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K96" i="1"/>
  <c r="B9" i="2"/>
  <c r="F99" i="1"/>
  <c r="F98" i="1"/>
  <c r="F97" i="1"/>
  <c r="F96" i="1"/>
  <c r="F90" i="1"/>
  <c r="F89" i="1"/>
  <c r="K86" i="1" s="1"/>
  <c r="B8" i="2" s="1"/>
  <c r="C5" i="2" s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K47" i="1"/>
  <c r="B7" i="2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24" i="1"/>
  <c r="B6" i="2"/>
  <c r="K15" i="1"/>
  <c r="B5" i="2"/>
</calcChain>
</file>

<file path=xl/sharedStrings.xml><?xml version="1.0" encoding="utf-8"?>
<sst xmlns="http://schemas.openxmlformats.org/spreadsheetml/2006/main" count="215" uniqueCount="113">
  <si>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</si>
  <si>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</si>
  <si>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</si>
  <si>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</si>
  <si>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</si>
  <si>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</si>
  <si>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</si>
  <si>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</si>
  <si>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</si>
  <si>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</si>
  <si>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</si>
  <si>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</si>
  <si>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</si>
  <si>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</si>
  <si>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</si>
  <si>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</si>
  <si>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</si>
  <si>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</si>
  <si>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</si>
  <si>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</si>
  <si>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</si>
  <si>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</si>
  <si>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</si>
  <si>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</si>
  <si>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</si>
  <si>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</si>
  <si>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</si>
  <si>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</si>
  <si>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</si>
  <si>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</si>
  <si>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</si>
  <si>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</si>
  <si>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</si>
  <si>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</si>
  <si>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</si>
  <si>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</si>
  <si>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</si>
  <si>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</si>
  <si>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</si>
  <si>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</si>
  <si>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</si>
  <si>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</si>
  <si>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</si>
  <si>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</si>
  <si>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</si>
  <si>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</si>
  <si>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</si>
  <si>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</si>
  <si>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</si>
  <si>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</si>
  <si>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</si>
  <si>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</si>
  <si>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</si>
  <si>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</si>
  <si>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</si>
  <si>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</si>
  <si>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</si>
  <si>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</si>
  <si>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</si>
  <si>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</si>
  <si>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</si>
  <si>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</si>
  <si>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</si>
  <si>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</si>
  <si>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</si>
  <si>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</si>
  <si>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</si>
  <si>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</si>
  <si>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</si>
  <si>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</si>
  <si>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</si>
  <si>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</si>
  <si>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</si>
  <si>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</si>
  <si>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</si>
  <si>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</si>
  <si>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</si>
  <si>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</si>
  <si>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</si>
  <si>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</si>
  <si>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</si>
  <si>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</si>
  <si>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</si>
  <si>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</si>
  <si>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</si>
  <si>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</si>
  <si>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</si>
  <si>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</si>
  <si>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</si>
  <si>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</si>
  <si>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</si>
  <si>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</si>
  <si>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</si>
  <si>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Zvečevo d.d.</t>
  </si>
  <si>
    <t>Anto Alvir 034 276 200</t>
  </si>
  <si>
    <t>DA</t>
  </si>
  <si>
    <t>NE</t>
  </si>
  <si>
    <t>Dividenda nije isplaćena</t>
  </si>
  <si>
    <t>Glasuje se fizičkim prisustvom</t>
  </si>
  <si>
    <t>Nije bilo tužbi.</t>
  </si>
  <si>
    <t>Statutom nije propisan dugoročan plan sukcesije.</t>
  </si>
  <si>
    <t>Nisu propisane interne procedure o objavama.</t>
  </si>
  <si>
    <t>Agregirani podaci o transakcijama s povezanim stranama navode se u sklopu godišnjeg izvješća pripremljenog sukladno Međunarodnim standardima financijskog izvješćivanja.</t>
  </si>
  <si>
    <t>Nema ugovora.</t>
  </si>
  <si>
    <t>Nije bilo takvih usluga.</t>
  </si>
  <si>
    <t>Vidjeti pitanje br. 47.</t>
  </si>
  <si>
    <t>Unutarnji revizor nije imenovan.</t>
  </si>
  <si>
    <t>Odlukom Glavne skupštine mjesečna nagrada za rad članovima NO  iznosi polovinu mjesečne neto plaće isplaćene u mjesecu koji prethodi isplati nagrade za rad.</t>
  </si>
  <si>
    <t xml:space="preserve"> Naknada za rad u NO određena je sukladno odluci Glavne skupštine ( vidi odgovor pod 23), a stimulativni dio plaće Uprave temelji se na jasnim kriterijima za ostvarenje viljeva sukladno planu poslovanja.</t>
  </si>
  <si>
    <t>Ivica Božan, predsjednik Uprave od 01.12.2018.
Krunoslav Alvir, član Uprave od 01.12.2018.</t>
  </si>
  <si>
    <t>Zdravko Alvir, predsjednik NO od 19.02.2019.
Anđelko Jerković, zamjenik predsjednika NO od 19.02.2019.
Ante Gojević, član NO
Anica Đurina, član NO
Hrvoje Alvir, član NO</t>
  </si>
  <si>
    <t>18.06.2019.</t>
  </si>
  <si>
    <t>Podatak o visini naknade revizorima nije objavljen na njihov zahtjev.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</si>
</sst>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50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82" workbookViewId="0">
      <selection activeCell="G90" sqref="G90"/>
    </sheetView>
  </sheetViews>
  <sheetFormatPr defaultRowHeight="12.75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15.75" thickBot="1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>
      <c r="A7" s="88" t="s">
        <v>1</v>
      </c>
      <c r="B7" s="42"/>
      <c r="C7" s="40"/>
      <c r="D7" s="11"/>
      <c r="E7" s="1"/>
      <c r="F7" s="1"/>
      <c r="G7" s="94" t="s">
        <v>111</v>
      </c>
    </row>
    <row r="8" spans="1:11" ht="15">
      <c r="A8" s="2" t="s">
        <v>19</v>
      </c>
      <c r="B8" s="20"/>
      <c r="C8" s="35"/>
      <c r="D8" s="1"/>
      <c r="E8" s="1"/>
      <c r="F8" s="1"/>
      <c r="G8" s="11"/>
    </row>
    <row r="9" spans="1:11" ht="15">
      <c r="A9" s="2" t="s">
        <v>69</v>
      </c>
      <c r="B9" s="20"/>
      <c r="C9" s="35"/>
      <c r="D9" s="1"/>
      <c r="E9" s="1"/>
      <c r="F9" s="1"/>
      <c r="G9" s="11"/>
    </row>
    <row r="10" spans="1:11" ht="15">
      <c r="A10" s="2" t="s">
        <v>70</v>
      </c>
      <c r="B10" s="20"/>
      <c r="C10" s="35"/>
      <c r="D10" s="1"/>
      <c r="E10" s="1"/>
      <c r="F10" s="1"/>
      <c r="G10" s="11"/>
    </row>
    <row r="11" spans="1:11" ht="15">
      <c r="A11" s="2"/>
      <c r="B11" s="20"/>
      <c r="C11" s="35"/>
      <c r="D11" s="1"/>
      <c r="E11" s="1"/>
      <c r="F11" s="1"/>
      <c r="G11" s="1"/>
    </row>
    <row r="12" spans="1:11" ht="1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>
      <c r="A20" s="1"/>
      <c r="B20" s="34"/>
      <c r="C20" s="35"/>
      <c r="D20" s="1"/>
      <c r="E20" s="1"/>
      <c r="F20" s="1"/>
      <c r="G20" s="1"/>
    </row>
    <row r="21" spans="1:11" ht="1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0.222</v>
      </c>
    </row>
    <row r="25" spans="1:11" ht="15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>
      <c r="A28" s="6"/>
      <c r="B28" s="32">
        <v>9</v>
      </c>
      <c r="C28" s="39" t="s">
        <v>43</v>
      </c>
      <c r="D28" s="70" t="s">
        <v>95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5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0</v>
      </c>
      <c r="G31" s="93" t="s">
        <v>97</v>
      </c>
      <c r="H31" s="5"/>
      <c r="I31" s="5"/>
      <c r="J31" s="5"/>
      <c r="K31" s="95"/>
    </row>
    <row r="32" spans="1:11" ht="30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</v>
      </c>
      <c r="G32" s="93" t="s">
        <v>97</v>
      </c>
      <c r="H32" s="5"/>
      <c r="I32" s="5"/>
      <c r="J32" s="5"/>
      <c r="K32" s="95"/>
    </row>
    <row r="33" spans="1:11" ht="30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 t="s">
        <v>97</v>
      </c>
      <c r="H33" s="5"/>
      <c r="I33" s="5"/>
      <c r="J33" s="5"/>
      <c r="K33" s="95"/>
    </row>
    <row r="34" spans="1:11" ht="30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5"/>
    </row>
    <row r="35" spans="1:11" ht="60">
      <c r="A35" s="4"/>
      <c r="B35" s="31">
        <v>16</v>
      </c>
      <c r="C35" s="37" t="s">
        <v>44</v>
      </c>
      <c r="D35" s="70" t="s">
        <v>96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5"/>
    </row>
    <row r="36" spans="1:11" ht="15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99</v>
      </c>
      <c r="H37" s="9"/>
      <c r="I37" s="9"/>
      <c r="J37" s="9"/>
      <c r="K37" s="95"/>
    </row>
    <row r="38" spans="1:11" ht="23.2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60">
      <c r="A41" s="7" t="s">
        <v>22</v>
      </c>
      <c r="B41" s="34"/>
      <c r="C41" s="35"/>
      <c r="D41" s="11"/>
      <c r="E41" s="11"/>
      <c r="F41" s="11"/>
      <c r="G41" s="94" t="s">
        <v>109</v>
      </c>
      <c r="H41" s="12"/>
      <c r="I41" s="12"/>
      <c r="J41" s="12"/>
    </row>
    <row r="42" spans="1:11" ht="15.7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05">
      <c r="A43" s="7" t="s">
        <v>21</v>
      </c>
      <c r="B43" s="34"/>
      <c r="C43" s="35"/>
      <c r="D43" s="11"/>
      <c r="E43" s="11"/>
      <c r="F43" s="11"/>
      <c r="G43" s="94" t="s">
        <v>110</v>
      </c>
      <c r="H43" s="12"/>
      <c r="I43" s="12"/>
      <c r="J43" s="12"/>
    </row>
    <row r="44" spans="1:11" ht="1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0.11000000000000006</v>
      </c>
    </row>
    <row r="48" spans="1:11" ht="30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0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0">
      <c r="A50" s="6"/>
      <c r="B50" s="32">
        <v>22</v>
      </c>
      <c r="C50" s="39" t="s">
        <v>32</v>
      </c>
      <c r="D50" s="70" t="s">
        <v>96</v>
      </c>
      <c r="E50" s="19">
        <v>0.03</v>
      </c>
      <c r="F50" s="19">
        <f t="shared" si="1"/>
        <v>0</v>
      </c>
      <c r="G50" s="93" t="s">
        <v>100</v>
      </c>
      <c r="H50" s="21"/>
      <c r="I50" s="21"/>
      <c r="J50" s="21"/>
      <c r="K50" s="95"/>
    </row>
    <row r="51" spans="1:11" ht="90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107</v>
      </c>
      <c r="H51" s="5"/>
      <c r="I51" s="5"/>
      <c r="J51" s="29"/>
      <c r="K51" s="95"/>
    </row>
    <row r="52" spans="1:11" ht="30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</v>
      </c>
      <c r="G54" s="93" t="s">
        <v>101</v>
      </c>
      <c r="H54" s="9"/>
      <c r="I54" s="9"/>
      <c r="J54" s="30"/>
      <c r="K54" s="95"/>
    </row>
    <row r="55" spans="1:11" ht="90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102</v>
      </c>
      <c r="H55" s="9"/>
      <c r="I55" s="9"/>
      <c r="J55" s="30"/>
      <c r="K55" s="95"/>
    </row>
    <row r="56" spans="1:11" ht="30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103</v>
      </c>
      <c r="H57" s="9"/>
      <c r="I57" s="9"/>
      <c r="J57" s="30"/>
      <c r="K57" s="95"/>
    </row>
    <row r="58" spans="1:11" ht="90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102</v>
      </c>
      <c r="H58" s="9"/>
      <c r="I58" s="9"/>
      <c r="J58" s="30"/>
      <c r="K58" s="95"/>
    </row>
    <row r="59" spans="1:11" ht="15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</v>
      </c>
      <c r="G68" s="93" t="s">
        <v>104</v>
      </c>
      <c r="H68" s="5"/>
      <c r="I68" s="5"/>
      <c r="J68" s="29"/>
      <c r="K68" s="95"/>
    </row>
    <row r="69" spans="1:11" ht="60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5"/>
    </row>
    <row r="70" spans="1:11" ht="30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105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108</v>
      </c>
      <c r="H75" s="12"/>
      <c r="I75" s="12"/>
      <c r="J75" s="12"/>
      <c r="K75" s="95"/>
    </row>
    <row r="76" spans="1:11" ht="30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5"/>
    </row>
    <row r="77" spans="1:11" ht="90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102</v>
      </c>
      <c r="H77" s="12"/>
      <c r="I77" s="12"/>
      <c r="J77" s="12"/>
      <c r="K77" s="95"/>
    </row>
    <row r="78" spans="1:11" ht="45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/>
      <c r="H78" s="12"/>
      <c r="I78" s="12"/>
      <c r="J78" s="12"/>
      <c r="K78" s="95"/>
    </row>
    <row r="79" spans="1:11" ht="45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0.02</v>
      </c>
      <c r="G79" s="93"/>
      <c r="H79" s="12"/>
      <c r="I79" s="12"/>
      <c r="J79" s="12"/>
      <c r="K79" s="95"/>
    </row>
    <row r="80" spans="1:11" ht="60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>
      <c r="A82" s="1"/>
      <c r="B82" s="20"/>
      <c r="C82" s="35"/>
      <c r="D82" s="1"/>
      <c r="E82" s="1"/>
      <c r="F82" s="1"/>
    </row>
    <row r="83" spans="1:11" ht="1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>
      <c r="A84" s="2" t="s">
        <v>84</v>
      </c>
      <c r="B84" s="54"/>
      <c r="C84" s="55"/>
    </row>
    <row r="85" spans="1:11" s="21" customFormat="1" ht="30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45">
      <c r="A89" s="9"/>
      <c r="B89" s="31">
        <v>56</v>
      </c>
      <c r="C89" s="36" t="s">
        <v>74</v>
      </c>
      <c r="D89" s="70" t="s">
        <v>96</v>
      </c>
      <c r="E89" s="19">
        <v>0.15</v>
      </c>
      <c r="F89" s="19">
        <f>IF(D89="DA",E89,0)</f>
        <v>0</v>
      </c>
      <c r="G89" s="93" t="s">
        <v>112</v>
      </c>
      <c r="H89" s="21"/>
      <c r="I89" s="21"/>
      <c r="J89" s="21"/>
      <c r="K89" s="95"/>
    </row>
    <row r="90" spans="1:11" ht="30">
      <c r="A90" s="9"/>
      <c r="B90" s="31">
        <v>57</v>
      </c>
      <c r="C90" s="36" t="s">
        <v>75</v>
      </c>
      <c r="D90" s="70" t="s">
        <v>96</v>
      </c>
      <c r="E90" s="19">
        <v>0.2</v>
      </c>
      <c r="F90" s="19">
        <f>IF(D90="DA",E90,0)</f>
        <v>0</v>
      </c>
      <c r="G90" s="93" t="s">
        <v>106</v>
      </c>
      <c r="K90" s="95"/>
    </row>
    <row r="91" spans="1:11" ht="23.25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>
      <c r="A94" s="53" t="s">
        <v>85</v>
      </c>
      <c r="B94" s="57"/>
      <c r="C94" s="58"/>
    </row>
    <row r="95" spans="1:11" ht="30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30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5"/>
    </row>
    <row r="102" spans="1:11" ht="45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0.2</v>
      </c>
      <c r="C5" s="97">
        <f>SUM(B5:B9)</f>
        <v>0.77700000000000025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0.222</v>
      </c>
      <c r="C6" s="97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0.11000000000000006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6.5000000000000002E-2</v>
      </c>
      <c r="C8" s="97"/>
    </row>
    <row r="9" spans="1:11" ht="38.25" customHeight="1">
      <c r="A9" s="14" t="s">
        <v>12</v>
      </c>
      <c r="B9" s="27">
        <f>Koeficijenti!K96</f>
        <v>0.18000000000000002</v>
      </c>
      <c r="C9" s="97"/>
    </row>
    <row r="10" spans="1:11" ht="1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Dunja</cp:lastModifiedBy>
  <cp:lastPrinted>2013-03-05T15:04:31Z</cp:lastPrinted>
  <dcterms:created xsi:type="dcterms:W3CDTF">2012-11-20T14:42:42Z</dcterms:created>
  <dcterms:modified xsi:type="dcterms:W3CDTF">2019-06-18T10:20:45Z</dcterms:modified>
</cp:coreProperties>
</file>