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<sst xmlns="http://schemas.openxmlformats.org/spreadsheetml/2006/main" count="208" uniqueCount="109">
  <si>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</si>
  <si>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</si>
  <si>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</si>
  <si>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</si>
  <si>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</si>
  <si>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</si>
  <si>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</si>
  <si>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</si>
  <si>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</si>
  <si>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</si>
  <si>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</si>
  <si>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</si>
  <si>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</si>
  <si>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</si>
  <si>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</si>
  <si>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</si>
  <si>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</si>
  <si>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</si>
  <si>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</si>
  <si>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</si>
  <si>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</si>
  <si>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</si>
  <si>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</si>
  <si>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</si>
  <si>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</si>
  <si>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</si>
  <si>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</si>
  <si>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</si>
  <si>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</si>
  <si>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</si>
  <si>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</si>
  <si>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</si>
  <si>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</si>
  <si>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</si>
  <si>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</si>
  <si>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</si>
  <si>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</si>
  <si>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</si>
  <si>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</si>
  <si>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</si>
  <si>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</si>
  <si>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</si>
  <si>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</si>
  <si>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</si>
  <si>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</si>
  <si>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</si>
  <si>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</si>
  <si>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</si>
  <si>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</si>
  <si>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</si>
  <si>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</si>
  <si>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</si>
  <si>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</si>
  <si>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</si>
  <si>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</si>
  <si>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</si>
  <si>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</si>
  <si>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</si>
  <si>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</si>
  <si>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</si>
  <si>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</si>
  <si>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</si>
  <si>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</si>
  <si>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</si>
  <si>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</si>
  <si>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</si>
  <si>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</si>
  <si>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</si>
  <si>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</si>
  <si>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</si>
  <si>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</si>
  <si>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</si>
  <si>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</si>
  <si>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</si>
  <si>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</si>
  <si>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</si>
  <si>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</si>
  <si>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</si>
  <si>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</si>
  <si>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</si>
  <si>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</si>
  <si>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</si>
  <si>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</si>
  <si>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</si>
  <si>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</si>
  <si>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</si>
  <si>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</si>
  <si>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</si>
  <si>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</si>
  <si>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</si>
  <si>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</si>
  <si>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</si>
  <si>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</si>
  <si>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</si>
  <si>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Društvo nije zaprimilo takav zahtjev od strane dioničara</t>
  </si>
  <si>
    <t>Nije predviđeno Statutom Društva</t>
  </si>
  <si>
    <t>Korištene su zakonske i statutarne  mogućnosti prijave dolaska i punomoći u cilju zaštite interesa dioničara i održavanja primjerene tehničke kvalitete skupa.</t>
  </si>
  <si>
    <t>Nije bilo takvih tužbi.</t>
  </si>
  <si>
    <t>Ivica Pijaca - predsjednik NO, Mario Pavić - zamjenik predsjednika NO, Joško Miliša - član NO, Nikola Koščica - član NO, Nikola Mišetić, član NO</t>
  </si>
  <si>
    <t>John Karavanić, jedini čan Uprave</t>
  </si>
  <si>
    <t>Nadzorni odbor čine tri predstavnika većinskog vlasnika društva te dva nezavisna člana nadzornog odbora</t>
  </si>
  <si>
    <t>Upravljanje sukcesijom rukovodstva provodit će se kroz pravovremeno prepoznavanje i identificiranje potreba za sukcesorima.</t>
  </si>
  <si>
    <t>Statutom Društva propisano je da članovi Nadzornog odbora mogu primati naknadu za svoj rad koja se može odrediti i sudjelovanjem u dobiti Društva. Naknada mora biti primjerena poslovima koje obavlja član Nadzornog odbora i stanju Društva. Članovi NO primaju nagradu u skladu s odlukom Glavne skupštine društva od 21. kolovoza 2015. godine</t>
  </si>
  <si>
    <t>Nije bilo takvih ugovora</t>
  </si>
  <si>
    <t>Zbog organizacijskih specifičnosti društva Nadzorni odbor nije ustanovio takvu komisiju već će ona biti "ad hoc tijelo" u slučaju potrebe razmatranja pitanja iz ovog područja.</t>
  </si>
  <si>
    <t>Vrijednost obavljenih usluga zaštićena je odredbama o povjelrljivosti ugovora o pružanju usluga revizije</t>
  </si>
  <si>
    <t>Tankerska Next Generation d.d.</t>
  </si>
  <si>
    <t>Mario Devošić, 023202137</t>
  </si>
  <si>
    <t>25.04.2018.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</si>
</sst>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52" zoomScaleNormal="100" workbookViewId="0">
      <selection activeCell="M16" sqref="M16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106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107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108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>
      <c r="A16" s="67"/>
      <c r="B16" s="68">
        <v>2</v>
      </c>
      <c r="C16" s="69" t="s">
        <v>66</v>
      </c>
      <c r="D16" s="70" t="s">
        <v>92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92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92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93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0.22200000000000003</v>
      </c>
    </row>
    <row r="25" spans="1:11" ht="15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93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93</v>
      </c>
      <c r="E27" s="71">
        <v>7.0000000000000007E-2</v>
      </c>
      <c r="F27" s="87">
        <f t="shared" si="0"/>
        <v>0</v>
      </c>
      <c r="G27" s="72" t="s">
        <v>94</v>
      </c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92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92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92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93</v>
      </c>
      <c r="E32" s="71">
        <v>0.05</v>
      </c>
      <c r="F32" s="87">
        <f t="shared" si="0"/>
        <v>0</v>
      </c>
      <c r="G32" s="72"/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>
      <c r="A34" s="89"/>
      <c r="B34" s="68">
        <v>15</v>
      </c>
      <c r="C34" s="90" t="s">
        <v>20</v>
      </c>
      <c r="D34" s="70" t="s">
        <v>93</v>
      </c>
      <c r="E34" s="71">
        <v>0.02</v>
      </c>
      <c r="F34" s="87">
        <f t="shared" si="0"/>
        <v>0</v>
      </c>
      <c r="G34" s="72" t="s">
        <v>95</v>
      </c>
      <c r="H34" s="2"/>
      <c r="I34" s="2"/>
      <c r="J34" s="2"/>
      <c r="K34" s="105"/>
    </row>
    <row r="35" spans="1:11" ht="63.75">
      <c r="A35" s="89"/>
      <c r="B35" s="68">
        <v>16</v>
      </c>
      <c r="C35" s="90" t="s">
        <v>54</v>
      </c>
      <c r="D35" s="70" t="s">
        <v>92</v>
      </c>
      <c r="E35" s="71">
        <v>7.0000000000000007E-2</v>
      </c>
      <c r="F35" s="87">
        <f t="shared" si="0"/>
        <v>7.0000000000000007E-2</v>
      </c>
      <c r="G35" s="72" t="s">
        <v>96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72" t="s">
        <v>97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>
      <c r="A41" s="94" t="s">
        <v>17</v>
      </c>
      <c r="B41" s="63"/>
      <c r="C41" s="61"/>
      <c r="D41" s="55"/>
      <c r="E41" s="55"/>
      <c r="F41" s="55"/>
      <c r="G41" s="95" t="s">
        <v>99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64.5" thickBot="1">
      <c r="A43" s="94" t="s">
        <v>16</v>
      </c>
      <c r="B43" s="63"/>
      <c r="C43" s="61"/>
      <c r="D43" s="55"/>
      <c r="E43" s="55"/>
      <c r="F43" s="55"/>
      <c r="G43" s="95" t="s">
        <v>98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92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0.13400000000000009</v>
      </c>
    </row>
    <row r="48" spans="1:11" ht="15">
      <c r="A48" s="89"/>
      <c r="B48" s="68">
        <v>20</v>
      </c>
      <c r="C48" s="90" t="s">
        <v>73</v>
      </c>
      <c r="D48" s="70" t="s">
        <v>92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38.25">
      <c r="A49" s="84"/>
      <c r="B49" s="85">
        <v>21</v>
      </c>
      <c r="C49" s="86" t="s">
        <v>69</v>
      </c>
      <c r="D49" s="70" t="s">
        <v>93</v>
      </c>
      <c r="E49" s="71">
        <v>0.03</v>
      </c>
      <c r="F49" s="71">
        <f t="shared" si="1"/>
        <v>0</v>
      </c>
      <c r="G49" s="72" t="s">
        <v>100</v>
      </c>
      <c r="H49" s="10"/>
      <c r="I49" s="10"/>
      <c r="J49" s="10"/>
      <c r="K49" s="105"/>
    </row>
    <row r="50" spans="1:11" ht="51">
      <c r="A50" s="84"/>
      <c r="B50" s="85">
        <v>22</v>
      </c>
      <c r="C50" s="88" t="s">
        <v>48</v>
      </c>
      <c r="D50" s="70" t="s">
        <v>93</v>
      </c>
      <c r="E50" s="71">
        <v>0.03</v>
      </c>
      <c r="F50" s="71">
        <f t="shared" si="1"/>
        <v>0</v>
      </c>
      <c r="G50" s="72" t="s">
        <v>101</v>
      </c>
      <c r="H50" s="11"/>
      <c r="I50" s="11"/>
      <c r="J50" s="11"/>
      <c r="K50" s="105"/>
    </row>
    <row r="51" spans="1:11" ht="127.5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72" t="s">
        <v>102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92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92</v>
      </c>
      <c r="E53" s="71">
        <v>0.03</v>
      </c>
      <c r="F53" s="71">
        <f t="shared" si="1"/>
        <v>0.03</v>
      </c>
      <c r="G53" s="72"/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92</v>
      </c>
      <c r="E54" s="71">
        <v>0.03</v>
      </c>
      <c r="F54" s="71">
        <f t="shared" si="1"/>
        <v>0.03</v>
      </c>
      <c r="G54" s="72"/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92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92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93</v>
      </c>
      <c r="E58" s="71">
        <v>0.03</v>
      </c>
      <c r="F58" s="71">
        <f t="shared" si="1"/>
        <v>0</v>
      </c>
      <c r="G58" s="72" t="s">
        <v>103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93</v>
      </c>
      <c r="E59" s="71">
        <v>0.03</v>
      </c>
      <c r="F59" s="71">
        <f t="shared" si="1"/>
        <v>0</v>
      </c>
      <c r="G59" s="72" t="s">
        <v>103</v>
      </c>
      <c r="H59" s="2"/>
      <c r="I59" s="2"/>
      <c r="J59" s="18"/>
      <c r="K59" s="105"/>
    </row>
    <row r="60" spans="1:11" ht="63.75">
      <c r="A60" s="89"/>
      <c r="B60" s="68">
        <v>32</v>
      </c>
      <c r="C60" s="90" t="s">
        <v>19</v>
      </c>
      <c r="D60" s="70" t="s">
        <v>93</v>
      </c>
      <c r="E60" s="71">
        <v>0.03</v>
      </c>
      <c r="F60" s="71">
        <f t="shared" si="1"/>
        <v>0</v>
      </c>
      <c r="G60" s="72" t="s">
        <v>104</v>
      </c>
      <c r="H60" s="2"/>
      <c r="I60" s="2"/>
      <c r="J60" s="18"/>
      <c r="K60" s="105"/>
    </row>
    <row r="61" spans="1:11" ht="63.75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</v>
      </c>
      <c r="G61" s="72" t="s">
        <v>104</v>
      </c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92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92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92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92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92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92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92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92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92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92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92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93</v>
      </c>
      <c r="E75" s="71">
        <v>0.03</v>
      </c>
      <c r="F75" s="71">
        <f t="shared" si="1"/>
        <v>0</v>
      </c>
      <c r="G75" s="72"/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92</v>
      </c>
      <c r="E76" s="71">
        <v>0.03</v>
      </c>
      <c r="F76" s="71">
        <f t="shared" si="1"/>
        <v>0.03</v>
      </c>
      <c r="G76" s="72"/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92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92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6.5000000000000002E-2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92</v>
      </c>
      <c r="E85" s="82">
        <v>0.2</v>
      </c>
      <c r="F85" s="82">
        <f>IF(D85="NE",E85,0)</f>
        <v>0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93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51">
      <c r="A87" s="67"/>
      <c r="B87" s="68">
        <v>54</v>
      </c>
      <c r="C87" s="69" t="s">
        <v>60</v>
      </c>
      <c r="D87" s="70" t="s">
        <v>93</v>
      </c>
      <c r="E87" s="71">
        <v>0.15</v>
      </c>
      <c r="F87" s="71">
        <f>IF(D87="DA",E87,0)</f>
        <v>0</v>
      </c>
      <c r="G87" s="72" t="s">
        <v>105</v>
      </c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92</v>
      </c>
      <c r="E88" s="71"/>
      <c r="F88" s="71"/>
      <c r="G88" s="72"/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92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0.17</v>
      </c>
    </row>
    <row r="96" spans="1:11" ht="15">
      <c r="A96" s="67"/>
      <c r="B96" s="68">
        <v>58</v>
      </c>
      <c r="C96" s="69" t="s">
        <v>12</v>
      </c>
      <c r="D96" s="70" t="s">
        <v>92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93</v>
      </c>
      <c r="E98" s="71">
        <v>0.15</v>
      </c>
      <c r="F98" s="71">
        <f>IF(D98="DA",E98,0)</f>
        <v>0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92</v>
      </c>
      <c r="E100" s="71">
        <v>0.1</v>
      </c>
      <c r="F100" s="71">
        <f>IF(D100="DA",E100,0)</f>
        <v>0.1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0.2</v>
      </c>
      <c r="C5" s="107">
        <f>SUM(B5:B9)</f>
        <v>0.79100000000000026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0.22200000000000003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0.13400000000000009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6.5000000000000002E-2</v>
      </c>
      <c r="C8" s="107"/>
    </row>
    <row r="9" spans="1:11" ht="38.25" customHeight="1">
      <c r="A9" s="7" t="s">
        <v>10</v>
      </c>
      <c r="B9" s="16">
        <f>'Kodeks korp. upravljanja'!K95</f>
        <v>0.17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Ivan Malik</cp:lastModifiedBy>
  <cp:lastPrinted>2018-01-11T14:58:39Z</cp:lastPrinted>
  <dcterms:created xsi:type="dcterms:W3CDTF">2012-11-20T14:42:42Z</dcterms:created>
  <dcterms:modified xsi:type="dcterms:W3CDTF">2018-04-25T11:53:26Z</dcterms:modified>
</cp:coreProperties>
</file>