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<sst xmlns="http://schemas.openxmlformats.org/spreadsheetml/2006/main" count="213" uniqueCount="114">
  <si>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</si>
  <si>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</si>
  <si>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</si>
  <si>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</si>
  <si>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</si>
  <si>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</si>
  <si>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</si>
  <si>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</si>
  <si>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</si>
  <si>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</si>
  <si>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</si>
  <si>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</si>
  <si>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</si>
  <si>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</si>
  <si>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</si>
  <si>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</si>
  <si>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</si>
  <si>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</si>
  <si>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</si>
  <si>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</si>
  <si>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</si>
  <si>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</si>
  <si>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</si>
  <si>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</si>
  <si>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</si>
  <si>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</si>
  <si>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</si>
  <si>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</si>
  <si>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</si>
  <si>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</si>
  <si>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</si>
  <si>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</si>
  <si>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</si>
  <si>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</si>
  <si>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</si>
  <si>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</si>
  <si>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</si>
  <si>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</si>
  <si>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</si>
  <si>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</si>
  <si>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</si>
  <si>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</si>
  <si>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</si>
  <si>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</si>
  <si>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</si>
  <si>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</si>
  <si>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</si>
  <si>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</si>
  <si>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</si>
  <si>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</si>
  <si>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</si>
  <si>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</si>
  <si>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</si>
  <si>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</si>
  <si>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</si>
  <si>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</si>
  <si>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</si>
  <si>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</si>
  <si>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</si>
  <si>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</si>
  <si>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</si>
  <si>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</si>
  <si>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</si>
  <si>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</si>
  <si>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</si>
  <si>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</si>
  <si>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</si>
  <si>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</si>
  <si>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</si>
  <si>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</si>
  <si>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</si>
  <si>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</si>
  <si>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</si>
  <si>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</si>
  <si>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</si>
  <si>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</si>
  <si>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</si>
  <si>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</si>
  <si>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</si>
  <si>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</si>
  <si>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</si>
  <si>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</si>
  <si>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</si>
  <si>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</si>
  <si>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</si>
  <si>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</si>
  <si>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</si>
  <si>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</si>
  <si>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</si>
  <si>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</si>
  <si>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</si>
  <si>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</si>
  <si>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DUKAT d.d., Zagreb, Marijana Čavića 9</t>
  </si>
  <si>
    <t>Elena Wolsperger Dolezil</t>
  </si>
  <si>
    <t>DA</t>
  </si>
  <si>
    <t>NE</t>
  </si>
  <si>
    <t>U 2019. nije bilo takvih zahtjeva</t>
  </si>
  <si>
    <t>U 2019. nije donesena odluka o isplati dividende, odnosno ostvarena dobit raspoređena je u zadržanu dobit. Ukoliko bi bila donesena takva odluka, ista bi sadržavala sve propisane datume koji se tiču prava na isplatu dividende kao i datum same isplate.</t>
  </si>
  <si>
    <t>U 2019. nije donesena odluka o isplati dividende, odnosno ostvarena dobit raspoređena je u zadržanu dobit. Ukoliko bi bila donesena takva odluka, datum isplate bio bi određen u skladu s primjenjivim propisima.</t>
  </si>
  <si>
    <t xml:space="preserve">Statutom koji je bio u primjeni na dan održavanja Glavne skupštine društva u 2019. godini nije bila predviđena mogućnost sudjelovanja i glasovanja upotrebom sredstava suvremene komunikacijske tehnologije, ali je izmjenama statuta na istoj skupštini omogućeno glasovanje putem elektroničkog glasovanja. </t>
  </si>
  <si>
    <t>Protiv odluka Glavne skupštine održane u 2019.godini nije bilo podnesenih tužbi.</t>
  </si>
  <si>
    <t>Nadzorni odbor održava sjednice u dinamikom propisanom važećim propisima i internim aktima Društva, i uvijek kada to zahtjevaju potrebe Društva</t>
  </si>
  <si>
    <t>Odlukom Glavne skupštine određeno je da svi članovi Nadzornog odbora imaju pravo na fiksnu naknadu za sudjelovanje u radu sjednica Nadzornog odbora.</t>
  </si>
  <si>
    <t xml:space="preserve">Podatak o naknadi člana Nadzornog odbora koji je predstavnik radnika uključen je u godišnje financijsko izvješće. Ostali članovi Nadzornog odbora odrekli su se prava na naknadu određenu odlukom glavne skupštine. </t>
  </si>
  <si>
    <t>U 2019. nije bilo takvih slučajeva, Član Nadzornog odbora - predstavnik radnika jedini je član Nadzornog odbora koji drži dionice društva.</t>
  </si>
  <si>
    <t>U 2019. nije bilo takvih poslova</t>
  </si>
  <si>
    <t>U 2019. godini Revizijski odbor bio je sastavljen od neovisnih članova i člana Nadzornog odbora koji je predstavnik radnika</t>
  </si>
  <si>
    <t>U 2019. u društvu je postojala funkcija interne revizije.</t>
  </si>
  <si>
    <t>U 2019. nije bilo takvih usluga</t>
  </si>
  <si>
    <t>Nema takvih usluga</t>
  </si>
  <si>
    <t>Članovi uprave i Nadzornog odbora  tijekom 2019. nisu primali nagrade, opcije ili druge pogodnosti.</t>
  </si>
  <si>
    <t>Daniel Marie Jaouen, Predsjednik Nadzornog odbora
Michel Francois Jaques Auguste Peslier, zamjenik predsjednika Nadzornog odbora
Olivier Christophe Savary, član Nadzornog odbora
Mirko Čulo, član Nadzornog odbora</t>
  </si>
  <si>
    <t>Alen Fontana, direktor Društva
Gilles Joseph Stéphane Méziére, direktor Društva (mandat istekao 30.06.2019.)
Marek Marcin Warzywoda, direktor Društva</t>
  </si>
  <si>
    <t xml:space="preserve">Članovi Nadzornog odbora izabrani su sukladno Odlukama Glavne skupštine Društva i  Radničkog vijeća Društva, a u skladu sa važećim Zakonom i internim aktima Društva.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</si>
</sst>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70" zoomScaleNormal="100" workbookViewId="0">
      <selection activeCell="C74" sqref="C74"/>
    </sheetView>
  </sheetViews>
  <sheetFormatPr defaultRowHeight="12.75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>
      <c r="A1" s="34"/>
      <c r="B1" s="35"/>
      <c r="C1" s="36"/>
      <c r="D1" s="31"/>
      <c r="E1" s="33"/>
      <c r="F1" s="38"/>
      <c r="G1" s="37"/>
    </row>
    <row r="2" spans="1:11" s="32" customFormat="1" ht="18" customHeight="1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>
      <c r="A4" s="50"/>
      <c r="B4" s="51"/>
      <c r="C4" s="51"/>
      <c r="D4" s="40"/>
      <c r="E4" s="47"/>
      <c r="F4" s="47"/>
      <c r="G4" s="49"/>
    </row>
    <row r="5" spans="1:11" ht="26.25" thickBot="1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>
      <c r="A7" s="52" t="s">
        <v>1</v>
      </c>
      <c r="B7" s="53"/>
      <c r="C7" s="54"/>
      <c r="D7" s="55"/>
      <c r="E7" s="56"/>
      <c r="F7" s="56"/>
      <c r="G7" s="58">
        <v>43914</v>
      </c>
    </row>
    <row r="8" spans="1:11">
      <c r="A8" s="59" t="s">
        <v>51</v>
      </c>
      <c r="B8" s="60"/>
      <c r="C8" s="61"/>
      <c r="D8" s="56"/>
      <c r="E8" s="56"/>
      <c r="F8" s="56"/>
      <c r="G8" s="55"/>
    </row>
    <row r="9" spans="1:11">
      <c r="A9" s="59" t="s">
        <v>50</v>
      </c>
      <c r="B9" s="60"/>
      <c r="C9" s="61"/>
      <c r="D9" s="56"/>
      <c r="E9" s="56"/>
      <c r="F9" s="56"/>
      <c r="G9" s="55"/>
    </row>
    <row r="10" spans="1:11">
      <c r="A10" s="59" t="s">
        <v>44</v>
      </c>
      <c r="B10" s="60"/>
      <c r="C10" s="61"/>
      <c r="D10" s="56"/>
      <c r="E10" s="56"/>
      <c r="F10" s="56"/>
      <c r="G10" s="55"/>
    </row>
    <row r="11" spans="1:11">
      <c r="A11" s="59"/>
      <c r="B11" s="60"/>
      <c r="C11" s="61"/>
      <c r="D11" s="56"/>
      <c r="E11" s="56"/>
      <c r="F11" s="56"/>
      <c r="G11" s="56"/>
    </row>
    <row r="12" spans="1:11" ht="1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>
      <c r="A20" s="56"/>
      <c r="B20" s="63"/>
      <c r="C20" s="61"/>
      <c r="D20" s="56"/>
      <c r="E20" s="56"/>
      <c r="F20" s="56"/>
      <c r="G20" s="56"/>
    </row>
    <row r="21" spans="1:11" ht="1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0.186</v>
      </c>
    </row>
    <row r="25" spans="1:11" ht="15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38.2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96</v>
      </c>
      <c r="H28" s="2"/>
      <c r="I28" s="2"/>
      <c r="J28" s="2"/>
      <c r="K28" s="105"/>
    </row>
    <row r="29" spans="1:11" ht="51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102">
      <c r="A31" s="89"/>
      <c r="B31" s="68">
        <v>12</v>
      </c>
      <c r="C31" s="90" t="s">
        <v>24</v>
      </c>
      <c r="D31" s="70" t="s">
        <v>95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76.5">
      <c r="A32" s="89"/>
      <c r="B32" s="68">
        <v>13</v>
      </c>
      <c r="C32" s="90" t="s">
        <v>40</v>
      </c>
      <c r="D32" s="70" t="s">
        <v>95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5.5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114.75">
      <c r="A34" s="89"/>
      <c r="B34" s="68">
        <v>15</v>
      </c>
      <c r="C34" s="90" t="s">
        <v>20</v>
      </c>
      <c r="D34" s="70" t="s">
        <v>95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5"/>
    </row>
    <row r="35" spans="1:11" ht="38.2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0</v>
      </c>
      <c r="G35" s="72"/>
      <c r="H35" s="2"/>
      <c r="I35" s="2"/>
      <c r="J35" s="2"/>
      <c r="K35" s="105"/>
    </row>
    <row r="36" spans="1:11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38.25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100</v>
      </c>
      <c r="H37" s="3"/>
      <c r="I37" s="3"/>
      <c r="J37" s="3"/>
      <c r="K37" s="105"/>
    </row>
    <row r="38" spans="1:11" ht="23.25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77.25" thickBot="1">
      <c r="A41" s="94" t="s">
        <v>17</v>
      </c>
      <c r="B41" s="63"/>
      <c r="C41" s="61"/>
      <c r="D41" s="55"/>
      <c r="E41" s="55"/>
      <c r="F41" s="55"/>
      <c r="G41" s="95" t="s">
        <v>112</v>
      </c>
      <c r="H41" s="5"/>
      <c r="I41" s="5"/>
      <c r="J41" s="5"/>
    </row>
    <row r="42" spans="1:11" ht="13.5" thickBot="1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02.75" thickBot="1">
      <c r="A43" s="94" t="s">
        <v>16</v>
      </c>
      <c r="B43" s="63"/>
      <c r="C43" s="61"/>
      <c r="D43" s="55"/>
      <c r="E43" s="55"/>
      <c r="F43" s="55"/>
      <c r="G43" s="95" t="s">
        <v>111</v>
      </c>
      <c r="H43" s="5"/>
      <c r="I43" s="5"/>
      <c r="J43" s="5"/>
    </row>
    <row r="44" spans="1:11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63.75">
      <c r="A47" s="96"/>
      <c r="B47" s="68">
        <v>19</v>
      </c>
      <c r="C47" s="90" t="s">
        <v>23</v>
      </c>
      <c r="D47" s="70" t="s">
        <v>95</v>
      </c>
      <c r="E47" s="71">
        <v>0.03</v>
      </c>
      <c r="F47" s="71">
        <f t="shared" ref="F47:F78" si="1">IF(D47="DA",E47,0)</f>
        <v>0</v>
      </c>
      <c r="G47" s="72" t="s">
        <v>101</v>
      </c>
      <c r="H47" s="10"/>
      <c r="I47" s="10"/>
      <c r="J47" s="10"/>
      <c r="K47" s="105">
        <f>SUM(F47:F78)*0.2</f>
        <v>7.6000000000000026E-2</v>
      </c>
    </row>
    <row r="48" spans="1:11" ht="15">
      <c r="A48" s="89"/>
      <c r="B48" s="68">
        <v>20</v>
      </c>
      <c r="C48" s="90" t="s">
        <v>73</v>
      </c>
      <c r="D48" s="70" t="s">
        <v>94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63.75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</v>
      </c>
      <c r="G49" s="72" t="s">
        <v>113</v>
      </c>
      <c r="H49" s="10"/>
      <c r="I49" s="10"/>
      <c r="J49" s="10"/>
      <c r="K49" s="105"/>
    </row>
    <row r="50" spans="1:11">
      <c r="A50" s="84"/>
      <c r="B50" s="85">
        <v>22</v>
      </c>
      <c r="C50" s="88" t="s">
        <v>48</v>
      </c>
      <c r="D50" s="70"/>
      <c r="E50" s="71">
        <v>0.03</v>
      </c>
      <c r="F50" s="71">
        <f t="shared" si="1"/>
        <v>0</v>
      </c>
      <c r="G50" s="72"/>
      <c r="H50" s="11"/>
      <c r="I50" s="11"/>
      <c r="J50" s="11"/>
      <c r="K50" s="105"/>
    </row>
    <row r="51" spans="1:11" ht="63.7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102</v>
      </c>
      <c r="H51" s="2"/>
      <c r="I51" s="2"/>
      <c r="J51" s="18"/>
      <c r="K51" s="105"/>
    </row>
    <row r="52" spans="1:11" ht="25.5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38.25">
      <c r="A53" s="89"/>
      <c r="B53" s="68">
        <v>25</v>
      </c>
      <c r="C53" s="69" t="s">
        <v>74</v>
      </c>
      <c r="D53" s="70" t="s">
        <v>94</v>
      </c>
      <c r="E53" s="71">
        <v>0.03</v>
      </c>
      <c r="F53" s="71">
        <f t="shared" si="1"/>
        <v>0.03</v>
      </c>
      <c r="G53" s="72"/>
      <c r="H53" s="2"/>
      <c r="I53" s="2"/>
      <c r="J53" s="18"/>
      <c r="K53" s="105"/>
    </row>
    <row r="54" spans="1:11" ht="89.25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103</v>
      </c>
      <c r="H54" s="3"/>
      <c r="I54" s="3"/>
      <c r="J54" s="19"/>
      <c r="K54" s="105"/>
    </row>
    <row r="55" spans="1:11" ht="45.75" customHeight="1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</v>
      </c>
      <c r="G55" s="72" t="s">
        <v>104</v>
      </c>
      <c r="H55" s="3"/>
      <c r="I55" s="3"/>
      <c r="J55" s="19"/>
      <c r="K55" s="105"/>
    </row>
    <row r="56" spans="1:11" ht="38.25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105</v>
      </c>
      <c r="H56" s="3"/>
      <c r="I56" s="3"/>
      <c r="J56" s="19"/>
      <c r="K56" s="105"/>
    </row>
    <row r="57" spans="1:11" ht="25.5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</v>
      </c>
      <c r="G57" s="72"/>
      <c r="H57" s="3"/>
      <c r="I57" s="3"/>
      <c r="J57" s="19"/>
      <c r="K57" s="105"/>
    </row>
    <row r="58" spans="1:11" ht="25.5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</v>
      </c>
      <c r="G58" s="72" t="s">
        <v>105</v>
      </c>
      <c r="H58" s="3"/>
      <c r="I58" s="3"/>
      <c r="J58" s="19"/>
      <c r="K58" s="105"/>
    </row>
    <row r="59" spans="1:11" ht="25.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105</v>
      </c>
      <c r="H59" s="2"/>
      <c r="I59" s="2"/>
      <c r="J59" s="18"/>
      <c r="K59" s="105"/>
    </row>
    <row r="60" spans="1:11" ht="15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51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106</v>
      </c>
      <c r="H63" s="2"/>
      <c r="I63" s="2"/>
      <c r="J63" s="18"/>
      <c r="K63" s="105"/>
    </row>
    <row r="64" spans="1:11" ht="51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>
      <c r="A67" s="89"/>
      <c r="B67" s="85">
        <v>39</v>
      </c>
      <c r="C67" s="90" t="s">
        <v>79</v>
      </c>
      <c r="D67" s="70" t="s">
        <v>95</v>
      </c>
      <c r="E67" s="71">
        <v>0.03</v>
      </c>
      <c r="F67" s="71">
        <f t="shared" si="1"/>
        <v>0</v>
      </c>
      <c r="G67" s="72" t="s">
        <v>107</v>
      </c>
      <c r="H67" s="2"/>
      <c r="I67" s="2"/>
      <c r="J67" s="18"/>
      <c r="K67" s="105"/>
    </row>
    <row r="68" spans="1:11" ht="38.25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</v>
      </c>
      <c r="G69" s="72" t="s">
        <v>108</v>
      </c>
      <c r="H69" s="2"/>
      <c r="I69" s="2"/>
      <c r="J69" s="18"/>
      <c r="K69" s="105"/>
    </row>
    <row r="70" spans="1:11" ht="51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109</v>
      </c>
      <c r="H70" s="2"/>
      <c r="I70" s="2"/>
      <c r="J70" s="18"/>
      <c r="K70" s="105"/>
    </row>
    <row r="71" spans="1:11" ht="25.5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</v>
      </c>
      <c r="G74" s="72"/>
      <c r="H74" s="5"/>
      <c r="I74" s="5"/>
      <c r="J74" s="5"/>
      <c r="K74" s="105"/>
    </row>
    <row r="75" spans="1:11" ht="38.25">
      <c r="A75" s="67"/>
      <c r="B75" s="68">
        <v>47</v>
      </c>
      <c r="C75" s="90" t="s">
        <v>28</v>
      </c>
      <c r="D75" s="70" t="s">
        <v>94</v>
      </c>
      <c r="E75" s="71">
        <v>0.03</v>
      </c>
      <c r="F75" s="71">
        <f t="shared" si="1"/>
        <v>0.03</v>
      </c>
      <c r="G75" s="72"/>
      <c r="H75" s="5"/>
      <c r="I75" s="5"/>
      <c r="J75" s="5"/>
      <c r="K75" s="105"/>
    </row>
    <row r="76" spans="1:11" ht="38.25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110</v>
      </c>
      <c r="H76" s="5"/>
      <c r="I76" s="5"/>
      <c r="J76" s="5"/>
      <c r="K76" s="105"/>
    </row>
    <row r="77" spans="1:11" ht="38.25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105</v>
      </c>
      <c r="H77" s="5"/>
      <c r="I77" s="5"/>
      <c r="J77" s="5"/>
      <c r="K77" s="105"/>
    </row>
    <row r="78" spans="1:11" ht="51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>
      <c r="A80" s="56"/>
      <c r="B80" s="60"/>
      <c r="C80" s="61"/>
      <c r="D80" s="56"/>
      <c r="E80" s="56"/>
      <c r="F80" s="56"/>
      <c r="G80" s="56"/>
    </row>
    <row r="81" spans="1:11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0.1</v>
      </c>
    </row>
    <row r="85" spans="1:11" s="23" customFormat="1" ht="15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>
      <c r="A87" s="67"/>
      <c r="B87" s="68">
        <v>54</v>
      </c>
      <c r="C87" s="69" t="s">
        <v>60</v>
      </c>
      <c r="D87" s="70" t="s">
        <v>94</v>
      </c>
      <c r="E87" s="71">
        <v>0.15</v>
      </c>
      <c r="F87" s="71">
        <f>IF(D87="DA",E87,0)</f>
        <v>0.15</v>
      </c>
      <c r="G87" s="72"/>
      <c r="H87" s="11"/>
      <c r="I87" s="11"/>
      <c r="J87" s="11"/>
      <c r="K87" s="105"/>
    </row>
    <row r="88" spans="1:11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>
      <c r="A91" s="56"/>
      <c r="B91" s="60"/>
      <c r="C91" s="61"/>
      <c r="D91" s="56"/>
      <c r="E91" s="56"/>
      <c r="F91" s="56"/>
      <c r="G91" s="56"/>
    </row>
    <row r="92" spans="1:11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>
      <c r="A93" s="75" t="s">
        <v>61</v>
      </c>
      <c r="B93" s="102"/>
      <c r="C93" s="103"/>
      <c r="D93" s="75"/>
      <c r="E93" s="75"/>
      <c r="F93" s="75"/>
      <c r="G93" s="75"/>
    </row>
    <row r="94" spans="1:11" ht="30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15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/>
      <c r="H96" s="10"/>
      <c r="I96" s="10"/>
      <c r="J96" s="10"/>
      <c r="K96" s="105"/>
    </row>
    <row r="97" spans="1:11" ht="38.25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>
      <c r="A100" s="67"/>
      <c r="B100" s="68">
        <v>62</v>
      </c>
      <c r="C100" s="69" t="s">
        <v>21</v>
      </c>
      <c r="D100" s="70" t="s">
        <v>95</v>
      </c>
      <c r="E100" s="71">
        <v>0.1</v>
      </c>
      <c r="F100" s="71">
        <f>IF(D100="DA",E100,0)</f>
        <v>0</v>
      </c>
      <c r="G100" s="72"/>
      <c r="K100" s="105"/>
    </row>
    <row r="101" spans="1:11" ht="25.5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>
      <c r="A4" s="15"/>
      <c r="B4" s="17" t="s">
        <v>35</v>
      </c>
      <c r="C4" s="17" t="s">
        <v>36</v>
      </c>
    </row>
    <row r="5" spans="1:11" ht="38.25" customHeight="1">
      <c r="A5" s="7" t="s">
        <v>8</v>
      </c>
      <c r="B5" s="16">
        <f>'Kodeks korp. upravljanja'!K15</f>
        <v>0.15000000000000002</v>
      </c>
      <c r="C5" s="107">
        <f>SUM(B5:B9)</f>
        <v>0.67200000000000004</v>
      </c>
      <c r="D5" s="8"/>
      <c r="E5" s="8"/>
      <c r="F5" s="1"/>
      <c r="G5" s="1"/>
      <c r="H5" s="1"/>
      <c r="I5" s="1"/>
      <c r="J5" s="1"/>
      <c r="K5" s="1"/>
    </row>
    <row r="6" spans="1:11" ht="38.25" customHeight="1">
      <c r="A6" s="7" t="s">
        <v>2</v>
      </c>
      <c r="B6" s="16">
        <f>'Kodeks korp. upravljanja'!K24</f>
        <v>0.186</v>
      </c>
      <c r="C6" s="107"/>
      <c r="D6" s="8"/>
      <c r="E6" s="8"/>
      <c r="F6" s="1"/>
      <c r="G6" s="1"/>
      <c r="H6" s="1"/>
    </row>
    <row r="7" spans="1:11" ht="38.25" customHeight="1">
      <c r="A7" s="7" t="s">
        <v>6</v>
      </c>
      <c r="B7" s="16">
        <f>'Kodeks korp. upravljanja'!K47</f>
        <v>7.6000000000000026E-2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>
      <c r="A8" s="7" t="s">
        <v>9</v>
      </c>
      <c r="B8" s="16">
        <f>'Kodeks korp. upravljanja'!K84</f>
        <v>0.1</v>
      </c>
      <c r="C8" s="107"/>
    </row>
    <row r="9" spans="1:11" ht="38.25" customHeight="1">
      <c r="A9" s="7" t="s">
        <v>10</v>
      </c>
      <c r="B9" s="16">
        <f>'Kodeks korp. upravljanja'!K95</f>
        <v>0.16000000000000003</v>
      </c>
      <c r="C9" s="107"/>
    </row>
    <row r="10" spans="1:11" ht="1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upravljanja'!Podrucje_ispisa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Bogović Iva</cp:lastModifiedBy>
  <cp:lastPrinted>2018-01-11T14:58:39Z</cp:lastPrinted>
  <dcterms:created xsi:type="dcterms:W3CDTF">2012-11-20T14:42:42Z</dcterms:created>
  <dcterms:modified xsi:type="dcterms:W3CDTF">2020-03-24T13:24:00Z</dcterms:modified>
</cp:coreProperties>
</file>