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<sst xmlns="http://schemas.openxmlformats.org/spreadsheetml/2006/main" count="223" uniqueCount="120">
  <si>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</si>
  <si>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</si>
  <si>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</si>
  <si>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</si>
  <si>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</si>
  <si>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</si>
  <si>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</si>
  <si>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</si>
  <si>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</si>
  <si>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</si>
  <si>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</si>
  <si>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</si>
  <si>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</si>
  <si>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</si>
  <si>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</si>
  <si>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</si>
  <si>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</si>
  <si>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</si>
  <si>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</si>
  <si>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</si>
  <si>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</si>
  <si>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</si>
  <si>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</si>
  <si>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</si>
  <si>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</si>
  <si>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</si>
  <si>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</si>
  <si>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</si>
  <si>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</si>
  <si>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</si>
  <si>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</si>
  <si>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</si>
  <si>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</si>
  <si>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</si>
  <si>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</si>
  <si>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</si>
  <si>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</si>
  <si>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</si>
  <si>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</si>
  <si>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</si>
  <si>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</si>
  <si>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</si>
  <si>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</si>
  <si>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</si>
  <si>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</si>
  <si>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</si>
  <si>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</si>
  <si>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</si>
  <si>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</si>
  <si>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</si>
  <si>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</si>
  <si>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</si>
  <si>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</si>
  <si>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</si>
  <si>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</si>
  <si>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</si>
  <si>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</si>
  <si>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</si>
  <si>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</si>
  <si>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</si>
  <si>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</si>
  <si>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</si>
  <si>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</si>
  <si>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</si>
  <si>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</si>
  <si>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</si>
  <si>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</si>
  <si>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</si>
  <si>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</si>
  <si>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</si>
  <si>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</si>
  <si>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</si>
  <si>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</si>
  <si>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</si>
  <si>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</si>
  <si>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</si>
  <si>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</si>
  <si>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</si>
  <si>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</si>
  <si>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</si>
  <si>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</si>
  <si>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</si>
  <si>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</si>
  <si>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</si>
  <si>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</si>
  <si>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</si>
  <si>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</si>
  <si>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</si>
  <si>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</si>
  <si>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</si>
  <si>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</si>
  <si>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</si>
  <si>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</si>
  <si>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</t>
  </si>
  <si>
    <t>NE</t>
  </si>
  <si>
    <t>Nije bilo potrebe u praksi.</t>
  </si>
  <si>
    <t>Nije bilo isplate dividendi.</t>
  </si>
  <si>
    <t xml:space="preserve">Sve sukladno Statutu i Zakonu o trgovačkim društvima. </t>
  </si>
  <si>
    <t>Nije bilo tužbi.</t>
  </si>
  <si>
    <t>U tijeku su drugi projekti u ljudskim resursima.</t>
  </si>
  <si>
    <t>Nije ih bilo.</t>
  </si>
  <si>
    <t>Nije bilo potrebe.</t>
  </si>
  <si>
    <t>Društvo ima internu reviziju.</t>
  </si>
  <si>
    <t>Nije bilo usluga izvan revizije.</t>
  </si>
  <si>
    <t>Ugovorom s vanjskim revizorom je određeno samo usluga revizije i nije bilo drugih usluga.</t>
  </si>
  <si>
    <t>Nema politike nagrađivanja.</t>
  </si>
  <si>
    <t>Poslovna tajna.</t>
  </si>
  <si>
    <t>LIBURNIA RIVIERA HOTELI DD</t>
  </si>
  <si>
    <t>Željko Borić - 051 710 315</t>
  </si>
  <si>
    <t>dr.sc. Igor Šehanović, predsjednik uprave, Dino Hrelja, član uprave, Giorgio Cadum, član uprave</t>
  </si>
  <si>
    <t>Većina članova je izabrana na Glavnoj skupštini od strane većinskog vlasnika.</t>
  </si>
  <si>
    <t xml:space="preserve">Naknada je fiksno određena za sve članove NO odlukom Glavne skupštine. </t>
  </si>
  <si>
    <t xml:space="preserve">Nije bilo stjecanja i otpuštanja.
</t>
  </si>
  <si>
    <t>Svi članovi NO-a, pa posljedično i članovi komisije koji su izabrani iz redova članova NO-a,  su predstavnici vlasnika, osim g. Bruna Bulića koji je prema ZTD-u član NO-a kao predstavnik radnika.</t>
  </si>
  <si>
    <t xml:space="preserve">Podaci o primanjima članova Uprave predstavljaju poslovnu tajnu.
</t>
  </si>
  <si>
    <t xml:space="preserve">Franco Palma, predsjednik NO, Božena Mesec, zamjenica predsjednika NO, Darko Ostoja, član NO, Joško Marić, član NO, Tin Dolički, član NO, Ivo Dujmić, član NO , Bruno Bulić, član NO, Ksenija Juhn-Bojadžijev, član NO i Helena Masarić, član NO.   </t>
  </si>
  <si>
    <t>Podaci o nagrađivanju predstavljaju poslovnu tajnu.</t>
  </si>
  <si>
    <t xml:space="preserve">Nije bilo preporuke vanjske revizije. </t>
  </si>
  <si>
    <t>16. travnja 2015.g.</t>
  </si>
  <si>
    <t>Društvo je vlasnik većinskog paketa dionica društva Hoteli Cavtat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</si>
</sst>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6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13" workbookViewId="0">
      <selection activeCell="G24" sqref="G24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107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108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118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93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 x14ac:dyDescent="0.3">
      <c r="A16" s="5"/>
      <c r="B16" s="31">
        <v>2</v>
      </c>
      <c r="C16" s="36" t="s">
        <v>8</v>
      </c>
      <c r="D16" s="70" t="s">
        <v>93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93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93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45" x14ac:dyDescent="0.3">
      <c r="A24" s="8"/>
      <c r="B24" s="61">
        <v>5</v>
      </c>
      <c r="C24" s="62" t="s">
        <v>41</v>
      </c>
      <c r="D24" s="70" t="s">
        <v>93</v>
      </c>
      <c r="E24" s="60">
        <v>0.05</v>
      </c>
      <c r="F24" s="63">
        <f>IF(D24="NE",E24,0)</f>
        <v>0</v>
      </c>
      <c r="G24" s="93" t="s">
        <v>119</v>
      </c>
      <c r="H24" s="64"/>
      <c r="I24" s="64"/>
      <c r="J24" s="64"/>
      <c r="K24" s="95">
        <f>SUM(F24:F37)*0.3</f>
        <v>0.21300000000000002</v>
      </c>
    </row>
    <row r="25" spans="1:11" ht="15" x14ac:dyDescent="0.3">
      <c r="A25" s="6"/>
      <c r="B25" s="32">
        <v>6</v>
      </c>
      <c r="C25" s="38" t="s">
        <v>42</v>
      </c>
      <c r="D25" s="70" t="s">
        <v>93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93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93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</v>
      </c>
      <c r="G28" s="93" t="s">
        <v>95</v>
      </c>
      <c r="H28" s="5"/>
      <c r="I28" s="5"/>
      <c r="J28" s="5"/>
      <c r="K28" s="95"/>
    </row>
    <row r="29" spans="1:11" ht="75" x14ac:dyDescent="0.3">
      <c r="A29" s="4"/>
      <c r="B29" s="31">
        <v>10</v>
      </c>
      <c r="C29" s="36" t="s">
        <v>39</v>
      </c>
      <c r="D29" s="70" t="s">
        <v>93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93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0</v>
      </c>
      <c r="G31" s="93" t="s">
        <v>96</v>
      </c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</v>
      </c>
      <c r="G32" s="93" t="s">
        <v>96</v>
      </c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94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" x14ac:dyDescent="0.3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</v>
      </c>
      <c r="G34" s="93" t="s">
        <v>95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93</v>
      </c>
      <c r="E35" s="19">
        <v>7.0000000000000007E-2</v>
      </c>
      <c r="F35" s="22">
        <f t="shared" si="0"/>
        <v>7.0000000000000007E-2</v>
      </c>
      <c r="G35" s="93" t="s">
        <v>97</v>
      </c>
      <c r="H35" s="5"/>
      <c r="I35" s="5"/>
      <c r="J35" s="5"/>
      <c r="K35" s="95"/>
    </row>
    <row r="36" spans="1:11" ht="15" x14ac:dyDescent="0.3">
      <c r="A36" s="4"/>
      <c r="B36" s="31">
        <v>17</v>
      </c>
      <c r="C36" s="37" t="s">
        <v>88</v>
      </c>
      <c r="D36" s="70" t="s">
        <v>93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 x14ac:dyDescent="0.3">
      <c r="A37" s="4"/>
      <c r="B37" s="31">
        <v>18</v>
      </c>
      <c r="C37" s="37" t="s">
        <v>89</v>
      </c>
      <c r="D37" s="70" t="s">
        <v>94</v>
      </c>
      <c r="E37" s="19">
        <v>0.05</v>
      </c>
      <c r="F37" s="22">
        <f t="shared" si="0"/>
        <v>0</v>
      </c>
      <c r="G37" s="93" t="s">
        <v>98</v>
      </c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45" x14ac:dyDescent="0.3">
      <c r="A41" s="7" t="s">
        <v>22</v>
      </c>
      <c r="B41" s="34"/>
      <c r="C41" s="35"/>
      <c r="D41" s="11"/>
      <c r="E41" s="11"/>
      <c r="F41" s="11"/>
      <c r="G41" s="94" t="s">
        <v>109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20" x14ac:dyDescent="0.3">
      <c r="A43" s="7" t="s">
        <v>21</v>
      </c>
      <c r="B43" s="34"/>
      <c r="C43" s="35"/>
      <c r="D43" s="11"/>
      <c r="E43" s="11"/>
      <c r="F43" s="11"/>
      <c r="G43" s="94" t="s">
        <v>115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93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8.2000000000000031E-2</v>
      </c>
    </row>
    <row r="48" spans="1:11" ht="30" x14ac:dyDescent="0.3">
      <c r="A48" s="4"/>
      <c r="B48" s="31">
        <v>20</v>
      </c>
      <c r="C48" s="37" t="s">
        <v>72</v>
      </c>
      <c r="D48" s="70" t="s">
        <v>93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45" x14ac:dyDescent="0.3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</v>
      </c>
      <c r="G49" s="93" t="s">
        <v>110</v>
      </c>
      <c r="H49" s="20"/>
      <c r="I49" s="20"/>
      <c r="J49" s="20"/>
      <c r="K49" s="95"/>
    </row>
    <row r="50" spans="1:11" ht="30" x14ac:dyDescent="0.3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</v>
      </c>
      <c r="G50" s="93" t="s">
        <v>99</v>
      </c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94</v>
      </c>
      <c r="E51" s="19">
        <v>0.03</v>
      </c>
      <c r="F51" s="19">
        <f t="shared" si="1"/>
        <v>0</v>
      </c>
      <c r="G51" s="93" t="s">
        <v>111</v>
      </c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93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0" x14ac:dyDescent="0.3">
      <c r="A53" s="4"/>
      <c r="B53" s="31">
        <v>25</v>
      </c>
      <c r="C53" s="36" t="s">
        <v>45</v>
      </c>
      <c r="D53" s="70" t="s">
        <v>93</v>
      </c>
      <c r="E53" s="19">
        <v>0.03</v>
      </c>
      <c r="F53" s="19">
        <f t="shared" si="1"/>
        <v>0.03</v>
      </c>
      <c r="G53" s="93"/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</v>
      </c>
      <c r="G54" s="93" t="s">
        <v>112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93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94</v>
      </c>
      <c r="E57" s="19">
        <v>0.03</v>
      </c>
      <c r="F57" s="19">
        <f t="shared" si="1"/>
        <v>0</v>
      </c>
      <c r="G57" s="93" t="s">
        <v>100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94</v>
      </c>
      <c r="E58" s="19">
        <v>0.03</v>
      </c>
      <c r="F58" s="19">
        <f t="shared" si="1"/>
        <v>0</v>
      </c>
      <c r="G58" s="93" t="s">
        <v>100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93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105" x14ac:dyDescent="0.3">
      <c r="A62" s="4"/>
      <c r="B62" s="31">
        <v>34</v>
      </c>
      <c r="C62" s="37" t="s">
        <v>58</v>
      </c>
      <c r="D62" s="70" t="s">
        <v>93</v>
      </c>
      <c r="E62" s="19">
        <v>0.03</v>
      </c>
      <c r="F62" s="19">
        <f t="shared" si="1"/>
        <v>0.03</v>
      </c>
      <c r="G62" s="93" t="s">
        <v>113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93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93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</v>
      </c>
      <c r="G65" s="93" t="s">
        <v>101</v>
      </c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94</v>
      </c>
      <c r="E66" s="19">
        <v>0.03</v>
      </c>
      <c r="F66" s="19">
        <f t="shared" si="1"/>
        <v>0</v>
      </c>
      <c r="G66" s="93" t="s">
        <v>102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93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</v>
      </c>
      <c r="G68" s="93" t="s">
        <v>103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</v>
      </c>
      <c r="G69" s="93" t="s">
        <v>104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</v>
      </c>
      <c r="G70" s="93" t="s">
        <v>117</v>
      </c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93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93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93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94</v>
      </c>
      <c r="E74" s="19">
        <v>0.03</v>
      </c>
      <c r="F74" s="19">
        <f t="shared" si="1"/>
        <v>0</v>
      </c>
      <c r="G74" s="93"/>
      <c r="H74" s="9"/>
      <c r="I74" s="9"/>
      <c r="J74" s="30"/>
      <c r="K74" s="95"/>
    </row>
    <row r="75" spans="1:11" ht="30" x14ac:dyDescent="0.3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</v>
      </c>
      <c r="G75" s="93" t="s">
        <v>116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</v>
      </c>
      <c r="G76" s="93" t="s">
        <v>105</v>
      </c>
      <c r="H76" s="12"/>
      <c r="I76" s="12"/>
      <c r="J76" s="12"/>
      <c r="K76" s="95"/>
    </row>
    <row r="77" spans="1:11" ht="60" x14ac:dyDescent="0.3">
      <c r="A77" s="5"/>
      <c r="B77" s="31">
        <v>49</v>
      </c>
      <c r="C77" s="37" t="s">
        <v>46</v>
      </c>
      <c r="D77" s="70" t="s">
        <v>94</v>
      </c>
      <c r="E77" s="19">
        <v>0.03</v>
      </c>
      <c r="F77" s="19">
        <f t="shared" si="1"/>
        <v>0</v>
      </c>
      <c r="G77" s="93" t="s">
        <v>114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94</v>
      </c>
      <c r="E78" s="19">
        <v>0.03</v>
      </c>
      <c r="F78" s="19">
        <f t="shared" si="1"/>
        <v>0</v>
      </c>
      <c r="G78" s="93" t="s">
        <v>100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</v>
      </c>
      <c r="G79" s="93" t="s">
        <v>100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93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93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8.500000000000002E-2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94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94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</v>
      </c>
      <c r="G89" s="93" t="s">
        <v>106</v>
      </c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93</v>
      </c>
      <c r="E90" s="19">
        <v>0.2</v>
      </c>
      <c r="F90" s="19">
        <f>IF(D90="DA",E90,0)</f>
        <v>0.2</v>
      </c>
      <c r="G90" s="93"/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93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0.18000000000000002</v>
      </c>
    </row>
    <row r="97" spans="1:11" ht="15" x14ac:dyDescent="0.3">
      <c r="A97" s="5"/>
      <c r="B97" s="31">
        <v>59</v>
      </c>
      <c r="C97" s="36" t="s">
        <v>14</v>
      </c>
      <c r="D97" s="70" t="s">
        <v>93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93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93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94</v>
      </c>
      <c r="E100" s="60">
        <v>0.15</v>
      </c>
      <c r="F100" s="60">
        <f>IF(D100="NE",E100,0)</f>
        <v>0.15</v>
      </c>
      <c r="G100" s="93"/>
      <c r="K100" s="95"/>
    </row>
    <row r="101" spans="1:11" ht="30" x14ac:dyDescent="0.3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</v>
      </c>
      <c r="G101" s="93"/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93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0.76000000000000012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0.21300000000000002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8.2000000000000031E-2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8.500000000000002E-2</v>
      </c>
      <c r="C8" s="97"/>
    </row>
    <row r="9" spans="1:11" ht="38.25" customHeight="1" x14ac:dyDescent="0.2">
      <c r="A9" s="14" t="s">
        <v>12</v>
      </c>
      <c r="B9" s="27">
        <f>Koeficijenti!K96</f>
        <v>0.18000000000000002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Željko Borić</cp:lastModifiedBy>
  <cp:lastPrinted>2013-03-05T15:04:31Z</cp:lastPrinted>
  <dcterms:created xsi:type="dcterms:W3CDTF">2012-11-20T14:42:42Z</dcterms:created>
  <dcterms:modified xsi:type="dcterms:W3CDTF">2015-05-21T07:05:04Z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-985419066</vt:i4>
  </property>
  <property fmtid="{D5CDD505-2E9C-101B-9397-08002B2CF9AE}" pid="4" name="_EmailSubject">
    <vt:lpwstr>upitnik</vt:lpwstr>
  </property>
  <property fmtid="{D5CDD505-2E9C-101B-9397-08002B2CF9AE}" pid="5" name="_AuthorEmail">
    <vt:lpwstr>josko.maric@snholding.hr</vt:lpwstr>
  </property>
  <property fmtid="{D5CDD505-2E9C-101B-9397-08002B2CF9AE}" pid="6" name="_AuthorEmailDisplayName">
    <vt:lpwstr>Joško Marić</vt:lpwstr>
  </property>
  <property fmtid="{D5CDD505-2E9C-101B-9397-08002B2CF9AE}" pid="7" name="_ReviewingToolsShownOnce">
    <vt:lpwstr/>
  </property>
</Properties>
</file>