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jka\Desktop\"/>
    </mc:Choice>
  </mc:AlternateContent>
  <workbookProtection workbookPassword="E090" lockStructure="1"/>
  <bookViews>
    <workbookView xWindow="0" yWindow="0" windowWidth="28800" windowHeight="1213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<sst xmlns="http://schemas.openxmlformats.org/spreadsheetml/2006/main" count="214" uniqueCount="114">
  <si>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</si>
  <si>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</si>
  <si>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</si>
  <si>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</si>
  <si>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</si>
  <si>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</si>
  <si>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</si>
  <si>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</si>
  <si>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</si>
  <si>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</si>
  <si>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</si>
  <si>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</si>
  <si>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</si>
  <si>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</si>
  <si>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</si>
  <si>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</si>
  <si>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</si>
  <si>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</si>
  <si>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</si>
  <si>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</si>
  <si>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</si>
  <si>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</si>
  <si>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</si>
  <si>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</si>
  <si>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</si>
  <si>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</si>
  <si>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</si>
  <si>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</si>
  <si>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</si>
  <si>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</si>
  <si>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</si>
  <si>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</si>
  <si>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</si>
  <si>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</si>
  <si>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</si>
  <si>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</si>
  <si>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</si>
  <si>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</si>
  <si>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</si>
  <si>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</si>
  <si>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</si>
  <si>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</si>
  <si>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</si>
  <si>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</si>
  <si>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</si>
  <si>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</si>
  <si>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</si>
  <si>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</si>
  <si>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</si>
  <si>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</si>
  <si>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</si>
  <si>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</si>
  <si>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</si>
  <si>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</si>
  <si>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</si>
  <si>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</si>
  <si>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</si>
  <si>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</si>
  <si>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</si>
  <si>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</si>
  <si>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</si>
  <si>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</si>
  <si>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</si>
  <si>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</si>
  <si>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</si>
  <si>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</si>
  <si>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</si>
  <si>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</si>
  <si>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</si>
  <si>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</si>
  <si>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</si>
  <si>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</si>
  <si>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</si>
  <si>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</si>
  <si>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</si>
  <si>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</si>
  <si>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</si>
  <si>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</si>
  <si>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</si>
  <si>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</si>
  <si>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</si>
  <si>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</si>
  <si>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</si>
  <si>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</si>
  <si>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</si>
  <si>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</si>
  <si>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</si>
  <si>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</si>
  <si>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</si>
  <si>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</si>
  <si>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</si>
  <si>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</si>
  <si>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HTP  OREBIĆ d.d.</t>
  </si>
  <si>
    <t>RADOJKA ĆURKOVIĆ, 098261657</t>
  </si>
  <si>
    <t>DA</t>
  </si>
  <si>
    <t>NE</t>
  </si>
  <si>
    <t>Nije donesena odluka o isplati dividende</t>
  </si>
  <si>
    <t xml:space="preserve">NE </t>
  </si>
  <si>
    <t>Nije bilo tužbi</t>
  </si>
  <si>
    <t>Dragutin Cvitanović, direktor</t>
  </si>
  <si>
    <t xml:space="preserve">Naveden je ukupni iznos naknada </t>
  </si>
  <si>
    <t>Naknada je određena Odlukom skupštine.</t>
  </si>
  <si>
    <t>Nije  bilo takvih poslova</t>
  </si>
  <si>
    <t xml:space="preserve">Nema slučajeva </t>
  </si>
  <si>
    <t>Objavljeno u sklopu godišnjeg izvješća</t>
  </si>
  <si>
    <t xml:space="preserve">Nije ustrojena </t>
  </si>
  <si>
    <t>Nema sporazuma, odnosno ugovora</t>
  </si>
  <si>
    <t>Nadzorni odbor sačinjavaju predstavnici dioničara i radnika</t>
  </si>
  <si>
    <t xml:space="preserve">Nije bilo slučajeva </t>
  </si>
  <si>
    <t xml:space="preserve">Objavljene su ukupno naknade svih članova  koje primaju  u Društvu u sklopu godišnjeg izvješća </t>
  </si>
  <si>
    <t xml:space="preserve">Nije bilo zahtjeva </t>
  </si>
  <si>
    <t>Nema tehničkih uvjeta</t>
  </si>
  <si>
    <t>Nema potrebe</t>
  </si>
  <si>
    <t>Dušan Banović-predsjednik, Tomislav Tičić-zamjenik predsjednika, Katica Matić- član, Nikola Vidulin- član, Mateo Blaće član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</si>
</sst>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73" zoomScaleNormal="100" workbookViewId="0">
      <selection activeCell="D74" sqref="D74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>
        <v>43585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 x14ac:dyDescent="0.2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0.186</v>
      </c>
    </row>
    <row r="25" spans="1:11" ht="15" x14ac:dyDescent="0.3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 x14ac:dyDescent="0.3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110</v>
      </c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0</v>
      </c>
      <c r="G31" s="72" t="s">
        <v>96</v>
      </c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97</v>
      </c>
      <c r="E32" s="71">
        <v>0.05</v>
      </c>
      <c r="F32" s="87">
        <f t="shared" si="0"/>
        <v>0</v>
      </c>
      <c r="G32" s="72" t="s">
        <v>96</v>
      </c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5.5" x14ac:dyDescent="0.3">
      <c r="A34" s="89"/>
      <c r="B34" s="68">
        <v>15</v>
      </c>
      <c r="C34" s="90" t="s">
        <v>20</v>
      </c>
      <c r="D34" s="70" t="s">
        <v>97</v>
      </c>
      <c r="E34" s="71">
        <v>0.02</v>
      </c>
      <c r="F34" s="87">
        <f t="shared" si="0"/>
        <v>0</v>
      </c>
      <c r="G34" s="72" t="s">
        <v>111</v>
      </c>
      <c r="H34" s="2"/>
      <c r="I34" s="2"/>
      <c r="J34" s="2"/>
      <c r="K34" s="105"/>
    </row>
    <row r="35" spans="1:11" ht="38.25" x14ac:dyDescent="0.3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</v>
      </c>
      <c r="G37" s="72" t="s">
        <v>98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13.5" thickBot="1" x14ac:dyDescent="0.25">
      <c r="A41" s="94" t="s">
        <v>17</v>
      </c>
      <c r="B41" s="63"/>
      <c r="C41" s="61"/>
      <c r="D41" s="55"/>
      <c r="E41" s="55"/>
      <c r="F41" s="55"/>
      <c r="G41" s="95" t="s">
        <v>99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51.75" thickBot="1" x14ac:dyDescent="0.25">
      <c r="A43" s="94" t="s">
        <v>16</v>
      </c>
      <c r="B43" s="63"/>
      <c r="C43" s="61"/>
      <c r="D43" s="55"/>
      <c r="E43" s="55"/>
      <c r="F43" s="55"/>
      <c r="G43" s="95" t="s">
        <v>113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7.6000000000000026E-2</v>
      </c>
    </row>
    <row r="48" spans="1:11" ht="15" x14ac:dyDescent="0.2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 x14ac:dyDescent="0.2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0.03</v>
      </c>
      <c r="G49" s="72" t="s">
        <v>107</v>
      </c>
      <c r="H49" s="10"/>
      <c r="I49" s="10"/>
      <c r="J49" s="10"/>
      <c r="K49" s="105"/>
    </row>
    <row r="50" spans="1:11" x14ac:dyDescent="0.2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</v>
      </c>
      <c r="G50" s="72" t="s">
        <v>112</v>
      </c>
      <c r="H50" s="11"/>
      <c r="I50" s="11"/>
      <c r="J50" s="11"/>
      <c r="K50" s="105"/>
    </row>
    <row r="51" spans="1:11" ht="25.5" x14ac:dyDescent="0.3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</v>
      </c>
      <c r="G51" s="72" t="s">
        <v>101</v>
      </c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</v>
      </c>
      <c r="G53" s="72" t="s">
        <v>109</v>
      </c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</v>
      </c>
      <c r="G54" s="72" t="s">
        <v>100</v>
      </c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97</v>
      </c>
      <c r="E55" s="71">
        <v>0.03</v>
      </c>
      <c r="F55" s="71">
        <f t="shared" si="1"/>
        <v>0</v>
      </c>
      <c r="G55" s="72" t="s">
        <v>108</v>
      </c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</v>
      </c>
      <c r="G56" s="72" t="s">
        <v>102</v>
      </c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</v>
      </c>
      <c r="G58" s="72" t="s">
        <v>106</v>
      </c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106</v>
      </c>
      <c r="H59" s="2"/>
      <c r="I59" s="2"/>
      <c r="J59" s="18"/>
      <c r="K59" s="105"/>
    </row>
    <row r="60" spans="1:11" ht="15" x14ac:dyDescent="0.3">
      <c r="A60" s="89"/>
      <c r="B60" s="68">
        <v>32</v>
      </c>
      <c r="C60" s="90" t="s">
        <v>19</v>
      </c>
      <c r="D60" s="70" t="s">
        <v>95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 x14ac:dyDescent="0.3">
      <c r="A63" s="89"/>
      <c r="B63" s="68">
        <v>35</v>
      </c>
      <c r="C63" s="90" t="s">
        <v>83</v>
      </c>
      <c r="D63" s="70" t="s">
        <v>94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</v>
      </c>
      <c r="G66" s="72"/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</v>
      </c>
      <c r="G67" s="72"/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</v>
      </c>
      <c r="G69" s="72"/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</v>
      </c>
      <c r="G70" s="72"/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104</v>
      </c>
      <c r="H75" s="5"/>
      <c r="I75" s="5"/>
      <c r="J75" s="5"/>
      <c r="K75" s="105"/>
    </row>
    <row r="76" spans="1:11" ht="38.25" x14ac:dyDescent="0.2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104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</v>
      </c>
      <c r="G77" s="72" t="s">
        <v>103</v>
      </c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8.0000000000000016E-2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95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95</v>
      </c>
      <c r="E88" s="71"/>
      <c r="F88" s="71"/>
      <c r="G88" s="72" t="s">
        <v>105</v>
      </c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95</v>
      </c>
      <c r="E89" s="71">
        <v>0.2</v>
      </c>
      <c r="F89" s="71">
        <f>IF(D89="DA",E89,0)</f>
        <v>0</v>
      </c>
      <c r="G89" s="72" t="s">
        <v>105</v>
      </c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 x14ac:dyDescent="0.2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0.15000000000000002</v>
      </c>
      <c r="C5" s="107">
        <f>SUM(B5:B9)</f>
        <v>0.65200000000000014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0.186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7.6000000000000026E-2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8.0000000000000016E-2</v>
      </c>
      <c r="C8" s="107"/>
    </row>
    <row r="9" spans="1:11" ht="38.25" customHeight="1" x14ac:dyDescent="0.2">
      <c r="A9" s="7" t="s">
        <v>10</v>
      </c>
      <c r="B9" s="16">
        <f>'Kodeks korp. upravljanja'!K95</f>
        <v>0.16000000000000003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radojka</cp:lastModifiedBy>
  <cp:lastPrinted>2018-01-11T14:58:39Z</cp:lastPrinted>
  <dcterms:created xsi:type="dcterms:W3CDTF">2012-11-20T14:42:42Z</dcterms:created>
  <dcterms:modified xsi:type="dcterms:W3CDTF">2019-04-30T13:16:53Z</dcterms:modified>
</cp:coreProperties>
</file>