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90" windowWidth="15180" windowHeight="1170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<sst xmlns="http://schemas.openxmlformats.org/spreadsheetml/2006/main" count="218" uniqueCount="118">
  <si>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</si>
  <si>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</si>
  <si>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</si>
  <si>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</si>
  <si>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</si>
  <si>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</si>
  <si>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</si>
  <si>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</si>
  <si>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</si>
  <si>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</si>
  <si>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</si>
  <si>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</si>
  <si>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</si>
  <si>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</si>
  <si>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</si>
  <si>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</si>
  <si>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</si>
  <si>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</si>
  <si>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</si>
  <si>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</si>
  <si>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</si>
  <si>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</si>
  <si>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</si>
  <si>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</si>
  <si>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</si>
  <si>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</si>
  <si>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</si>
  <si>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</si>
  <si>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</si>
  <si>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</si>
  <si>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</si>
  <si>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</si>
  <si>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</si>
  <si>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</si>
  <si>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</si>
  <si>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</si>
  <si>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</si>
  <si>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</si>
  <si>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</si>
  <si>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</si>
  <si>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</si>
  <si>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</si>
  <si>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</si>
  <si>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</si>
  <si>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</si>
  <si>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</si>
  <si>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</si>
  <si>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</si>
  <si>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</si>
  <si>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</si>
  <si>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</si>
  <si>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</si>
  <si>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</si>
  <si>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</si>
  <si>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</si>
  <si>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</si>
  <si>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</si>
  <si>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</si>
  <si>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</si>
  <si>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</si>
  <si>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</si>
  <si>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</si>
  <si>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</si>
  <si>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</si>
  <si>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</si>
  <si>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</si>
  <si>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</si>
  <si>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</si>
  <si>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</si>
  <si>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</si>
  <si>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</si>
  <si>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</si>
  <si>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</si>
  <si>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</si>
  <si>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</si>
  <si>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</si>
  <si>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</si>
  <si>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</si>
  <si>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</si>
  <si>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</si>
  <si>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</si>
  <si>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</si>
  <si>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</si>
  <si>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</si>
  <si>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</si>
  <si>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</si>
  <si>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</si>
  <si>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</si>
  <si>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</si>
  <si>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</si>
  <si>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</si>
  <si>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</si>
  <si>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IMPERIAL d.d.</t>
  </si>
  <si>
    <t>Petra Bošković, 051-667-712</t>
  </si>
  <si>
    <t>DA</t>
  </si>
  <si>
    <t>NE</t>
  </si>
  <si>
    <t>Nije bilo takvih zahtjeva</t>
  </si>
  <si>
    <t>Nije bilo odluke o isplati dividende.</t>
  </si>
  <si>
    <t>Nije bilo pobijanja odluka</t>
  </si>
  <si>
    <t xml:space="preserve">Vlado Miš,predsjednik Uprave, Mario Skopljaković, član uprave </t>
  </si>
  <si>
    <t>Od 12.12.2016. do 01.06.2017.: Željko Kukurin-predsjednik NO, članovi: Mladen Markoč-zamjenik predsjednika, David Poropat, Igor Markota, Marko Dumičić-predstavnik radnika. Od 01.06.2017. do 25.07.2017.: Željko Kukurin-predsjednik NO, članovi: Mladen Markoč-zamjenik predsjednika, David Poropat,  Marko Dumičić-predstavnik radnika. Od 25.07.2017.-31.12.2017.: Željko Kukurin-predsjednik NO, članovi: Mladen Markoč-zamjenik predsjednika, David Poropat, Jakša Krišto, Marko Dumičić-predstavnik radnika.</t>
  </si>
  <si>
    <t>Rad Nadzornog odbora određen je Poslovnikom</t>
  </si>
  <si>
    <t>Smatra se da nije potrebno donositi plan.</t>
  </si>
  <si>
    <t>U društvu postoji unutarnja revizija (kontrola)</t>
  </si>
  <si>
    <t>Nije bilo takvih usluga.</t>
  </si>
  <si>
    <t>Prijava 6 dana prije održavanja Skupštine sukladno ZTD</t>
  </si>
  <si>
    <t>Naknada je određena odlukom Skupštine.</t>
  </si>
  <si>
    <t>NO je sastavljen od predstavnika većinskog vlasnika te predstavnika radnika.</t>
  </si>
  <si>
    <t>Podaci o svim primanjima uprave i menadženta javno su objavljeni u sklopu GFI-a, ali ne za svakog člana pojedinačno već kao dvije stavke, uprava i viši menadžmet.</t>
  </si>
  <si>
    <t>Podaci o svim primanjima uprave i menadženta javno su objavljeni u sklopu GFI-a, ali ne za svakog člana pojedinačno već kao u stavci primanja nadzornog odbora.</t>
  </si>
  <si>
    <t>Osim funkcije u nadzornom odboru, članovi nisu imali ostalih poslova s Društvom ili se radi o nemtareijalnim iznosima.</t>
  </si>
  <si>
    <t>Nije bio poslova u tijeku izvještajne godine po ovim osnovama ili se radi o nematerijalnim iznosima.</t>
  </si>
  <si>
    <t>Podaci o naknadama objavljeni su u godišnjem financijskom izvješću kao zbirni podatak.</t>
  </si>
  <si>
    <t>Podaci o svim primanjima uprave i menadžmenta javno su  objavljeni u sklopu GFI-a, ali ne za svakog člana pojedinačno već kao dvije stavke; uprava i viši menadžment.</t>
  </si>
  <si>
    <t>Nije bilo takvih poslova.</t>
  </si>
  <si>
    <t>S vanjskom revizorskom kućom isključivo su ugovorene usluge revidiranja GFI-a. Ostalih usluga nije bilo.</t>
  </si>
  <si>
    <t>26.02.2018.</t>
  </si>
  <si>
    <t>Članovi Nadzornog odbora nisu neovisni, jer predstavljaju većinske vlasnike i radnike.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</si>
</sst>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28" zoomScale="130" zoomScaleNormal="130" workbookViewId="0">
      <selection activeCell="L43" sqref="L43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3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3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116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6">
        <f>SUM(F15:F18)*0.2</f>
        <v>0.15000000000000002</v>
      </c>
    </row>
    <row r="16" spans="1:11" ht="15" x14ac:dyDescent="0.2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7"/>
    </row>
    <row r="17" spans="1:11" ht="25.5" x14ac:dyDescent="0.2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7"/>
    </row>
    <row r="18" spans="1:11" ht="25.5" x14ac:dyDescent="0.2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7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6">
        <f>SUM(F24:F37)*0.3</f>
        <v>0.22200000000000003</v>
      </c>
    </row>
    <row r="25" spans="1:11" ht="15" x14ac:dyDescent="0.3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6"/>
    </row>
    <row r="26" spans="1:11" ht="15" x14ac:dyDescent="0.3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6"/>
    </row>
    <row r="27" spans="1:11" ht="25.5" x14ac:dyDescent="0.3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6"/>
    </row>
    <row r="28" spans="1:11" ht="38.25" x14ac:dyDescent="0.3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104" t="s">
        <v>96</v>
      </c>
      <c r="H28" s="2"/>
      <c r="I28" s="2"/>
      <c r="J28" s="2"/>
      <c r="K28" s="106"/>
    </row>
    <row r="29" spans="1:11" ht="51" x14ac:dyDescent="0.3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6"/>
    </row>
    <row r="30" spans="1:11" ht="51" x14ac:dyDescent="0.3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6"/>
    </row>
    <row r="31" spans="1:11" ht="38.25" x14ac:dyDescent="0.3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6"/>
    </row>
    <row r="32" spans="1:11" ht="25.5" x14ac:dyDescent="0.3">
      <c r="A32" s="89"/>
      <c r="B32" s="68">
        <v>13</v>
      </c>
      <c r="C32" s="90" t="s">
        <v>40</v>
      </c>
      <c r="D32" s="70" t="s">
        <v>95</v>
      </c>
      <c r="E32" s="71">
        <v>0.05</v>
      </c>
      <c r="F32" s="87">
        <f t="shared" si="0"/>
        <v>0</v>
      </c>
      <c r="G32" s="72" t="s">
        <v>97</v>
      </c>
      <c r="H32" s="2"/>
      <c r="I32" s="2"/>
      <c r="J32" s="2"/>
      <c r="K32" s="106"/>
    </row>
    <row r="33" spans="1:11" ht="25.5" x14ac:dyDescent="0.3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6"/>
    </row>
    <row r="34" spans="1:11" ht="25.5" x14ac:dyDescent="0.3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104" t="s">
        <v>96</v>
      </c>
      <c r="H34" s="2"/>
      <c r="I34" s="2"/>
      <c r="J34" s="2"/>
      <c r="K34" s="106"/>
    </row>
    <row r="35" spans="1:11" ht="38.25" x14ac:dyDescent="0.3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7.0000000000000007E-2</v>
      </c>
      <c r="G35" s="72" t="s">
        <v>105</v>
      </c>
      <c r="H35" s="2"/>
      <c r="I35" s="2"/>
      <c r="J35" s="2"/>
      <c r="K35" s="106"/>
    </row>
    <row r="36" spans="1:11" x14ac:dyDescent="0.2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6"/>
    </row>
    <row r="37" spans="1:11" ht="25.5" x14ac:dyDescent="0.2">
      <c r="A37" s="89"/>
      <c r="B37" s="68">
        <v>18</v>
      </c>
      <c r="C37" s="90" t="s">
        <v>63</v>
      </c>
      <c r="D37" s="70" t="s">
        <v>94</v>
      </c>
      <c r="E37" s="71">
        <v>0.05</v>
      </c>
      <c r="F37" s="87">
        <f t="shared" si="0"/>
        <v>0.05</v>
      </c>
      <c r="G37" s="72" t="s">
        <v>98</v>
      </c>
      <c r="H37" s="3"/>
      <c r="I37" s="3"/>
      <c r="J37" s="3"/>
      <c r="K37" s="106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0" x14ac:dyDescent="0.2">
      <c r="A41" s="94" t="s">
        <v>17</v>
      </c>
      <c r="B41" s="63"/>
      <c r="C41" s="61"/>
      <c r="D41" s="55"/>
      <c r="E41" s="55"/>
      <c r="F41" s="55"/>
      <c r="G41" s="105" t="s">
        <v>99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255" x14ac:dyDescent="0.2">
      <c r="A43" s="94" t="s">
        <v>16</v>
      </c>
      <c r="B43" s="63"/>
      <c r="C43" s="61"/>
      <c r="D43" s="55"/>
      <c r="E43" s="55"/>
      <c r="F43" s="55"/>
      <c r="G43" s="105" t="s">
        <v>100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5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</v>
      </c>
      <c r="G47" s="104" t="s">
        <v>101</v>
      </c>
      <c r="H47" s="10"/>
      <c r="I47" s="10"/>
      <c r="J47" s="10"/>
      <c r="K47" s="106">
        <f>SUM(F47:F78)*0.2</f>
        <v>9.4000000000000042E-2</v>
      </c>
    </row>
    <row r="48" spans="1:11" ht="15" x14ac:dyDescent="0.2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6"/>
    </row>
    <row r="49" spans="1:11" ht="45" x14ac:dyDescent="0.2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</v>
      </c>
      <c r="G49" s="104" t="s">
        <v>107</v>
      </c>
      <c r="H49" s="10"/>
      <c r="I49" s="10"/>
      <c r="J49" s="10"/>
      <c r="K49" s="106"/>
    </row>
    <row r="50" spans="1:11" ht="30" x14ac:dyDescent="0.2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</v>
      </c>
      <c r="G50" s="104" t="s">
        <v>102</v>
      </c>
      <c r="H50" s="11"/>
      <c r="I50" s="11"/>
      <c r="J50" s="11"/>
      <c r="K50" s="106"/>
    </row>
    <row r="51" spans="1:11" ht="25.5" x14ac:dyDescent="0.3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</v>
      </c>
      <c r="G51" s="72" t="s">
        <v>106</v>
      </c>
      <c r="H51" s="2"/>
      <c r="I51" s="2"/>
      <c r="J51" s="18"/>
      <c r="K51" s="106"/>
    </row>
    <row r="52" spans="1:11" ht="25.5" x14ac:dyDescent="0.3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6"/>
    </row>
    <row r="53" spans="1:11" ht="63.75" x14ac:dyDescent="0.3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</v>
      </c>
      <c r="G53" s="72" t="s">
        <v>108</v>
      </c>
      <c r="H53" s="2"/>
      <c r="I53" s="2"/>
      <c r="J53" s="18"/>
      <c r="K53" s="106"/>
    </row>
    <row r="54" spans="1:11" ht="63.75" x14ac:dyDescent="0.2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</v>
      </c>
      <c r="G54" s="72" t="s">
        <v>109</v>
      </c>
      <c r="H54" s="3"/>
      <c r="I54" s="3"/>
      <c r="J54" s="19"/>
      <c r="K54" s="106"/>
    </row>
    <row r="55" spans="1:11" ht="45.75" customHeight="1" x14ac:dyDescent="0.2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6"/>
    </row>
    <row r="56" spans="1:11" ht="51" x14ac:dyDescent="0.2">
      <c r="A56" s="89"/>
      <c r="B56" s="68">
        <v>28</v>
      </c>
      <c r="C56" s="69" t="s">
        <v>55</v>
      </c>
      <c r="D56" s="70" t="s">
        <v>94</v>
      </c>
      <c r="E56" s="71">
        <v>0.03</v>
      </c>
      <c r="F56" s="71">
        <f t="shared" si="1"/>
        <v>0.03</v>
      </c>
      <c r="G56" s="72" t="s">
        <v>110</v>
      </c>
      <c r="H56" s="3"/>
      <c r="I56" s="3"/>
      <c r="J56" s="19"/>
      <c r="K56" s="106"/>
    </row>
    <row r="57" spans="1:11" ht="25.5" x14ac:dyDescent="0.2">
      <c r="A57" s="89"/>
      <c r="B57" s="68">
        <v>29</v>
      </c>
      <c r="C57" s="69" t="s">
        <v>64</v>
      </c>
      <c r="D57" s="70" t="s">
        <v>94</v>
      </c>
      <c r="E57" s="71">
        <v>0.03</v>
      </c>
      <c r="F57" s="71">
        <f t="shared" si="1"/>
        <v>0.03</v>
      </c>
      <c r="G57" s="72"/>
      <c r="H57" s="3"/>
      <c r="I57" s="3"/>
      <c r="J57" s="19"/>
      <c r="K57" s="106"/>
    </row>
    <row r="58" spans="1:11" ht="25.5" x14ac:dyDescent="0.2">
      <c r="A58" s="89"/>
      <c r="B58" s="68">
        <v>30</v>
      </c>
      <c r="C58" s="69" t="s">
        <v>56</v>
      </c>
      <c r="D58" s="70" t="s">
        <v>94</v>
      </c>
      <c r="E58" s="71">
        <v>0.03</v>
      </c>
      <c r="F58" s="71">
        <f t="shared" si="1"/>
        <v>0.03</v>
      </c>
      <c r="G58" s="72"/>
      <c r="H58" s="3"/>
      <c r="I58" s="3"/>
      <c r="J58" s="19"/>
      <c r="K58" s="106"/>
    </row>
    <row r="59" spans="1:11" ht="38.25" x14ac:dyDescent="0.3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111</v>
      </c>
      <c r="H59" s="2"/>
      <c r="I59" s="2"/>
      <c r="J59" s="18"/>
      <c r="K59" s="106"/>
    </row>
    <row r="60" spans="1:11" ht="15" x14ac:dyDescent="0.3">
      <c r="A60" s="89"/>
      <c r="B60" s="68">
        <v>32</v>
      </c>
      <c r="C60" s="90" t="s">
        <v>19</v>
      </c>
      <c r="D60" s="70" t="s">
        <v>95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6"/>
    </row>
    <row r="61" spans="1:11" ht="15" x14ac:dyDescent="0.3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6"/>
    </row>
    <row r="62" spans="1:11" ht="15" x14ac:dyDescent="0.3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6"/>
    </row>
    <row r="63" spans="1:11" ht="38.25" x14ac:dyDescent="0.3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</v>
      </c>
      <c r="G63" s="72" t="s">
        <v>117</v>
      </c>
      <c r="H63" s="2"/>
      <c r="I63" s="2"/>
      <c r="J63" s="18"/>
      <c r="K63" s="106"/>
    </row>
    <row r="64" spans="1:11" ht="51" x14ac:dyDescent="0.3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6"/>
    </row>
    <row r="65" spans="1:11" ht="51" x14ac:dyDescent="0.3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6"/>
    </row>
    <row r="66" spans="1:11" ht="63.75" x14ac:dyDescent="0.3">
      <c r="A66" s="89"/>
      <c r="B66" s="85">
        <v>38</v>
      </c>
      <c r="C66" s="90" t="s">
        <v>80</v>
      </c>
      <c r="D66" s="70" t="s">
        <v>94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6"/>
    </row>
    <row r="67" spans="1:11" ht="25.5" x14ac:dyDescent="0.3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</v>
      </c>
      <c r="G67" s="72" t="s">
        <v>103</v>
      </c>
      <c r="H67" s="2"/>
      <c r="I67" s="2"/>
      <c r="J67" s="18"/>
      <c r="K67" s="106"/>
    </row>
    <row r="68" spans="1:11" ht="38.25" x14ac:dyDescent="0.3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6"/>
    </row>
    <row r="69" spans="1:11" ht="25.5" x14ac:dyDescent="0.3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</v>
      </c>
      <c r="G69" s="72" t="s">
        <v>104</v>
      </c>
      <c r="H69" s="2"/>
      <c r="I69" s="2"/>
      <c r="J69" s="18"/>
      <c r="K69" s="106"/>
    </row>
    <row r="70" spans="1:11" ht="51" x14ac:dyDescent="0.3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</v>
      </c>
      <c r="G70" s="72" t="s">
        <v>115</v>
      </c>
      <c r="H70" s="2"/>
      <c r="I70" s="2"/>
      <c r="J70" s="18"/>
      <c r="K70" s="106"/>
    </row>
    <row r="71" spans="1:11" ht="25.5" x14ac:dyDescent="0.3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6"/>
    </row>
    <row r="72" spans="1:11" ht="25.5" x14ac:dyDescent="0.3">
      <c r="A72" s="95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6"/>
    </row>
    <row r="73" spans="1:11" ht="25.5" x14ac:dyDescent="0.2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6"/>
    </row>
    <row r="74" spans="1:11" ht="51" x14ac:dyDescent="0.2">
      <c r="A74" s="67"/>
      <c r="B74" s="68">
        <v>46</v>
      </c>
      <c r="C74" s="90" t="s">
        <v>58</v>
      </c>
      <c r="D74" s="70" t="s">
        <v>94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6"/>
    </row>
    <row r="75" spans="1:11" ht="38.25" x14ac:dyDescent="0.2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112</v>
      </c>
      <c r="H75" s="5"/>
      <c r="I75" s="5"/>
      <c r="J75" s="5"/>
      <c r="K75" s="106"/>
    </row>
    <row r="76" spans="1:11" ht="63.75" x14ac:dyDescent="0.2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113</v>
      </c>
      <c r="H76" s="5"/>
      <c r="I76" s="5"/>
      <c r="J76" s="5"/>
      <c r="K76" s="106"/>
    </row>
    <row r="77" spans="1:11" ht="38.25" x14ac:dyDescent="0.2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</v>
      </c>
      <c r="G77" s="72" t="s">
        <v>114</v>
      </c>
      <c r="H77" s="5"/>
      <c r="I77" s="5"/>
      <c r="J77" s="5"/>
      <c r="K77" s="106"/>
    </row>
    <row r="78" spans="1:11" ht="51" x14ac:dyDescent="0.2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6"/>
    </row>
    <row r="79" spans="1:11" x14ac:dyDescent="0.2">
      <c r="A79" s="55"/>
      <c r="B79" s="73"/>
      <c r="C79" s="54"/>
      <c r="D79" s="55"/>
      <c r="E79" s="96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6">
        <f>SUM(F84:F89)*0.1</f>
        <v>0.1</v>
      </c>
    </row>
    <row r="85" spans="1:11" s="23" customFormat="1" ht="15" x14ac:dyDescent="0.2">
      <c r="A85" s="97"/>
      <c r="B85" s="98">
        <v>52</v>
      </c>
      <c r="C85" s="99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6"/>
    </row>
    <row r="86" spans="1:11" s="23" customFormat="1" ht="15" x14ac:dyDescent="0.2">
      <c r="A86" s="100"/>
      <c r="B86" s="80">
        <v>53</v>
      </c>
      <c r="C86" s="99" t="s">
        <v>65</v>
      </c>
      <c r="D86" s="70" t="s">
        <v>95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6"/>
    </row>
    <row r="87" spans="1:11" ht="25.5" x14ac:dyDescent="0.2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6"/>
    </row>
    <row r="88" spans="1:11" x14ac:dyDescent="0.2">
      <c r="A88" s="67"/>
      <c r="B88" s="68">
        <v>55</v>
      </c>
      <c r="C88" s="69" t="s">
        <v>87</v>
      </c>
      <c r="D88" s="70" t="s">
        <v>94</v>
      </c>
      <c r="E88" s="71"/>
      <c r="F88" s="71"/>
      <c r="G88" s="72"/>
      <c r="H88" s="11"/>
      <c r="I88" s="11"/>
      <c r="J88" s="11"/>
      <c r="K88" s="106"/>
    </row>
    <row r="89" spans="1:11" x14ac:dyDescent="0.2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6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1"/>
      <c r="C93" s="102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6">
        <f>SUM(F95:F101)*0.2</f>
        <v>0.16000000000000003</v>
      </c>
    </row>
    <row r="96" spans="1:11" ht="15" x14ac:dyDescent="0.2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6"/>
    </row>
    <row r="97" spans="1:11" ht="38.25" x14ac:dyDescent="0.2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6"/>
    </row>
    <row r="98" spans="1:11" ht="25.5" x14ac:dyDescent="0.2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6"/>
    </row>
    <row r="99" spans="1:11" s="23" customFormat="1" ht="38.25" x14ac:dyDescent="0.2">
      <c r="A99" s="100"/>
      <c r="B99" s="80">
        <v>61</v>
      </c>
      <c r="C99" s="99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6"/>
    </row>
    <row r="100" spans="1:11" x14ac:dyDescent="0.2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</v>
      </c>
      <c r="G100" s="72" t="s">
        <v>96</v>
      </c>
      <c r="K100" s="106"/>
    </row>
    <row r="101" spans="1:11" ht="25.5" x14ac:dyDescent="0.2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6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82677165354330717" right="0.23622047244094491" top="0.74803149606299213" bottom="0.74803149606299213" header="0.31496062992125984" footer="0.31496062992125984"/>
  <pageSetup paperSize="9" scale="60" orientation="landscape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0.15000000000000002</v>
      </c>
      <c r="C5" s="108">
        <f>SUM(B5:B9)</f>
        <v>0.72600000000000009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0.22200000000000003</v>
      </c>
      <c r="C6" s="108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9.4000000000000042E-2</v>
      </c>
      <c r="C7" s="108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0.1</v>
      </c>
      <c r="C8" s="108"/>
    </row>
    <row r="9" spans="1:11" ht="38.25" customHeight="1" x14ac:dyDescent="0.2">
      <c r="A9" s="7" t="s">
        <v>10</v>
      </c>
      <c r="B9" s="16">
        <f>'Kodeks korp. upravljanja'!K95</f>
        <v>0.16000000000000003</v>
      </c>
      <c r="C9" s="108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Petra Bošković</cp:lastModifiedBy>
  <cp:lastPrinted>2018-01-30T14:30:58Z</cp:lastPrinted>
  <dcterms:created xsi:type="dcterms:W3CDTF">2012-11-20T14:42:42Z</dcterms:created>
  <dcterms:modified xsi:type="dcterms:W3CDTF">2018-02-27T11:22:29Z</dcterms:modified>
</cp:coreProperties>
</file>