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150" windowWidth="15180" windowHeight="1164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K47" i="1" s="1"/>
  <c r="B7" i="2" s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/>
  <c r="B9" i="2"/>
  <c r="K86" i="1"/>
  <c r="B8" i="2"/>
  <c r="K15" i="1"/>
  <c r="B5" i="2"/>
  <c r="K24" i="1" l="1"/>
  <c r="B6" i="2" s="1"/>
  <c r="C5" i="2" s="1"/>
</calcChain>
</file>

<file path=xl/sharedStrings.xml><?xml version="1.0" encoding="utf-8"?>
<sst xmlns="http://schemas.openxmlformats.org/spreadsheetml/2006/main" count="227" uniqueCount="122">
  <si>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</si>
  <si>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</si>
  <si>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</si>
  <si>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</si>
  <si>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</si>
  <si>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</si>
  <si>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</si>
  <si>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</si>
  <si>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</si>
  <si>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</si>
  <si>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</si>
  <si>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</si>
  <si>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</si>
  <si>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</si>
  <si>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</si>
  <si>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</si>
  <si>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</si>
  <si>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</si>
  <si>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</si>
  <si>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</si>
  <si>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</si>
  <si>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</si>
  <si>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</si>
  <si>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</si>
  <si>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</si>
  <si>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</si>
  <si>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</si>
  <si>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</si>
  <si>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</si>
  <si>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</si>
  <si>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</si>
  <si>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</si>
  <si>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</si>
  <si>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</si>
  <si>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</si>
  <si>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</si>
  <si>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</si>
  <si>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</si>
  <si>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</si>
  <si>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</si>
  <si>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</si>
  <si>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</si>
  <si>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</si>
  <si>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</si>
  <si>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</si>
  <si>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</si>
  <si>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</si>
  <si>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</si>
  <si>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</si>
  <si>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</si>
  <si>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</si>
  <si>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</si>
  <si>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</si>
  <si>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</si>
  <si>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</si>
  <si>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</si>
  <si>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</si>
  <si>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</si>
  <si>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</si>
  <si>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</si>
  <si>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</si>
  <si>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</si>
  <si>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</si>
  <si>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</si>
  <si>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</si>
  <si>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</si>
  <si>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</si>
  <si>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</si>
  <si>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</si>
  <si>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</si>
  <si>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</si>
  <si>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</si>
  <si>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</si>
  <si>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</si>
  <si>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</si>
  <si>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</si>
  <si>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</si>
  <si>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</si>
  <si>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</si>
  <si>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</si>
  <si>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</si>
  <si>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</si>
  <si>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</si>
  <si>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</si>
  <si>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</si>
  <si>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</si>
  <si>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</si>
  <si>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</si>
  <si>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</si>
  <si>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</si>
  <si>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</si>
  <si>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</si>
  <si>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</si>
  <si>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</si>
  <si>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NE</t>
  </si>
  <si>
    <t>Nije bilo takvih zahtjeva</t>
  </si>
  <si>
    <t>Radi informacije o točnom broju prisutnih sudionika skupštine, odnosno olakšanog saziva.</t>
  </si>
  <si>
    <t>Nije bilo tužbi na odluke skupštine.</t>
  </si>
  <si>
    <t>Naknada je određena Odlukom Vlade RH</t>
  </si>
  <si>
    <t>Kao ukupna stavka u godišnjem financijskom izvješču.</t>
  </si>
  <si>
    <t>Poslovi i vrijednosti manjih obima (nabava manje vrijednosti).</t>
  </si>
  <si>
    <t>Takvu funkciju obavlja NO</t>
  </si>
  <si>
    <t>Takvu funkciju obavlja NO čiji su članovi većinom postavljeni od većinskog vlasnika-državni portfelj i predstavnika radnika.</t>
  </si>
  <si>
    <t>Nema takvih usluga</t>
  </si>
  <si>
    <t>Nema ovisnih i povezanih društava.</t>
  </si>
  <si>
    <t>Ne postoji</t>
  </si>
  <si>
    <t>Nije bilo takvih poslova.</t>
  </si>
  <si>
    <t>Nije bilo takvih zahtjeva i sastanaka</t>
  </si>
  <si>
    <t>Imperial d.d. Rab, Jurja Barakovića 2, OIB 90896496260, društvo u većinskom državnom vlasništvu.</t>
  </si>
  <si>
    <t>Većina  postavljena od strane većinskog vlasnika - RH i radnika</t>
  </si>
  <si>
    <t>Smatra se da to nije potrebno.</t>
  </si>
  <si>
    <t>Nisu zaključeni.</t>
  </si>
  <si>
    <t>U godišnjem financijskom izvješću-zbirni podatak.</t>
  </si>
  <si>
    <t>Vanjski revizor s Društvom posluje isključuje u okviru zakonom propisanih odredbi i ne pruža nikakve druge usluge.</t>
  </si>
  <si>
    <t>Osim GS nema važnijih korp.događ.</t>
  </si>
  <si>
    <t xml:space="preserve">Senka Janjanin Krklješ,dipl.iur.-predsjednica, Gordana Šćerbe, dipl.oecc.-zamjenica predsjednice, mr.sc. Kristofor Justić-član, mr.sc. Ivan Staničić-član, Staniša Borović,dipl.oecc.predstavnik radnika    </t>
  </si>
  <si>
    <t>Naknada je određena Odlukom Vlade RH i shodno tome izvješće je dostavljeno Vladi RH i CERP-u</t>
  </si>
  <si>
    <t>Unutarnja revizija postoji.</t>
  </si>
  <si>
    <t>01.03.2016.</t>
  </si>
  <si>
    <t>Kao zbirni podatak u godišnjem financijskom izvješću.</t>
  </si>
  <si>
    <t>Plan i program rada utvrđen je Poslovnikom rada NO i ZTD</t>
  </si>
  <si>
    <t>Vlado Miš, dipl.oec.-direktor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</si>
</sst>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58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34" workbookViewId="0">
      <selection activeCell="P40" sqref="P40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45.75" thickBot="1" x14ac:dyDescent="0.35">
      <c r="A5" s="88" t="s">
        <v>68</v>
      </c>
      <c r="B5" s="42"/>
      <c r="C5" s="40"/>
      <c r="D5" s="11"/>
      <c r="E5" s="1"/>
      <c r="F5" s="1"/>
      <c r="G5" s="94" t="s">
        <v>108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/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118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" customHeight="1" x14ac:dyDescent="0.3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3" customHeight="1" x14ac:dyDescent="0.2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0.26400000000000001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" customHeight="1" x14ac:dyDescent="0.3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" customHeight="1" x14ac:dyDescent="0.3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6.5" customHeight="1" x14ac:dyDescent="0.3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" customHeight="1" x14ac:dyDescent="0.3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93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93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95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7.0000000000000007E-2</v>
      </c>
      <c r="G35" s="93" t="s">
        <v>96</v>
      </c>
      <c r="H35" s="5"/>
      <c r="I35" s="5"/>
      <c r="J35" s="5"/>
      <c r="K35" s="95"/>
    </row>
    <row r="36" spans="1:11" ht="33" customHeight="1" x14ac:dyDescent="0.3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25" customHeight="1" x14ac:dyDescent="0.3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97</v>
      </c>
      <c r="H37" s="9"/>
      <c r="I37" s="9"/>
      <c r="J37" s="9"/>
      <c r="K37" s="95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" x14ac:dyDescent="0.3">
      <c r="A41" s="7" t="s">
        <v>22</v>
      </c>
      <c r="B41" s="34"/>
      <c r="C41" s="35"/>
      <c r="D41" s="11"/>
      <c r="E41" s="11"/>
      <c r="F41" s="11"/>
      <c r="G41" s="94" t="s">
        <v>121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05" x14ac:dyDescent="0.3">
      <c r="A43" s="7" t="s">
        <v>21</v>
      </c>
      <c r="B43" s="34"/>
      <c r="C43" s="35"/>
      <c r="D43" s="11"/>
      <c r="E43" s="11"/>
      <c r="F43" s="11"/>
      <c r="G43" s="94" t="s">
        <v>115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</v>
      </c>
      <c r="G47" s="93" t="s">
        <v>120</v>
      </c>
      <c r="H47" s="20"/>
      <c r="I47" s="20"/>
      <c r="J47" s="20"/>
      <c r="K47" s="95">
        <f>SUM(F47:F80)*0.2</f>
        <v>5.800000000000001E-2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93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" customHeight="1" x14ac:dyDescent="0.3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3" t="s">
        <v>109</v>
      </c>
      <c r="H49" s="20"/>
      <c r="I49" s="20"/>
      <c r="J49" s="20"/>
      <c r="K49" s="95"/>
    </row>
    <row r="50" spans="1:11" ht="33" customHeight="1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110</v>
      </c>
      <c r="H50" s="21"/>
      <c r="I50" s="21"/>
      <c r="J50" s="21"/>
      <c r="K50" s="95"/>
    </row>
    <row r="51" spans="1:11" ht="33" customHeight="1" x14ac:dyDescent="0.3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98</v>
      </c>
      <c r="H51" s="5"/>
      <c r="I51" s="5"/>
      <c r="J51" s="29"/>
      <c r="K51" s="95"/>
    </row>
    <row r="52" spans="1:11" ht="33" customHeight="1" x14ac:dyDescent="0.3">
      <c r="A52" s="6"/>
      <c r="B52" s="32">
        <v>24</v>
      </c>
      <c r="C52" s="39" t="s">
        <v>76</v>
      </c>
      <c r="D52" s="70" t="s">
        <v>93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3.75" customHeight="1" x14ac:dyDescent="0.3">
      <c r="A53" s="4"/>
      <c r="B53" s="31">
        <v>25</v>
      </c>
      <c r="C53" s="36" t="s">
        <v>45</v>
      </c>
      <c r="D53" s="70" t="s">
        <v>93</v>
      </c>
      <c r="E53" s="19">
        <v>0.03</v>
      </c>
      <c r="F53" s="19">
        <f t="shared" si="1"/>
        <v>0.03</v>
      </c>
      <c r="G53" s="93" t="s">
        <v>99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93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94</v>
      </c>
      <c r="E55" s="19">
        <v>0.03</v>
      </c>
      <c r="F55" s="19">
        <f t="shared" si="1"/>
        <v>0</v>
      </c>
      <c r="G55" s="93" t="s">
        <v>100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111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111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94</v>
      </c>
      <c r="E61" s="19">
        <v>0.03</v>
      </c>
      <c r="F61" s="19">
        <f t="shared" si="1"/>
        <v>0</v>
      </c>
      <c r="G61" s="93"/>
      <c r="H61" s="5"/>
      <c r="I61" s="5"/>
      <c r="J61" s="29"/>
      <c r="K61" s="95"/>
    </row>
    <row r="62" spans="1:11" ht="60" x14ac:dyDescent="0.3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</v>
      </c>
      <c r="G62" s="93" t="s">
        <v>102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94</v>
      </c>
      <c r="E63" s="19">
        <v>0.03</v>
      </c>
      <c r="F63" s="19">
        <f t="shared" si="1"/>
        <v>0</v>
      </c>
      <c r="G63" s="93" t="s">
        <v>101</v>
      </c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94</v>
      </c>
      <c r="E64" s="19">
        <v>0.03</v>
      </c>
      <c r="F64" s="19">
        <f t="shared" si="1"/>
        <v>0</v>
      </c>
      <c r="G64" s="93" t="s">
        <v>101</v>
      </c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101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93</v>
      </c>
      <c r="E66" s="19">
        <v>0.03</v>
      </c>
      <c r="F66" s="19">
        <f t="shared" si="1"/>
        <v>0.03</v>
      </c>
      <c r="G66" s="93" t="s">
        <v>117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94</v>
      </c>
      <c r="E67" s="19">
        <v>0.03</v>
      </c>
      <c r="F67" s="19">
        <f t="shared" si="1"/>
        <v>0</v>
      </c>
      <c r="G67" s="93" t="s">
        <v>101</v>
      </c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</v>
      </c>
      <c r="G68" s="93" t="s">
        <v>103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113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</v>
      </c>
      <c r="G70" s="93" t="s">
        <v>101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94</v>
      </c>
      <c r="E71" s="19">
        <v>0.03</v>
      </c>
      <c r="F71" s="19">
        <f t="shared" si="1"/>
        <v>0</v>
      </c>
      <c r="G71" s="93" t="s">
        <v>104</v>
      </c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75" customHeight="1" x14ac:dyDescent="0.3">
      <c r="A74" s="5"/>
      <c r="B74" s="31">
        <v>46</v>
      </c>
      <c r="C74" s="37" t="s">
        <v>80</v>
      </c>
      <c r="D74" s="70" t="s">
        <v>93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5"/>
    </row>
    <row r="75" spans="1:11" ht="45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116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105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</v>
      </c>
      <c r="G77" s="93" t="s">
        <v>116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93</v>
      </c>
      <c r="E78" s="19">
        <v>0.03</v>
      </c>
      <c r="F78" s="19">
        <f t="shared" si="1"/>
        <v>0.03</v>
      </c>
      <c r="G78" s="93" t="s">
        <v>119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106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93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0.1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93</v>
      </c>
      <c r="E89" s="19">
        <v>0.15</v>
      </c>
      <c r="F89" s="19">
        <f>IF(D89="DA",E89,0)</f>
        <v>0.15</v>
      </c>
      <c r="G89" s="93" t="s">
        <v>112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93</v>
      </c>
      <c r="E90" s="19">
        <v>0.2</v>
      </c>
      <c r="F90" s="19">
        <f>IF(D90="DA",E90,0)</f>
        <v>0.2</v>
      </c>
      <c r="G90" s="93"/>
      <c r="K90" s="95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0.16000000000000003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</v>
      </c>
      <c r="G97" s="93" t="s">
        <v>114</v>
      </c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</v>
      </c>
      <c r="G101" s="93" t="s">
        <v>107</v>
      </c>
      <c r="K101" s="95"/>
    </row>
    <row r="102" spans="1:11" ht="33" customHeight="1" x14ac:dyDescent="0.2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35433070866141736" right="0.15748031496062992" top="0.78740157480314965" bottom="0.59055118110236227" header="0.51181102362204722" footer="0.51181102362204722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0.78200000000000003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0.26400000000000001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5.800000000000001E-2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0.1</v>
      </c>
      <c r="C8" s="97"/>
    </row>
    <row r="9" spans="1:11" ht="38.25" customHeight="1" x14ac:dyDescent="0.2">
      <c r="A9" s="14" t="s">
        <v>12</v>
      </c>
      <c r="B9" s="27">
        <f>Koeficijenti!K96</f>
        <v>0.16000000000000003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Bošković</dc:creator>
  <cp:lastModifiedBy>Petra Bošković</cp:lastModifiedBy>
  <cp:lastPrinted>2016-03-04T12:26:02Z</cp:lastPrinted>
  <dcterms:created xsi:type="dcterms:W3CDTF">2012-11-20T14:42:42Z</dcterms:created>
  <dcterms:modified xsi:type="dcterms:W3CDTF">2016-03-11T08:27:45Z</dcterms:modified>
</cp:coreProperties>
</file>