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workbookProtection workbookPassword="CA29" lockStructure="1"/>
  <bookViews>
    <workbookView xWindow="0" yWindow="0" windowWidth="25200" windowHeight="11985" activeTab="2"/>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NT_I!$A$1:$I$39</definedName>
    <definedName name="_xlnm.Print_Area" localSheetId="5">PK!$A$1:$P$42</definedName>
  </definedNames>
  <calcPr calcId="145621"/>
</workbook>
</file>

<file path=xl/calcChain.xml><?xml version="1.0" encoding="utf-8"?>
<calcChain xmlns="http://schemas.openxmlformats.org/spreadsheetml/2006/main">
  <c r="N28" i="22" l="1"/>
  <c r="P33" i="22" l="1"/>
  <c r="P26" i="22"/>
  <c r="P27" i="22"/>
  <c r="P29" i="22"/>
  <c r="P30" i="22"/>
  <c r="P31" i="22"/>
  <c r="P32" i="22"/>
  <c r="P34" i="22"/>
  <c r="P35" i="22"/>
  <c r="P37" i="22"/>
  <c r="P38" i="22"/>
  <c r="P39" i="22"/>
  <c r="P40" i="22"/>
  <c r="P41" i="22"/>
  <c r="P25" i="22"/>
  <c r="P21" i="22"/>
  <c r="P7" i="22"/>
  <c r="P8" i="22"/>
  <c r="P10" i="22"/>
  <c r="P11" i="22"/>
  <c r="P12" i="22"/>
  <c r="P13" i="22"/>
  <c r="P14" i="22"/>
  <c r="P15" i="22"/>
  <c r="P16" i="22"/>
  <c r="P18" i="22"/>
  <c r="P19" i="22"/>
  <c r="P20" i="22"/>
  <c r="P22" i="22"/>
  <c r="P6" i="22"/>
  <c r="N9" i="22"/>
  <c r="O9" i="22"/>
  <c r="N17" i="22"/>
  <c r="N36" i="22"/>
  <c r="N23" i="22" l="1"/>
  <c r="N42" i="22"/>
  <c r="H42" i="22"/>
  <c r="H36" i="22"/>
  <c r="H28" i="22"/>
  <c r="O42" i="22"/>
  <c r="I42" i="22"/>
  <c r="L42" i="22"/>
  <c r="O36" i="22"/>
  <c r="I36" i="22"/>
  <c r="J36" i="22"/>
  <c r="J42" i="22" s="1"/>
  <c r="K36" i="22"/>
  <c r="L36" i="22"/>
  <c r="M36" i="22"/>
  <c r="O28" i="22"/>
  <c r="I28" i="22"/>
  <c r="J28" i="22"/>
  <c r="K28" i="22"/>
  <c r="L28" i="22"/>
  <c r="M28" i="22"/>
  <c r="O17" i="22"/>
  <c r="O23" i="22" s="1"/>
  <c r="I17" i="22"/>
  <c r="J17" i="22"/>
  <c r="K17" i="22"/>
  <c r="L17" i="22"/>
  <c r="M17" i="22"/>
  <c r="H17" i="22"/>
  <c r="I9" i="22"/>
  <c r="I23" i="22" s="1"/>
  <c r="J9" i="22"/>
  <c r="K9" i="22"/>
  <c r="L9" i="22"/>
  <c r="L23" i="22" s="1"/>
  <c r="M9" i="22"/>
  <c r="M23" i="22" s="1"/>
  <c r="H9" i="22"/>
  <c r="I7" i="21"/>
  <c r="I34" i="21"/>
  <c r="H34" i="21"/>
  <c r="H7" i="21"/>
  <c r="H41" i="21" s="1"/>
  <c r="H43" i="21" s="1"/>
  <c r="I31" i="20"/>
  <c r="H31" i="20"/>
  <c r="I7" i="20"/>
  <c r="H7" i="20"/>
  <c r="I51" i="19"/>
  <c r="I47" i="19"/>
  <c r="I44" i="19"/>
  <c r="H51" i="19"/>
  <c r="H43" i="19" s="1"/>
  <c r="H47" i="19"/>
  <c r="H44" i="19"/>
  <c r="I38" i="19"/>
  <c r="H38" i="19"/>
  <c r="H26" i="19"/>
  <c r="H32" i="19" s="1"/>
  <c r="I26" i="19"/>
  <c r="I32" i="19" s="1"/>
  <c r="I14" i="19"/>
  <c r="H14" i="19"/>
  <c r="I8" i="19"/>
  <c r="H8" i="19"/>
  <c r="K42" i="22" l="1"/>
  <c r="H23" i="22"/>
  <c r="P17" i="22"/>
  <c r="I37" i="20"/>
  <c r="I39" i="20" s="1"/>
  <c r="H17" i="19"/>
  <c r="H33" i="19" s="1"/>
  <c r="H35" i="19" s="1"/>
  <c r="I17" i="19"/>
  <c r="I33" i="19" s="1"/>
  <c r="I35" i="19" s="1"/>
  <c r="M42" i="22"/>
  <c r="P42" i="22" s="1"/>
  <c r="P36" i="22"/>
  <c r="P28" i="22"/>
  <c r="K23" i="22"/>
  <c r="H37" i="20"/>
  <c r="H39" i="20" s="1"/>
  <c r="H37" i="19"/>
  <c r="P9" i="22"/>
  <c r="J23" i="22"/>
  <c r="P23" i="22" s="1"/>
  <c r="I41" i="21"/>
  <c r="I43" i="21" s="1"/>
  <c r="I43" i="19"/>
  <c r="I37" i="19"/>
  <c r="H65" i="18"/>
  <c r="H61" i="18"/>
  <c r="I61" i="18"/>
  <c r="I65" i="18" s="1"/>
  <c r="I47" i="18"/>
  <c r="H47" i="18"/>
  <c r="I44" i="18"/>
  <c r="H44" i="18"/>
  <c r="H36" i="18"/>
  <c r="I36" i="18"/>
  <c r="I52" i="18" s="1"/>
  <c r="I27" i="18"/>
  <c r="H27" i="18"/>
  <c r="I23" i="18"/>
  <c r="H23" i="18"/>
  <c r="H10" i="18"/>
  <c r="I10" i="18"/>
  <c r="I9" i="18" s="1"/>
  <c r="H9" i="18"/>
  <c r="H55" i="19" l="1"/>
  <c r="H33" i="18"/>
  <c r="I55" i="19"/>
  <c r="I33" i="18"/>
  <c r="I53" i="18" s="1"/>
  <c r="I55" i="18" s="1"/>
  <c r="H52" i="18"/>
  <c r="H53" i="18" l="1"/>
  <c r="H55" i="18" s="1"/>
</calcChain>
</file>

<file path=xl/sharedStrings.xml><?xml version="1.0" encoding="utf-8"?>
<sst xmlns="http://schemas.openxmlformats.org/spreadsheetml/2006/main" count="342" uniqueCount="301">
  <si>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</si>
  <si>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</si>
  <si>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</si>
  <si>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</si>
  <si>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</si>
  <si>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</si>
  <si>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</si>
  <si>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u razdoblju __,__,____ do __,__,____</t>
  </si>
  <si>
    <t>IZVJEŠTAJ O NOVČANOM TIJEKU - Indirektna metoda</t>
  </si>
  <si>
    <t>3</t>
  </si>
  <si>
    <t>4</t>
  </si>
  <si>
    <t>IZVJEŠTAJ O NOVČANOM TIJEKU - Direktna metoda</t>
  </si>
  <si>
    <t>Obveznik: __________; __________________________________________________________</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</si>
  <si>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</si>
  <si>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</si>
  <si>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</si>
  <si>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</si>
  <si>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</si>
  <si>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</si>
  <si>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</si>
  <si>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</si>
  <si>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</si>
  <si>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</si>
  <si>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</si>
  <si>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</si>
  <si>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</si>
  <si>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</si>
  <si>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</si>
  <si>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</si>
  <si>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</si>
  <si>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</si>
  <si>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</si>
  <si>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</si>
  <si>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</si>
  <si>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</si>
  <si>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</si>
  <si>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</si>
  <si>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</si>
  <si>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</si>
  <si>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</si>
  <si>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</si>
  <si>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</si>
  <si>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</si>
  <si>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</si>
  <si>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</si>
  <si>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</si>
  <si>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</si>
  <si>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</si>
  <si>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</si>
  <si>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</si>
  <si>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</si>
  <si>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</si>
  <si>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</si>
  <si>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</si>
  <si>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</si>
  <si>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</si>
  <si>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</si>
  <si>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</si>
  <si>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</si>
  <si>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</si>
  <si>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</si>
  <si>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</si>
  <si>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</si>
  <si>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</si>
  <si>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</si>
  <si>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</si>
  <si>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</si>
  <si>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</si>
  <si>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</si>
  <si>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</si>
  <si>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</si>
  <si>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</si>
  <si>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</si>
  <si>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</si>
  <si>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</si>
  <si>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</si>
  <si>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</si>
  <si>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</si>
  <si>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</si>
  <si>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</si>
  <si>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</si>
  <si>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</si>
  <si>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</si>
  <si>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</si>
  <si>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</si>
  <si>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</si>
  <si>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</si>
  <si>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</si>
  <si>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</si>
  <si>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</si>
  <si>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</si>
  <si>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</si>
  <si>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</si>
  <si>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</si>
  <si>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</si>
  <si>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</si>
  <si>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</si>
  <si>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</si>
  <si>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</si>
  <si>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</si>
  <si>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</si>
  <si>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</si>
  <si>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</si>
  <si>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</si>
  <si>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</si>
  <si>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</si>
  <si>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</si>
  <si>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</si>
  <si>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</si>
  <si>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</si>
  <si>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</si>
  <si>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</si>
  <si>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</si>
  <si>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</si>
  <si>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</si>
  <si>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</si>
  <si>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</si>
  <si>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</si>
  <si>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</si>
  <si>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</si>
  <si>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</si>
  <si>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</si>
  <si>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</si>
  <si>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</si>
  <si>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</si>
  <si>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</si>
  <si>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</si>
  <si>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</si>
  <si>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</si>
  <si>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</si>
  <si>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</si>
  <si>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</si>
  <si>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</si>
  <si>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</si>
  <si>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</si>
  <si>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</si>
  <si>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</si>
  <si>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</si>
  <si>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</si>
  <si>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</si>
  <si>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</si>
  <si>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</si>
  <si>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</si>
  <si>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</si>
  <si>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</si>
  <si>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</si>
  <si>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</si>
  <si>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</si>
  <si>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</si>
  <si>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</si>
  <si>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</si>
  <si>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</si>
  <si>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</si>
  <si>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</si>
  <si>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</si>
  <si>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</si>
  <si>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</si>
  <si>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</si>
  <si>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</si>
  <si>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</si>
  <si>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</si>
  <si>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</si>
  <si>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</si>
  <si>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</si>
  <si>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</si>
  <si>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</si>
  <si>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</si>
  <si>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</si>
  <si>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</si>
  <si>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</si>
  <si>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</si>
  <si>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</si>
  <si>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</si>
  <si>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</si>
  <si>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</si>
  <si>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</si>
  <si>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</si>
  <si>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</si>
  <si>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</si>
  <si>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</si>
  <si>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</si>
  <si>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</si>
  <si>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</si>
  <si>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</si>
  <si>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</si>
  <si>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</si>
  <si>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</si>
  <si>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</si>
  <si>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</si>
  <si>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</si>
  <si>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</si>
  <si>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</si>
  <si>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</si>
  <si>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</si>
  <si>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</si>
  <si>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</si>
  <si>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</si>
  <si>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</si>
  <si>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</si>
  <si>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</si>
  <si>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</si>
  <si>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</si>
  <si>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</si>
  <si>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</si>
  <si>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</si>
  <si>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</si>
  <si>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</si>
  <si>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</si>
  <si>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</si>
  <si>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</si>
  <si>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</si>
  <si>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</si>
  <si>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</si>
  <si>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</si>
  <si>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</si>
  <si>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</si>
  <si>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</si>
  <si>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</si>
  <si>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</si>
  <si>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</si>
  <si>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</si>
  <si>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</si>
  <si>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Zadnji dan prethodne poslovne godine</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</si>
  <si>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</si>
  <si>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</si>
  <si>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</si>
  <si>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</si>
  <si>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</si>
  <si>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</si>
  <si>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t xml:space="preserve">Zadnji dan tekućeg razdoblja
</t>
  </si>
  <si>
    <r>
      <t xml:space="preserve">  1. Prenosivi vrijednosni papiri </t>
    </r>
    <r>
      <rPr>
        <sz val="8"/>
        <rFont val="Arial"/>
        <family val="2"/>
        <charset val="238"/>
      </rPr>
      <t>(AOP 003 + 004)</t>
    </r>
  </si>
  <si>
    <r>
      <t xml:space="preserve"> II. Obveze s osnove primljenih zajmova </t>
    </r>
    <r>
      <rPr>
        <sz val="8"/>
        <rFont val="Arial"/>
        <family val="2"/>
        <charset val="238"/>
      </rPr>
      <t>(AOP 036 + 037)</t>
    </r>
  </si>
  <si>
    <r>
      <t xml:space="preserve">Ukupno obveze AIF-a </t>
    </r>
    <r>
      <rPr>
        <sz val="8"/>
        <rFont val="Arial"/>
        <family val="2"/>
        <charset val="238"/>
      </rPr>
      <t>(AOP 027 + 035 + 038 + 042)</t>
    </r>
  </si>
  <si>
    <t>Rezerve fer vrijednosti (AOP 053 + AOP 054)</t>
  </si>
  <si>
    <t>Ukupno kapital i rezerve ((Σ od AOP 047 do AOP 052) + AOP 055)</t>
  </si>
  <si>
    <r>
      <t xml:space="preserve">Ukupna imovina </t>
    </r>
    <r>
      <rPr>
        <sz val="8"/>
        <rFont val="Arial"/>
        <family val="2"/>
        <charset val="238"/>
      </rPr>
      <t>(AOP 001 + 015 + 019 + 024)</t>
    </r>
  </si>
  <si>
    <r>
      <t xml:space="preserve">Ostala sveobuhvatna dobit </t>
    </r>
    <r>
      <rPr>
        <sz val="9"/>
        <rFont val="Arial"/>
        <family val="2"/>
      </rPr>
      <t>(AOP 088 + AOP 093)</t>
    </r>
  </si>
  <si>
    <r>
      <t xml:space="preserve">Stavke koje neće biti reklasificirane u račun dobiti i gubitka </t>
    </r>
    <r>
      <rPr>
        <sz val="9"/>
        <rFont val="Arial"/>
        <family val="2"/>
      </rPr>
      <t>(Σ od AOP 089 do AOP 092)</t>
    </r>
  </si>
  <si>
    <t>Promjena fer vrijednosti vlasničkih instrumenata</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</si>
  <si>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</si>
  <si>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</si>
  <si>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</si>
  <si>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</si>
  <si>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</si>
  <si>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</si>
  <si>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</si>
  <si>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</si>
  <si>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</si>
  <si>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</si>
  <si>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</si>
  <si>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</si>
  <si>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</si>
  <si>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</si>
  <si>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</si>
  <si>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</si>
  <si>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</si>
  <si>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</si>
  <si>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</si>
  <si>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</si>
  <si>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</si>
  <si>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</si>
  <si>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</si>
  <si>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</si>
  <si>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</si>
  <si>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</si>
  <si>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</si>
  <si>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</si>
  <si>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</si>
  <si>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</si>
  <si>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</si>
  <si>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</si>
  <si>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</si>
  <si>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</si>
  <si>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</si>
  <si>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</si>
  <si>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</si>
  <si>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</si>
  <si>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</si>
  <si>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</si>
  <si>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</si>
  <si>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</si>
  <si>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02223856</t>
  </si>
  <si>
    <t>HRVATSKA</t>
  </si>
  <si>
    <t>070078733</t>
  </si>
  <si>
    <t>747800W01A9203OCO250</t>
  </si>
  <si>
    <t>56903349567</t>
  </si>
  <si>
    <t>ZAGREB</t>
  </si>
  <si>
    <t>HLB REVIDICON d.o.o.</t>
  </si>
  <si>
    <t>SABINA KOŠČAK</t>
  </si>
  <si>
    <t>2019.</t>
  </si>
  <si>
    <t>u razdoblju 01.01.2019 .do 28.04.2019.</t>
  </si>
  <si>
    <t>stanje na dan 28.04.2019.</t>
  </si>
  <si>
    <t>u razdoblju 01.01.2019. do 28.4.2019.</t>
  </si>
  <si>
    <t>ZAIF PROPRIUS d.d. u likvidaciji</t>
  </si>
  <si>
    <t>ILICA 213</t>
  </si>
  <si>
    <t>info@proprius.com.hr</t>
  </si>
  <si>
    <t>Manuela Andrić</t>
  </si>
  <si>
    <t>021/482367</t>
  </si>
  <si>
    <t>manuela@proprius.com.hr</t>
  </si>
  <si>
    <t xml:space="preserve">                   BILJEŠKE UZ GODIŠNJE FINANCIJSKE IZVJEŠTAJE (GFI)
Naziv izdavatelja:   ZAIF PROPRIUS d.d. u likvidaciji
OIB:   56903349567
Izvještajno razdoblje: 01.01.2019. - 28.04.2019.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t>
  </si>
  <si>
    <t>Obveznik: ZAIF PROPRIUS d.d. u likvidaciji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</si>
</sst>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name val="Arial"/>
      <family val="2"/>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33">
    <xf numFmtId="0" fontId="0" fillId="0" borderId="0" xfId="0"/>
    <xf numFmtId="0" fontId="0" fillId="0" borderId="0" xfId="0" applyProtection="1"/>
    <xf numFmtId="0" fontId="3" fillId="3" borderId="10"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xf>
    <xf numFmtId="3" fontId="15" fillId="3" borderId="9" xfId="0" applyNumberFormat="1" applyFont="1" applyFill="1" applyBorder="1" applyAlignment="1" applyProtection="1">
      <alignment horizontal="center" vertical="center" wrapText="1"/>
    </xf>
    <xf numFmtId="164" fontId="3" fillId="0" borderId="7" xfId="0" applyNumberFormat="1" applyFont="1" applyFill="1" applyBorder="1" applyAlignment="1" applyProtection="1">
      <alignment horizontal="center" vertical="center"/>
    </xf>
    <xf numFmtId="164" fontId="3" fillId="0" borderId="8" xfId="0" applyNumberFormat="1" applyFont="1" applyFill="1" applyBorder="1" applyAlignment="1" applyProtection="1">
      <alignment horizontal="center" vertical="center"/>
    </xf>
    <xf numFmtId="164" fontId="3" fillId="7" borderId="7" xfId="0" applyNumberFormat="1" applyFont="1" applyFill="1" applyBorder="1" applyAlignment="1" applyProtection="1">
      <alignment horizontal="center" vertical="center"/>
    </xf>
    <xf numFmtId="3" fontId="4" fillId="0" borderId="7" xfId="0" applyNumberFormat="1" applyFont="1" applyFill="1" applyBorder="1" applyAlignment="1" applyProtection="1">
      <alignment horizontal="right" vertical="center" shrinkToFit="1"/>
      <protection locked="0"/>
    </xf>
    <xf numFmtId="0" fontId="10" fillId="0" borderId="0" xfId="3" applyProtection="1"/>
    <xf numFmtId="0" fontId="3" fillId="3" borderId="14" xfId="3" applyFont="1" applyFill="1" applyBorder="1" applyAlignment="1" applyProtection="1">
      <alignment horizontal="center" vertical="center" wrapText="1"/>
    </xf>
    <xf numFmtId="0" fontId="15" fillId="3" borderId="14" xfId="3" applyFont="1" applyFill="1" applyBorder="1" applyAlignment="1" applyProtection="1">
      <alignment horizontal="center" vertical="center"/>
    </xf>
    <xf numFmtId="3" fontId="15" fillId="3" borderId="14" xfId="3" applyNumberFormat="1" applyFont="1" applyFill="1" applyBorder="1" applyAlignment="1" applyProtection="1">
      <alignment horizontal="center" vertical="center" wrapText="1"/>
    </xf>
    <xf numFmtId="164" fontId="3" fillId="7" borderId="14" xfId="0" applyNumberFormat="1" applyFont="1" applyFill="1" applyBorder="1" applyAlignment="1" applyProtection="1">
      <alignment horizontal="center" vertical="center"/>
    </xf>
    <xf numFmtId="164" fontId="3" fillId="0" borderId="14" xfId="0" applyNumberFormat="1" applyFont="1" applyFill="1" applyBorder="1" applyAlignment="1" applyProtection="1">
      <alignment horizontal="center" vertical="center"/>
    </xf>
    <xf numFmtId="0" fontId="4" fillId="0" borderId="0" xfId="0"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1" fillId="0" borderId="0" xfId="3" applyFont="1" applyProtection="1"/>
    <xf numFmtId="0" fontId="8" fillId="3" borderId="14" xfId="0" applyFont="1" applyFill="1" applyBorder="1" applyAlignment="1" applyProtection="1">
      <alignment horizontal="center" vertical="center" wrapText="1"/>
    </xf>
    <xf numFmtId="49" fontId="8" fillId="3" borderId="14" xfId="0" applyNumberFormat="1" applyFont="1" applyFill="1" applyBorder="1" applyAlignment="1" applyProtection="1">
      <alignment horizontal="center" vertical="center"/>
    </xf>
    <xf numFmtId="165" fontId="15" fillId="0" borderId="14" xfId="0" applyNumberFormat="1" applyFont="1" applyFill="1" applyBorder="1" applyAlignment="1" applyProtection="1">
      <alignment horizontal="center" vertical="center"/>
    </xf>
    <xf numFmtId="0" fontId="24" fillId="8" borderId="1" xfId="0" applyFont="1" applyFill="1" applyBorder="1"/>
    <xf numFmtId="0" fontId="0" fillId="8" borderId="13" xfId="0" applyFill="1" applyBorder="1"/>
    <xf numFmtId="0" fontId="4" fillId="8" borderId="17" xfId="0" applyFont="1" applyFill="1" applyBorder="1" applyAlignment="1">
      <alignment vertical="center"/>
    </xf>
    <xf numFmtId="0" fontId="0" fillId="8" borderId="16" xfId="0" applyFill="1" applyBorder="1"/>
    <xf numFmtId="0" fontId="27" fillId="8" borderId="15" xfId="0" applyFont="1" applyFill="1" applyBorder="1"/>
    <xf numFmtId="0" fontId="27" fillId="8" borderId="16" xfId="0" applyFont="1" applyFill="1" applyBorder="1" applyAlignment="1">
      <alignment wrapText="1"/>
    </xf>
    <xf numFmtId="0" fontId="27" fillId="8" borderId="16" xfId="0" applyFont="1" applyFill="1" applyBorder="1"/>
    <xf numFmtId="0" fontId="3" fillId="8" borderId="0" xfId="0" applyFont="1" applyFill="1" applyBorder="1" applyAlignment="1">
      <alignment vertical="center"/>
    </xf>
    <xf numFmtId="0" fontId="3" fillId="8" borderId="0" xfId="0" applyFont="1" applyFill="1" applyBorder="1" applyAlignment="1">
      <alignment horizontal="center" vertical="center"/>
    </xf>
    <xf numFmtId="0" fontId="4" fillId="8" borderId="16" xfId="0" applyFont="1" applyFill="1" applyBorder="1" applyAlignment="1">
      <alignment horizontal="center" vertical="center"/>
    </xf>
    <xf numFmtId="0" fontId="27" fillId="8" borderId="15" xfId="0" applyFont="1" applyFill="1" applyBorder="1" applyAlignment="1">
      <alignment vertical="top"/>
    </xf>
    <xf numFmtId="0" fontId="4" fillId="8" borderId="16" xfId="0" applyFont="1" applyFill="1" applyBorder="1" applyAlignment="1">
      <alignment vertical="center"/>
    </xf>
    <xf numFmtId="0" fontId="0" fillId="8" borderId="3" xfId="0" applyFill="1" applyBorder="1"/>
    <xf numFmtId="0" fontId="0" fillId="8" borderId="2" xfId="0" applyFill="1" applyBorder="1"/>
    <xf numFmtId="0" fontId="0" fillId="8" borderId="4" xfId="0" applyFill="1" applyBorder="1"/>
    <xf numFmtId="3" fontId="0" fillId="0" borderId="0" xfId="0" applyNumberFormat="1" applyProtection="1"/>
    <xf numFmtId="3" fontId="15" fillId="3" borderId="11" xfId="0" applyNumberFormat="1" applyFont="1" applyFill="1" applyBorder="1" applyAlignment="1" applyProtection="1">
      <alignment horizontal="center" vertical="center" wrapText="1"/>
    </xf>
    <xf numFmtId="3" fontId="15" fillId="3" borderId="10" xfId="0" applyNumberFormat="1" applyFont="1" applyFill="1" applyBorder="1" applyAlignment="1" applyProtection="1">
      <alignment horizontal="center" vertical="center" wrapText="1"/>
    </xf>
    <xf numFmtId="3" fontId="14" fillId="7" borderId="7" xfId="0" applyNumberFormat="1" applyFont="1" applyFill="1" applyBorder="1" applyAlignment="1" applyProtection="1">
      <alignment horizontal="right" vertical="center" shrinkToFit="1"/>
    </xf>
    <xf numFmtId="3" fontId="4" fillId="7" borderId="7" xfId="0" applyNumberFormat="1" applyFont="1" applyFill="1" applyBorder="1" applyAlignment="1" applyProtection="1">
      <alignment horizontal="right" vertical="center" shrinkToFit="1"/>
    </xf>
    <xf numFmtId="3" fontId="4" fillId="0" borderId="8" xfId="0" applyNumberFormat="1" applyFont="1" applyFill="1" applyBorder="1" applyAlignment="1" applyProtection="1">
      <alignment horizontal="right" vertical="center" shrinkToFit="1"/>
      <protection locked="0"/>
    </xf>
    <xf numFmtId="3" fontId="10" fillId="0" borderId="0" xfId="3" applyNumberFormat="1" applyProtection="1"/>
    <xf numFmtId="3" fontId="14" fillId="7" borderId="14" xfId="0" applyNumberFormat="1" applyFont="1" applyFill="1" applyBorder="1" applyAlignment="1" applyProtection="1">
      <alignment horizontal="right" vertical="center" shrinkToFit="1"/>
    </xf>
    <xf numFmtId="3" fontId="4" fillId="0" borderId="14" xfId="0" applyNumberFormat="1" applyFont="1" applyFill="1" applyBorder="1" applyAlignment="1" applyProtection="1">
      <alignment horizontal="right" vertical="center" shrinkToFit="1"/>
      <protection locked="0"/>
    </xf>
    <xf numFmtId="3" fontId="14" fillId="0" borderId="14" xfId="0" applyNumberFormat="1" applyFont="1" applyFill="1" applyBorder="1" applyAlignment="1" applyProtection="1">
      <alignment horizontal="right" vertical="center" shrinkToFit="1"/>
      <protection locked="0"/>
    </xf>
    <xf numFmtId="3" fontId="4" fillId="0" borderId="0" xfId="0" applyNumberFormat="1" applyFont="1" applyProtection="1"/>
    <xf numFmtId="3" fontId="14" fillId="7" borderId="14" xfId="0" applyNumberFormat="1" applyFont="1" applyFill="1" applyBorder="1" applyAlignment="1" applyProtection="1">
      <alignment vertical="center"/>
    </xf>
    <xf numFmtId="3" fontId="4" fillId="0" borderId="14" xfId="0" applyNumberFormat="1" applyFont="1" applyFill="1" applyBorder="1" applyAlignment="1" applyProtection="1">
      <alignment horizontal="right" vertical="center"/>
      <protection locked="0"/>
    </xf>
    <xf numFmtId="3" fontId="4" fillId="0" borderId="14" xfId="0" applyNumberFormat="1" applyFont="1" applyFill="1" applyBorder="1" applyAlignment="1" applyProtection="1">
      <alignment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14" xfId="0" applyNumberFormat="1" applyFont="1" applyFill="1" applyBorder="1" applyAlignment="1" applyProtection="1">
      <alignment horizontal="center" vertical="center" wrapText="1"/>
    </xf>
    <xf numFmtId="3" fontId="8" fillId="3" borderId="14" xfId="0" applyNumberFormat="1" applyFont="1" applyFill="1" applyBorder="1" applyAlignment="1" applyProtection="1">
      <alignment horizontal="center" vertical="center"/>
    </xf>
    <xf numFmtId="3" fontId="2" fillId="0" borderId="14" xfId="0" applyNumberFormat="1" applyFont="1" applyFill="1" applyBorder="1" applyAlignment="1" applyProtection="1">
      <alignment vertical="center" shrinkToFit="1"/>
      <protection locked="0"/>
    </xf>
    <xf numFmtId="3" fontId="19" fillId="7" borderId="14" xfId="0" applyNumberFormat="1" applyFont="1" applyFill="1" applyBorder="1" applyAlignment="1" applyProtection="1">
      <alignment vertical="center" shrinkToFit="1"/>
    </xf>
    <xf numFmtId="3" fontId="19" fillId="0" borderId="14" xfId="0" applyNumberFormat="1" applyFont="1" applyFill="1" applyBorder="1" applyAlignment="1" applyProtection="1">
      <alignment vertical="center" shrinkToFit="1"/>
      <protection locked="0"/>
    </xf>
    <xf numFmtId="0" fontId="3" fillId="9" borderId="18" xfId="0" applyFont="1" applyFill="1" applyBorder="1" applyAlignment="1" applyProtection="1">
      <alignment horizontal="center" vertical="center"/>
      <protection locked="0"/>
    </xf>
    <xf numFmtId="0" fontId="27" fillId="8" borderId="0" xfId="0" applyFont="1" applyFill="1" applyBorder="1"/>
    <xf numFmtId="0" fontId="3" fillId="9" borderId="4" xfId="0" applyFont="1" applyFill="1" applyBorder="1" applyAlignment="1" applyProtection="1">
      <alignment horizontal="center" vertical="center"/>
      <protection locked="0"/>
    </xf>
    <xf numFmtId="0" fontId="27" fillId="8" borderId="15" xfId="0" applyFont="1" applyFill="1" applyBorder="1" applyAlignment="1">
      <alignment wrapText="1"/>
    </xf>
    <xf numFmtId="0" fontId="27" fillId="8" borderId="0" xfId="0" applyFont="1" applyFill="1" applyBorder="1" applyAlignment="1">
      <alignment wrapText="1"/>
    </xf>
    <xf numFmtId="0" fontId="26" fillId="8" borderId="15" xfId="0" applyFont="1" applyFill="1" applyBorder="1" applyAlignment="1">
      <alignment horizontal="center" vertical="center"/>
    </xf>
    <xf numFmtId="0" fontId="26" fillId="8" borderId="0" xfId="0" applyFont="1" applyFill="1" applyBorder="1" applyAlignment="1">
      <alignment horizontal="center" vertical="center"/>
    </xf>
    <xf numFmtId="0" fontId="26" fillId="8" borderId="16" xfId="0" applyFont="1" applyFill="1" applyBorder="1" applyAlignment="1">
      <alignment horizontal="center" vertical="center"/>
    </xf>
    <xf numFmtId="0" fontId="3" fillId="8" borderId="15" xfId="0" applyFont="1" applyFill="1" applyBorder="1" applyAlignment="1">
      <alignment vertical="center" wrapText="1"/>
    </xf>
    <xf numFmtId="0" fontId="3" fillId="8" borderId="0" xfId="0" applyFont="1" applyFill="1" applyBorder="1" applyAlignment="1">
      <alignment vertical="center" wrapText="1"/>
    </xf>
    <xf numFmtId="0" fontId="28" fillId="8" borderId="0" xfId="0" applyFont="1" applyFill="1" applyBorder="1" applyAlignment="1">
      <alignment vertical="center"/>
    </xf>
    <xf numFmtId="0" fontId="27" fillId="8" borderId="0" xfId="0" applyFont="1" applyFill="1" applyBorder="1" applyAlignment="1">
      <alignment vertical="center"/>
    </xf>
    <xf numFmtId="0" fontId="27" fillId="8" borderId="16" xfId="0" applyFont="1" applyFill="1" applyBorder="1" applyAlignment="1">
      <alignment vertical="center"/>
    </xf>
    <xf numFmtId="0" fontId="4" fillId="8" borderId="0" xfId="0" applyFont="1" applyFill="1" applyBorder="1" applyAlignment="1">
      <alignment horizontal="center" vertical="center"/>
    </xf>
    <xf numFmtId="0" fontId="28" fillId="8" borderId="16" xfId="0" applyFont="1" applyFill="1" applyBorder="1" applyAlignment="1">
      <alignment vertical="center"/>
    </xf>
    <xf numFmtId="0" fontId="27" fillId="8" borderId="0" xfId="0" applyFont="1" applyFill="1" applyBorder="1" applyAlignment="1">
      <alignment vertical="top" wrapText="1"/>
    </xf>
    <xf numFmtId="0" fontId="27" fillId="8" borderId="0" xfId="0" applyFont="1" applyFill="1" applyBorder="1" applyAlignment="1">
      <alignment vertical="top"/>
    </xf>
    <xf numFmtId="0" fontId="4" fillId="8" borderId="0" xfId="0" applyFont="1" applyFill="1" applyBorder="1" applyAlignment="1">
      <alignment horizontal="right" vertical="center" wrapText="1"/>
    </xf>
    <xf numFmtId="0" fontId="29" fillId="0" borderId="0" xfId="0" applyFont="1" applyFill="1"/>
    <xf numFmtId="0" fontId="3" fillId="8" borderId="0" xfId="0" applyFont="1" applyFill="1" applyBorder="1" applyAlignment="1">
      <alignment horizontal="right" vertical="center" wrapText="1"/>
    </xf>
    <xf numFmtId="14" fontId="3" fillId="9" borderId="18" xfId="0" applyNumberFormat="1" applyFont="1" applyFill="1" applyBorder="1" applyAlignment="1" applyProtection="1">
      <alignment horizontal="center" vertical="center"/>
      <protection locked="0"/>
    </xf>
    <xf numFmtId="14" fontId="3" fillId="10" borderId="0" xfId="0" applyNumberFormat="1" applyFont="1" applyFill="1" applyBorder="1" applyAlignment="1" applyProtection="1">
      <alignment horizontal="center" vertical="center"/>
      <protection locked="0"/>
    </xf>
    <xf numFmtId="14" fontId="3" fillId="11" borderId="0" xfId="0" applyNumberFormat="1" applyFont="1" applyFill="1" applyBorder="1" applyAlignment="1" applyProtection="1">
      <alignment horizontal="center" vertical="center"/>
      <protection locked="0"/>
    </xf>
    <xf numFmtId="0" fontId="0" fillId="12" borderId="0" xfId="0" applyFill="1"/>
    <xf numFmtId="0" fontId="30" fillId="8" borderId="0" xfId="0" applyFont="1" applyFill="1" applyBorder="1" applyAlignment="1"/>
    <xf numFmtId="0" fontId="31" fillId="8" borderId="0" xfId="0" applyFont="1" applyFill="1" applyBorder="1" applyAlignment="1">
      <alignment vertical="center"/>
    </xf>
    <xf numFmtId="0" fontId="32" fillId="8" borderId="16" xfId="0" applyFont="1" applyFill="1" applyBorder="1" applyAlignment="1">
      <alignment vertical="center"/>
    </xf>
    <xf numFmtId="0" fontId="34" fillId="8" borderId="0" xfId="0" applyFont="1" applyFill="1" applyBorder="1" applyAlignment="1">
      <alignment vertical="center"/>
    </xf>
    <xf numFmtId="0" fontId="35" fillId="8" borderId="0" xfId="0" applyFont="1" applyFill="1" applyBorder="1" applyAlignment="1">
      <alignment vertical="center"/>
    </xf>
    <xf numFmtId="0" fontId="33" fillId="8" borderId="16" xfId="0" applyFont="1" applyFill="1" applyBorder="1" applyAlignment="1">
      <alignment vertical="center"/>
    </xf>
    <xf numFmtId="0" fontId="30" fillId="8" borderId="16" xfId="0" applyFont="1" applyFill="1" applyBorder="1"/>
    <xf numFmtId="165" fontId="15" fillId="7" borderId="14" xfId="0" applyNumberFormat="1" applyFont="1" applyFill="1" applyBorder="1" applyAlignment="1" applyProtection="1">
      <alignment horizontal="center" vertical="center"/>
    </xf>
    <xf numFmtId="0" fontId="27" fillId="8" borderId="0" xfId="0" applyFont="1" applyFill="1" applyBorder="1" applyAlignment="1">
      <alignment vertical="top"/>
    </xf>
    <xf numFmtId="0" fontId="27" fillId="8" borderId="0" xfId="0" applyFont="1" applyFill="1" applyBorder="1"/>
    <xf numFmtId="0" fontId="4" fillId="8" borderId="1" xfId="0" applyFont="1" applyFill="1" applyBorder="1" applyAlignment="1">
      <alignment horizontal="left" vertical="center" wrapText="1"/>
    </xf>
    <xf numFmtId="0" fontId="4" fillId="8" borderId="15" xfId="0" applyFont="1" applyFill="1" applyBorder="1" applyAlignment="1">
      <alignment horizontal="right" vertical="center" wrapText="1"/>
    </xf>
    <xf numFmtId="0" fontId="4" fillId="8" borderId="0" xfId="0" applyFont="1" applyFill="1" applyBorder="1" applyAlignment="1">
      <alignment horizontal="right" vertical="center" wrapText="1"/>
    </xf>
    <xf numFmtId="0" fontId="3" fillId="9" borderId="3" xfId="0" applyFont="1" applyFill="1" applyBorder="1" applyAlignment="1" applyProtection="1">
      <alignment vertical="center"/>
      <protection locked="0"/>
    </xf>
    <xf numFmtId="0" fontId="3" fillId="9" borderId="2" xfId="0" applyFont="1" applyFill="1" applyBorder="1" applyAlignment="1" applyProtection="1">
      <alignment vertical="center"/>
      <protection locked="0"/>
    </xf>
    <xf numFmtId="0" fontId="3" fillId="9" borderId="4" xfId="0" applyFont="1" applyFill="1" applyBorder="1" applyAlignment="1" applyProtection="1">
      <alignment vertical="center"/>
      <protection locked="0"/>
    </xf>
    <xf numFmtId="0" fontId="3" fillId="9" borderId="3" xfId="0" applyFont="1" applyFill="1" applyBorder="1" applyAlignment="1" applyProtection="1">
      <alignment horizontal="right" vertical="center"/>
      <protection locked="0"/>
    </xf>
    <xf numFmtId="0" fontId="3" fillId="9" borderId="2" xfId="0" applyFont="1" applyFill="1" applyBorder="1" applyAlignment="1" applyProtection="1">
      <alignment horizontal="right" vertical="center"/>
      <protection locked="0"/>
    </xf>
    <xf numFmtId="0" fontId="3" fillId="9" borderId="4" xfId="0" applyFont="1" applyFill="1" applyBorder="1" applyAlignment="1" applyProtection="1">
      <alignment horizontal="right" vertical="center"/>
      <protection locked="0"/>
    </xf>
    <xf numFmtId="0" fontId="4" fillId="8" borderId="15" xfId="0" applyFont="1" applyFill="1" applyBorder="1" applyAlignment="1">
      <alignment horizontal="left" vertical="center"/>
    </xf>
    <xf numFmtId="0" fontId="4" fillId="8" borderId="0" xfId="0" applyFont="1" applyFill="1" applyBorder="1" applyAlignment="1">
      <alignment horizontal="left" vertical="center"/>
    </xf>
    <xf numFmtId="0" fontId="3" fillId="9" borderId="3" xfId="0" applyFont="1" applyFill="1" applyBorder="1" applyAlignment="1" applyProtection="1">
      <alignment horizontal="center" vertical="center"/>
      <protection locked="0"/>
    </xf>
    <xf numFmtId="0" fontId="3" fillId="9" borderId="4" xfId="0" applyFont="1" applyFill="1" applyBorder="1" applyAlignment="1" applyProtection="1">
      <alignment horizontal="center" vertical="center"/>
      <protection locked="0"/>
    </xf>
    <xf numFmtId="0" fontId="4" fillId="8" borderId="15" xfId="0" applyFont="1" applyFill="1" applyBorder="1" applyAlignment="1">
      <alignment horizontal="center" vertical="center"/>
    </xf>
    <xf numFmtId="0" fontId="4" fillId="8" borderId="0" xfId="0" applyFont="1" applyFill="1" applyBorder="1" applyAlignment="1">
      <alignment horizontal="center" vertical="center"/>
    </xf>
    <xf numFmtId="0" fontId="27" fillId="8" borderId="0" xfId="0" applyFont="1" applyFill="1" applyBorder="1" applyProtection="1">
      <protection locked="0"/>
    </xf>
    <xf numFmtId="0" fontId="27" fillId="8" borderId="0" xfId="0" applyFont="1" applyFill="1" applyBorder="1" applyAlignment="1">
      <alignment vertical="top" wrapText="1"/>
    </xf>
    <xf numFmtId="0" fontId="4" fillId="8" borderId="15" xfId="0" applyFont="1" applyFill="1" applyBorder="1" applyAlignment="1">
      <alignment horizontal="right" vertical="center"/>
    </xf>
    <xf numFmtId="0" fontId="4" fillId="8" borderId="0" xfId="0" applyFont="1" applyFill="1" applyBorder="1" applyAlignment="1">
      <alignment horizontal="right" vertical="center"/>
    </xf>
    <xf numFmtId="0" fontId="28" fillId="8" borderId="0" xfId="0" applyFont="1" applyFill="1" applyBorder="1" applyAlignment="1">
      <alignment vertical="center"/>
    </xf>
    <xf numFmtId="0" fontId="33" fillId="8" borderId="0" xfId="0" applyFont="1" applyFill="1" applyBorder="1" applyAlignment="1">
      <alignment vertical="center"/>
    </xf>
    <xf numFmtId="0" fontId="33" fillId="8" borderId="16" xfId="0" applyFont="1" applyFill="1" applyBorder="1" applyAlignment="1">
      <alignment vertical="center"/>
    </xf>
    <xf numFmtId="0" fontId="4" fillId="8" borderId="0" xfId="0" applyFont="1" applyFill="1" applyBorder="1" applyAlignment="1">
      <alignment vertical="center"/>
    </xf>
    <xf numFmtId="0" fontId="27" fillId="9" borderId="3" xfId="0" applyFont="1" applyFill="1" applyBorder="1" applyProtection="1">
      <protection locked="0"/>
    </xf>
    <xf numFmtId="0" fontId="27" fillId="9" borderId="2" xfId="0" applyFont="1" applyFill="1" applyBorder="1" applyProtection="1">
      <protection locked="0"/>
    </xf>
    <xf numFmtId="0" fontId="27" fillId="9" borderId="4" xfId="0" applyFont="1" applyFill="1" applyBorder="1" applyProtection="1">
      <protection locked="0"/>
    </xf>
    <xf numFmtId="0" fontId="27" fillId="8" borderId="0" xfId="0" applyFont="1" applyFill="1" applyBorder="1" applyAlignment="1">
      <alignment vertical="center"/>
    </xf>
    <xf numFmtId="0" fontId="27" fillId="8" borderId="16" xfId="0" applyFont="1" applyFill="1" applyBorder="1" applyAlignment="1">
      <alignment vertical="center"/>
    </xf>
    <xf numFmtId="0" fontId="4" fillId="8" borderId="16" xfId="0" applyFont="1" applyFill="1" applyBorder="1" applyAlignment="1">
      <alignment horizontal="right" vertical="center" wrapText="1"/>
    </xf>
    <xf numFmtId="0" fontId="4" fillId="8" borderId="15"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28" fillId="8" borderId="15" xfId="0" applyFont="1" applyFill="1" applyBorder="1" applyAlignment="1">
      <alignment vertical="center"/>
    </xf>
    <xf numFmtId="49" fontId="3" fillId="9" borderId="3" xfId="0" applyNumberFormat="1" applyFont="1" applyFill="1" applyBorder="1" applyAlignment="1" applyProtection="1">
      <alignment horizontal="center" vertical="center"/>
      <protection locked="0"/>
    </xf>
    <xf numFmtId="49" fontId="3" fillId="9" borderId="4" xfId="0" applyNumberFormat="1" applyFont="1" applyFill="1" applyBorder="1" applyAlignment="1" applyProtection="1">
      <alignment horizontal="center" vertical="center"/>
      <protection locked="0"/>
    </xf>
    <xf numFmtId="0" fontId="27" fillId="8" borderId="15" xfId="0" applyFont="1" applyFill="1" applyBorder="1" applyAlignment="1">
      <alignment wrapText="1"/>
    </xf>
    <xf numFmtId="0" fontId="27" fillId="8" borderId="0" xfId="0" applyFont="1" applyFill="1" applyBorder="1" applyAlignment="1">
      <alignment wrapText="1"/>
    </xf>
    <xf numFmtId="0" fontId="23" fillId="8" borderId="12" xfId="0" applyFont="1" applyFill="1" applyBorder="1" applyAlignment="1">
      <alignment vertical="center"/>
    </xf>
    <xf numFmtId="0" fontId="23" fillId="8" borderId="1" xfId="0" applyFont="1" applyFill="1" applyBorder="1" applyAlignment="1">
      <alignment vertical="center"/>
    </xf>
    <xf numFmtId="0" fontId="26" fillId="8" borderId="15" xfId="0" applyFont="1" applyFill="1" applyBorder="1" applyAlignment="1">
      <alignment horizontal="center" vertical="center"/>
    </xf>
    <xf numFmtId="0" fontId="26" fillId="8" borderId="0" xfId="0" applyFont="1" applyFill="1" applyBorder="1" applyAlignment="1">
      <alignment horizontal="center" vertical="center"/>
    </xf>
    <xf numFmtId="0" fontId="26" fillId="8" borderId="16" xfId="0" applyFont="1" applyFill="1" applyBorder="1" applyAlignment="1">
      <alignment horizontal="center" vertical="center"/>
    </xf>
    <xf numFmtId="0" fontId="3" fillId="8" borderId="15" xfId="0" applyFont="1" applyFill="1" applyBorder="1" applyAlignment="1">
      <alignment vertical="center" wrapText="1"/>
    </xf>
    <xf numFmtId="0" fontId="3" fillId="8" borderId="0" xfId="0" applyFont="1" applyFill="1" applyBorder="1" applyAlignment="1">
      <alignment vertical="center" wrapText="1"/>
    </xf>
    <xf numFmtId="14" fontId="3" fillId="9" borderId="3" xfId="0" applyNumberFormat="1" applyFont="1" applyFill="1" applyBorder="1" applyAlignment="1" applyProtection="1">
      <alignment horizontal="center" vertical="center"/>
      <protection locked="0"/>
    </xf>
    <xf numFmtId="14" fontId="3" fillId="9" borderId="4" xfId="0" applyNumberFormat="1" applyFont="1" applyFill="1" applyBorder="1" applyAlignment="1" applyProtection="1">
      <alignment horizontal="center" vertical="center"/>
      <protection locked="0"/>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7" fillId="8" borderId="0" xfId="0" applyFont="1" applyFill="1" applyBorder="1" applyAlignment="1">
      <alignment vertical="center" wrapText="1"/>
    </xf>
    <xf numFmtId="0" fontId="25" fillId="8" borderId="15"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7" fillId="9" borderId="3" xfId="0" applyFont="1" applyFill="1" applyBorder="1" applyAlignment="1" applyProtection="1">
      <alignment vertical="center"/>
      <protection locked="0"/>
    </xf>
    <xf numFmtId="0" fontId="27" fillId="9" borderId="2" xfId="0" applyFont="1" applyFill="1" applyBorder="1" applyAlignment="1" applyProtection="1">
      <alignment vertical="center"/>
      <protection locked="0"/>
    </xf>
    <xf numFmtId="0" fontId="27" fillId="9" borderId="4" xfId="0" applyFont="1" applyFill="1" applyBorder="1" applyAlignment="1" applyProtection="1">
      <alignment vertical="center"/>
      <protection locked="0"/>
    </xf>
    <xf numFmtId="0" fontId="4" fillId="8" borderId="5" xfId="0" applyFont="1" applyFill="1" applyBorder="1" applyAlignment="1">
      <alignment horizontal="left" vertical="center" wrapText="1"/>
    </xf>
    <xf numFmtId="49" fontId="3" fillId="9" borderId="3" xfId="0" applyNumberFormat="1" applyFont="1" applyFill="1" applyBorder="1" applyAlignment="1" applyProtection="1">
      <alignment vertical="center"/>
      <protection locked="0"/>
    </xf>
    <xf numFmtId="49" fontId="3" fillId="9" borderId="2" xfId="0" applyNumberFormat="1" applyFont="1" applyFill="1" applyBorder="1" applyAlignment="1" applyProtection="1">
      <alignment vertical="center"/>
      <protection locked="0"/>
    </xf>
    <xf numFmtId="49" fontId="3" fillId="9" borderId="4" xfId="0" applyNumberFormat="1" applyFont="1" applyFill="1" applyBorder="1" applyAlignment="1" applyProtection="1">
      <alignment vertical="center"/>
      <protection locked="0"/>
    </xf>
    <xf numFmtId="0" fontId="4" fillId="8" borderId="16" xfId="0" applyFont="1" applyFill="1" applyBorder="1" applyAlignment="1">
      <alignment horizontal="center" vertical="center"/>
    </xf>
    <xf numFmtId="0" fontId="5"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 fillId="0" borderId="0" xfId="0" applyFont="1" applyFill="1" applyBorder="1" applyAlignment="1" applyProtection="1">
      <alignment horizontal="right" vertical="top" wrapText="1"/>
    </xf>
    <xf numFmtId="0" fontId="1" fillId="0" borderId="0" xfId="0" applyFont="1" applyBorder="1" applyAlignment="1" applyProtection="1">
      <alignment horizontal="right" vertical="top" wrapText="1"/>
    </xf>
    <xf numFmtId="0" fontId="0" fillId="0" borderId="0" xfId="0" applyAlignment="1" applyProtection="1"/>
    <xf numFmtId="0" fontId="4" fillId="0" borderId="8" xfId="0" applyFont="1" applyFill="1" applyBorder="1" applyAlignment="1" applyProtection="1">
      <alignment horizontal="left" vertical="center" wrapText="1"/>
    </xf>
    <xf numFmtId="0" fontId="4" fillId="0" borderId="7" xfId="0" applyFont="1" applyFill="1" applyBorder="1" applyAlignment="1" applyProtection="1">
      <alignment horizontal="left" vertical="center" wrapText="1"/>
    </xf>
    <xf numFmtId="0" fontId="4" fillId="7" borderId="7" xfId="0" applyFont="1" applyFill="1" applyBorder="1" applyAlignment="1" applyProtection="1">
      <alignment horizontal="left" vertical="center" wrapText="1"/>
    </xf>
    <xf numFmtId="0" fontId="4" fillId="0" borderId="7" xfId="0" applyFont="1" applyFill="1" applyBorder="1" applyAlignment="1" applyProtection="1">
      <alignment horizontal="left" vertical="center" wrapText="1" indent="1"/>
    </xf>
    <xf numFmtId="0" fontId="11" fillId="4" borderId="6" xfId="0" applyFont="1" applyFill="1" applyBorder="1" applyAlignment="1" applyProtection="1">
      <alignment horizontal="left" vertical="center" wrapText="1"/>
    </xf>
    <xf numFmtId="0" fontId="13" fillId="4" borderId="6" xfId="0" applyFont="1" applyFill="1" applyBorder="1" applyAlignment="1" applyProtection="1">
      <alignment vertical="center"/>
    </xf>
    <xf numFmtId="0" fontId="3" fillId="0" borderId="7" xfId="0" applyFont="1" applyFill="1" applyBorder="1" applyAlignment="1" applyProtection="1">
      <alignment horizontal="left" vertical="center" wrapText="1"/>
    </xf>
    <xf numFmtId="0" fontId="20" fillId="7" borderId="7" xfId="0" applyFont="1" applyFill="1" applyBorder="1" applyAlignment="1" applyProtection="1">
      <alignment horizontal="left" vertical="center" wrapText="1"/>
    </xf>
    <xf numFmtId="0" fontId="3" fillId="7" borderId="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2"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3" xfId="0" applyBorder="1" applyAlignment="1" applyProtection="1">
      <alignment horizontal="center" vertical="center" wrapText="1"/>
    </xf>
    <xf numFmtId="0" fontId="4" fillId="0" borderId="7" xfId="0" applyFont="1" applyFill="1" applyBorder="1" applyAlignment="1" applyProtection="1">
      <alignment horizontal="left" vertical="center" wrapText="1" indent="2"/>
    </xf>
    <xf numFmtId="0" fontId="10" fillId="4" borderId="5" xfId="0" applyFont="1" applyFill="1" applyBorder="1" applyAlignment="1" applyProtection="1">
      <alignment horizontal="left" vertical="center" wrapText="1"/>
    </xf>
    <xf numFmtId="0" fontId="0" fillId="0" borderId="5" xfId="0" applyBorder="1" applyAlignment="1" applyProtection="1"/>
    <xf numFmtId="0" fontId="13" fillId="4" borderId="6" xfId="0" applyFont="1" applyFill="1" applyBorder="1" applyAlignment="1" applyProtection="1">
      <alignment horizontal="left" vertical="center" wrapText="1"/>
    </xf>
    <xf numFmtId="0" fontId="4" fillId="7" borderId="7" xfId="0" applyFont="1" applyFill="1" applyBorder="1" applyAlignment="1" applyProtection="1">
      <alignment horizontal="left" vertical="center" wrapText="1" indent="1"/>
    </xf>
    <xf numFmtId="0" fontId="3" fillId="3" borderId="14"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15" fillId="3" borderId="14" xfId="3" applyFont="1" applyFill="1" applyBorder="1" applyAlignment="1" applyProtection="1">
      <alignment horizontal="center" vertical="center"/>
    </xf>
    <xf numFmtId="0" fontId="0" fillId="0" borderId="14" xfId="0" applyBorder="1" applyAlignment="1" applyProtection="1">
      <alignment horizontal="center" vertical="center"/>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5" fillId="5" borderId="3" xfId="3" applyFont="1" applyFill="1" applyBorder="1" applyAlignment="1" applyProtection="1">
      <alignment vertical="center" wrapText="1"/>
      <protection locked="0"/>
    </xf>
    <xf numFmtId="0" fontId="1"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4" fillId="0" borderId="14" xfId="0" applyFont="1" applyFill="1" applyBorder="1" applyAlignment="1" applyProtection="1">
      <alignment horizontal="left" vertical="center" wrapText="1"/>
    </xf>
    <xf numFmtId="0" fontId="0" fillId="0" borderId="14" xfId="0" applyBorder="1" applyAlignment="1" applyProtection="1">
      <alignment horizontal="left" vertical="center" wrapText="1"/>
    </xf>
    <xf numFmtId="0" fontId="4" fillId="7" borderId="14" xfId="0" applyFont="1" applyFill="1" applyBorder="1" applyAlignment="1" applyProtection="1">
      <alignment horizontal="left" vertical="center" wrapText="1"/>
    </xf>
    <xf numFmtId="0" fontId="0" fillId="7" borderId="14" xfId="0" applyFill="1" applyBorder="1" applyAlignment="1" applyProtection="1">
      <alignment horizontal="left" vertical="center" wrapText="1"/>
    </xf>
    <xf numFmtId="0" fontId="1" fillId="0" borderId="14" xfId="0" applyFont="1" applyBorder="1" applyAlignment="1" applyProtection="1">
      <alignment horizontal="left" vertical="center" wrapText="1"/>
    </xf>
    <xf numFmtId="0" fontId="20" fillId="7" borderId="14" xfId="0" applyFont="1" applyFill="1" applyBorder="1" applyAlignment="1" applyProtection="1">
      <alignment horizontal="left" vertical="center" wrapText="1"/>
    </xf>
    <xf numFmtId="0" fontId="21" fillId="7" borderId="1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 fillId="7" borderId="14"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indent="1"/>
    </xf>
    <xf numFmtId="0" fontId="0" fillId="0" borderId="14" xfId="0" applyBorder="1" applyAlignment="1" applyProtection="1">
      <alignment horizontal="left" vertical="center" wrapText="1" indent="1"/>
    </xf>
    <xf numFmtId="0" fontId="3" fillId="0" borderId="14" xfId="0" applyFont="1" applyFill="1" applyBorder="1" applyAlignment="1" applyProtection="1">
      <alignment horizontal="left" vertical="center" wrapText="1"/>
    </xf>
    <xf numFmtId="0" fontId="5" fillId="0" borderId="14" xfId="0" applyFont="1" applyBorder="1" applyAlignment="1" applyProtection="1">
      <alignment horizontal="left" vertical="center" wrapText="1"/>
    </xf>
    <xf numFmtId="0" fontId="3" fillId="7" borderId="14" xfId="0" applyFont="1" applyFill="1" applyBorder="1" applyAlignment="1" applyProtection="1">
      <alignment horizontal="left" vertical="center" wrapText="1"/>
    </xf>
    <xf numFmtId="0" fontId="5" fillId="7" borderId="14" xfId="0" applyFont="1" applyFill="1" applyBorder="1" applyAlignment="1" applyProtection="1">
      <alignment horizontal="left" vertical="center" wrapText="1"/>
    </xf>
    <xf numFmtId="0" fontId="0" fillId="0" borderId="0" xfId="0" applyAlignment="1" applyProtection="1">
      <alignment horizontal="center" wrapText="1"/>
    </xf>
    <xf numFmtId="0" fontId="15" fillId="2" borderId="3" xfId="3" applyFont="1" applyFill="1" applyBorder="1" applyAlignment="1" applyProtection="1">
      <alignment vertical="center" wrapText="1"/>
      <protection locked="0"/>
    </xf>
    <xf numFmtId="0" fontId="1" fillId="0" borderId="0" xfId="3" applyFont="1" applyBorder="1" applyAlignment="1" applyProtection="1">
      <alignment horizontal="right" vertical="top" wrapText="1"/>
    </xf>
    <xf numFmtId="0" fontId="0" fillId="0" borderId="0" xfId="0" applyBorder="1" applyAlignment="1" applyProtection="1">
      <alignment horizontal="right"/>
    </xf>
    <xf numFmtId="0" fontId="15" fillId="3" borderId="14" xfId="3" applyFont="1" applyFill="1" applyBorder="1" applyAlignment="1" applyProtection="1">
      <alignment horizontal="center" vertical="center" wrapText="1"/>
    </xf>
    <xf numFmtId="0" fontId="1" fillId="0" borderId="0" xfId="0" applyFont="1" applyBorder="1" applyAlignment="1" applyProtection="1">
      <alignment horizontal="right"/>
    </xf>
    <xf numFmtId="0" fontId="2" fillId="0" borderId="14" xfId="0" applyFont="1" applyBorder="1" applyAlignment="1" applyProtection="1">
      <alignment horizontal="left" vertical="center" wrapText="1"/>
    </xf>
    <xf numFmtId="0" fontId="15" fillId="7" borderId="14" xfId="0" applyFont="1" applyFill="1" applyBorder="1" applyAlignment="1" applyProtection="1">
      <alignment horizontal="left" vertical="center" wrapText="1"/>
    </xf>
    <xf numFmtId="0" fontId="17" fillId="6" borderId="14" xfId="0" applyFont="1" applyFill="1" applyBorder="1" applyAlignment="1" applyProtection="1">
      <alignment horizontal="left" vertical="center"/>
    </xf>
    <xf numFmtId="0" fontId="2" fillId="0" borderId="14" xfId="0" applyFont="1" applyBorder="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14" xfId="0" applyFont="1" applyFill="1" applyBorder="1" applyAlignment="1" applyProtection="1">
      <alignment horizontal="center" vertical="center" wrapText="1"/>
    </xf>
    <xf numFmtId="49" fontId="8" fillId="3" borderId="14" xfId="0" applyNumberFormat="1" applyFont="1" applyFill="1" applyBorder="1" applyAlignment="1" applyProtection="1">
      <alignment horizontal="center" vertical="center" wrapText="1"/>
    </xf>
    <xf numFmtId="0" fontId="18" fillId="6" borderId="14" xfId="0" applyFont="1" applyFill="1" applyBorder="1" applyAlignment="1" applyProtection="1">
      <alignment vertical="center"/>
    </xf>
    <xf numFmtId="0" fontId="15" fillId="0" borderId="14" xfId="0" applyFont="1" applyBorder="1" applyAlignment="1" applyProtection="1">
      <alignment horizontal="left" vertical="center" wrapText="1"/>
    </xf>
    <xf numFmtId="0" fontId="24" fillId="0" borderId="0" xfId="0" applyFont="1" applyAlignment="1">
      <alignment horizontal="left" wrapText="1"/>
    </xf>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21">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16" zoomScale="118" zoomScaleNormal="118" workbookViewId="0">
      <selection activeCell="M10" sqref="M10"/>
    </sheetView>
  </sheetViews>
  <sheetFormatPr defaultRowHeight="12.75" x14ac:dyDescent="0.2"/>
  <cols>
    <col min="9" max="9" width="13.5703125" customWidth="1"/>
  </cols>
  <sheetData>
    <row r="1" spans="1:10" ht="15.75" x14ac:dyDescent="0.2">
      <c r="A1" s="135"/>
      <c r="B1" s="136"/>
      <c r="C1" s="136"/>
      <c r="D1" s="25"/>
      <c r="E1" s="25"/>
      <c r="F1" s="25"/>
      <c r="G1" s="25"/>
      <c r="H1" s="25"/>
      <c r="I1" s="25"/>
      <c r="J1" s="26"/>
    </row>
    <row r="2" spans="1:10" ht="14.45" customHeight="1" x14ac:dyDescent="0.2">
      <c r="A2" s="137" t="s">
        <v>257</v>
      </c>
      <c r="B2" s="138"/>
      <c r="C2" s="138"/>
      <c r="D2" s="138"/>
      <c r="E2" s="138"/>
      <c r="F2" s="138"/>
      <c r="G2" s="138"/>
      <c r="H2" s="138"/>
      <c r="I2" s="138"/>
      <c r="J2" s="139"/>
    </row>
    <row r="3" spans="1:10" ht="15" x14ac:dyDescent="0.2">
      <c r="A3" s="69"/>
      <c r="B3" s="70"/>
      <c r="C3" s="70"/>
      <c r="D3" s="70"/>
      <c r="E3" s="70"/>
      <c r="F3" s="70"/>
      <c r="G3" s="70"/>
      <c r="H3" s="70"/>
      <c r="I3" s="70"/>
      <c r="J3" s="71"/>
    </row>
    <row r="4" spans="1:10" ht="33.6" customHeight="1" x14ac:dyDescent="0.2">
      <c r="A4" s="140" t="s">
        <v>242</v>
      </c>
      <c r="B4" s="141"/>
      <c r="C4" s="141"/>
      <c r="D4" s="141"/>
      <c r="E4" s="142">
        <v>43466</v>
      </c>
      <c r="F4" s="143"/>
      <c r="G4" s="77" t="s">
        <v>0</v>
      </c>
      <c r="H4" s="142">
        <v>43583</v>
      </c>
      <c r="I4" s="143"/>
      <c r="J4" s="27"/>
    </row>
    <row r="5" spans="1:10" s="82" customFormat="1" ht="10.15" customHeight="1" x14ac:dyDescent="0.25">
      <c r="A5" s="144"/>
      <c r="B5" s="145"/>
      <c r="C5" s="145"/>
      <c r="D5" s="145"/>
      <c r="E5" s="145"/>
      <c r="F5" s="145"/>
      <c r="G5" s="145"/>
      <c r="H5" s="145"/>
      <c r="I5" s="145"/>
      <c r="J5" s="146"/>
    </row>
    <row r="6" spans="1:10" ht="20.45" customHeight="1" x14ac:dyDescent="0.2">
      <c r="A6" s="72"/>
      <c r="B6" s="83" t="s">
        <v>262</v>
      </c>
      <c r="C6" s="73"/>
      <c r="D6" s="73"/>
      <c r="E6" s="84" t="s">
        <v>289</v>
      </c>
      <c r="F6" s="85"/>
      <c r="G6" s="77"/>
      <c r="H6" s="85"/>
      <c r="I6" s="85"/>
      <c r="J6" s="36"/>
    </row>
    <row r="7" spans="1:10" s="87" customFormat="1" ht="10.9" customHeight="1" x14ac:dyDescent="0.2">
      <c r="A7" s="72"/>
      <c r="B7" s="73"/>
      <c r="C7" s="73"/>
      <c r="D7" s="73"/>
      <c r="E7" s="86"/>
      <c r="F7" s="86"/>
      <c r="G7" s="77"/>
      <c r="H7" s="86"/>
      <c r="I7" s="86"/>
      <c r="J7" s="36"/>
    </row>
    <row r="8" spans="1:10" ht="37.9" customHeight="1" x14ac:dyDescent="0.2">
      <c r="A8" s="148" t="s">
        <v>263</v>
      </c>
      <c r="B8" s="149"/>
      <c r="C8" s="149"/>
      <c r="D8" s="149"/>
      <c r="E8" s="149"/>
      <c r="F8" s="149"/>
      <c r="G8" s="149"/>
      <c r="H8" s="149"/>
      <c r="I8" s="149"/>
      <c r="J8" s="28"/>
    </row>
    <row r="9" spans="1:10" ht="10.15" customHeight="1" x14ac:dyDescent="0.2">
      <c r="A9" s="29"/>
      <c r="B9" s="65"/>
      <c r="C9" s="65"/>
      <c r="D9" s="65"/>
      <c r="E9" s="147"/>
      <c r="F9" s="147"/>
      <c r="G9" s="97"/>
      <c r="H9" s="97"/>
      <c r="I9" s="75"/>
      <c r="J9" s="76"/>
    </row>
    <row r="10" spans="1:10" ht="36" customHeight="1" x14ac:dyDescent="0.2">
      <c r="A10" s="115" t="s">
        <v>243</v>
      </c>
      <c r="B10" s="116"/>
      <c r="C10" s="131" t="s">
        <v>281</v>
      </c>
      <c r="D10" s="132"/>
      <c r="E10" s="67"/>
      <c r="F10" s="100" t="s">
        <v>264</v>
      </c>
      <c r="G10" s="126"/>
      <c r="H10" s="109" t="s">
        <v>282</v>
      </c>
      <c r="I10" s="110"/>
      <c r="J10" s="30"/>
    </row>
    <row r="11" spans="1:10" ht="15.6" customHeight="1" x14ac:dyDescent="0.2">
      <c r="A11" s="29"/>
      <c r="B11" s="65"/>
      <c r="C11" s="65"/>
      <c r="D11" s="65"/>
      <c r="E11" s="134"/>
      <c r="F11" s="134"/>
      <c r="G11" s="134"/>
      <c r="H11" s="134"/>
      <c r="I11" s="68"/>
      <c r="J11" s="30"/>
    </row>
    <row r="12" spans="1:10" ht="21" customHeight="1" x14ac:dyDescent="0.2">
      <c r="A12" s="99" t="s">
        <v>258</v>
      </c>
      <c r="B12" s="116"/>
      <c r="C12" s="131" t="s">
        <v>283</v>
      </c>
      <c r="D12" s="132"/>
      <c r="E12" s="133"/>
      <c r="F12" s="134"/>
      <c r="G12" s="134"/>
      <c r="H12" s="134"/>
      <c r="I12" s="68"/>
      <c r="J12" s="30"/>
    </row>
    <row r="13" spans="1:10" ht="10.9" customHeight="1" x14ac:dyDescent="0.2">
      <c r="A13" s="67"/>
      <c r="B13" s="68"/>
      <c r="C13" s="65"/>
      <c r="D13" s="65"/>
      <c r="E13" s="97"/>
      <c r="F13" s="97"/>
      <c r="G13" s="97"/>
      <c r="H13" s="97"/>
      <c r="I13" s="65"/>
      <c r="J13" s="31"/>
    </row>
    <row r="14" spans="1:10" ht="22.9" customHeight="1" x14ac:dyDescent="0.2">
      <c r="A14" s="99" t="s">
        <v>244</v>
      </c>
      <c r="B14" s="126"/>
      <c r="C14" s="131" t="s">
        <v>285</v>
      </c>
      <c r="D14" s="132"/>
      <c r="E14" s="130"/>
      <c r="F14" s="117"/>
      <c r="G14" s="81" t="s">
        <v>265</v>
      </c>
      <c r="H14" s="109" t="s">
        <v>284</v>
      </c>
      <c r="I14" s="110"/>
      <c r="J14" s="78"/>
    </row>
    <row r="15" spans="1:10" ht="14.45" customHeight="1" x14ac:dyDescent="0.2">
      <c r="A15" s="67"/>
      <c r="B15" s="68"/>
      <c r="C15" s="65"/>
      <c r="D15" s="65"/>
      <c r="E15" s="97"/>
      <c r="F15" s="97"/>
      <c r="G15" s="97"/>
      <c r="H15" s="97"/>
      <c r="I15" s="65"/>
      <c r="J15" s="31"/>
    </row>
    <row r="16" spans="1:10" ht="13.15" customHeight="1" x14ac:dyDescent="0.2">
      <c r="A16" s="99" t="s">
        <v>266</v>
      </c>
      <c r="B16" s="126"/>
      <c r="C16" s="109">
        <v>4813</v>
      </c>
      <c r="D16" s="110"/>
      <c r="E16" s="74"/>
      <c r="F16" s="74"/>
      <c r="G16" s="74"/>
      <c r="H16" s="74"/>
      <c r="I16" s="74"/>
      <c r="J16" s="78"/>
    </row>
    <row r="17" spans="1:10" ht="14.45" customHeight="1" x14ac:dyDescent="0.2">
      <c r="A17" s="127"/>
      <c r="B17" s="128"/>
      <c r="C17" s="128"/>
      <c r="D17" s="128"/>
      <c r="E17" s="128"/>
      <c r="F17" s="128"/>
      <c r="G17" s="128"/>
      <c r="H17" s="128"/>
      <c r="I17" s="128"/>
      <c r="J17" s="129"/>
    </row>
    <row r="18" spans="1:10" x14ac:dyDescent="0.2">
      <c r="A18" s="115" t="s">
        <v>245</v>
      </c>
      <c r="B18" s="116"/>
      <c r="C18" s="101" t="s">
        <v>293</v>
      </c>
      <c r="D18" s="102"/>
      <c r="E18" s="102"/>
      <c r="F18" s="102"/>
      <c r="G18" s="102"/>
      <c r="H18" s="102"/>
      <c r="I18" s="102"/>
      <c r="J18" s="103"/>
    </row>
    <row r="19" spans="1:10" ht="14.25" x14ac:dyDescent="0.2">
      <c r="A19" s="29"/>
      <c r="B19" s="65"/>
      <c r="C19" s="80"/>
      <c r="D19" s="65"/>
      <c r="E19" s="97"/>
      <c r="F19" s="97"/>
      <c r="G19" s="97"/>
      <c r="H19" s="97"/>
      <c r="I19" s="65"/>
      <c r="J19" s="31"/>
    </row>
    <row r="20" spans="1:10" ht="14.25" x14ac:dyDescent="0.2">
      <c r="A20" s="115" t="s">
        <v>246</v>
      </c>
      <c r="B20" s="116"/>
      <c r="C20" s="109">
        <v>10000</v>
      </c>
      <c r="D20" s="110"/>
      <c r="E20" s="97"/>
      <c r="F20" s="97"/>
      <c r="G20" s="101" t="s">
        <v>286</v>
      </c>
      <c r="H20" s="102"/>
      <c r="I20" s="102"/>
      <c r="J20" s="103"/>
    </row>
    <row r="21" spans="1:10" ht="14.25" x14ac:dyDescent="0.2">
      <c r="A21" s="29"/>
      <c r="B21" s="65"/>
      <c r="C21" s="65"/>
      <c r="D21" s="65"/>
      <c r="E21" s="97"/>
      <c r="F21" s="97"/>
      <c r="G21" s="97"/>
      <c r="H21" s="97"/>
      <c r="I21" s="65"/>
      <c r="J21" s="31"/>
    </row>
    <row r="22" spans="1:10" x14ac:dyDescent="0.2">
      <c r="A22" s="115" t="s">
        <v>247</v>
      </c>
      <c r="B22" s="116"/>
      <c r="C22" s="101" t="s">
        <v>294</v>
      </c>
      <c r="D22" s="102"/>
      <c r="E22" s="102"/>
      <c r="F22" s="102"/>
      <c r="G22" s="102"/>
      <c r="H22" s="102"/>
      <c r="I22" s="102"/>
      <c r="J22" s="103"/>
    </row>
    <row r="23" spans="1:10" ht="14.25" x14ac:dyDescent="0.2">
      <c r="A23" s="29"/>
      <c r="B23" s="65"/>
      <c r="C23" s="65"/>
      <c r="D23" s="65"/>
      <c r="E23" s="97"/>
      <c r="F23" s="97"/>
      <c r="G23" s="97"/>
      <c r="H23" s="97"/>
      <c r="I23" s="65"/>
      <c r="J23" s="31"/>
    </row>
    <row r="24" spans="1:10" ht="14.25" x14ac:dyDescent="0.2">
      <c r="A24" s="115" t="s">
        <v>248</v>
      </c>
      <c r="B24" s="116"/>
      <c r="C24" s="121" t="s">
        <v>295</v>
      </c>
      <c r="D24" s="122"/>
      <c r="E24" s="122"/>
      <c r="F24" s="122"/>
      <c r="G24" s="122"/>
      <c r="H24" s="122"/>
      <c r="I24" s="122"/>
      <c r="J24" s="123"/>
    </row>
    <row r="25" spans="1:10" ht="14.25" x14ac:dyDescent="0.2">
      <c r="A25" s="29"/>
      <c r="B25" s="65"/>
      <c r="C25" s="80"/>
      <c r="D25" s="65"/>
      <c r="E25" s="97"/>
      <c r="F25" s="97"/>
      <c r="G25" s="97"/>
      <c r="H25" s="97"/>
      <c r="I25" s="65"/>
      <c r="J25" s="31"/>
    </row>
    <row r="26" spans="1:10" ht="14.25" x14ac:dyDescent="0.2">
      <c r="A26" s="115" t="s">
        <v>249</v>
      </c>
      <c r="B26" s="116"/>
      <c r="C26" s="121"/>
      <c r="D26" s="122"/>
      <c r="E26" s="122"/>
      <c r="F26" s="122"/>
      <c r="G26" s="122"/>
      <c r="H26" s="122"/>
      <c r="I26" s="122"/>
      <c r="J26" s="123"/>
    </row>
    <row r="27" spans="1:10" ht="13.9" customHeight="1" x14ac:dyDescent="0.2">
      <c r="A27" s="29"/>
      <c r="B27" s="65"/>
      <c r="C27" s="80"/>
      <c r="D27" s="65"/>
      <c r="E27" s="97"/>
      <c r="F27" s="97"/>
      <c r="G27" s="97"/>
      <c r="H27" s="97"/>
      <c r="I27" s="65"/>
      <c r="J27" s="31"/>
    </row>
    <row r="28" spans="1:10" ht="22.9" customHeight="1" x14ac:dyDescent="0.2">
      <c r="A28" s="99" t="s">
        <v>259</v>
      </c>
      <c r="B28" s="116"/>
      <c r="C28" s="64">
        <v>0</v>
      </c>
      <c r="D28" s="32"/>
      <c r="E28" s="120"/>
      <c r="F28" s="120"/>
      <c r="G28" s="120"/>
      <c r="H28" s="120"/>
      <c r="I28" s="124"/>
      <c r="J28" s="125"/>
    </row>
    <row r="29" spans="1:10" ht="14.25" x14ac:dyDescent="0.2">
      <c r="A29" s="29"/>
      <c r="B29" s="65"/>
      <c r="C29" s="65"/>
      <c r="D29" s="65"/>
      <c r="E29" s="97"/>
      <c r="F29" s="97"/>
      <c r="G29" s="97"/>
      <c r="H29" s="97"/>
      <c r="I29" s="65"/>
      <c r="J29" s="31"/>
    </row>
    <row r="30" spans="1:10" ht="15" x14ac:dyDescent="0.2">
      <c r="A30" s="115" t="s">
        <v>250</v>
      </c>
      <c r="B30" s="116"/>
      <c r="C30" s="64" t="s">
        <v>268</v>
      </c>
      <c r="D30" s="111" t="s">
        <v>267</v>
      </c>
      <c r="E30" s="112"/>
      <c r="F30" s="112"/>
      <c r="G30" s="112"/>
      <c r="H30" s="88" t="s">
        <v>268</v>
      </c>
      <c r="I30" s="89" t="s">
        <v>269</v>
      </c>
      <c r="J30" s="90"/>
    </row>
    <row r="31" spans="1:10" x14ac:dyDescent="0.2">
      <c r="A31" s="115"/>
      <c r="B31" s="116"/>
      <c r="C31" s="33"/>
      <c r="D31" s="77"/>
      <c r="E31" s="117"/>
      <c r="F31" s="117"/>
      <c r="G31" s="117"/>
      <c r="H31" s="117"/>
      <c r="I31" s="118"/>
      <c r="J31" s="119"/>
    </row>
    <row r="32" spans="1:10" x14ac:dyDescent="0.2">
      <c r="A32" s="115" t="s">
        <v>260</v>
      </c>
      <c r="B32" s="116"/>
      <c r="C32" s="64" t="s">
        <v>272</v>
      </c>
      <c r="D32" s="111" t="s">
        <v>270</v>
      </c>
      <c r="E32" s="112"/>
      <c r="F32" s="112"/>
      <c r="G32" s="112"/>
      <c r="H32" s="91" t="s">
        <v>271</v>
      </c>
      <c r="I32" s="92" t="s">
        <v>272</v>
      </c>
      <c r="J32" s="93"/>
    </row>
    <row r="33" spans="1:10" ht="14.25" x14ac:dyDescent="0.2">
      <c r="A33" s="29"/>
      <c r="B33" s="65"/>
      <c r="C33" s="65"/>
      <c r="D33" s="65"/>
      <c r="E33" s="97"/>
      <c r="F33" s="97"/>
      <c r="G33" s="97"/>
      <c r="H33" s="97"/>
      <c r="I33" s="65"/>
      <c r="J33" s="31"/>
    </row>
    <row r="34" spans="1:10" x14ac:dyDescent="0.2">
      <c r="A34" s="111" t="s">
        <v>261</v>
      </c>
      <c r="B34" s="112"/>
      <c r="C34" s="112"/>
      <c r="D34" s="112"/>
      <c r="E34" s="112" t="s">
        <v>251</v>
      </c>
      <c r="F34" s="112"/>
      <c r="G34" s="112"/>
      <c r="H34" s="112"/>
      <c r="I34" s="112"/>
      <c r="J34" s="34" t="s">
        <v>252</v>
      </c>
    </row>
    <row r="35" spans="1:10" ht="14.25" x14ac:dyDescent="0.2">
      <c r="A35" s="29"/>
      <c r="B35" s="65"/>
      <c r="C35" s="65"/>
      <c r="D35" s="65"/>
      <c r="E35" s="97"/>
      <c r="F35" s="97"/>
      <c r="G35" s="97"/>
      <c r="H35" s="97"/>
      <c r="I35" s="65"/>
      <c r="J35" s="76"/>
    </row>
    <row r="36" spans="1:10" x14ac:dyDescent="0.2">
      <c r="A36" s="104"/>
      <c r="B36" s="105"/>
      <c r="C36" s="105"/>
      <c r="D36" s="105"/>
      <c r="E36" s="104"/>
      <c r="F36" s="105"/>
      <c r="G36" s="105"/>
      <c r="H36" s="105"/>
      <c r="I36" s="106"/>
      <c r="J36" s="66"/>
    </row>
    <row r="37" spans="1:10" ht="14.25" x14ac:dyDescent="0.2">
      <c r="A37" s="29"/>
      <c r="B37" s="65"/>
      <c r="C37" s="80"/>
      <c r="D37" s="114"/>
      <c r="E37" s="114"/>
      <c r="F37" s="114"/>
      <c r="G37" s="114"/>
      <c r="H37" s="114"/>
      <c r="I37" s="114"/>
      <c r="J37" s="31"/>
    </row>
    <row r="38" spans="1:10" x14ac:dyDescent="0.2">
      <c r="A38" s="104"/>
      <c r="B38" s="105"/>
      <c r="C38" s="105"/>
      <c r="D38" s="106"/>
      <c r="E38" s="104"/>
      <c r="F38" s="105"/>
      <c r="G38" s="105"/>
      <c r="H38" s="105"/>
      <c r="I38" s="106"/>
      <c r="J38" s="64"/>
    </row>
    <row r="39" spans="1:10" ht="14.25" x14ac:dyDescent="0.2">
      <c r="A39" s="29"/>
      <c r="B39" s="65"/>
      <c r="C39" s="80"/>
      <c r="D39" s="79"/>
      <c r="E39" s="114"/>
      <c r="F39" s="114"/>
      <c r="G39" s="114"/>
      <c r="H39" s="114"/>
      <c r="I39" s="68"/>
      <c r="J39" s="31"/>
    </row>
    <row r="40" spans="1:10" x14ac:dyDescent="0.2">
      <c r="A40" s="104"/>
      <c r="B40" s="105"/>
      <c r="C40" s="105"/>
      <c r="D40" s="106"/>
      <c r="E40" s="104"/>
      <c r="F40" s="105"/>
      <c r="G40" s="105"/>
      <c r="H40" s="105"/>
      <c r="I40" s="106"/>
      <c r="J40" s="64"/>
    </row>
    <row r="41" spans="1:10" ht="14.25" x14ac:dyDescent="0.2">
      <c r="A41" s="29"/>
      <c r="B41" s="65"/>
      <c r="C41" s="80"/>
      <c r="D41" s="79"/>
      <c r="E41" s="114"/>
      <c r="F41" s="114"/>
      <c r="G41" s="114"/>
      <c r="H41" s="114"/>
      <c r="I41" s="68"/>
      <c r="J41" s="31"/>
    </row>
    <row r="42" spans="1:10" x14ac:dyDescent="0.2">
      <c r="A42" s="104"/>
      <c r="B42" s="105"/>
      <c r="C42" s="105"/>
      <c r="D42" s="106"/>
      <c r="E42" s="104"/>
      <c r="F42" s="105"/>
      <c r="G42" s="105"/>
      <c r="H42" s="105"/>
      <c r="I42" s="106"/>
      <c r="J42" s="64"/>
    </row>
    <row r="43" spans="1:10" ht="14.25" x14ac:dyDescent="0.2">
      <c r="A43" s="35"/>
      <c r="B43" s="80"/>
      <c r="C43" s="96"/>
      <c r="D43" s="96"/>
      <c r="E43" s="97"/>
      <c r="F43" s="97"/>
      <c r="G43" s="96"/>
      <c r="H43" s="96"/>
      <c r="I43" s="96"/>
      <c r="J43" s="31"/>
    </row>
    <row r="44" spans="1:10" x14ac:dyDescent="0.2">
      <c r="A44" s="104"/>
      <c r="B44" s="105"/>
      <c r="C44" s="105"/>
      <c r="D44" s="106"/>
      <c r="E44" s="104"/>
      <c r="F44" s="105"/>
      <c r="G44" s="105"/>
      <c r="H44" s="105"/>
      <c r="I44" s="106"/>
      <c r="J44" s="64"/>
    </row>
    <row r="45" spans="1:10" ht="14.25" x14ac:dyDescent="0.2">
      <c r="A45" s="35"/>
      <c r="B45" s="80"/>
      <c r="C45" s="80"/>
      <c r="D45" s="65"/>
      <c r="E45" s="113"/>
      <c r="F45" s="113"/>
      <c r="G45" s="96"/>
      <c r="H45" s="96"/>
      <c r="I45" s="65"/>
      <c r="J45" s="31"/>
    </row>
    <row r="46" spans="1:10" x14ac:dyDescent="0.2">
      <c r="A46" s="104"/>
      <c r="B46" s="105"/>
      <c r="C46" s="105"/>
      <c r="D46" s="106"/>
      <c r="E46" s="104"/>
      <c r="F46" s="105"/>
      <c r="G46" s="105"/>
      <c r="H46" s="105"/>
      <c r="I46" s="106"/>
      <c r="J46" s="64"/>
    </row>
    <row r="47" spans="1:10" ht="14.25" x14ac:dyDescent="0.2">
      <c r="A47" s="35"/>
      <c r="B47" s="80"/>
      <c r="C47" s="80"/>
      <c r="D47" s="65"/>
      <c r="E47" s="97"/>
      <c r="F47" s="97"/>
      <c r="G47" s="96"/>
      <c r="H47" s="96"/>
      <c r="I47" s="65"/>
      <c r="J47" s="94" t="s">
        <v>273</v>
      </c>
    </row>
    <row r="48" spans="1:10" ht="14.25" x14ac:dyDescent="0.2">
      <c r="A48" s="35"/>
      <c r="B48" s="80"/>
      <c r="C48" s="80"/>
      <c r="D48" s="65"/>
      <c r="E48" s="97"/>
      <c r="F48" s="97"/>
      <c r="G48" s="96"/>
      <c r="H48" s="96"/>
      <c r="I48" s="65"/>
      <c r="J48" s="94" t="s">
        <v>274</v>
      </c>
    </row>
    <row r="49" spans="1:10" ht="14.45" customHeight="1" x14ac:dyDescent="0.2">
      <c r="A49" s="99" t="s">
        <v>253</v>
      </c>
      <c r="B49" s="100"/>
      <c r="C49" s="109" t="s">
        <v>274</v>
      </c>
      <c r="D49" s="110"/>
      <c r="E49" s="107" t="s">
        <v>275</v>
      </c>
      <c r="F49" s="108"/>
      <c r="G49" s="101"/>
      <c r="H49" s="102"/>
      <c r="I49" s="102"/>
      <c r="J49" s="103"/>
    </row>
    <row r="50" spans="1:10" ht="14.25" x14ac:dyDescent="0.2">
      <c r="A50" s="35"/>
      <c r="B50" s="80"/>
      <c r="C50" s="96"/>
      <c r="D50" s="96"/>
      <c r="E50" s="97"/>
      <c r="F50" s="97"/>
      <c r="G50" s="98" t="s">
        <v>276</v>
      </c>
      <c r="H50" s="98"/>
      <c r="I50" s="98"/>
      <c r="J50" s="36"/>
    </row>
    <row r="51" spans="1:10" ht="13.9" customHeight="1" x14ac:dyDescent="0.2">
      <c r="A51" s="99" t="s">
        <v>254</v>
      </c>
      <c r="B51" s="100"/>
      <c r="C51" s="101" t="s">
        <v>296</v>
      </c>
      <c r="D51" s="102"/>
      <c r="E51" s="102"/>
      <c r="F51" s="102"/>
      <c r="G51" s="102"/>
      <c r="H51" s="102"/>
      <c r="I51" s="102"/>
      <c r="J51" s="103"/>
    </row>
    <row r="52" spans="1:10" ht="14.25" x14ac:dyDescent="0.2">
      <c r="A52" s="29"/>
      <c r="B52" s="65"/>
      <c r="C52" s="120" t="s">
        <v>255</v>
      </c>
      <c r="D52" s="120"/>
      <c r="E52" s="120"/>
      <c r="F52" s="120"/>
      <c r="G52" s="120"/>
      <c r="H52" s="120"/>
      <c r="I52" s="120"/>
      <c r="J52" s="31"/>
    </row>
    <row r="53" spans="1:10" ht="14.25" x14ac:dyDescent="0.2">
      <c r="A53" s="99" t="s">
        <v>256</v>
      </c>
      <c r="B53" s="100"/>
      <c r="C53" s="154" t="s">
        <v>297</v>
      </c>
      <c r="D53" s="155"/>
      <c r="E53" s="156"/>
      <c r="F53" s="97"/>
      <c r="G53" s="97"/>
      <c r="H53" s="112"/>
      <c r="I53" s="112"/>
      <c r="J53" s="157"/>
    </row>
    <row r="54" spans="1:10" ht="14.25" x14ac:dyDescent="0.2">
      <c r="A54" s="29"/>
      <c r="B54" s="65"/>
      <c r="C54" s="80"/>
      <c r="D54" s="65"/>
      <c r="E54" s="97"/>
      <c r="F54" s="97"/>
      <c r="G54" s="97"/>
      <c r="H54" s="97"/>
      <c r="I54" s="65"/>
      <c r="J54" s="31"/>
    </row>
    <row r="55" spans="1:10" ht="14.45" customHeight="1" x14ac:dyDescent="0.2">
      <c r="A55" s="99" t="s">
        <v>248</v>
      </c>
      <c r="B55" s="100"/>
      <c r="C55" s="150" t="s">
        <v>298</v>
      </c>
      <c r="D55" s="151"/>
      <c r="E55" s="151"/>
      <c r="F55" s="151"/>
      <c r="G55" s="151"/>
      <c r="H55" s="151"/>
      <c r="I55" s="151"/>
      <c r="J55" s="152"/>
    </row>
    <row r="56" spans="1:10" ht="14.25" x14ac:dyDescent="0.2">
      <c r="A56" s="29"/>
      <c r="B56" s="65"/>
      <c r="C56" s="65"/>
      <c r="D56" s="65"/>
      <c r="E56" s="97"/>
      <c r="F56" s="97"/>
      <c r="G56" s="97"/>
      <c r="H56" s="97"/>
      <c r="I56" s="65"/>
      <c r="J56" s="31"/>
    </row>
    <row r="57" spans="1:10" ht="14.25" x14ac:dyDescent="0.2">
      <c r="A57" s="99" t="s">
        <v>277</v>
      </c>
      <c r="B57" s="100"/>
      <c r="C57" s="150" t="s">
        <v>287</v>
      </c>
      <c r="D57" s="151"/>
      <c r="E57" s="151"/>
      <c r="F57" s="151"/>
      <c r="G57" s="151"/>
      <c r="H57" s="151"/>
      <c r="I57" s="151"/>
      <c r="J57" s="152"/>
    </row>
    <row r="58" spans="1:10" ht="14.45" customHeight="1" x14ac:dyDescent="0.2">
      <c r="A58" s="29"/>
      <c r="B58" s="65"/>
      <c r="C58" s="98" t="s">
        <v>278</v>
      </c>
      <c r="D58" s="98"/>
      <c r="E58" s="98"/>
      <c r="F58" s="98"/>
      <c r="G58" s="65"/>
      <c r="H58" s="65"/>
      <c r="I58" s="65"/>
      <c r="J58" s="31"/>
    </row>
    <row r="59" spans="1:10" ht="14.25" x14ac:dyDescent="0.2">
      <c r="A59" s="99" t="s">
        <v>279</v>
      </c>
      <c r="B59" s="100"/>
      <c r="C59" s="150" t="s">
        <v>288</v>
      </c>
      <c r="D59" s="151"/>
      <c r="E59" s="151"/>
      <c r="F59" s="151"/>
      <c r="G59" s="151"/>
      <c r="H59" s="151"/>
      <c r="I59" s="151"/>
      <c r="J59" s="152"/>
    </row>
    <row r="60" spans="1:10" ht="14.45" customHeight="1" x14ac:dyDescent="0.2">
      <c r="A60" s="37"/>
      <c r="B60" s="38"/>
      <c r="C60" s="153" t="s">
        <v>280</v>
      </c>
      <c r="D60" s="153"/>
      <c r="E60" s="153"/>
      <c r="F60" s="153"/>
      <c r="G60" s="153"/>
      <c r="H60" s="38"/>
      <c r="I60" s="38"/>
      <c r="J60" s="39"/>
    </row>
    <row r="67" ht="27" customHeight="1" x14ac:dyDescent="0.2"/>
    <row r="71" ht="38.450000000000003" customHeight="1" x14ac:dyDescent="0.2"/>
  </sheetData>
  <sheetProtection algorithmName="SHA-512" hashValue="0pdJv8kzYj2PCmZsVeZlE4ZcQzjkp48hZIUDLaWTSC3rOrRso67mBtg93ighw2RrZr6twD1XmO1e1rb/arxVEg==" saltValue="gAy0fX7mYTEo51+GVeCXcA==" spinCount="100000" sheet="1" objects="1" scenarios="1"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9"/>
  <sheetViews>
    <sheetView topLeftCell="A25" zoomScaleNormal="100" zoomScaleSheetLayoutView="110" workbookViewId="0">
      <selection activeCell="I32" sqref="I32"/>
    </sheetView>
  </sheetViews>
  <sheetFormatPr defaultColWidth="8.85546875" defaultRowHeight="12.75" x14ac:dyDescent="0.2"/>
  <cols>
    <col min="1" max="7" width="8.85546875" style="1"/>
    <col min="8" max="8" width="11" style="40" customWidth="1"/>
    <col min="9" max="9" width="11.5703125" style="40" bestFit="1" customWidth="1"/>
    <col min="10" max="16384" width="8.85546875" style="1"/>
  </cols>
  <sheetData>
    <row r="1" spans="1:9" x14ac:dyDescent="0.2">
      <c r="A1" s="173" t="s">
        <v>1</v>
      </c>
      <c r="B1" s="174"/>
      <c r="C1" s="174"/>
      <c r="D1" s="174"/>
      <c r="E1" s="174"/>
      <c r="F1" s="174"/>
      <c r="G1" s="174"/>
      <c r="H1" s="174"/>
    </row>
    <row r="2" spans="1:9" x14ac:dyDescent="0.2">
      <c r="A2" s="175" t="s">
        <v>291</v>
      </c>
      <c r="B2" s="176"/>
      <c r="C2" s="176"/>
      <c r="D2" s="176"/>
      <c r="E2" s="176"/>
      <c r="F2" s="176"/>
      <c r="G2" s="176"/>
      <c r="H2" s="176"/>
    </row>
    <row r="3" spans="1:9" x14ac:dyDescent="0.2">
      <c r="A3" s="161" t="s">
        <v>20</v>
      </c>
      <c r="B3" s="162"/>
      <c r="C3" s="162"/>
      <c r="D3" s="162"/>
      <c r="E3" s="162"/>
      <c r="F3" s="162"/>
      <c r="G3" s="162"/>
      <c r="H3" s="162"/>
      <c r="I3" s="163"/>
    </row>
    <row r="4" spans="1:9" x14ac:dyDescent="0.2">
      <c r="A4" s="158" t="s">
        <v>300</v>
      </c>
      <c r="B4" s="159"/>
      <c r="C4" s="159"/>
      <c r="D4" s="159"/>
      <c r="E4" s="159"/>
      <c r="F4" s="159"/>
      <c r="G4" s="159"/>
      <c r="H4" s="159"/>
      <c r="I4" s="160"/>
    </row>
    <row r="5" spans="1:9" ht="45.75" thickBot="1" x14ac:dyDescent="0.25">
      <c r="A5" s="180" t="s">
        <v>2</v>
      </c>
      <c r="B5" s="181"/>
      <c r="C5" s="181"/>
      <c r="D5" s="181"/>
      <c r="E5" s="181"/>
      <c r="F5" s="182"/>
      <c r="G5" s="2" t="s">
        <v>4</v>
      </c>
      <c r="H5" s="41" t="s">
        <v>222</v>
      </c>
      <c r="I5" s="42" t="s">
        <v>229</v>
      </c>
    </row>
    <row r="6" spans="1:9" x14ac:dyDescent="0.2">
      <c r="A6" s="177">
        <v>1</v>
      </c>
      <c r="B6" s="178"/>
      <c r="C6" s="178"/>
      <c r="D6" s="178"/>
      <c r="E6" s="178"/>
      <c r="F6" s="179"/>
      <c r="G6" s="3">
        <v>2</v>
      </c>
      <c r="H6" s="4">
        <v>3</v>
      </c>
      <c r="I6" s="4">
        <v>4</v>
      </c>
    </row>
    <row r="7" spans="1:9" x14ac:dyDescent="0.2">
      <c r="A7" s="184"/>
      <c r="B7" s="184"/>
      <c r="C7" s="184"/>
      <c r="D7" s="184"/>
      <c r="E7" s="184"/>
      <c r="F7" s="184"/>
      <c r="G7" s="184"/>
      <c r="H7" s="184"/>
      <c r="I7" s="185"/>
    </row>
    <row r="8" spans="1:9" x14ac:dyDescent="0.2">
      <c r="A8" s="168" t="s">
        <v>21</v>
      </c>
      <c r="B8" s="186"/>
      <c r="C8" s="186"/>
      <c r="D8" s="186"/>
      <c r="E8" s="186"/>
      <c r="F8" s="186"/>
      <c r="G8" s="186"/>
      <c r="H8" s="186"/>
      <c r="I8" s="186"/>
    </row>
    <row r="9" spans="1:9" x14ac:dyDescent="0.2">
      <c r="A9" s="172" t="s">
        <v>22</v>
      </c>
      <c r="B9" s="172"/>
      <c r="C9" s="172"/>
      <c r="D9" s="172"/>
      <c r="E9" s="172"/>
      <c r="F9" s="172"/>
      <c r="G9" s="7">
        <v>1</v>
      </c>
      <c r="H9" s="43">
        <f>H10+H13+H14+H15+H16+H17+H18+H19+H20+H21+H22</f>
        <v>54367650</v>
      </c>
      <c r="I9" s="43">
        <f>I10+I13+I14+I15+I16+I17+I18+I19+I20+I21+I22</f>
        <v>53296839</v>
      </c>
    </row>
    <row r="10" spans="1:9" x14ac:dyDescent="0.2">
      <c r="A10" s="187" t="s">
        <v>230</v>
      </c>
      <c r="B10" s="187"/>
      <c r="C10" s="187"/>
      <c r="D10" s="187"/>
      <c r="E10" s="187"/>
      <c r="F10" s="187"/>
      <c r="G10" s="7">
        <v>2</v>
      </c>
      <c r="H10" s="44">
        <f>H11+H12</f>
        <v>0</v>
      </c>
      <c r="I10" s="44">
        <f>I11+I12</f>
        <v>0</v>
      </c>
    </row>
    <row r="11" spans="1:9" x14ac:dyDescent="0.2">
      <c r="A11" s="183" t="s">
        <v>23</v>
      </c>
      <c r="B11" s="183"/>
      <c r="C11" s="183"/>
      <c r="D11" s="183"/>
      <c r="E11" s="183"/>
      <c r="F11" s="183"/>
      <c r="G11" s="5">
        <v>3</v>
      </c>
      <c r="H11" s="8"/>
      <c r="I11" s="8"/>
    </row>
    <row r="12" spans="1:9" x14ac:dyDescent="0.2">
      <c r="A12" s="183" t="s">
        <v>24</v>
      </c>
      <c r="B12" s="183"/>
      <c r="C12" s="183"/>
      <c r="D12" s="183"/>
      <c r="E12" s="183"/>
      <c r="F12" s="183"/>
      <c r="G12" s="5">
        <v>4</v>
      </c>
      <c r="H12" s="8"/>
      <c r="I12" s="8"/>
    </row>
    <row r="13" spans="1:9" x14ac:dyDescent="0.2">
      <c r="A13" s="167" t="s">
        <v>25</v>
      </c>
      <c r="B13" s="167"/>
      <c r="C13" s="167"/>
      <c r="D13" s="167"/>
      <c r="E13" s="167"/>
      <c r="F13" s="167"/>
      <c r="G13" s="5">
        <v>5</v>
      </c>
      <c r="H13" s="8"/>
      <c r="I13" s="8"/>
    </row>
    <row r="14" spans="1:9" x14ac:dyDescent="0.2">
      <c r="A14" s="167" t="s">
        <v>26</v>
      </c>
      <c r="B14" s="167"/>
      <c r="C14" s="167"/>
      <c r="D14" s="167"/>
      <c r="E14" s="167"/>
      <c r="F14" s="167"/>
      <c r="G14" s="5">
        <v>6</v>
      </c>
      <c r="H14" s="8">
        <v>0</v>
      </c>
      <c r="I14" s="8">
        <v>0</v>
      </c>
    </row>
    <row r="15" spans="1:9" x14ac:dyDescent="0.2">
      <c r="A15" s="167" t="s">
        <v>27</v>
      </c>
      <c r="B15" s="167"/>
      <c r="C15" s="167"/>
      <c r="D15" s="167"/>
      <c r="E15" s="167"/>
      <c r="F15" s="167"/>
      <c r="G15" s="5">
        <v>7</v>
      </c>
      <c r="H15" s="8"/>
      <c r="I15" s="8"/>
    </row>
    <row r="16" spans="1:9" x14ac:dyDescent="0.2">
      <c r="A16" s="167" t="s">
        <v>28</v>
      </c>
      <c r="B16" s="167"/>
      <c r="C16" s="167"/>
      <c r="D16" s="167"/>
      <c r="E16" s="167"/>
      <c r="F16" s="167"/>
      <c r="G16" s="5">
        <v>8</v>
      </c>
      <c r="H16" s="8"/>
      <c r="I16" s="8"/>
    </row>
    <row r="17" spans="1:9" x14ac:dyDescent="0.2">
      <c r="A17" s="167" t="s">
        <v>29</v>
      </c>
      <c r="B17" s="167"/>
      <c r="C17" s="167"/>
      <c r="D17" s="167"/>
      <c r="E17" s="167"/>
      <c r="F17" s="167"/>
      <c r="G17" s="5">
        <v>9</v>
      </c>
      <c r="H17" s="8">
        <v>51917650</v>
      </c>
      <c r="I17" s="8">
        <v>50546839</v>
      </c>
    </row>
    <row r="18" spans="1:9" x14ac:dyDescent="0.2">
      <c r="A18" s="167" t="s">
        <v>30</v>
      </c>
      <c r="B18" s="167"/>
      <c r="C18" s="167"/>
      <c r="D18" s="167"/>
      <c r="E18" s="167"/>
      <c r="F18" s="167"/>
      <c r="G18" s="5">
        <v>10</v>
      </c>
      <c r="H18" s="8"/>
      <c r="I18" s="8"/>
    </row>
    <row r="19" spans="1:9" x14ac:dyDescent="0.2">
      <c r="A19" s="167" t="s">
        <v>31</v>
      </c>
      <c r="B19" s="167"/>
      <c r="C19" s="167"/>
      <c r="D19" s="167"/>
      <c r="E19" s="167"/>
      <c r="F19" s="167"/>
      <c r="G19" s="5">
        <v>11</v>
      </c>
      <c r="H19" s="8"/>
      <c r="I19" s="8"/>
    </row>
    <row r="20" spans="1:9" x14ac:dyDescent="0.2">
      <c r="A20" s="167" t="s">
        <v>32</v>
      </c>
      <c r="B20" s="167"/>
      <c r="C20" s="167"/>
      <c r="D20" s="167"/>
      <c r="E20" s="167"/>
      <c r="F20" s="167"/>
      <c r="G20" s="5">
        <v>12</v>
      </c>
      <c r="H20" s="8">
        <v>2450000</v>
      </c>
      <c r="I20" s="8">
        <v>2750000</v>
      </c>
    </row>
    <row r="21" spans="1:9" x14ac:dyDescent="0.2">
      <c r="A21" s="167" t="s">
        <v>33</v>
      </c>
      <c r="B21" s="167"/>
      <c r="C21" s="167"/>
      <c r="D21" s="167"/>
      <c r="E21" s="167"/>
      <c r="F21" s="167"/>
      <c r="G21" s="5">
        <v>13</v>
      </c>
      <c r="H21" s="8"/>
      <c r="I21" s="8"/>
    </row>
    <row r="22" spans="1:9" x14ac:dyDescent="0.2">
      <c r="A22" s="167" t="s">
        <v>34</v>
      </c>
      <c r="B22" s="167"/>
      <c r="C22" s="167"/>
      <c r="D22" s="167"/>
      <c r="E22" s="167"/>
      <c r="F22" s="167"/>
      <c r="G22" s="5">
        <v>14</v>
      </c>
      <c r="H22" s="8"/>
      <c r="I22" s="8"/>
    </row>
    <row r="23" spans="1:9" x14ac:dyDescent="0.2">
      <c r="A23" s="172" t="s">
        <v>35</v>
      </c>
      <c r="B23" s="172"/>
      <c r="C23" s="172"/>
      <c r="D23" s="172"/>
      <c r="E23" s="172"/>
      <c r="F23" s="172"/>
      <c r="G23" s="7">
        <v>15</v>
      </c>
      <c r="H23" s="43">
        <f>H24+H25+H26</f>
        <v>4172922</v>
      </c>
      <c r="I23" s="43">
        <f>I24+I25+I26</f>
        <v>4465374</v>
      </c>
    </row>
    <row r="24" spans="1:9" x14ac:dyDescent="0.2">
      <c r="A24" s="167" t="s">
        <v>36</v>
      </c>
      <c r="B24" s="167"/>
      <c r="C24" s="167"/>
      <c r="D24" s="167"/>
      <c r="E24" s="167"/>
      <c r="F24" s="167"/>
      <c r="G24" s="5">
        <v>16</v>
      </c>
      <c r="H24" s="8">
        <v>4172922</v>
      </c>
      <c r="I24" s="8">
        <v>4465374</v>
      </c>
    </row>
    <row r="25" spans="1:9" x14ac:dyDescent="0.2">
      <c r="A25" s="167" t="s">
        <v>37</v>
      </c>
      <c r="B25" s="167"/>
      <c r="C25" s="167"/>
      <c r="D25" s="167"/>
      <c r="E25" s="167"/>
      <c r="F25" s="167"/>
      <c r="G25" s="5">
        <v>17</v>
      </c>
      <c r="H25" s="8"/>
      <c r="I25" s="8"/>
    </row>
    <row r="26" spans="1:9" x14ac:dyDescent="0.2">
      <c r="A26" s="167" t="s">
        <v>38</v>
      </c>
      <c r="B26" s="167"/>
      <c r="C26" s="167"/>
      <c r="D26" s="167"/>
      <c r="E26" s="167"/>
      <c r="F26" s="167"/>
      <c r="G26" s="5">
        <v>18</v>
      </c>
      <c r="H26" s="8"/>
      <c r="I26" s="8"/>
    </row>
    <row r="27" spans="1:9" x14ac:dyDescent="0.2">
      <c r="A27" s="172" t="s">
        <v>39</v>
      </c>
      <c r="B27" s="172"/>
      <c r="C27" s="172"/>
      <c r="D27" s="172"/>
      <c r="E27" s="172"/>
      <c r="F27" s="172"/>
      <c r="G27" s="7">
        <v>19</v>
      </c>
      <c r="H27" s="43">
        <f>H28+H29+H30+H31</f>
        <v>10708</v>
      </c>
      <c r="I27" s="43">
        <f>I28+I29+I30+I31</f>
        <v>20091</v>
      </c>
    </row>
    <row r="28" spans="1:9" x14ac:dyDescent="0.2">
      <c r="A28" s="167" t="s">
        <v>40</v>
      </c>
      <c r="B28" s="167"/>
      <c r="C28" s="167"/>
      <c r="D28" s="167"/>
      <c r="E28" s="167"/>
      <c r="F28" s="167"/>
      <c r="G28" s="5">
        <v>20</v>
      </c>
      <c r="H28" s="8">
        <v>10708</v>
      </c>
      <c r="I28" s="8">
        <v>11502</v>
      </c>
    </row>
    <row r="29" spans="1:9" x14ac:dyDescent="0.2">
      <c r="A29" s="167" t="s">
        <v>41</v>
      </c>
      <c r="B29" s="167"/>
      <c r="C29" s="167"/>
      <c r="D29" s="167"/>
      <c r="E29" s="167"/>
      <c r="F29" s="167"/>
      <c r="G29" s="5">
        <v>21</v>
      </c>
      <c r="H29" s="8"/>
      <c r="I29" s="8"/>
    </row>
    <row r="30" spans="1:9" x14ac:dyDescent="0.2">
      <c r="A30" s="167" t="s">
        <v>42</v>
      </c>
      <c r="B30" s="167"/>
      <c r="C30" s="167"/>
      <c r="D30" s="167"/>
      <c r="E30" s="167"/>
      <c r="F30" s="167"/>
      <c r="G30" s="5">
        <v>22</v>
      </c>
      <c r="H30" s="8"/>
      <c r="I30" s="8"/>
    </row>
    <row r="31" spans="1:9" x14ac:dyDescent="0.2">
      <c r="A31" s="167" t="s">
        <v>43</v>
      </c>
      <c r="B31" s="167"/>
      <c r="C31" s="167"/>
      <c r="D31" s="167"/>
      <c r="E31" s="167"/>
      <c r="F31" s="167"/>
      <c r="G31" s="5">
        <v>23</v>
      </c>
      <c r="H31" s="8"/>
      <c r="I31" s="8">
        <v>8589</v>
      </c>
    </row>
    <row r="32" spans="1:9" x14ac:dyDescent="0.2">
      <c r="A32" s="170" t="s">
        <v>44</v>
      </c>
      <c r="B32" s="170"/>
      <c r="C32" s="170"/>
      <c r="D32" s="170"/>
      <c r="E32" s="170"/>
      <c r="F32" s="170"/>
      <c r="G32" s="5">
        <v>24</v>
      </c>
      <c r="H32" s="8">
        <v>121627</v>
      </c>
      <c r="I32" s="8">
        <v>79752</v>
      </c>
    </row>
    <row r="33" spans="1:9" x14ac:dyDescent="0.2">
      <c r="A33" s="171" t="s">
        <v>235</v>
      </c>
      <c r="B33" s="171"/>
      <c r="C33" s="171"/>
      <c r="D33" s="171"/>
      <c r="E33" s="171"/>
      <c r="F33" s="171"/>
      <c r="G33" s="7">
        <v>25</v>
      </c>
      <c r="H33" s="43">
        <f>H9+H23+H27+H32</f>
        <v>58672907</v>
      </c>
      <c r="I33" s="43">
        <f>I9+I23+I27+I32</f>
        <v>57862056</v>
      </c>
    </row>
    <row r="34" spans="1:9" x14ac:dyDescent="0.2">
      <c r="A34" s="165" t="s">
        <v>45</v>
      </c>
      <c r="B34" s="165"/>
      <c r="C34" s="165"/>
      <c r="D34" s="165"/>
      <c r="E34" s="165"/>
      <c r="F34" s="165"/>
      <c r="G34" s="5">
        <v>26</v>
      </c>
      <c r="H34" s="8"/>
      <c r="I34" s="8"/>
    </row>
    <row r="35" spans="1:9" x14ac:dyDescent="0.2">
      <c r="A35" s="168" t="s">
        <v>46</v>
      </c>
      <c r="B35" s="169"/>
      <c r="C35" s="169"/>
      <c r="D35" s="169"/>
      <c r="E35" s="169"/>
      <c r="F35" s="169"/>
      <c r="G35" s="169"/>
      <c r="H35" s="169"/>
      <c r="I35" s="169"/>
    </row>
    <row r="36" spans="1:9" x14ac:dyDescent="0.2">
      <c r="A36" s="172" t="s">
        <v>47</v>
      </c>
      <c r="B36" s="172"/>
      <c r="C36" s="172"/>
      <c r="D36" s="172"/>
      <c r="E36" s="172"/>
      <c r="F36" s="172"/>
      <c r="G36" s="7">
        <v>27</v>
      </c>
      <c r="H36" s="43">
        <f>H37+H38+H39+H40+H41+H42+H43</f>
        <v>38107</v>
      </c>
      <c r="I36" s="43">
        <f>I37+I38+I39+I40+I41+I42+I43</f>
        <v>35103</v>
      </c>
    </row>
    <row r="37" spans="1:9" x14ac:dyDescent="0.2">
      <c r="A37" s="167" t="s">
        <v>48</v>
      </c>
      <c r="B37" s="167"/>
      <c r="C37" s="167"/>
      <c r="D37" s="167"/>
      <c r="E37" s="167"/>
      <c r="F37" s="167"/>
      <c r="G37" s="5">
        <v>28</v>
      </c>
      <c r="H37" s="8"/>
      <c r="I37" s="8"/>
    </row>
    <row r="38" spans="1:9" x14ac:dyDescent="0.2">
      <c r="A38" s="167" t="s">
        <v>49</v>
      </c>
      <c r="B38" s="167"/>
      <c r="C38" s="167"/>
      <c r="D38" s="167"/>
      <c r="E38" s="167"/>
      <c r="F38" s="167"/>
      <c r="G38" s="5">
        <v>29</v>
      </c>
      <c r="H38" s="8"/>
      <c r="I38" s="8"/>
    </row>
    <row r="39" spans="1:9" x14ac:dyDescent="0.2">
      <c r="A39" s="167" t="s">
        <v>50</v>
      </c>
      <c r="B39" s="167"/>
      <c r="C39" s="167"/>
      <c r="D39" s="167"/>
      <c r="E39" s="167"/>
      <c r="F39" s="167"/>
      <c r="G39" s="5">
        <v>30</v>
      </c>
      <c r="H39" s="8"/>
      <c r="I39" s="8"/>
    </row>
    <row r="40" spans="1:9" x14ac:dyDescent="0.2">
      <c r="A40" s="167" t="s">
        <v>51</v>
      </c>
      <c r="B40" s="167"/>
      <c r="C40" s="167"/>
      <c r="D40" s="167"/>
      <c r="E40" s="167"/>
      <c r="F40" s="167"/>
      <c r="G40" s="5">
        <v>31</v>
      </c>
      <c r="H40" s="8">
        <v>38107</v>
      </c>
      <c r="I40" s="8">
        <v>35103</v>
      </c>
    </row>
    <row r="41" spans="1:9" x14ac:dyDescent="0.2">
      <c r="A41" s="167" t="s">
        <v>52</v>
      </c>
      <c r="B41" s="167"/>
      <c r="C41" s="167"/>
      <c r="D41" s="167"/>
      <c r="E41" s="167"/>
      <c r="F41" s="167"/>
      <c r="G41" s="5">
        <v>32</v>
      </c>
      <c r="H41" s="8"/>
      <c r="I41" s="8"/>
    </row>
    <row r="42" spans="1:9" x14ac:dyDescent="0.2">
      <c r="A42" s="167" t="s">
        <v>53</v>
      </c>
      <c r="B42" s="167"/>
      <c r="C42" s="167"/>
      <c r="D42" s="167"/>
      <c r="E42" s="167"/>
      <c r="F42" s="167"/>
      <c r="G42" s="5">
        <v>33</v>
      </c>
      <c r="H42" s="8"/>
      <c r="I42" s="8"/>
    </row>
    <row r="43" spans="1:9" x14ac:dyDescent="0.2">
      <c r="A43" s="167" t="s">
        <v>54</v>
      </c>
      <c r="B43" s="167"/>
      <c r="C43" s="167"/>
      <c r="D43" s="167"/>
      <c r="E43" s="167"/>
      <c r="F43" s="167"/>
      <c r="G43" s="5">
        <v>34</v>
      </c>
      <c r="H43" s="8"/>
      <c r="I43" s="8"/>
    </row>
    <row r="44" spans="1:9" x14ac:dyDescent="0.2">
      <c r="A44" s="172" t="s">
        <v>231</v>
      </c>
      <c r="B44" s="172"/>
      <c r="C44" s="172"/>
      <c r="D44" s="172"/>
      <c r="E44" s="172"/>
      <c r="F44" s="172"/>
      <c r="G44" s="7">
        <v>35</v>
      </c>
      <c r="H44" s="43">
        <f>H45+H46</f>
        <v>0</v>
      </c>
      <c r="I44" s="43">
        <f>I45+I46</f>
        <v>0</v>
      </c>
    </row>
    <row r="45" spans="1:9" x14ac:dyDescent="0.2">
      <c r="A45" s="167" t="s">
        <v>55</v>
      </c>
      <c r="B45" s="167"/>
      <c r="C45" s="167"/>
      <c r="D45" s="167"/>
      <c r="E45" s="167"/>
      <c r="F45" s="167"/>
      <c r="G45" s="5">
        <v>36</v>
      </c>
      <c r="H45" s="8"/>
      <c r="I45" s="8"/>
    </row>
    <row r="46" spans="1:9" x14ac:dyDescent="0.2">
      <c r="A46" s="167" t="s">
        <v>56</v>
      </c>
      <c r="B46" s="167"/>
      <c r="C46" s="167"/>
      <c r="D46" s="167"/>
      <c r="E46" s="167"/>
      <c r="F46" s="167"/>
      <c r="G46" s="5">
        <v>37</v>
      </c>
      <c r="H46" s="8"/>
      <c r="I46" s="8"/>
    </row>
    <row r="47" spans="1:9" x14ac:dyDescent="0.2">
      <c r="A47" s="172" t="s">
        <v>57</v>
      </c>
      <c r="B47" s="172"/>
      <c r="C47" s="172"/>
      <c r="D47" s="172"/>
      <c r="E47" s="172"/>
      <c r="F47" s="172"/>
      <c r="G47" s="7">
        <v>38</v>
      </c>
      <c r="H47" s="43">
        <f>H48+H49+H50</f>
        <v>0</v>
      </c>
      <c r="I47" s="43">
        <f>I48+I49+I50</f>
        <v>0</v>
      </c>
    </row>
    <row r="48" spans="1:9" x14ac:dyDescent="0.2">
      <c r="A48" s="167" t="s">
        <v>58</v>
      </c>
      <c r="B48" s="167"/>
      <c r="C48" s="167"/>
      <c r="D48" s="167"/>
      <c r="E48" s="167"/>
      <c r="F48" s="167"/>
      <c r="G48" s="5">
        <v>39</v>
      </c>
      <c r="H48" s="8"/>
      <c r="I48" s="8"/>
    </row>
    <row r="49" spans="1:9" x14ac:dyDescent="0.2">
      <c r="A49" s="167" t="s">
        <v>59</v>
      </c>
      <c r="B49" s="167"/>
      <c r="C49" s="167"/>
      <c r="D49" s="167"/>
      <c r="E49" s="167"/>
      <c r="F49" s="167"/>
      <c r="G49" s="5">
        <v>40</v>
      </c>
      <c r="H49" s="8"/>
      <c r="I49" s="8"/>
    </row>
    <row r="50" spans="1:9" x14ac:dyDescent="0.2">
      <c r="A50" s="167" t="s">
        <v>60</v>
      </c>
      <c r="B50" s="167"/>
      <c r="C50" s="167"/>
      <c r="D50" s="167"/>
      <c r="E50" s="167"/>
      <c r="F50" s="167"/>
      <c r="G50" s="5">
        <v>41</v>
      </c>
      <c r="H50" s="8"/>
      <c r="I50" s="8"/>
    </row>
    <row r="51" spans="1:9" x14ac:dyDescent="0.2">
      <c r="A51" s="170" t="s">
        <v>61</v>
      </c>
      <c r="B51" s="170"/>
      <c r="C51" s="170"/>
      <c r="D51" s="170"/>
      <c r="E51" s="170"/>
      <c r="F51" s="170"/>
      <c r="G51" s="5">
        <v>42</v>
      </c>
      <c r="H51" s="8">
        <v>1128944</v>
      </c>
      <c r="I51" s="8">
        <v>1015091</v>
      </c>
    </row>
    <row r="52" spans="1:9" x14ac:dyDescent="0.2">
      <c r="A52" s="171" t="s">
        <v>232</v>
      </c>
      <c r="B52" s="171"/>
      <c r="C52" s="171"/>
      <c r="D52" s="171"/>
      <c r="E52" s="171"/>
      <c r="F52" s="171"/>
      <c r="G52" s="7">
        <v>43</v>
      </c>
      <c r="H52" s="43">
        <f>H36+H44+H47+H51</f>
        <v>1167051</v>
      </c>
      <c r="I52" s="43">
        <f>I36+I44+I47+I51</f>
        <v>1050194</v>
      </c>
    </row>
    <row r="53" spans="1:9" x14ac:dyDescent="0.2">
      <c r="A53" s="171" t="s">
        <v>62</v>
      </c>
      <c r="B53" s="171"/>
      <c r="C53" s="171"/>
      <c r="D53" s="171"/>
      <c r="E53" s="171"/>
      <c r="F53" s="171"/>
      <c r="G53" s="7">
        <v>44</v>
      </c>
      <c r="H53" s="43">
        <f>H33-H52</f>
        <v>57505856</v>
      </c>
      <c r="I53" s="43">
        <f>I33-I52</f>
        <v>56811862</v>
      </c>
    </row>
    <row r="54" spans="1:9" x14ac:dyDescent="0.2">
      <c r="A54" s="170" t="s">
        <v>63</v>
      </c>
      <c r="B54" s="170"/>
      <c r="C54" s="170"/>
      <c r="D54" s="170"/>
      <c r="E54" s="170"/>
      <c r="F54" s="170"/>
      <c r="G54" s="5">
        <v>45</v>
      </c>
      <c r="H54" s="8">
        <v>2003172</v>
      </c>
      <c r="I54" s="8">
        <v>2003172</v>
      </c>
    </row>
    <row r="55" spans="1:9" x14ac:dyDescent="0.2">
      <c r="A55" s="172" t="s">
        <v>64</v>
      </c>
      <c r="B55" s="172"/>
      <c r="C55" s="172"/>
      <c r="D55" s="172"/>
      <c r="E55" s="172"/>
      <c r="F55" s="172"/>
      <c r="G55" s="7">
        <v>46</v>
      </c>
      <c r="H55" s="43">
        <f>H53/H54</f>
        <v>28.707398066666268</v>
      </c>
      <c r="I55" s="43">
        <f>I53/I54</f>
        <v>28.360950532455526</v>
      </c>
    </row>
    <row r="56" spans="1:9" x14ac:dyDescent="0.2">
      <c r="A56" s="165" t="s">
        <v>172</v>
      </c>
      <c r="B56" s="165"/>
      <c r="C56" s="165"/>
      <c r="D56" s="165"/>
      <c r="E56" s="165"/>
      <c r="F56" s="165"/>
      <c r="G56" s="5">
        <v>47</v>
      </c>
      <c r="H56" s="8">
        <v>60095160</v>
      </c>
      <c r="I56" s="8">
        <v>60095160</v>
      </c>
    </row>
    <row r="57" spans="1:9" x14ac:dyDescent="0.2">
      <c r="A57" s="165" t="s">
        <v>65</v>
      </c>
      <c r="B57" s="165"/>
      <c r="C57" s="165"/>
      <c r="D57" s="165"/>
      <c r="E57" s="165"/>
      <c r="F57" s="165"/>
      <c r="G57" s="5">
        <v>48</v>
      </c>
      <c r="H57" s="8"/>
      <c r="I57" s="8"/>
    </row>
    <row r="58" spans="1:9" x14ac:dyDescent="0.2">
      <c r="A58" s="165" t="s">
        <v>66</v>
      </c>
      <c r="B58" s="165"/>
      <c r="C58" s="165"/>
      <c r="D58" s="165"/>
      <c r="E58" s="165"/>
      <c r="F58" s="165"/>
      <c r="G58" s="5">
        <v>49</v>
      </c>
      <c r="H58" s="8"/>
      <c r="I58" s="8"/>
    </row>
    <row r="59" spans="1:9" x14ac:dyDescent="0.2">
      <c r="A59" s="165" t="s">
        <v>173</v>
      </c>
      <c r="B59" s="165"/>
      <c r="C59" s="165"/>
      <c r="D59" s="165"/>
      <c r="E59" s="165"/>
      <c r="F59" s="165"/>
      <c r="G59" s="5">
        <v>50</v>
      </c>
      <c r="H59" s="8">
        <v>-13094700</v>
      </c>
      <c r="I59" s="8">
        <v>-365946</v>
      </c>
    </row>
    <row r="60" spans="1:9" x14ac:dyDescent="0.2">
      <c r="A60" s="165" t="s">
        <v>146</v>
      </c>
      <c r="B60" s="165"/>
      <c r="C60" s="165"/>
      <c r="D60" s="165"/>
      <c r="E60" s="165"/>
      <c r="F60" s="165"/>
      <c r="G60" s="5">
        <v>51</v>
      </c>
      <c r="H60" s="8">
        <v>9552777</v>
      </c>
      <c r="I60" s="8">
        <v>-3541923</v>
      </c>
    </row>
    <row r="61" spans="1:9" x14ac:dyDescent="0.2">
      <c r="A61" s="166" t="s">
        <v>233</v>
      </c>
      <c r="B61" s="166"/>
      <c r="C61" s="166"/>
      <c r="D61" s="166"/>
      <c r="E61" s="166"/>
      <c r="F61" s="166"/>
      <c r="G61" s="7">
        <v>52</v>
      </c>
      <c r="H61" s="43">
        <f>H62+H63</f>
        <v>-17410541</v>
      </c>
      <c r="I61" s="43">
        <f>I62+I63</f>
        <v>-17738589</v>
      </c>
    </row>
    <row r="62" spans="1:9" x14ac:dyDescent="0.2">
      <c r="A62" s="165" t="s">
        <v>147</v>
      </c>
      <c r="B62" s="165"/>
      <c r="C62" s="165"/>
      <c r="D62" s="165"/>
      <c r="E62" s="165"/>
      <c r="F62" s="165"/>
      <c r="G62" s="5">
        <v>53</v>
      </c>
      <c r="H62" s="8">
        <v>-17410541</v>
      </c>
      <c r="I62" s="8">
        <v>-17738589</v>
      </c>
    </row>
    <row r="63" spans="1:9" x14ac:dyDescent="0.2">
      <c r="A63" s="165" t="s">
        <v>148</v>
      </c>
      <c r="B63" s="165"/>
      <c r="C63" s="165"/>
      <c r="D63" s="165"/>
      <c r="E63" s="165"/>
      <c r="F63" s="165"/>
      <c r="G63" s="5">
        <v>54</v>
      </c>
      <c r="H63" s="8"/>
      <c r="I63" s="8"/>
    </row>
    <row r="64" spans="1:9" x14ac:dyDescent="0.2">
      <c r="A64" s="165" t="s">
        <v>149</v>
      </c>
      <c r="B64" s="165"/>
      <c r="C64" s="165"/>
      <c r="D64" s="165"/>
      <c r="E64" s="165"/>
      <c r="F64" s="165"/>
      <c r="G64" s="5">
        <v>55</v>
      </c>
      <c r="H64" s="8">
        <v>18363160</v>
      </c>
      <c r="I64" s="8">
        <v>18363160</v>
      </c>
    </row>
    <row r="65" spans="1:9" x14ac:dyDescent="0.2">
      <c r="A65" s="166" t="s">
        <v>234</v>
      </c>
      <c r="B65" s="166"/>
      <c r="C65" s="166"/>
      <c r="D65" s="166"/>
      <c r="E65" s="166"/>
      <c r="F65" s="166"/>
      <c r="G65" s="7">
        <v>56</v>
      </c>
      <c r="H65" s="43">
        <f>H56+H57+H58+H59+H60+H61+H64</f>
        <v>57505856</v>
      </c>
      <c r="I65" s="43">
        <f>I56+I57+I58+I59+I60+I61+I64</f>
        <v>56811862</v>
      </c>
    </row>
    <row r="66" spans="1:9" x14ac:dyDescent="0.2">
      <c r="A66" s="165" t="s">
        <v>67</v>
      </c>
      <c r="B66" s="165"/>
      <c r="C66" s="165"/>
      <c r="D66" s="165"/>
      <c r="E66" s="165"/>
      <c r="F66" s="165"/>
      <c r="G66" s="5">
        <v>57</v>
      </c>
      <c r="H66" s="8"/>
      <c r="I66" s="8"/>
    </row>
    <row r="67" spans="1:9" x14ac:dyDescent="0.2">
      <c r="A67" s="168" t="s">
        <v>68</v>
      </c>
      <c r="B67" s="169"/>
      <c r="C67" s="169"/>
      <c r="D67" s="169"/>
      <c r="E67" s="169"/>
      <c r="F67" s="169"/>
      <c r="G67" s="169"/>
      <c r="H67" s="169"/>
      <c r="I67" s="169"/>
    </row>
    <row r="68" spans="1:9" x14ac:dyDescent="0.2">
      <c r="A68" s="165" t="s">
        <v>69</v>
      </c>
      <c r="B68" s="165"/>
      <c r="C68" s="165"/>
      <c r="D68" s="165"/>
      <c r="E68" s="165"/>
      <c r="F68" s="165"/>
      <c r="G68" s="5">
        <v>58</v>
      </c>
      <c r="H68" s="8"/>
      <c r="I68" s="8"/>
    </row>
    <row r="69" spans="1:9" x14ac:dyDescent="0.2">
      <c r="A69" s="164" t="s">
        <v>70</v>
      </c>
      <c r="B69" s="164"/>
      <c r="C69" s="164"/>
      <c r="D69" s="164"/>
      <c r="E69" s="164"/>
      <c r="F69" s="164"/>
      <c r="G69" s="6">
        <v>59</v>
      </c>
      <c r="H69" s="45"/>
      <c r="I69" s="45"/>
    </row>
  </sheetData>
  <sheetProtection algorithmName="SHA-512" hashValue="c5N64vJMuEJ/5+G28wNh85fnp03SIjJJnah5eC/UdYkKHK2tNqjoCw08kadVGrbj7FNAaxka6s/QErv+D3etJA==" saltValue="U6+u/rx60gd0bIAYvWpIJQ==" spinCount="100000" sheet="1" objects="1" scenarios="1"/>
  <mergeCells count="69">
    <mergeCell ref="A15:F15"/>
    <mergeCell ref="A18:F18"/>
    <mergeCell ref="A7:I7"/>
    <mergeCell ref="A8:I8"/>
    <mergeCell ref="A9:F9"/>
    <mergeCell ref="A10:F10"/>
    <mergeCell ref="A11:F11"/>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45:F45"/>
    <mergeCell ref="A46:F46"/>
    <mergeCell ref="A47:F47"/>
    <mergeCell ref="A35:I35"/>
    <mergeCell ref="A38:F38"/>
    <mergeCell ref="A39:F39"/>
    <mergeCell ref="A40:F40"/>
    <mergeCell ref="A41:F41"/>
    <mergeCell ref="A42:F42"/>
    <mergeCell ref="A67:I67"/>
    <mergeCell ref="A50:F50"/>
    <mergeCell ref="A51:F51"/>
    <mergeCell ref="A52:F52"/>
    <mergeCell ref="A53:F53"/>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s>
  <conditionalFormatting sqref="H31">
    <cfRule type="cellIs" dxfId="20" priority="15" stopIfTrue="1" operator="notEqual">
      <formula>ROUND(H31,0)</formula>
    </cfRule>
    <cfRule type="cellIs" dxfId="19" priority="16" stopIfTrue="1" operator="lessThan">
      <formula>0</formula>
    </cfRule>
  </conditionalFormatting>
  <conditionalFormatting sqref="H54">
    <cfRule type="cellIs" dxfId="18" priority="9" stopIfTrue="1" operator="notEqual">
      <formula>ROUND(H54,0)</formula>
    </cfRule>
    <cfRule type="cellIs" dxfId="17" priority="10" stopIfTrue="1" operator="lessThan">
      <formula>0</formula>
    </cfRule>
  </conditionalFormatting>
  <conditionalFormatting sqref="I64">
    <cfRule type="cellIs" dxfId="16" priority="2" stopIfTrue="1" operator="notEqual">
      <formula>ROUND(I64,0)</formula>
    </cfRule>
  </conditionalFormatting>
  <conditionalFormatting sqref="H64">
    <cfRule type="cellIs" dxfId="15" priority="1" stopIfTrue="1" operator="notEqual">
      <formula>ROUND(H64,0)</formula>
    </cfRule>
  </conditionalFormatting>
  <dataValidations count="11">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formula1>999999999999</formula1>
    </dataValidation>
    <dataValidation type="whole" operator="notEqual" allowBlank="1" showInputMessage="1" showErrorMessage="1" errorTitle="Pogrešan upis" error="Dopušten je upis samo cjelobrojnih vrijednosti " sqref="H53:I53 H59:I65 H68:I69 I55">
      <formula1>999999999</formula1>
    </dataValidation>
    <dataValidation type="whole" operator="lessThanOrEqual" allowBlank="1" showInputMessage="1" showErrorMessage="1" errorTitle="Pogrešan upis" error="Dopušten je upis samo negativnih cjelobrojnih vrijednosti ili nule" sqref="H58:I58">
      <formula1>0</formula1>
    </dataValidation>
    <dataValidation type="whole" operator="greaterThanOrEqual" allowBlank="1" showInputMessage="1" showErrorMessage="1" errorTitle="Pogrešan upis" error="Dopušten je upis samo pozitivnih cjelobrojnih vrijednosti ili nule" sqref="H66:I66 H54:I54 H36:I52 H23:I34 H9:I9 I56:I57 H57">
      <formula1>0</formula1>
    </dataValidation>
    <dataValidation operator="greaterThanOrEqual" allowBlank="1" showInputMessage="1" showErrorMessage="1" errorTitle="Pogrešan upis" error="Dopušten je upis samo pozitivnih cjelobrojnih vrijednosti ili nule" sqref="H10:I22"/>
    <dataValidation type="whole" operator="notEqual" allowBlank="1" showInputMessage="1" errorTitle="Pogrešan upis" sqref="H55">
      <formula1>999999999</formula1>
    </dataValidation>
    <dataValidation type="whole" operator="greaterThanOrEqual" allowBlank="1" showInputMessage="1" errorTitle="Pogrešan upis" error="Dopušten je upis samo pozitivnih cjelobrojnih vrijednosti ili nule" sqref="H56">
      <formula1>0</formula1>
    </dataValidation>
  </dataValidations>
  <pageMargins left="0.75" right="0.75" top="1" bottom="1" header="0.5" footer="0.5"/>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topLeftCell="A4" zoomScale="110" zoomScaleNormal="110" zoomScaleSheetLayoutView="110" workbookViewId="0">
      <selection activeCell="H16" sqref="H16"/>
    </sheetView>
  </sheetViews>
  <sheetFormatPr defaultRowHeight="12.75" x14ac:dyDescent="0.2"/>
  <cols>
    <col min="1" max="7" width="9.140625" style="9"/>
    <col min="8" max="8" width="11.7109375" style="46" bestFit="1" customWidth="1"/>
    <col min="9" max="9" width="9.140625" style="46"/>
    <col min="10" max="262" width="9.140625" style="9"/>
    <col min="263" max="263" width="9.85546875" style="9" bestFit="1" customWidth="1"/>
    <col min="264" max="264" width="11.7109375" style="9" bestFit="1" customWidth="1"/>
    <col min="265" max="518" width="9.140625" style="9"/>
    <col min="519" max="519" width="9.85546875" style="9" bestFit="1" customWidth="1"/>
    <col min="520" max="520" width="11.7109375" style="9" bestFit="1" customWidth="1"/>
    <col min="521" max="774" width="9.140625" style="9"/>
    <col min="775" max="775" width="9.85546875" style="9" bestFit="1" customWidth="1"/>
    <col min="776" max="776" width="11.7109375" style="9" bestFit="1" customWidth="1"/>
    <col min="777" max="1030" width="9.140625" style="9"/>
    <col min="1031" max="1031" width="9.85546875" style="9" bestFit="1" customWidth="1"/>
    <col min="1032" max="1032" width="11.7109375" style="9" bestFit="1" customWidth="1"/>
    <col min="1033" max="1286" width="9.140625" style="9"/>
    <col min="1287" max="1287" width="9.85546875" style="9" bestFit="1" customWidth="1"/>
    <col min="1288" max="1288" width="11.7109375" style="9" bestFit="1" customWidth="1"/>
    <col min="1289" max="1542" width="9.140625" style="9"/>
    <col min="1543" max="1543" width="9.85546875" style="9" bestFit="1" customWidth="1"/>
    <col min="1544" max="1544" width="11.7109375" style="9" bestFit="1" customWidth="1"/>
    <col min="1545" max="1798" width="9.140625" style="9"/>
    <col min="1799" max="1799" width="9.85546875" style="9" bestFit="1" customWidth="1"/>
    <col min="1800" max="1800" width="11.7109375" style="9" bestFit="1" customWidth="1"/>
    <col min="1801" max="2054" width="9.140625" style="9"/>
    <col min="2055" max="2055" width="9.85546875" style="9" bestFit="1" customWidth="1"/>
    <col min="2056" max="2056" width="11.7109375" style="9" bestFit="1" customWidth="1"/>
    <col min="2057" max="2310" width="9.140625" style="9"/>
    <col min="2311" max="2311" width="9.85546875" style="9" bestFit="1" customWidth="1"/>
    <col min="2312" max="2312" width="11.7109375" style="9" bestFit="1" customWidth="1"/>
    <col min="2313" max="2566" width="9.140625" style="9"/>
    <col min="2567" max="2567" width="9.85546875" style="9" bestFit="1" customWidth="1"/>
    <col min="2568" max="2568" width="11.7109375" style="9" bestFit="1" customWidth="1"/>
    <col min="2569" max="2822" width="9.140625" style="9"/>
    <col min="2823" max="2823" width="9.85546875" style="9" bestFit="1" customWidth="1"/>
    <col min="2824" max="2824" width="11.7109375" style="9" bestFit="1" customWidth="1"/>
    <col min="2825" max="3078" width="9.140625" style="9"/>
    <col min="3079" max="3079" width="9.85546875" style="9" bestFit="1" customWidth="1"/>
    <col min="3080" max="3080" width="11.7109375" style="9" bestFit="1" customWidth="1"/>
    <col min="3081" max="3334" width="9.140625" style="9"/>
    <col min="3335" max="3335" width="9.85546875" style="9" bestFit="1" customWidth="1"/>
    <col min="3336" max="3336" width="11.7109375" style="9" bestFit="1" customWidth="1"/>
    <col min="3337" max="3590" width="9.140625" style="9"/>
    <col min="3591" max="3591" width="9.85546875" style="9" bestFit="1" customWidth="1"/>
    <col min="3592" max="3592" width="11.7109375" style="9" bestFit="1" customWidth="1"/>
    <col min="3593" max="3846" width="9.140625" style="9"/>
    <col min="3847" max="3847" width="9.85546875" style="9" bestFit="1" customWidth="1"/>
    <col min="3848" max="3848" width="11.7109375" style="9" bestFit="1" customWidth="1"/>
    <col min="3849" max="4102" width="9.140625" style="9"/>
    <col min="4103" max="4103" width="9.85546875" style="9" bestFit="1" customWidth="1"/>
    <col min="4104" max="4104" width="11.7109375" style="9" bestFit="1" customWidth="1"/>
    <col min="4105" max="4358" width="9.140625" style="9"/>
    <col min="4359" max="4359" width="9.85546875" style="9" bestFit="1" customWidth="1"/>
    <col min="4360" max="4360" width="11.7109375" style="9" bestFit="1" customWidth="1"/>
    <col min="4361" max="4614" width="9.140625" style="9"/>
    <col min="4615" max="4615" width="9.85546875" style="9" bestFit="1" customWidth="1"/>
    <col min="4616" max="4616" width="11.7109375" style="9" bestFit="1" customWidth="1"/>
    <col min="4617" max="4870" width="9.140625" style="9"/>
    <col min="4871" max="4871" width="9.85546875" style="9" bestFit="1" customWidth="1"/>
    <col min="4872" max="4872" width="11.7109375" style="9" bestFit="1" customWidth="1"/>
    <col min="4873" max="5126" width="9.140625" style="9"/>
    <col min="5127" max="5127" width="9.85546875" style="9" bestFit="1" customWidth="1"/>
    <col min="5128" max="5128" width="11.7109375" style="9" bestFit="1" customWidth="1"/>
    <col min="5129" max="5382" width="9.140625" style="9"/>
    <col min="5383" max="5383" width="9.85546875" style="9" bestFit="1" customWidth="1"/>
    <col min="5384" max="5384" width="11.7109375" style="9" bestFit="1" customWidth="1"/>
    <col min="5385" max="5638" width="9.140625" style="9"/>
    <col min="5639" max="5639" width="9.85546875" style="9" bestFit="1" customWidth="1"/>
    <col min="5640" max="5640" width="11.7109375" style="9" bestFit="1" customWidth="1"/>
    <col min="5641" max="5894" width="9.140625" style="9"/>
    <col min="5895" max="5895" width="9.85546875" style="9" bestFit="1" customWidth="1"/>
    <col min="5896" max="5896" width="11.7109375" style="9" bestFit="1" customWidth="1"/>
    <col min="5897" max="6150" width="9.140625" style="9"/>
    <col min="6151" max="6151" width="9.85546875" style="9" bestFit="1" customWidth="1"/>
    <col min="6152" max="6152" width="11.7109375" style="9" bestFit="1" customWidth="1"/>
    <col min="6153" max="6406" width="9.140625" style="9"/>
    <col min="6407" max="6407" width="9.85546875" style="9" bestFit="1" customWidth="1"/>
    <col min="6408" max="6408" width="11.7109375" style="9" bestFit="1" customWidth="1"/>
    <col min="6409" max="6662" width="9.140625" style="9"/>
    <col min="6663" max="6663" width="9.85546875" style="9" bestFit="1" customWidth="1"/>
    <col min="6664" max="6664" width="11.7109375" style="9" bestFit="1" customWidth="1"/>
    <col min="6665" max="6918" width="9.140625" style="9"/>
    <col min="6919" max="6919" width="9.85546875" style="9" bestFit="1" customWidth="1"/>
    <col min="6920" max="6920" width="11.7109375" style="9" bestFit="1" customWidth="1"/>
    <col min="6921" max="7174" width="9.140625" style="9"/>
    <col min="7175" max="7175" width="9.85546875" style="9" bestFit="1" customWidth="1"/>
    <col min="7176" max="7176" width="11.7109375" style="9" bestFit="1" customWidth="1"/>
    <col min="7177" max="7430" width="9.140625" style="9"/>
    <col min="7431" max="7431" width="9.85546875" style="9" bestFit="1" customWidth="1"/>
    <col min="7432" max="7432" width="11.7109375" style="9" bestFit="1" customWidth="1"/>
    <col min="7433" max="7686" width="9.140625" style="9"/>
    <col min="7687" max="7687" width="9.85546875" style="9" bestFit="1" customWidth="1"/>
    <col min="7688" max="7688" width="11.7109375" style="9" bestFit="1" customWidth="1"/>
    <col min="7689" max="7942" width="9.140625" style="9"/>
    <col min="7943" max="7943" width="9.85546875" style="9" bestFit="1" customWidth="1"/>
    <col min="7944" max="7944" width="11.7109375" style="9" bestFit="1" customWidth="1"/>
    <col min="7945" max="8198" width="9.140625" style="9"/>
    <col min="8199" max="8199" width="9.85546875" style="9" bestFit="1" customWidth="1"/>
    <col min="8200" max="8200" width="11.7109375" style="9" bestFit="1" customWidth="1"/>
    <col min="8201" max="8454" width="9.140625" style="9"/>
    <col min="8455" max="8455" width="9.85546875" style="9" bestFit="1" customWidth="1"/>
    <col min="8456" max="8456" width="11.7109375" style="9" bestFit="1" customWidth="1"/>
    <col min="8457" max="8710" width="9.140625" style="9"/>
    <col min="8711" max="8711" width="9.85546875" style="9" bestFit="1" customWidth="1"/>
    <col min="8712" max="8712" width="11.7109375" style="9" bestFit="1" customWidth="1"/>
    <col min="8713" max="8966" width="9.140625" style="9"/>
    <col min="8967" max="8967" width="9.85546875" style="9" bestFit="1" customWidth="1"/>
    <col min="8968" max="8968" width="11.7109375" style="9" bestFit="1" customWidth="1"/>
    <col min="8969" max="9222" width="9.140625" style="9"/>
    <col min="9223" max="9223" width="9.85546875" style="9" bestFit="1" customWidth="1"/>
    <col min="9224" max="9224" width="11.7109375" style="9" bestFit="1" customWidth="1"/>
    <col min="9225" max="9478" width="9.140625" style="9"/>
    <col min="9479" max="9479" width="9.85546875" style="9" bestFit="1" customWidth="1"/>
    <col min="9480" max="9480" width="11.7109375" style="9" bestFit="1" customWidth="1"/>
    <col min="9481" max="9734" width="9.140625" style="9"/>
    <col min="9735" max="9735" width="9.85546875" style="9" bestFit="1" customWidth="1"/>
    <col min="9736" max="9736" width="11.7109375" style="9" bestFit="1" customWidth="1"/>
    <col min="9737" max="9990" width="9.140625" style="9"/>
    <col min="9991" max="9991" width="9.85546875" style="9" bestFit="1" customWidth="1"/>
    <col min="9992" max="9992" width="11.7109375" style="9" bestFit="1" customWidth="1"/>
    <col min="9993" max="10246" width="9.140625" style="9"/>
    <col min="10247" max="10247" width="9.85546875" style="9" bestFit="1" customWidth="1"/>
    <col min="10248" max="10248" width="11.7109375" style="9" bestFit="1" customWidth="1"/>
    <col min="10249" max="10502" width="9.140625" style="9"/>
    <col min="10503" max="10503" width="9.85546875" style="9" bestFit="1" customWidth="1"/>
    <col min="10504" max="10504" width="11.7109375" style="9" bestFit="1" customWidth="1"/>
    <col min="10505" max="10758" width="9.140625" style="9"/>
    <col min="10759" max="10759" width="9.85546875" style="9" bestFit="1" customWidth="1"/>
    <col min="10760" max="10760" width="11.7109375" style="9" bestFit="1" customWidth="1"/>
    <col min="10761" max="11014" width="9.140625" style="9"/>
    <col min="11015" max="11015" width="9.85546875" style="9" bestFit="1" customWidth="1"/>
    <col min="11016" max="11016" width="11.7109375" style="9" bestFit="1" customWidth="1"/>
    <col min="11017" max="11270" width="9.140625" style="9"/>
    <col min="11271" max="11271" width="9.85546875" style="9" bestFit="1" customWidth="1"/>
    <col min="11272" max="11272" width="11.7109375" style="9" bestFit="1" customWidth="1"/>
    <col min="11273" max="11526" width="9.140625" style="9"/>
    <col min="11527" max="11527" width="9.85546875" style="9" bestFit="1" customWidth="1"/>
    <col min="11528" max="11528" width="11.7109375" style="9" bestFit="1" customWidth="1"/>
    <col min="11529" max="11782" width="9.140625" style="9"/>
    <col min="11783" max="11783" width="9.85546875" style="9" bestFit="1" customWidth="1"/>
    <col min="11784" max="11784" width="11.7109375" style="9" bestFit="1" customWidth="1"/>
    <col min="11785" max="12038" width="9.140625" style="9"/>
    <col min="12039" max="12039" width="9.85546875" style="9" bestFit="1" customWidth="1"/>
    <col min="12040" max="12040" width="11.7109375" style="9" bestFit="1" customWidth="1"/>
    <col min="12041" max="12294" width="9.140625" style="9"/>
    <col min="12295" max="12295" width="9.85546875" style="9" bestFit="1" customWidth="1"/>
    <col min="12296" max="12296" width="11.7109375" style="9" bestFit="1" customWidth="1"/>
    <col min="12297" max="12550" width="9.140625" style="9"/>
    <col min="12551" max="12551" width="9.85546875" style="9" bestFit="1" customWidth="1"/>
    <col min="12552" max="12552" width="11.7109375" style="9" bestFit="1" customWidth="1"/>
    <col min="12553" max="12806" width="9.140625" style="9"/>
    <col min="12807" max="12807" width="9.85546875" style="9" bestFit="1" customWidth="1"/>
    <col min="12808" max="12808" width="11.7109375" style="9" bestFit="1" customWidth="1"/>
    <col min="12809" max="13062" width="9.140625" style="9"/>
    <col min="13063" max="13063" width="9.85546875" style="9" bestFit="1" customWidth="1"/>
    <col min="13064" max="13064" width="11.7109375" style="9" bestFit="1" customWidth="1"/>
    <col min="13065" max="13318" width="9.140625" style="9"/>
    <col min="13319" max="13319" width="9.85546875" style="9" bestFit="1" customWidth="1"/>
    <col min="13320" max="13320" width="11.7109375" style="9" bestFit="1" customWidth="1"/>
    <col min="13321" max="13574" width="9.140625" style="9"/>
    <col min="13575" max="13575" width="9.85546875" style="9" bestFit="1" customWidth="1"/>
    <col min="13576" max="13576" width="11.7109375" style="9" bestFit="1" customWidth="1"/>
    <col min="13577" max="13830" width="9.140625" style="9"/>
    <col min="13831" max="13831" width="9.85546875" style="9" bestFit="1" customWidth="1"/>
    <col min="13832" max="13832" width="11.7109375" style="9" bestFit="1" customWidth="1"/>
    <col min="13833" max="14086" width="9.140625" style="9"/>
    <col min="14087" max="14087" width="9.85546875" style="9" bestFit="1" customWidth="1"/>
    <col min="14088" max="14088" width="11.7109375" style="9" bestFit="1" customWidth="1"/>
    <col min="14089" max="14342" width="9.140625" style="9"/>
    <col min="14343" max="14343" width="9.85546875" style="9" bestFit="1" customWidth="1"/>
    <col min="14344" max="14344" width="11.7109375" style="9" bestFit="1" customWidth="1"/>
    <col min="14345" max="14598" width="9.140625" style="9"/>
    <col min="14599" max="14599" width="9.85546875" style="9" bestFit="1" customWidth="1"/>
    <col min="14600" max="14600" width="11.7109375" style="9" bestFit="1" customWidth="1"/>
    <col min="14601" max="14854" width="9.140625" style="9"/>
    <col min="14855" max="14855" width="9.85546875" style="9" bestFit="1" customWidth="1"/>
    <col min="14856" max="14856" width="11.7109375" style="9" bestFit="1" customWidth="1"/>
    <col min="14857" max="15110" width="9.140625" style="9"/>
    <col min="15111" max="15111" width="9.85546875" style="9" bestFit="1" customWidth="1"/>
    <col min="15112" max="15112" width="11.7109375" style="9" bestFit="1" customWidth="1"/>
    <col min="15113" max="15366" width="9.140625" style="9"/>
    <col min="15367" max="15367" width="9.85546875" style="9" bestFit="1" customWidth="1"/>
    <col min="15368" max="15368" width="11.7109375" style="9" bestFit="1" customWidth="1"/>
    <col min="15369" max="15622" width="9.140625" style="9"/>
    <col min="15623" max="15623" width="9.85546875" style="9" bestFit="1" customWidth="1"/>
    <col min="15624" max="15624" width="11.7109375" style="9" bestFit="1" customWidth="1"/>
    <col min="15625" max="15878" width="9.140625" style="9"/>
    <col min="15879" max="15879" width="9.85546875" style="9" bestFit="1" customWidth="1"/>
    <col min="15880" max="15880" width="11.7109375" style="9" bestFit="1" customWidth="1"/>
    <col min="15881" max="16134" width="9.140625" style="9"/>
    <col min="16135" max="16135" width="9.85546875" style="9" bestFit="1" customWidth="1"/>
    <col min="16136" max="16136" width="11.7109375" style="9" bestFit="1" customWidth="1"/>
    <col min="16137" max="16384" width="9.140625" style="9"/>
  </cols>
  <sheetData>
    <row r="1" spans="1:9" x14ac:dyDescent="0.2">
      <c r="A1" s="193" t="s">
        <v>5</v>
      </c>
      <c r="B1" s="174"/>
      <c r="C1" s="174"/>
      <c r="D1" s="174"/>
      <c r="E1" s="174"/>
      <c r="F1" s="174"/>
      <c r="G1" s="174"/>
      <c r="H1" s="174"/>
    </row>
    <row r="2" spans="1:9" x14ac:dyDescent="0.2">
      <c r="A2" s="192" t="s">
        <v>290</v>
      </c>
      <c r="B2" s="176"/>
      <c r="C2" s="176"/>
      <c r="D2" s="176"/>
      <c r="E2" s="176"/>
      <c r="F2" s="176"/>
      <c r="G2" s="176"/>
      <c r="H2" s="176"/>
    </row>
    <row r="3" spans="1:9" x14ac:dyDescent="0.2">
      <c r="A3" s="195" t="s">
        <v>20</v>
      </c>
      <c r="B3" s="196"/>
      <c r="C3" s="196"/>
      <c r="D3" s="196"/>
      <c r="E3" s="196"/>
      <c r="F3" s="196"/>
      <c r="G3" s="196"/>
      <c r="H3" s="196"/>
      <c r="I3" s="163"/>
    </row>
    <row r="4" spans="1:9" x14ac:dyDescent="0.2">
      <c r="A4" s="194" t="s">
        <v>300</v>
      </c>
      <c r="B4" s="159"/>
      <c r="C4" s="159"/>
      <c r="D4" s="159"/>
      <c r="E4" s="159"/>
      <c r="F4" s="159"/>
      <c r="G4" s="159"/>
      <c r="H4" s="159"/>
      <c r="I4" s="160"/>
    </row>
    <row r="5" spans="1:9" ht="33.75" x14ac:dyDescent="0.2">
      <c r="A5" s="188" t="s">
        <v>2</v>
      </c>
      <c r="B5" s="189"/>
      <c r="C5" s="189"/>
      <c r="D5" s="189"/>
      <c r="E5" s="189"/>
      <c r="F5" s="189"/>
      <c r="G5" s="10" t="s">
        <v>6</v>
      </c>
      <c r="H5" s="12" t="s">
        <v>223</v>
      </c>
      <c r="I5" s="12" t="s">
        <v>19</v>
      </c>
    </row>
    <row r="6" spans="1:9" x14ac:dyDescent="0.2">
      <c r="A6" s="190">
        <v>1</v>
      </c>
      <c r="B6" s="191"/>
      <c r="C6" s="191"/>
      <c r="D6" s="191"/>
      <c r="E6" s="191"/>
      <c r="F6" s="191"/>
      <c r="G6" s="11">
        <v>2</v>
      </c>
      <c r="H6" s="12">
        <v>3</v>
      </c>
      <c r="I6" s="12">
        <v>4</v>
      </c>
    </row>
    <row r="7" spans="1:9" x14ac:dyDescent="0.2">
      <c r="A7" s="204" t="s">
        <v>71</v>
      </c>
      <c r="B7" s="204"/>
      <c r="C7" s="204"/>
      <c r="D7" s="204"/>
      <c r="E7" s="204"/>
      <c r="F7" s="204"/>
      <c r="G7" s="205"/>
      <c r="H7" s="205"/>
      <c r="I7" s="205"/>
    </row>
    <row r="8" spans="1:9" x14ac:dyDescent="0.2">
      <c r="A8" s="211" t="s">
        <v>174</v>
      </c>
      <c r="B8" s="212"/>
      <c r="C8" s="212"/>
      <c r="D8" s="212"/>
      <c r="E8" s="212"/>
      <c r="F8" s="212"/>
      <c r="G8" s="13">
        <v>60</v>
      </c>
      <c r="H8" s="47">
        <f>H9+H10+H11</f>
        <v>784729</v>
      </c>
      <c r="I8" s="47">
        <f>I9+I10+I11</f>
        <v>114000</v>
      </c>
    </row>
    <row r="9" spans="1:9" x14ac:dyDescent="0.2">
      <c r="A9" s="207" t="s">
        <v>72</v>
      </c>
      <c r="B9" s="208"/>
      <c r="C9" s="208"/>
      <c r="D9" s="208"/>
      <c r="E9" s="208"/>
      <c r="F9" s="208"/>
      <c r="G9" s="14">
        <v>61</v>
      </c>
      <c r="H9" s="48"/>
      <c r="I9" s="48"/>
    </row>
    <row r="10" spans="1:9" x14ac:dyDescent="0.2">
      <c r="A10" s="207" t="s">
        <v>73</v>
      </c>
      <c r="B10" s="208"/>
      <c r="C10" s="208"/>
      <c r="D10" s="208"/>
      <c r="E10" s="208"/>
      <c r="F10" s="208"/>
      <c r="G10" s="14">
        <v>62</v>
      </c>
      <c r="H10" s="48">
        <v>110437</v>
      </c>
      <c r="I10" s="48">
        <v>32371</v>
      </c>
    </row>
    <row r="11" spans="1:9" x14ac:dyDescent="0.2">
      <c r="A11" s="207" t="s">
        <v>74</v>
      </c>
      <c r="B11" s="208"/>
      <c r="C11" s="208"/>
      <c r="D11" s="208"/>
      <c r="E11" s="208"/>
      <c r="F11" s="208"/>
      <c r="G11" s="14">
        <v>63</v>
      </c>
      <c r="H11" s="48">
        <v>674292</v>
      </c>
      <c r="I11" s="48">
        <v>81629</v>
      </c>
    </row>
    <row r="12" spans="1:9" x14ac:dyDescent="0.2">
      <c r="A12" s="209" t="s">
        <v>75</v>
      </c>
      <c r="B12" s="210"/>
      <c r="C12" s="210"/>
      <c r="D12" s="210"/>
      <c r="E12" s="210"/>
      <c r="F12" s="210"/>
      <c r="G12" s="14">
        <v>64</v>
      </c>
      <c r="H12" s="8">
        <v>35617</v>
      </c>
      <c r="I12" s="48">
        <v>0</v>
      </c>
    </row>
    <row r="13" spans="1:9" x14ac:dyDescent="0.2">
      <c r="A13" s="209" t="s">
        <v>76</v>
      </c>
      <c r="B13" s="210"/>
      <c r="C13" s="210"/>
      <c r="D13" s="210"/>
      <c r="E13" s="210"/>
      <c r="F13" s="210"/>
      <c r="G13" s="14">
        <v>65</v>
      </c>
      <c r="H13" s="8">
        <v>423300</v>
      </c>
      <c r="I13" s="48">
        <v>0</v>
      </c>
    </row>
    <row r="14" spans="1:9" x14ac:dyDescent="0.2">
      <c r="A14" s="211" t="s">
        <v>239</v>
      </c>
      <c r="B14" s="212"/>
      <c r="C14" s="212"/>
      <c r="D14" s="212"/>
      <c r="E14" s="212"/>
      <c r="F14" s="212"/>
      <c r="G14" s="13">
        <v>66</v>
      </c>
      <c r="H14" s="47">
        <f>H15+H16</f>
        <v>1338</v>
      </c>
      <c r="I14" s="47">
        <f>I15+I16</f>
        <v>18</v>
      </c>
    </row>
    <row r="15" spans="1:9" x14ac:dyDescent="0.2">
      <c r="A15" s="207" t="s">
        <v>77</v>
      </c>
      <c r="B15" s="208"/>
      <c r="C15" s="208"/>
      <c r="D15" s="208"/>
      <c r="E15" s="208"/>
      <c r="F15" s="208"/>
      <c r="G15" s="14">
        <v>67</v>
      </c>
      <c r="H15" s="48"/>
      <c r="I15" s="48"/>
    </row>
    <row r="16" spans="1:9" x14ac:dyDescent="0.2">
      <c r="A16" s="207" t="s">
        <v>78</v>
      </c>
      <c r="B16" s="208"/>
      <c r="C16" s="208"/>
      <c r="D16" s="208"/>
      <c r="E16" s="208"/>
      <c r="F16" s="208"/>
      <c r="G16" s="14">
        <v>68</v>
      </c>
      <c r="H16" s="8">
        <v>1338</v>
      </c>
      <c r="I16" s="48">
        <v>18</v>
      </c>
    </row>
    <row r="17" spans="1:9" x14ac:dyDescent="0.2">
      <c r="A17" s="202" t="s">
        <v>175</v>
      </c>
      <c r="B17" s="203"/>
      <c r="C17" s="203"/>
      <c r="D17" s="203"/>
      <c r="E17" s="203"/>
      <c r="F17" s="203"/>
      <c r="G17" s="13">
        <v>69</v>
      </c>
      <c r="H17" s="47">
        <f>H8+H14+H13+H12</f>
        <v>1244984</v>
      </c>
      <c r="I17" s="47">
        <f>I8+I14+I13+I12</f>
        <v>114018</v>
      </c>
    </row>
    <row r="18" spans="1:9" x14ac:dyDescent="0.2">
      <c r="A18" s="204" t="s">
        <v>79</v>
      </c>
      <c r="B18" s="204"/>
      <c r="C18" s="204"/>
      <c r="D18" s="204"/>
      <c r="E18" s="204"/>
      <c r="F18" s="204"/>
      <c r="G18" s="205"/>
      <c r="H18" s="205"/>
      <c r="I18" s="205"/>
    </row>
    <row r="19" spans="1:9" x14ac:dyDescent="0.2">
      <c r="A19" s="209" t="s">
        <v>80</v>
      </c>
      <c r="B19" s="210"/>
      <c r="C19" s="210"/>
      <c r="D19" s="210"/>
      <c r="E19" s="210"/>
      <c r="F19" s="210"/>
      <c r="G19" s="14">
        <v>70</v>
      </c>
      <c r="H19" s="48">
        <v>90631</v>
      </c>
      <c r="I19" s="48">
        <v>152032</v>
      </c>
    </row>
    <row r="20" spans="1:9" x14ac:dyDescent="0.2">
      <c r="A20" s="209" t="s">
        <v>81</v>
      </c>
      <c r="B20" s="210"/>
      <c r="C20" s="210"/>
      <c r="D20" s="210"/>
      <c r="E20" s="210"/>
      <c r="F20" s="210"/>
      <c r="G20" s="14">
        <v>71</v>
      </c>
      <c r="H20" s="48">
        <v>13156869</v>
      </c>
      <c r="I20" s="48">
        <v>0</v>
      </c>
    </row>
    <row r="21" spans="1:9" x14ac:dyDescent="0.2">
      <c r="A21" s="209" t="s">
        <v>150</v>
      </c>
      <c r="B21" s="210"/>
      <c r="C21" s="210"/>
      <c r="D21" s="210"/>
      <c r="E21" s="210"/>
      <c r="F21" s="210"/>
      <c r="G21" s="14">
        <v>72</v>
      </c>
      <c r="H21" s="48"/>
      <c r="I21" s="48"/>
    </row>
    <row r="22" spans="1:9" x14ac:dyDescent="0.2">
      <c r="A22" s="209" t="s">
        <v>151</v>
      </c>
      <c r="B22" s="210"/>
      <c r="C22" s="210"/>
      <c r="D22" s="210"/>
      <c r="E22" s="210"/>
      <c r="F22" s="210"/>
      <c r="G22" s="14">
        <v>73</v>
      </c>
      <c r="H22" s="48"/>
      <c r="I22" s="48"/>
    </row>
    <row r="23" spans="1:9" x14ac:dyDescent="0.2">
      <c r="A23" s="209" t="s">
        <v>154</v>
      </c>
      <c r="B23" s="210"/>
      <c r="C23" s="210"/>
      <c r="D23" s="210"/>
      <c r="E23" s="210"/>
      <c r="F23" s="210"/>
      <c r="G23" s="14">
        <v>74</v>
      </c>
      <c r="H23" s="48"/>
      <c r="I23" s="48"/>
    </row>
    <row r="24" spans="1:9" x14ac:dyDescent="0.2">
      <c r="A24" s="209" t="s">
        <v>152</v>
      </c>
      <c r="B24" s="210"/>
      <c r="C24" s="210"/>
      <c r="D24" s="210"/>
      <c r="E24" s="210"/>
      <c r="F24" s="210"/>
      <c r="G24" s="14">
        <v>75</v>
      </c>
      <c r="H24" s="48">
        <v>425728</v>
      </c>
      <c r="I24" s="48">
        <v>143110</v>
      </c>
    </row>
    <row r="25" spans="1:9" x14ac:dyDescent="0.2">
      <c r="A25" s="209" t="s">
        <v>153</v>
      </c>
      <c r="B25" s="210"/>
      <c r="C25" s="210"/>
      <c r="D25" s="210"/>
      <c r="E25" s="210"/>
      <c r="F25" s="210"/>
      <c r="G25" s="14">
        <v>76</v>
      </c>
      <c r="H25" s="48">
        <v>100677</v>
      </c>
      <c r="I25" s="48">
        <v>24905</v>
      </c>
    </row>
    <row r="26" spans="1:9" x14ac:dyDescent="0.2">
      <c r="A26" s="211" t="s">
        <v>176</v>
      </c>
      <c r="B26" s="212"/>
      <c r="C26" s="212"/>
      <c r="D26" s="212"/>
      <c r="E26" s="212"/>
      <c r="F26" s="212"/>
      <c r="G26" s="13">
        <v>77</v>
      </c>
      <c r="H26" s="47">
        <f>H27+H28+H29+H30+H31</f>
        <v>565779</v>
      </c>
      <c r="I26" s="47">
        <f>I27+I28+I29+I30+I31</f>
        <v>159917</v>
      </c>
    </row>
    <row r="27" spans="1:9" x14ac:dyDescent="0.2">
      <c r="A27" s="207" t="s">
        <v>82</v>
      </c>
      <c r="B27" s="208"/>
      <c r="C27" s="208"/>
      <c r="D27" s="208"/>
      <c r="E27" s="208"/>
      <c r="F27" s="208"/>
      <c r="G27" s="14">
        <v>78</v>
      </c>
      <c r="H27" s="8">
        <v>1250</v>
      </c>
      <c r="I27" s="48">
        <v>100</v>
      </c>
    </row>
    <row r="28" spans="1:9" x14ac:dyDescent="0.2">
      <c r="A28" s="207" t="s">
        <v>83</v>
      </c>
      <c r="B28" s="208"/>
      <c r="C28" s="208"/>
      <c r="D28" s="208"/>
      <c r="E28" s="208"/>
      <c r="F28" s="208"/>
      <c r="G28" s="14">
        <v>79</v>
      </c>
      <c r="H28" s="48"/>
      <c r="I28" s="48"/>
    </row>
    <row r="29" spans="1:9" x14ac:dyDescent="0.2">
      <c r="A29" s="207" t="s">
        <v>84</v>
      </c>
      <c r="B29" s="208"/>
      <c r="C29" s="208"/>
      <c r="D29" s="208"/>
      <c r="E29" s="208"/>
      <c r="F29" s="208"/>
      <c r="G29" s="14">
        <v>80</v>
      </c>
      <c r="H29" s="48"/>
      <c r="I29" s="48"/>
    </row>
    <row r="30" spans="1:9" x14ac:dyDescent="0.2">
      <c r="A30" s="207" t="s">
        <v>85</v>
      </c>
      <c r="B30" s="208"/>
      <c r="C30" s="208"/>
      <c r="D30" s="208"/>
      <c r="E30" s="208"/>
      <c r="F30" s="208"/>
      <c r="G30" s="14">
        <v>81</v>
      </c>
      <c r="H30" s="8">
        <v>37</v>
      </c>
      <c r="I30" s="48">
        <v>7</v>
      </c>
    </row>
    <row r="31" spans="1:9" x14ac:dyDescent="0.2">
      <c r="A31" s="207" t="s">
        <v>86</v>
      </c>
      <c r="B31" s="208"/>
      <c r="C31" s="208"/>
      <c r="D31" s="208"/>
      <c r="E31" s="208"/>
      <c r="F31" s="208"/>
      <c r="G31" s="14">
        <v>82</v>
      </c>
      <c r="H31" s="8">
        <v>564492</v>
      </c>
      <c r="I31" s="48">
        <v>159810</v>
      </c>
    </row>
    <row r="32" spans="1:9" x14ac:dyDescent="0.2">
      <c r="A32" s="202" t="s">
        <v>177</v>
      </c>
      <c r="B32" s="200"/>
      <c r="C32" s="200"/>
      <c r="D32" s="200"/>
      <c r="E32" s="200"/>
      <c r="F32" s="200"/>
      <c r="G32" s="13">
        <v>83</v>
      </c>
      <c r="H32" s="47">
        <f>H19+H20+H21+H22+H23+H24+H25+H26</f>
        <v>14339684</v>
      </c>
      <c r="I32" s="47">
        <f>I19+I20+I21+I22+I23+I24+I25+I26</f>
        <v>479964</v>
      </c>
    </row>
    <row r="33" spans="1:9" x14ac:dyDescent="0.2">
      <c r="A33" s="199" t="s">
        <v>178</v>
      </c>
      <c r="B33" s="200"/>
      <c r="C33" s="200"/>
      <c r="D33" s="200"/>
      <c r="E33" s="200"/>
      <c r="F33" s="200"/>
      <c r="G33" s="13">
        <v>84</v>
      </c>
      <c r="H33" s="47">
        <f>H17-H32</f>
        <v>-13094700</v>
      </c>
      <c r="I33" s="47">
        <f>I17-I32</f>
        <v>-365946</v>
      </c>
    </row>
    <row r="34" spans="1:9" x14ac:dyDescent="0.2">
      <c r="A34" s="197" t="s">
        <v>87</v>
      </c>
      <c r="B34" s="198"/>
      <c r="C34" s="198"/>
      <c r="D34" s="198"/>
      <c r="E34" s="198"/>
      <c r="F34" s="198"/>
      <c r="G34" s="14">
        <v>85</v>
      </c>
      <c r="H34" s="48"/>
      <c r="I34" s="48"/>
    </row>
    <row r="35" spans="1:9" x14ac:dyDescent="0.2">
      <c r="A35" s="199" t="s">
        <v>179</v>
      </c>
      <c r="B35" s="200"/>
      <c r="C35" s="200"/>
      <c r="D35" s="200"/>
      <c r="E35" s="200"/>
      <c r="F35" s="200"/>
      <c r="G35" s="13">
        <v>86</v>
      </c>
      <c r="H35" s="47">
        <f>H33-H34</f>
        <v>-13094700</v>
      </c>
      <c r="I35" s="47">
        <f>I33-I34</f>
        <v>-365946</v>
      </c>
    </row>
    <row r="36" spans="1:9" x14ac:dyDescent="0.2">
      <c r="A36" s="204" t="s">
        <v>88</v>
      </c>
      <c r="B36" s="204"/>
      <c r="C36" s="204"/>
      <c r="D36" s="204"/>
      <c r="E36" s="204"/>
      <c r="F36" s="204"/>
      <c r="G36" s="205"/>
      <c r="H36" s="205"/>
      <c r="I36" s="205"/>
    </row>
    <row r="37" spans="1:9" x14ac:dyDescent="0.2">
      <c r="A37" s="211" t="s">
        <v>236</v>
      </c>
      <c r="B37" s="212"/>
      <c r="C37" s="212"/>
      <c r="D37" s="212"/>
      <c r="E37" s="212"/>
      <c r="F37" s="212"/>
      <c r="G37" s="13">
        <v>87</v>
      </c>
      <c r="H37" s="47">
        <f>H38+H43</f>
        <v>-9993101</v>
      </c>
      <c r="I37" s="47">
        <f>I38+I43</f>
        <v>-328048</v>
      </c>
    </row>
    <row r="38" spans="1:9" ht="24" customHeight="1" x14ac:dyDescent="0.2">
      <c r="A38" s="211" t="s">
        <v>237</v>
      </c>
      <c r="B38" s="212"/>
      <c r="C38" s="212"/>
      <c r="D38" s="212"/>
      <c r="E38" s="212"/>
      <c r="F38" s="212"/>
      <c r="G38" s="13">
        <v>88</v>
      </c>
      <c r="H38" s="47">
        <f>H39+H40+H41+H42</f>
        <v>-9993101</v>
      </c>
      <c r="I38" s="47">
        <f>I39+I40+I41+I42</f>
        <v>-328048</v>
      </c>
    </row>
    <row r="39" spans="1:9" ht="25.5" customHeight="1" x14ac:dyDescent="0.2">
      <c r="A39" s="197" t="s">
        <v>155</v>
      </c>
      <c r="B39" s="198"/>
      <c r="C39" s="198"/>
      <c r="D39" s="198"/>
      <c r="E39" s="198"/>
      <c r="F39" s="198"/>
      <c r="G39" s="14">
        <v>89</v>
      </c>
      <c r="H39" s="8">
        <v>-9993101</v>
      </c>
      <c r="I39" s="8">
        <v>-328048</v>
      </c>
    </row>
    <row r="40" spans="1:9" x14ac:dyDescent="0.2">
      <c r="A40" s="197" t="s">
        <v>238</v>
      </c>
      <c r="B40" s="198"/>
      <c r="C40" s="198"/>
      <c r="D40" s="198"/>
      <c r="E40" s="198"/>
      <c r="F40" s="198"/>
      <c r="G40" s="14">
        <v>90</v>
      </c>
      <c r="H40" s="8">
        <v>0</v>
      </c>
      <c r="I40" s="48"/>
    </row>
    <row r="41" spans="1:9" ht="24.75" customHeight="1" x14ac:dyDescent="0.2">
      <c r="A41" s="197" t="s">
        <v>156</v>
      </c>
      <c r="B41" s="198"/>
      <c r="C41" s="198"/>
      <c r="D41" s="198"/>
      <c r="E41" s="198"/>
      <c r="F41" s="198"/>
      <c r="G41" s="14">
        <v>91</v>
      </c>
      <c r="H41" s="48"/>
      <c r="I41" s="48"/>
    </row>
    <row r="42" spans="1:9" ht="16.5" customHeight="1" x14ac:dyDescent="0.2">
      <c r="A42" s="197" t="s">
        <v>157</v>
      </c>
      <c r="B42" s="198"/>
      <c r="C42" s="198"/>
      <c r="D42" s="198"/>
      <c r="E42" s="198"/>
      <c r="F42" s="198"/>
      <c r="G42" s="14">
        <v>92</v>
      </c>
      <c r="H42" s="48"/>
      <c r="I42" s="48"/>
    </row>
    <row r="43" spans="1:9" ht="26.25" customHeight="1" x14ac:dyDescent="0.2">
      <c r="A43" s="211" t="s">
        <v>180</v>
      </c>
      <c r="B43" s="212"/>
      <c r="C43" s="212"/>
      <c r="D43" s="212"/>
      <c r="E43" s="212"/>
      <c r="F43" s="212"/>
      <c r="G43" s="13">
        <v>93</v>
      </c>
      <c r="H43" s="47">
        <f>H44+H47+H51+H50+H54</f>
        <v>0</v>
      </c>
      <c r="I43" s="47">
        <f>I44+I47+I51+I50+I54</f>
        <v>0</v>
      </c>
    </row>
    <row r="44" spans="1:9" ht="27.75" customHeight="1" x14ac:dyDescent="0.2">
      <c r="A44" s="199" t="s">
        <v>224</v>
      </c>
      <c r="B44" s="200"/>
      <c r="C44" s="200"/>
      <c r="D44" s="200"/>
      <c r="E44" s="200"/>
      <c r="F44" s="200"/>
      <c r="G44" s="13">
        <v>94</v>
      </c>
      <c r="H44" s="47">
        <f>H45+H46</f>
        <v>0</v>
      </c>
      <c r="I44" s="47">
        <f>I45+I46</f>
        <v>0</v>
      </c>
    </row>
    <row r="45" spans="1:9" ht="18" customHeight="1" x14ac:dyDescent="0.2">
      <c r="A45" s="197" t="s">
        <v>158</v>
      </c>
      <c r="B45" s="201"/>
      <c r="C45" s="201"/>
      <c r="D45" s="201"/>
      <c r="E45" s="201"/>
      <c r="F45" s="201"/>
      <c r="G45" s="14">
        <v>95</v>
      </c>
      <c r="H45" s="48"/>
      <c r="I45" s="48"/>
    </row>
    <row r="46" spans="1:9" ht="15.75" customHeight="1" x14ac:dyDescent="0.2">
      <c r="A46" s="197" t="s">
        <v>159</v>
      </c>
      <c r="B46" s="201"/>
      <c r="C46" s="201"/>
      <c r="D46" s="201"/>
      <c r="E46" s="201"/>
      <c r="F46" s="201"/>
      <c r="G46" s="14">
        <v>96</v>
      </c>
      <c r="H46" s="48"/>
      <c r="I46" s="48"/>
    </row>
    <row r="47" spans="1:9" ht="27.75" customHeight="1" x14ac:dyDescent="0.2">
      <c r="A47" s="199" t="s">
        <v>225</v>
      </c>
      <c r="B47" s="206"/>
      <c r="C47" s="206"/>
      <c r="D47" s="206"/>
      <c r="E47" s="206"/>
      <c r="F47" s="206"/>
      <c r="G47" s="13">
        <v>97</v>
      </c>
      <c r="H47" s="47">
        <f>H48+H49</f>
        <v>0</v>
      </c>
      <c r="I47" s="47">
        <f>I48+I49</f>
        <v>0</v>
      </c>
    </row>
    <row r="48" spans="1:9" ht="16.5" customHeight="1" x14ac:dyDescent="0.2">
      <c r="A48" s="197" t="s">
        <v>160</v>
      </c>
      <c r="B48" s="201"/>
      <c r="C48" s="201"/>
      <c r="D48" s="201"/>
      <c r="E48" s="201"/>
      <c r="F48" s="201"/>
      <c r="G48" s="14">
        <v>98</v>
      </c>
      <c r="H48" s="48"/>
      <c r="I48" s="48"/>
    </row>
    <row r="49" spans="1:9" ht="16.5" customHeight="1" x14ac:dyDescent="0.2">
      <c r="A49" s="197" t="s">
        <v>161</v>
      </c>
      <c r="B49" s="201"/>
      <c r="C49" s="201"/>
      <c r="D49" s="201"/>
      <c r="E49" s="201"/>
      <c r="F49" s="201"/>
      <c r="G49" s="14">
        <v>99</v>
      </c>
      <c r="H49" s="48"/>
      <c r="I49" s="48"/>
    </row>
    <row r="50" spans="1:9" ht="19.5" customHeight="1" x14ac:dyDescent="0.2">
      <c r="A50" s="197" t="s">
        <v>89</v>
      </c>
      <c r="B50" s="201"/>
      <c r="C50" s="201"/>
      <c r="D50" s="201"/>
      <c r="E50" s="201"/>
      <c r="F50" s="201"/>
      <c r="G50" s="14">
        <v>100</v>
      </c>
      <c r="H50" s="48"/>
      <c r="I50" s="48"/>
    </row>
    <row r="51" spans="1:9" ht="27.75" customHeight="1" x14ac:dyDescent="0.2">
      <c r="A51" s="199" t="s">
        <v>226</v>
      </c>
      <c r="B51" s="206"/>
      <c r="C51" s="206"/>
      <c r="D51" s="206"/>
      <c r="E51" s="206"/>
      <c r="F51" s="206"/>
      <c r="G51" s="13">
        <v>101</v>
      </c>
      <c r="H51" s="47">
        <f>H52+H53</f>
        <v>0</v>
      </c>
      <c r="I51" s="47">
        <f>I52+I53</f>
        <v>0</v>
      </c>
    </row>
    <row r="52" spans="1:9" ht="18.75" customHeight="1" x14ac:dyDescent="0.2">
      <c r="A52" s="197" t="s">
        <v>162</v>
      </c>
      <c r="B52" s="201"/>
      <c r="C52" s="201"/>
      <c r="D52" s="201"/>
      <c r="E52" s="201"/>
      <c r="F52" s="201"/>
      <c r="G52" s="14">
        <v>102</v>
      </c>
      <c r="H52" s="48"/>
      <c r="I52" s="48"/>
    </row>
    <row r="53" spans="1:9" ht="14.25" customHeight="1" x14ac:dyDescent="0.2">
      <c r="A53" s="197" t="s">
        <v>161</v>
      </c>
      <c r="B53" s="201"/>
      <c r="C53" s="201"/>
      <c r="D53" s="201"/>
      <c r="E53" s="201"/>
      <c r="F53" s="201"/>
      <c r="G53" s="14">
        <v>103</v>
      </c>
      <c r="H53" s="48"/>
      <c r="I53" s="48"/>
    </row>
    <row r="54" spans="1:9" ht="27" customHeight="1" x14ac:dyDescent="0.2">
      <c r="A54" s="197" t="s">
        <v>163</v>
      </c>
      <c r="B54" s="201"/>
      <c r="C54" s="201"/>
      <c r="D54" s="201"/>
      <c r="E54" s="201"/>
      <c r="F54" s="201"/>
      <c r="G54" s="14">
        <v>104</v>
      </c>
      <c r="H54" s="49"/>
      <c r="I54" s="49"/>
    </row>
    <row r="55" spans="1:9" x14ac:dyDescent="0.2">
      <c r="A55" s="202" t="s">
        <v>181</v>
      </c>
      <c r="B55" s="203"/>
      <c r="C55" s="203"/>
      <c r="D55" s="203"/>
      <c r="E55" s="203"/>
      <c r="F55" s="203"/>
      <c r="G55" s="13">
        <v>105</v>
      </c>
      <c r="H55" s="47">
        <f>H35+H37</f>
        <v>-23087801</v>
      </c>
      <c r="I55" s="47">
        <f>I35+I37</f>
        <v>-693994</v>
      </c>
    </row>
    <row r="56" spans="1:9" x14ac:dyDescent="0.2">
      <c r="A56" s="204" t="s">
        <v>90</v>
      </c>
      <c r="B56" s="204"/>
      <c r="C56" s="204"/>
      <c r="D56" s="204"/>
      <c r="E56" s="204"/>
      <c r="F56" s="204"/>
      <c r="G56" s="205"/>
      <c r="H56" s="205"/>
      <c r="I56" s="205"/>
    </row>
    <row r="57" spans="1:9" x14ac:dyDescent="0.2">
      <c r="A57" s="197" t="s">
        <v>69</v>
      </c>
      <c r="B57" s="198"/>
      <c r="C57" s="198"/>
      <c r="D57" s="198"/>
      <c r="E57" s="198"/>
      <c r="F57" s="198"/>
      <c r="G57" s="14">
        <v>106</v>
      </c>
      <c r="H57" s="48"/>
      <c r="I57" s="48"/>
    </row>
    <row r="58" spans="1:9" x14ac:dyDescent="0.2">
      <c r="A58" s="197" t="s">
        <v>70</v>
      </c>
      <c r="B58" s="198"/>
      <c r="C58" s="198"/>
      <c r="D58" s="198"/>
      <c r="E58" s="198"/>
      <c r="F58" s="198"/>
      <c r="G58" s="14">
        <v>107</v>
      </c>
      <c r="H58" s="48"/>
      <c r="I58" s="48"/>
    </row>
    <row r="59" spans="1:9" x14ac:dyDescent="0.2">
      <c r="A59" s="15"/>
      <c r="B59" s="15"/>
      <c r="C59" s="15"/>
      <c r="D59" s="15"/>
      <c r="E59" s="15"/>
      <c r="F59" s="15"/>
      <c r="G59" s="15"/>
      <c r="H59" s="50"/>
      <c r="I59" s="50"/>
    </row>
  </sheetData>
  <sheetProtection algorithmName="SHA-512" hashValue="beG4q1l4y2Fb34EyAUhhnbZznAGDSfc+x9PCRDINFjxFEkPRhduYeq5sJouw7kxZdp3JPNmCeXiZOmq2Vk1v/w==" saltValue="edWNnI5mZakgtXsRHH6U+g==" spinCount="100000" sheet="1" objects="1" scenarios="1" formatCells="0" insertRows="0"/>
  <mergeCells count="58">
    <mergeCell ref="A7:I7"/>
    <mergeCell ref="A18:I18"/>
    <mergeCell ref="A24:F24"/>
    <mergeCell ref="A25:F25"/>
    <mergeCell ref="A32:F32"/>
    <mergeCell ref="A12:F12"/>
    <mergeCell ref="A13:F13"/>
    <mergeCell ref="A14:F14"/>
    <mergeCell ref="A8:F8"/>
    <mergeCell ref="A9:F9"/>
    <mergeCell ref="A10:F10"/>
    <mergeCell ref="A11:F11"/>
    <mergeCell ref="A22:F22"/>
    <mergeCell ref="A26:F26"/>
    <mergeCell ref="A27:F27"/>
    <mergeCell ref="A28:F28"/>
    <mergeCell ref="A43:F43"/>
    <mergeCell ref="A39:F39"/>
    <mergeCell ref="A40:F40"/>
    <mergeCell ref="A41:F41"/>
    <mergeCell ref="A35:F35"/>
    <mergeCell ref="A38:F38"/>
    <mergeCell ref="A33:F33"/>
    <mergeCell ref="A34:F34"/>
    <mergeCell ref="A36:I36"/>
    <mergeCell ref="A37:F37"/>
    <mergeCell ref="A42:F42"/>
    <mergeCell ref="A29:F29"/>
    <mergeCell ref="A30:F30"/>
    <mergeCell ref="A31:F31"/>
    <mergeCell ref="A23:F23"/>
    <mergeCell ref="A15:F15"/>
    <mergeCell ref="A16:F16"/>
    <mergeCell ref="A17:F17"/>
    <mergeCell ref="A19:F19"/>
    <mergeCell ref="A20:F20"/>
    <mergeCell ref="A21:F21"/>
    <mergeCell ref="A58:F58"/>
    <mergeCell ref="A44:F44"/>
    <mergeCell ref="A54:F54"/>
    <mergeCell ref="A55:F55"/>
    <mergeCell ref="A56:I56"/>
    <mergeCell ref="A45:F45"/>
    <mergeCell ref="A46:F46"/>
    <mergeCell ref="A47:F47"/>
    <mergeCell ref="A48:F48"/>
    <mergeCell ref="A49:F49"/>
    <mergeCell ref="A50:F50"/>
    <mergeCell ref="A51:F51"/>
    <mergeCell ref="A52:F52"/>
    <mergeCell ref="A53:F53"/>
    <mergeCell ref="A57:F57"/>
    <mergeCell ref="A5:F5"/>
    <mergeCell ref="A6:F6"/>
    <mergeCell ref="A2:H2"/>
    <mergeCell ref="A1:H1"/>
    <mergeCell ref="A4:I4"/>
    <mergeCell ref="A3:I3"/>
  </mergeCells>
  <conditionalFormatting sqref="H12">
    <cfRule type="cellIs" dxfId="14" priority="20" stopIfTrue="1" operator="notEqual">
      <formula>ROUND(H12,0)</formula>
    </cfRule>
    <cfRule type="cellIs" dxfId="13" priority="21" stopIfTrue="1" operator="lessThan">
      <formula>0</formula>
    </cfRule>
  </conditionalFormatting>
  <conditionalFormatting sqref="H13">
    <cfRule type="cellIs" dxfId="12" priority="18" stopIfTrue="1" operator="notEqual">
      <formula>ROUND(H13,0)</formula>
    </cfRule>
    <cfRule type="cellIs" dxfId="11" priority="19" stopIfTrue="1" operator="lessThan">
      <formula>0</formula>
    </cfRule>
  </conditionalFormatting>
  <conditionalFormatting sqref="H16">
    <cfRule type="cellIs" dxfId="10" priority="16" stopIfTrue="1" operator="notEqual">
      <formula>ROUND(H16,0)</formula>
    </cfRule>
    <cfRule type="cellIs" dxfId="9" priority="17" stopIfTrue="1" operator="lessThan">
      <formula>0</formula>
    </cfRule>
  </conditionalFormatting>
  <conditionalFormatting sqref="H27">
    <cfRule type="cellIs" dxfId="8" priority="8" stopIfTrue="1" operator="notEqual">
      <formula>ROUND(H27,0)</formula>
    </cfRule>
    <cfRule type="cellIs" dxfId="7" priority="9" stopIfTrue="1" operator="lessThan">
      <formula>0</formula>
    </cfRule>
  </conditionalFormatting>
  <conditionalFormatting sqref="H30">
    <cfRule type="cellIs" dxfId="6" priority="6" stopIfTrue="1" operator="notEqual">
      <formula>ROUND(H30,0)</formula>
    </cfRule>
    <cfRule type="cellIs" dxfId="5" priority="7" stopIfTrue="1" operator="lessThan">
      <formula>0</formula>
    </cfRule>
  </conditionalFormatting>
  <conditionalFormatting sqref="H31">
    <cfRule type="cellIs" dxfId="4" priority="4" stopIfTrue="1" operator="notEqual">
      <formula>ROUND(H31,0)</formula>
    </cfRule>
    <cfRule type="cellIs" dxfId="3" priority="5" stopIfTrue="1" operator="lessThan">
      <formula>0</formula>
    </cfRule>
  </conditionalFormatting>
  <conditionalFormatting sqref="H39">
    <cfRule type="cellIs" dxfId="2" priority="3" stopIfTrue="1" operator="notEqual">
      <formula>ROUND(H39,0)</formula>
    </cfRule>
  </conditionalFormatting>
  <conditionalFormatting sqref="H40">
    <cfRule type="cellIs" dxfId="1" priority="2" stopIfTrue="1" operator="notEqual">
      <formula>ROUND(H40,0)</formula>
    </cfRule>
  </conditionalFormatting>
  <conditionalFormatting sqref="I39">
    <cfRule type="cellIs" dxfId="0" priority="1" stopIfTrue="1" operator="notEqual">
      <formula>ROUND(I39,0)</formula>
    </cfRule>
  </conditionalFormatting>
  <dataValidations count="5">
    <dataValidation type="whole" operator="greaterThanOrEqual" allowBlank="1" showInputMessage="1" showErrorMessage="1" errorTitle="Pogrešan unos" error="Mogu se unijeti samo cjelobrojne pozitivne vrijednosti." sqref="JC65394:JD65428 SY65394:SZ65428 ACU65394:ACV65428 AMQ65394:AMR65428 AWM65394:AWN65428 BGI65394:BGJ65428 BQE65394:BQF65428 CAA65394:CAB65428 CJW65394:CJX65428 CTS65394:CTT65428 DDO65394:DDP65428 DNK65394:DNL65428 DXG65394:DXH65428 EHC65394:EHD65428 EQY65394:EQZ65428 FAU65394:FAV65428 FKQ65394:FKR65428 FUM65394:FUN65428 GEI65394:GEJ65428 GOE65394:GOF65428 GYA65394:GYB65428 HHW65394:HHX65428 HRS65394:HRT65428 IBO65394:IBP65428 ILK65394:ILL65428 IVG65394:IVH65428 JFC65394:JFD65428 JOY65394:JOZ65428 JYU65394:JYV65428 KIQ65394:KIR65428 KSM65394:KSN65428 LCI65394:LCJ65428 LME65394:LMF65428 LWA65394:LWB65428 MFW65394:MFX65428 MPS65394:MPT65428 MZO65394:MZP65428 NJK65394:NJL65428 NTG65394:NTH65428 ODC65394:ODD65428 OMY65394:OMZ65428 OWU65394:OWV65428 PGQ65394:PGR65428 PQM65394:PQN65428 QAI65394:QAJ65428 QKE65394:QKF65428 QUA65394:QUB65428 RDW65394:RDX65428 RNS65394:RNT65428 RXO65394:RXP65428 SHK65394:SHL65428 SRG65394:SRH65428 TBC65394:TBD65428 TKY65394:TKZ65428 TUU65394:TUV65428 UEQ65394:UER65428 UOM65394:UON65428 UYI65394:UYJ65428 VIE65394:VIF65428 VSA65394:VSB65428 WBW65394:WBX65428 WLS65394:WLT65428 WVO65394:WVP65428 JC130930:JD130964 SY130930:SZ130964 ACU130930:ACV130964 AMQ130930:AMR130964 AWM130930:AWN130964 BGI130930:BGJ130964 BQE130930:BQF130964 CAA130930:CAB130964 CJW130930:CJX130964 CTS130930:CTT130964 DDO130930:DDP130964 DNK130930:DNL130964 DXG130930:DXH130964 EHC130930:EHD130964 EQY130930:EQZ130964 FAU130930:FAV130964 FKQ130930:FKR130964 FUM130930:FUN130964 GEI130930:GEJ130964 GOE130930:GOF130964 GYA130930:GYB130964 HHW130930:HHX130964 HRS130930:HRT130964 IBO130930:IBP130964 ILK130930:ILL130964 IVG130930:IVH130964 JFC130930:JFD130964 JOY130930:JOZ130964 JYU130930:JYV130964 KIQ130930:KIR130964 KSM130930:KSN130964 LCI130930:LCJ130964 LME130930:LMF130964 LWA130930:LWB130964 MFW130930:MFX130964 MPS130930:MPT130964 MZO130930:MZP130964 NJK130930:NJL130964 NTG130930:NTH130964 ODC130930:ODD130964 OMY130930:OMZ130964 OWU130930:OWV130964 PGQ130930:PGR130964 PQM130930:PQN130964 QAI130930:QAJ130964 QKE130930:QKF130964 QUA130930:QUB130964 RDW130930:RDX130964 RNS130930:RNT130964 RXO130930:RXP130964 SHK130930:SHL130964 SRG130930:SRH130964 TBC130930:TBD130964 TKY130930:TKZ130964 TUU130930:TUV130964 UEQ130930:UER130964 UOM130930:UON130964 UYI130930:UYJ130964 VIE130930:VIF130964 VSA130930:VSB130964 WBW130930:WBX130964 WLS130930:WLT130964 WVO130930:WVP130964 JC196466:JD196500 SY196466:SZ196500 ACU196466:ACV196500 AMQ196466:AMR196500 AWM196466:AWN196500 BGI196466:BGJ196500 BQE196466:BQF196500 CAA196466:CAB196500 CJW196466:CJX196500 CTS196466:CTT196500 DDO196466:DDP196500 DNK196466:DNL196500 DXG196466:DXH196500 EHC196466:EHD196500 EQY196466:EQZ196500 FAU196466:FAV196500 FKQ196466:FKR196500 FUM196466:FUN196500 GEI196466:GEJ196500 GOE196466:GOF196500 GYA196466:GYB196500 HHW196466:HHX196500 HRS196466:HRT196500 IBO196466:IBP196500 ILK196466:ILL196500 IVG196466:IVH196500 JFC196466:JFD196500 JOY196466:JOZ196500 JYU196466:JYV196500 KIQ196466:KIR196500 KSM196466:KSN196500 LCI196466:LCJ196500 LME196466:LMF196500 LWA196466:LWB196500 MFW196466:MFX196500 MPS196466:MPT196500 MZO196466:MZP196500 NJK196466:NJL196500 NTG196466:NTH196500 ODC196466:ODD196500 OMY196466:OMZ196500 OWU196466:OWV196500 PGQ196466:PGR196500 PQM196466:PQN196500 QAI196466:QAJ196500 QKE196466:QKF196500 QUA196466:QUB196500 RDW196466:RDX196500 RNS196466:RNT196500 RXO196466:RXP196500 SHK196466:SHL196500 SRG196466:SRH196500 TBC196466:TBD196500 TKY196466:TKZ196500 TUU196466:TUV196500 UEQ196466:UER196500 UOM196466:UON196500 UYI196466:UYJ196500 VIE196466:VIF196500 VSA196466:VSB196500 WBW196466:WBX196500 WLS196466:WLT196500 WVO196466:WVP196500 JC262002:JD262036 SY262002:SZ262036 ACU262002:ACV262036 AMQ262002:AMR262036 AWM262002:AWN262036 BGI262002:BGJ262036 BQE262002:BQF262036 CAA262002:CAB262036 CJW262002:CJX262036 CTS262002:CTT262036 DDO262002:DDP262036 DNK262002:DNL262036 DXG262002:DXH262036 EHC262002:EHD262036 EQY262002:EQZ262036 FAU262002:FAV262036 FKQ262002:FKR262036 FUM262002:FUN262036 GEI262002:GEJ262036 GOE262002:GOF262036 GYA262002:GYB262036 HHW262002:HHX262036 HRS262002:HRT262036 IBO262002:IBP262036 ILK262002:ILL262036 IVG262002:IVH262036 JFC262002:JFD262036 JOY262002:JOZ262036 JYU262002:JYV262036 KIQ262002:KIR262036 KSM262002:KSN262036 LCI262002:LCJ262036 LME262002:LMF262036 LWA262002:LWB262036 MFW262002:MFX262036 MPS262002:MPT262036 MZO262002:MZP262036 NJK262002:NJL262036 NTG262002:NTH262036 ODC262002:ODD262036 OMY262002:OMZ262036 OWU262002:OWV262036 PGQ262002:PGR262036 PQM262002:PQN262036 QAI262002:QAJ262036 QKE262002:QKF262036 QUA262002:QUB262036 RDW262002:RDX262036 RNS262002:RNT262036 RXO262002:RXP262036 SHK262002:SHL262036 SRG262002:SRH262036 TBC262002:TBD262036 TKY262002:TKZ262036 TUU262002:TUV262036 UEQ262002:UER262036 UOM262002:UON262036 UYI262002:UYJ262036 VIE262002:VIF262036 VSA262002:VSB262036 WBW262002:WBX262036 WLS262002:WLT262036 WVO262002:WVP262036 JC327538:JD327572 SY327538:SZ327572 ACU327538:ACV327572 AMQ327538:AMR327572 AWM327538:AWN327572 BGI327538:BGJ327572 BQE327538:BQF327572 CAA327538:CAB327572 CJW327538:CJX327572 CTS327538:CTT327572 DDO327538:DDP327572 DNK327538:DNL327572 DXG327538:DXH327572 EHC327538:EHD327572 EQY327538:EQZ327572 FAU327538:FAV327572 FKQ327538:FKR327572 FUM327538:FUN327572 GEI327538:GEJ327572 GOE327538:GOF327572 GYA327538:GYB327572 HHW327538:HHX327572 HRS327538:HRT327572 IBO327538:IBP327572 ILK327538:ILL327572 IVG327538:IVH327572 JFC327538:JFD327572 JOY327538:JOZ327572 JYU327538:JYV327572 KIQ327538:KIR327572 KSM327538:KSN327572 LCI327538:LCJ327572 LME327538:LMF327572 LWA327538:LWB327572 MFW327538:MFX327572 MPS327538:MPT327572 MZO327538:MZP327572 NJK327538:NJL327572 NTG327538:NTH327572 ODC327538:ODD327572 OMY327538:OMZ327572 OWU327538:OWV327572 PGQ327538:PGR327572 PQM327538:PQN327572 QAI327538:QAJ327572 QKE327538:QKF327572 QUA327538:QUB327572 RDW327538:RDX327572 RNS327538:RNT327572 RXO327538:RXP327572 SHK327538:SHL327572 SRG327538:SRH327572 TBC327538:TBD327572 TKY327538:TKZ327572 TUU327538:TUV327572 UEQ327538:UER327572 UOM327538:UON327572 UYI327538:UYJ327572 VIE327538:VIF327572 VSA327538:VSB327572 WBW327538:WBX327572 WLS327538:WLT327572 WVO327538:WVP327572 JC393074:JD393108 SY393074:SZ393108 ACU393074:ACV393108 AMQ393074:AMR393108 AWM393074:AWN393108 BGI393074:BGJ393108 BQE393074:BQF393108 CAA393074:CAB393108 CJW393074:CJX393108 CTS393074:CTT393108 DDO393074:DDP393108 DNK393074:DNL393108 DXG393074:DXH393108 EHC393074:EHD393108 EQY393074:EQZ393108 FAU393074:FAV393108 FKQ393074:FKR393108 FUM393074:FUN393108 GEI393074:GEJ393108 GOE393074:GOF393108 GYA393074:GYB393108 HHW393074:HHX393108 HRS393074:HRT393108 IBO393074:IBP393108 ILK393074:ILL393108 IVG393074:IVH393108 JFC393074:JFD393108 JOY393074:JOZ393108 JYU393074:JYV393108 KIQ393074:KIR393108 KSM393074:KSN393108 LCI393074:LCJ393108 LME393074:LMF393108 LWA393074:LWB393108 MFW393074:MFX393108 MPS393074:MPT393108 MZO393074:MZP393108 NJK393074:NJL393108 NTG393074:NTH393108 ODC393074:ODD393108 OMY393074:OMZ393108 OWU393074:OWV393108 PGQ393074:PGR393108 PQM393074:PQN393108 QAI393074:QAJ393108 QKE393074:QKF393108 QUA393074:QUB393108 RDW393074:RDX393108 RNS393074:RNT393108 RXO393074:RXP393108 SHK393074:SHL393108 SRG393074:SRH393108 TBC393074:TBD393108 TKY393074:TKZ393108 TUU393074:TUV393108 UEQ393074:UER393108 UOM393074:UON393108 UYI393074:UYJ393108 VIE393074:VIF393108 VSA393074:VSB393108 WBW393074:WBX393108 WLS393074:WLT393108 WVO393074:WVP393108 JC458610:JD458644 SY458610:SZ458644 ACU458610:ACV458644 AMQ458610:AMR458644 AWM458610:AWN458644 BGI458610:BGJ458644 BQE458610:BQF458644 CAA458610:CAB458644 CJW458610:CJX458644 CTS458610:CTT458644 DDO458610:DDP458644 DNK458610:DNL458644 DXG458610:DXH458644 EHC458610:EHD458644 EQY458610:EQZ458644 FAU458610:FAV458644 FKQ458610:FKR458644 FUM458610:FUN458644 GEI458610:GEJ458644 GOE458610:GOF458644 GYA458610:GYB458644 HHW458610:HHX458644 HRS458610:HRT458644 IBO458610:IBP458644 ILK458610:ILL458644 IVG458610:IVH458644 JFC458610:JFD458644 JOY458610:JOZ458644 JYU458610:JYV458644 KIQ458610:KIR458644 KSM458610:KSN458644 LCI458610:LCJ458644 LME458610:LMF458644 LWA458610:LWB458644 MFW458610:MFX458644 MPS458610:MPT458644 MZO458610:MZP458644 NJK458610:NJL458644 NTG458610:NTH458644 ODC458610:ODD458644 OMY458610:OMZ458644 OWU458610:OWV458644 PGQ458610:PGR458644 PQM458610:PQN458644 QAI458610:QAJ458644 QKE458610:QKF458644 QUA458610:QUB458644 RDW458610:RDX458644 RNS458610:RNT458644 RXO458610:RXP458644 SHK458610:SHL458644 SRG458610:SRH458644 TBC458610:TBD458644 TKY458610:TKZ458644 TUU458610:TUV458644 UEQ458610:UER458644 UOM458610:UON458644 UYI458610:UYJ458644 VIE458610:VIF458644 VSA458610:VSB458644 WBW458610:WBX458644 WLS458610:WLT458644 WVO458610:WVP458644 JC524146:JD524180 SY524146:SZ524180 ACU524146:ACV524180 AMQ524146:AMR524180 AWM524146:AWN524180 BGI524146:BGJ524180 BQE524146:BQF524180 CAA524146:CAB524180 CJW524146:CJX524180 CTS524146:CTT524180 DDO524146:DDP524180 DNK524146:DNL524180 DXG524146:DXH524180 EHC524146:EHD524180 EQY524146:EQZ524180 FAU524146:FAV524180 FKQ524146:FKR524180 FUM524146:FUN524180 GEI524146:GEJ524180 GOE524146:GOF524180 GYA524146:GYB524180 HHW524146:HHX524180 HRS524146:HRT524180 IBO524146:IBP524180 ILK524146:ILL524180 IVG524146:IVH524180 JFC524146:JFD524180 JOY524146:JOZ524180 JYU524146:JYV524180 KIQ524146:KIR524180 KSM524146:KSN524180 LCI524146:LCJ524180 LME524146:LMF524180 LWA524146:LWB524180 MFW524146:MFX524180 MPS524146:MPT524180 MZO524146:MZP524180 NJK524146:NJL524180 NTG524146:NTH524180 ODC524146:ODD524180 OMY524146:OMZ524180 OWU524146:OWV524180 PGQ524146:PGR524180 PQM524146:PQN524180 QAI524146:QAJ524180 QKE524146:QKF524180 QUA524146:QUB524180 RDW524146:RDX524180 RNS524146:RNT524180 RXO524146:RXP524180 SHK524146:SHL524180 SRG524146:SRH524180 TBC524146:TBD524180 TKY524146:TKZ524180 TUU524146:TUV524180 UEQ524146:UER524180 UOM524146:UON524180 UYI524146:UYJ524180 VIE524146:VIF524180 VSA524146:VSB524180 WBW524146:WBX524180 WLS524146:WLT524180 WVO524146:WVP524180 JC589682:JD589716 SY589682:SZ589716 ACU589682:ACV589716 AMQ589682:AMR589716 AWM589682:AWN589716 BGI589682:BGJ589716 BQE589682:BQF589716 CAA589682:CAB589716 CJW589682:CJX589716 CTS589682:CTT589716 DDO589682:DDP589716 DNK589682:DNL589716 DXG589682:DXH589716 EHC589682:EHD589716 EQY589682:EQZ589716 FAU589682:FAV589716 FKQ589682:FKR589716 FUM589682:FUN589716 GEI589682:GEJ589716 GOE589682:GOF589716 GYA589682:GYB589716 HHW589682:HHX589716 HRS589682:HRT589716 IBO589682:IBP589716 ILK589682:ILL589716 IVG589682:IVH589716 JFC589682:JFD589716 JOY589682:JOZ589716 JYU589682:JYV589716 KIQ589682:KIR589716 KSM589682:KSN589716 LCI589682:LCJ589716 LME589682:LMF589716 LWA589682:LWB589716 MFW589682:MFX589716 MPS589682:MPT589716 MZO589682:MZP589716 NJK589682:NJL589716 NTG589682:NTH589716 ODC589682:ODD589716 OMY589682:OMZ589716 OWU589682:OWV589716 PGQ589682:PGR589716 PQM589682:PQN589716 QAI589682:QAJ589716 QKE589682:QKF589716 QUA589682:QUB589716 RDW589682:RDX589716 RNS589682:RNT589716 RXO589682:RXP589716 SHK589682:SHL589716 SRG589682:SRH589716 TBC589682:TBD589716 TKY589682:TKZ589716 TUU589682:TUV589716 UEQ589682:UER589716 UOM589682:UON589716 UYI589682:UYJ589716 VIE589682:VIF589716 VSA589682:VSB589716 WBW589682:WBX589716 WLS589682:WLT589716 WVO589682:WVP589716 JC655218:JD655252 SY655218:SZ655252 ACU655218:ACV655252 AMQ655218:AMR655252 AWM655218:AWN655252 BGI655218:BGJ655252 BQE655218:BQF655252 CAA655218:CAB655252 CJW655218:CJX655252 CTS655218:CTT655252 DDO655218:DDP655252 DNK655218:DNL655252 DXG655218:DXH655252 EHC655218:EHD655252 EQY655218:EQZ655252 FAU655218:FAV655252 FKQ655218:FKR655252 FUM655218:FUN655252 GEI655218:GEJ655252 GOE655218:GOF655252 GYA655218:GYB655252 HHW655218:HHX655252 HRS655218:HRT655252 IBO655218:IBP655252 ILK655218:ILL655252 IVG655218:IVH655252 JFC655218:JFD655252 JOY655218:JOZ655252 JYU655218:JYV655252 KIQ655218:KIR655252 KSM655218:KSN655252 LCI655218:LCJ655252 LME655218:LMF655252 LWA655218:LWB655252 MFW655218:MFX655252 MPS655218:MPT655252 MZO655218:MZP655252 NJK655218:NJL655252 NTG655218:NTH655252 ODC655218:ODD655252 OMY655218:OMZ655252 OWU655218:OWV655252 PGQ655218:PGR655252 PQM655218:PQN655252 QAI655218:QAJ655252 QKE655218:QKF655252 QUA655218:QUB655252 RDW655218:RDX655252 RNS655218:RNT655252 RXO655218:RXP655252 SHK655218:SHL655252 SRG655218:SRH655252 TBC655218:TBD655252 TKY655218:TKZ655252 TUU655218:TUV655252 UEQ655218:UER655252 UOM655218:UON655252 UYI655218:UYJ655252 VIE655218:VIF655252 VSA655218:VSB655252 WBW655218:WBX655252 WLS655218:WLT655252 WVO655218:WVP655252 JC720754:JD720788 SY720754:SZ720788 ACU720754:ACV720788 AMQ720754:AMR720788 AWM720754:AWN720788 BGI720754:BGJ720788 BQE720754:BQF720788 CAA720754:CAB720788 CJW720754:CJX720788 CTS720754:CTT720788 DDO720754:DDP720788 DNK720754:DNL720788 DXG720754:DXH720788 EHC720754:EHD720788 EQY720754:EQZ720788 FAU720754:FAV720788 FKQ720754:FKR720788 FUM720754:FUN720788 GEI720754:GEJ720788 GOE720754:GOF720788 GYA720754:GYB720788 HHW720754:HHX720788 HRS720754:HRT720788 IBO720754:IBP720788 ILK720754:ILL720788 IVG720754:IVH720788 JFC720754:JFD720788 JOY720754:JOZ720788 JYU720754:JYV720788 KIQ720754:KIR720788 KSM720754:KSN720788 LCI720754:LCJ720788 LME720754:LMF720788 LWA720754:LWB720788 MFW720754:MFX720788 MPS720754:MPT720788 MZO720754:MZP720788 NJK720754:NJL720788 NTG720754:NTH720788 ODC720754:ODD720788 OMY720754:OMZ720788 OWU720754:OWV720788 PGQ720754:PGR720788 PQM720754:PQN720788 QAI720754:QAJ720788 QKE720754:QKF720788 QUA720754:QUB720788 RDW720754:RDX720788 RNS720754:RNT720788 RXO720754:RXP720788 SHK720754:SHL720788 SRG720754:SRH720788 TBC720754:TBD720788 TKY720754:TKZ720788 TUU720754:TUV720788 UEQ720754:UER720788 UOM720754:UON720788 UYI720754:UYJ720788 VIE720754:VIF720788 VSA720754:VSB720788 WBW720754:WBX720788 WLS720754:WLT720788 WVO720754:WVP720788 JC786290:JD786324 SY786290:SZ786324 ACU786290:ACV786324 AMQ786290:AMR786324 AWM786290:AWN786324 BGI786290:BGJ786324 BQE786290:BQF786324 CAA786290:CAB786324 CJW786290:CJX786324 CTS786290:CTT786324 DDO786290:DDP786324 DNK786290:DNL786324 DXG786290:DXH786324 EHC786290:EHD786324 EQY786290:EQZ786324 FAU786290:FAV786324 FKQ786290:FKR786324 FUM786290:FUN786324 GEI786290:GEJ786324 GOE786290:GOF786324 GYA786290:GYB786324 HHW786290:HHX786324 HRS786290:HRT786324 IBO786290:IBP786324 ILK786290:ILL786324 IVG786290:IVH786324 JFC786290:JFD786324 JOY786290:JOZ786324 JYU786290:JYV786324 KIQ786290:KIR786324 KSM786290:KSN786324 LCI786290:LCJ786324 LME786290:LMF786324 LWA786290:LWB786324 MFW786290:MFX786324 MPS786290:MPT786324 MZO786290:MZP786324 NJK786290:NJL786324 NTG786290:NTH786324 ODC786290:ODD786324 OMY786290:OMZ786324 OWU786290:OWV786324 PGQ786290:PGR786324 PQM786290:PQN786324 QAI786290:QAJ786324 QKE786290:QKF786324 QUA786290:QUB786324 RDW786290:RDX786324 RNS786290:RNT786324 RXO786290:RXP786324 SHK786290:SHL786324 SRG786290:SRH786324 TBC786290:TBD786324 TKY786290:TKZ786324 TUU786290:TUV786324 UEQ786290:UER786324 UOM786290:UON786324 UYI786290:UYJ786324 VIE786290:VIF786324 VSA786290:VSB786324 WBW786290:WBX786324 WLS786290:WLT786324 WVO786290:WVP786324 JC851826:JD851860 SY851826:SZ851860 ACU851826:ACV851860 AMQ851826:AMR851860 AWM851826:AWN851860 BGI851826:BGJ851860 BQE851826:BQF851860 CAA851826:CAB851860 CJW851826:CJX851860 CTS851826:CTT851860 DDO851826:DDP851860 DNK851826:DNL851860 DXG851826:DXH851860 EHC851826:EHD851860 EQY851826:EQZ851860 FAU851826:FAV851860 FKQ851826:FKR851860 FUM851826:FUN851860 GEI851826:GEJ851860 GOE851826:GOF851860 GYA851826:GYB851860 HHW851826:HHX851860 HRS851826:HRT851860 IBO851826:IBP851860 ILK851826:ILL851860 IVG851826:IVH851860 JFC851826:JFD851860 JOY851826:JOZ851860 JYU851826:JYV851860 KIQ851826:KIR851860 KSM851826:KSN851860 LCI851826:LCJ851860 LME851826:LMF851860 LWA851826:LWB851860 MFW851826:MFX851860 MPS851826:MPT851860 MZO851826:MZP851860 NJK851826:NJL851860 NTG851826:NTH851860 ODC851826:ODD851860 OMY851826:OMZ851860 OWU851826:OWV851860 PGQ851826:PGR851860 PQM851826:PQN851860 QAI851826:QAJ851860 QKE851826:QKF851860 QUA851826:QUB851860 RDW851826:RDX851860 RNS851826:RNT851860 RXO851826:RXP851860 SHK851826:SHL851860 SRG851826:SRH851860 TBC851826:TBD851860 TKY851826:TKZ851860 TUU851826:TUV851860 UEQ851826:UER851860 UOM851826:UON851860 UYI851826:UYJ851860 VIE851826:VIF851860 VSA851826:VSB851860 WBW851826:WBX851860 WLS851826:WLT851860 WVO851826:WVP851860 JC917362:JD917396 SY917362:SZ917396 ACU917362:ACV917396 AMQ917362:AMR917396 AWM917362:AWN917396 BGI917362:BGJ917396 BQE917362:BQF917396 CAA917362:CAB917396 CJW917362:CJX917396 CTS917362:CTT917396 DDO917362:DDP917396 DNK917362:DNL917396 DXG917362:DXH917396 EHC917362:EHD917396 EQY917362:EQZ917396 FAU917362:FAV917396 FKQ917362:FKR917396 FUM917362:FUN917396 GEI917362:GEJ917396 GOE917362:GOF917396 GYA917362:GYB917396 HHW917362:HHX917396 HRS917362:HRT917396 IBO917362:IBP917396 ILK917362:ILL917396 IVG917362:IVH917396 JFC917362:JFD917396 JOY917362:JOZ917396 JYU917362:JYV917396 KIQ917362:KIR917396 KSM917362:KSN917396 LCI917362:LCJ917396 LME917362:LMF917396 LWA917362:LWB917396 MFW917362:MFX917396 MPS917362:MPT917396 MZO917362:MZP917396 NJK917362:NJL917396 NTG917362:NTH917396 ODC917362:ODD917396 OMY917362:OMZ917396 OWU917362:OWV917396 PGQ917362:PGR917396 PQM917362:PQN917396 QAI917362:QAJ917396 QKE917362:QKF917396 QUA917362:QUB917396 RDW917362:RDX917396 RNS917362:RNT917396 RXO917362:RXP917396 SHK917362:SHL917396 SRG917362:SRH917396 TBC917362:TBD917396 TKY917362:TKZ917396 TUU917362:TUV917396 UEQ917362:UER917396 UOM917362:UON917396 UYI917362:UYJ917396 VIE917362:VIF917396 VSA917362:VSB917396 WBW917362:WBX917396 WLS917362:WLT917396 WVO917362:WVP917396 JC982898:JD982932 SY982898:SZ982932 ACU982898:ACV982932 AMQ982898:AMR982932 AWM982898:AWN982932 BGI982898:BGJ982932 BQE982898:BQF982932 CAA982898:CAB982932 CJW982898:CJX982932 CTS982898:CTT982932 DDO982898:DDP982932 DNK982898:DNL982932 DXG982898:DXH982932 EHC982898:EHD982932 EQY982898:EQZ982932 FAU982898:FAV982932 FKQ982898:FKR982932 FUM982898:FUN982932 GEI982898:GEJ982932 GOE982898:GOF982932 GYA982898:GYB982932 HHW982898:HHX982932 HRS982898:HRT982932 IBO982898:IBP982932 ILK982898:ILL982932 IVG982898:IVH982932 JFC982898:JFD982932 JOY982898:JOZ982932 JYU982898:JYV982932 KIQ982898:KIR982932 KSM982898:KSN982932 LCI982898:LCJ982932 LME982898:LMF982932 LWA982898:LWB982932 MFW982898:MFX982932 MPS982898:MPT982932 MZO982898:MZP982932 NJK982898:NJL982932 NTG982898:NTH982932 ODC982898:ODD982932 OMY982898:OMZ982932 OWU982898:OWV982932 PGQ982898:PGR982932 PQM982898:PQN982932 QAI982898:QAJ982932 QKE982898:QKF982932 QUA982898:QUB982932 RDW982898:RDX982932 RNS982898:RNT982932 RXO982898:RXP982932 SHK982898:SHL982932 SRG982898:SRH982932 TBC982898:TBD982932 TKY982898:TKZ982932 TUU982898:TUV982932 UEQ982898:UER982932 UOM982898:UON982932 UYI982898:UYJ982932 VIE982898:VIF982932 VSA982898:VSB982932 WBW982898:WBX982932 WLS982898:WLT982932 WVO982898:WVP982932 JC65430:JD65432 SY65430:SZ65432 ACU65430:ACV65432 AMQ65430:AMR65432 AWM65430:AWN65432 BGI65430:BGJ65432 BQE65430:BQF65432 CAA65430:CAB65432 CJW65430:CJX65432 CTS65430:CTT65432 DDO65430:DDP65432 DNK65430:DNL65432 DXG65430:DXH65432 EHC65430:EHD65432 EQY65430:EQZ65432 FAU65430:FAV65432 FKQ65430:FKR65432 FUM65430:FUN65432 GEI65430:GEJ65432 GOE65430:GOF65432 GYA65430:GYB65432 HHW65430:HHX65432 HRS65430:HRT65432 IBO65430:IBP65432 ILK65430:ILL65432 IVG65430:IVH65432 JFC65430:JFD65432 JOY65430:JOZ65432 JYU65430:JYV65432 KIQ65430:KIR65432 KSM65430:KSN65432 LCI65430:LCJ65432 LME65430:LMF65432 LWA65430:LWB65432 MFW65430:MFX65432 MPS65430:MPT65432 MZO65430:MZP65432 NJK65430:NJL65432 NTG65430:NTH65432 ODC65430:ODD65432 OMY65430:OMZ65432 OWU65430:OWV65432 PGQ65430:PGR65432 PQM65430:PQN65432 QAI65430:QAJ65432 QKE65430:QKF65432 QUA65430:QUB65432 RDW65430:RDX65432 RNS65430:RNT65432 RXO65430:RXP65432 SHK65430:SHL65432 SRG65430:SRH65432 TBC65430:TBD65432 TKY65430:TKZ65432 TUU65430:TUV65432 UEQ65430:UER65432 UOM65430:UON65432 UYI65430:UYJ65432 VIE65430:VIF65432 VSA65430:VSB65432 WBW65430:WBX65432 WLS65430:WLT65432 WVO65430:WVP65432 JC130966:JD130968 SY130966:SZ130968 ACU130966:ACV130968 AMQ130966:AMR130968 AWM130966:AWN130968 BGI130966:BGJ130968 BQE130966:BQF130968 CAA130966:CAB130968 CJW130966:CJX130968 CTS130966:CTT130968 DDO130966:DDP130968 DNK130966:DNL130968 DXG130966:DXH130968 EHC130966:EHD130968 EQY130966:EQZ130968 FAU130966:FAV130968 FKQ130966:FKR130968 FUM130966:FUN130968 GEI130966:GEJ130968 GOE130966:GOF130968 GYA130966:GYB130968 HHW130966:HHX130968 HRS130966:HRT130968 IBO130966:IBP130968 ILK130966:ILL130968 IVG130966:IVH130968 JFC130966:JFD130968 JOY130966:JOZ130968 JYU130966:JYV130968 KIQ130966:KIR130968 KSM130966:KSN130968 LCI130966:LCJ130968 LME130966:LMF130968 LWA130966:LWB130968 MFW130966:MFX130968 MPS130966:MPT130968 MZO130966:MZP130968 NJK130966:NJL130968 NTG130966:NTH130968 ODC130966:ODD130968 OMY130966:OMZ130968 OWU130966:OWV130968 PGQ130966:PGR130968 PQM130966:PQN130968 QAI130966:QAJ130968 QKE130966:QKF130968 QUA130966:QUB130968 RDW130966:RDX130968 RNS130966:RNT130968 RXO130966:RXP130968 SHK130966:SHL130968 SRG130966:SRH130968 TBC130966:TBD130968 TKY130966:TKZ130968 TUU130966:TUV130968 UEQ130966:UER130968 UOM130966:UON130968 UYI130966:UYJ130968 VIE130966:VIF130968 VSA130966:VSB130968 WBW130966:WBX130968 WLS130966:WLT130968 WVO130966:WVP130968 JC196502:JD196504 SY196502:SZ196504 ACU196502:ACV196504 AMQ196502:AMR196504 AWM196502:AWN196504 BGI196502:BGJ196504 BQE196502:BQF196504 CAA196502:CAB196504 CJW196502:CJX196504 CTS196502:CTT196504 DDO196502:DDP196504 DNK196502:DNL196504 DXG196502:DXH196504 EHC196502:EHD196504 EQY196502:EQZ196504 FAU196502:FAV196504 FKQ196502:FKR196504 FUM196502:FUN196504 GEI196502:GEJ196504 GOE196502:GOF196504 GYA196502:GYB196504 HHW196502:HHX196504 HRS196502:HRT196504 IBO196502:IBP196504 ILK196502:ILL196504 IVG196502:IVH196504 JFC196502:JFD196504 JOY196502:JOZ196504 JYU196502:JYV196504 KIQ196502:KIR196504 KSM196502:KSN196504 LCI196502:LCJ196504 LME196502:LMF196504 LWA196502:LWB196504 MFW196502:MFX196504 MPS196502:MPT196504 MZO196502:MZP196504 NJK196502:NJL196504 NTG196502:NTH196504 ODC196502:ODD196504 OMY196502:OMZ196504 OWU196502:OWV196504 PGQ196502:PGR196504 PQM196502:PQN196504 QAI196502:QAJ196504 QKE196502:QKF196504 QUA196502:QUB196504 RDW196502:RDX196504 RNS196502:RNT196504 RXO196502:RXP196504 SHK196502:SHL196504 SRG196502:SRH196504 TBC196502:TBD196504 TKY196502:TKZ196504 TUU196502:TUV196504 UEQ196502:UER196504 UOM196502:UON196504 UYI196502:UYJ196504 VIE196502:VIF196504 VSA196502:VSB196504 WBW196502:WBX196504 WLS196502:WLT196504 WVO196502:WVP196504 JC262038:JD262040 SY262038:SZ262040 ACU262038:ACV262040 AMQ262038:AMR262040 AWM262038:AWN262040 BGI262038:BGJ262040 BQE262038:BQF262040 CAA262038:CAB262040 CJW262038:CJX262040 CTS262038:CTT262040 DDO262038:DDP262040 DNK262038:DNL262040 DXG262038:DXH262040 EHC262038:EHD262040 EQY262038:EQZ262040 FAU262038:FAV262040 FKQ262038:FKR262040 FUM262038:FUN262040 GEI262038:GEJ262040 GOE262038:GOF262040 GYA262038:GYB262040 HHW262038:HHX262040 HRS262038:HRT262040 IBO262038:IBP262040 ILK262038:ILL262040 IVG262038:IVH262040 JFC262038:JFD262040 JOY262038:JOZ262040 JYU262038:JYV262040 KIQ262038:KIR262040 KSM262038:KSN262040 LCI262038:LCJ262040 LME262038:LMF262040 LWA262038:LWB262040 MFW262038:MFX262040 MPS262038:MPT262040 MZO262038:MZP262040 NJK262038:NJL262040 NTG262038:NTH262040 ODC262038:ODD262040 OMY262038:OMZ262040 OWU262038:OWV262040 PGQ262038:PGR262040 PQM262038:PQN262040 QAI262038:QAJ262040 QKE262038:QKF262040 QUA262038:QUB262040 RDW262038:RDX262040 RNS262038:RNT262040 RXO262038:RXP262040 SHK262038:SHL262040 SRG262038:SRH262040 TBC262038:TBD262040 TKY262038:TKZ262040 TUU262038:TUV262040 UEQ262038:UER262040 UOM262038:UON262040 UYI262038:UYJ262040 VIE262038:VIF262040 VSA262038:VSB262040 WBW262038:WBX262040 WLS262038:WLT262040 WVO262038:WVP262040 JC327574:JD327576 SY327574:SZ327576 ACU327574:ACV327576 AMQ327574:AMR327576 AWM327574:AWN327576 BGI327574:BGJ327576 BQE327574:BQF327576 CAA327574:CAB327576 CJW327574:CJX327576 CTS327574:CTT327576 DDO327574:DDP327576 DNK327574:DNL327576 DXG327574:DXH327576 EHC327574:EHD327576 EQY327574:EQZ327576 FAU327574:FAV327576 FKQ327574:FKR327576 FUM327574:FUN327576 GEI327574:GEJ327576 GOE327574:GOF327576 GYA327574:GYB327576 HHW327574:HHX327576 HRS327574:HRT327576 IBO327574:IBP327576 ILK327574:ILL327576 IVG327574:IVH327576 JFC327574:JFD327576 JOY327574:JOZ327576 JYU327574:JYV327576 KIQ327574:KIR327576 KSM327574:KSN327576 LCI327574:LCJ327576 LME327574:LMF327576 LWA327574:LWB327576 MFW327574:MFX327576 MPS327574:MPT327576 MZO327574:MZP327576 NJK327574:NJL327576 NTG327574:NTH327576 ODC327574:ODD327576 OMY327574:OMZ327576 OWU327574:OWV327576 PGQ327574:PGR327576 PQM327574:PQN327576 QAI327574:QAJ327576 QKE327574:QKF327576 QUA327574:QUB327576 RDW327574:RDX327576 RNS327574:RNT327576 RXO327574:RXP327576 SHK327574:SHL327576 SRG327574:SRH327576 TBC327574:TBD327576 TKY327574:TKZ327576 TUU327574:TUV327576 UEQ327574:UER327576 UOM327574:UON327576 UYI327574:UYJ327576 VIE327574:VIF327576 VSA327574:VSB327576 WBW327574:WBX327576 WLS327574:WLT327576 WVO327574:WVP327576 JC393110:JD393112 SY393110:SZ393112 ACU393110:ACV393112 AMQ393110:AMR393112 AWM393110:AWN393112 BGI393110:BGJ393112 BQE393110:BQF393112 CAA393110:CAB393112 CJW393110:CJX393112 CTS393110:CTT393112 DDO393110:DDP393112 DNK393110:DNL393112 DXG393110:DXH393112 EHC393110:EHD393112 EQY393110:EQZ393112 FAU393110:FAV393112 FKQ393110:FKR393112 FUM393110:FUN393112 GEI393110:GEJ393112 GOE393110:GOF393112 GYA393110:GYB393112 HHW393110:HHX393112 HRS393110:HRT393112 IBO393110:IBP393112 ILK393110:ILL393112 IVG393110:IVH393112 JFC393110:JFD393112 JOY393110:JOZ393112 JYU393110:JYV393112 KIQ393110:KIR393112 KSM393110:KSN393112 LCI393110:LCJ393112 LME393110:LMF393112 LWA393110:LWB393112 MFW393110:MFX393112 MPS393110:MPT393112 MZO393110:MZP393112 NJK393110:NJL393112 NTG393110:NTH393112 ODC393110:ODD393112 OMY393110:OMZ393112 OWU393110:OWV393112 PGQ393110:PGR393112 PQM393110:PQN393112 QAI393110:QAJ393112 QKE393110:QKF393112 QUA393110:QUB393112 RDW393110:RDX393112 RNS393110:RNT393112 RXO393110:RXP393112 SHK393110:SHL393112 SRG393110:SRH393112 TBC393110:TBD393112 TKY393110:TKZ393112 TUU393110:TUV393112 UEQ393110:UER393112 UOM393110:UON393112 UYI393110:UYJ393112 VIE393110:VIF393112 VSA393110:VSB393112 WBW393110:WBX393112 WLS393110:WLT393112 WVO393110:WVP393112 JC458646:JD458648 SY458646:SZ458648 ACU458646:ACV458648 AMQ458646:AMR458648 AWM458646:AWN458648 BGI458646:BGJ458648 BQE458646:BQF458648 CAA458646:CAB458648 CJW458646:CJX458648 CTS458646:CTT458648 DDO458646:DDP458648 DNK458646:DNL458648 DXG458646:DXH458648 EHC458646:EHD458648 EQY458646:EQZ458648 FAU458646:FAV458648 FKQ458646:FKR458648 FUM458646:FUN458648 GEI458646:GEJ458648 GOE458646:GOF458648 GYA458646:GYB458648 HHW458646:HHX458648 HRS458646:HRT458648 IBO458646:IBP458648 ILK458646:ILL458648 IVG458646:IVH458648 JFC458646:JFD458648 JOY458646:JOZ458648 JYU458646:JYV458648 KIQ458646:KIR458648 KSM458646:KSN458648 LCI458646:LCJ458648 LME458646:LMF458648 LWA458646:LWB458648 MFW458646:MFX458648 MPS458646:MPT458648 MZO458646:MZP458648 NJK458646:NJL458648 NTG458646:NTH458648 ODC458646:ODD458648 OMY458646:OMZ458648 OWU458646:OWV458648 PGQ458646:PGR458648 PQM458646:PQN458648 QAI458646:QAJ458648 QKE458646:QKF458648 QUA458646:QUB458648 RDW458646:RDX458648 RNS458646:RNT458648 RXO458646:RXP458648 SHK458646:SHL458648 SRG458646:SRH458648 TBC458646:TBD458648 TKY458646:TKZ458648 TUU458646:TUV458648 UEQ458646:UER458648 UOM458646:UON458648 UYI458646:UYJ458648 VIE458646:VIF458648 VSA458646:VSB458648 WBW458646:WBX458648 WLS458646:WLT458648 WVO458646:WVP458648 JC524182:JD524184 SY524182:SZ524184 ACU524182:ACV524184 AMQ524182:AMR524184 AWM524182:AWN524184 BGI524182:BGJ524184 BQE524182:BQF524184 CAA524182:CAB524184 CJW524182:CJX524184 CTS524182:CTT524184 DDO524182:DDP524184 DNK524182:DNL524184 DXG524182:DXH524184 EHC524182:EHD524184 EQY524182:EQZ524184 FAU524182:FAV524184 FKQ524182:FKR524184 FUM524182:FUN524184 GEI524182:GEJ524184 GOE524182:GOF524184 GYA524182:GYB524184 HHW524182:HHX524184 HRS524182:HRT524184 IBO524182:IBP524184 ILK524182:ILL524184 IVG524182:IVH524184 JFC524182:JFD524184 JOY524182:JOZ524184 JYU524182:JYV524184 KIQ524182:KIR524184 KSM524182:KSN524184 LCI524182:LCJ524184 LME524182:LMF524184 LWA524182:LWB524184 MFW524182:MFX524184 MPS524182:MPT524184 MZO524182:MZP524184 NJK524182:NJL524184 NTG524182:NTH524184 ODC524182:ODD524184 OMY524182:OMZ524184 OWU524182:OWV524184 PGQ524182:PGR524184 PQM524182:PQN524184 QAI524182:QAJ524184 QKE524182:QKF524184 QUA524182:QUB524184 RDW524182:RDX524184 RNS524182:RNT524184 RXO524182:RXP524184 SHK524182:SHL524184 SRG524182:SRH524184 TBC524182:TBD524184 TKY524182:TKZ524184 TUU524182:TUV524184 UEQ524182:UER524184 UOM524182:UON524184 UYI524182:UYJ524184 VIE524182:VIF524184 VSA524182:VSB524184 WBW524182:WBX524184 WLS524182:WLT524184 WVO524182:WVP524184 JC589718:JD589720 SY589718:SZ589720 ACU589718:ACV589720 AMQ589718:AMR589720 AWM589718:AWN589720 BGI589718:BGJ589720 BQE589718:BQF589720 CAA589718:CAB589720 CJW589718:CJX589720 CTS589718:CTT589720 DDO589718:DDP589720 DNK589718:DNL589720 DXG589718:DXH589720 EHC589718:EHD589720 EQY589718:EQZ589720 FAU589718:FAV589720 FKQ589718:FKR589720 FUM589718:FUN589720 GEI589718:GEJ589720 GOE589718:GOF589720 GYA589718:GYB589720 HHW589718:HHX589720 HRS589718:HRT589720 IBO589718:IBP589720 ILK589718:ILL589720 IVG589718:IVH589720 JFC589718:JFD589720 JOY589718:JOZ589720 JYU589718:JYV589720 KIQ589718:KIR589720 KSM589718:KSN589720 LCI589718:LCJ589720 LME589718:LMF589720 LWA589718:LWB589720 MFW589718:MFX589720 MPS589718:MPT589720 MZO589718:MZP589720 NJK589718:NJL589720 NTG589718:NTH589720 ODC589718:ODD589720 OMY589718:OMZ589720 OWU589718:OWV589720 PGQ589718:PGR589720 PQM589718:PQN589720 QAI589718:QAJ589720 QKE589718:QKF589720 QUA589718:QUB589720 RDW589718:RDX589720 RNS589718:RNT589720 RXO589718:RXP589720 SHK589718:SHL589720 SRG589718:SRH589720 TBC589718:TBD589720 TKY589718:TKZ589720 TUU589718:TUV589720 UEQ589718:UER589720 UOM589718:UON589720 UYI589718:UYJ589720 VIE589718:VIF589720 VSA589718:VSB589720 WBW589718:WBX589720 WLS589718:WLT589720 WVO589718:WVP589720 JC655254:JD655256 SY655254:SZ655256 ACU655254:ACV655256 AMQ655254:AMR655256 AWM655254:AWN655256 BGI655254:BGJ655256 BQE655254:BQF655256 CAA655254:CAB655256 CJW655254:CJX655256 CTS655254:CTT655256 DDO655254:DDP655256 DNK655254:DNL655256 DXG655254:DXH655256 EHC655254:EHD655256 EQY655254:EQZ655256 FAU655254:FAV655256 FKQ655254:FKR655256 FUM655254:FUN655256 GEI655254:GEJ655256 GOE655254:GOF655256 GYA655254:GYB655256 HHW655254:HHX655256 HRS655254:HRT655256 IBO655254:IBP655256 ILK655254:ILL655256 IVG655254:IVH655256 JFC655254:JFD655256 JOY655254:JOZ655256 JYU655254:JYV655256 KIQ655254:KIR655256 KSM655254:KSN655256 LCI655254:LCJ655256 LME655254:LMF655256 LWA655254:LWB655256 MFW655254:MFX655256 MPS655254:MPT655256 MZO655254:MZP655256 NJK655254:NJL655256 NTG655254:NTH655256 ODC655254:ODD655256 OMY655254:OMZ655256 OWU655254:OWV655256 PGQ655254:PGR655256 PQM655254:PQN655256 QAI655254:QAJ655256 QKE655254:QKF655256 QUA655254:QUB655256 RDW655254:RDX655256 RNS655254:RNT655256 RXO655254:RXP655256 SHK655254:SHL655256 SRG655254:SRH655256 TBC655254:TBD655256 TKY655254:TKZ655256 TUU655254:TUV655256 UEQ655254:UER655256 UOM655254:UON655256 UYI655254:UYJ655256 VIE655254:VIF655256 VSA655254:VSB655256 WBW655254:WBX655256 WLS655254:WLT655256 WVO655254:WVP655256 JC720790:JD720792 SY720790:SZ720792 ACU720790:ACV720792 AMQ720790:AMR720792 AWM720790:AWN720792 BGI720790:BGJ720792 BQE720790:BQF720792 CAA720790:CAB720792 CJW720790:CJX720792 CTS720790:CTT720792 DDO720790:DDP720792 DNK720790:DNL720792 DXG720790:DXH720792 EHC720790:EHD720792 EQY720790:EQZ720792 FAU720790:FAV720792 FKQ720790:FKR720792 FUM720790:FUN720792 GEI720790:GEJ720792 GOE720790:GOF720792 GYA720790:GYB720792 HHW720790:HHX720792 HRS720790:HRT720792 IBO720790:IBP720792 ILK720790:ILL720792 IVG720790:IVH720792 JFC720790:JFD720792 JOY720790:JOZ720792 JYU720790:JYV720792 KIQ720790:KIR720792 KSM720790:KSN720792 LCI720790:LCJ720792 LME720790:LMF720792 LWA720790:LWB720792 MFW720790:MFX720792 MPS720790:MPT720792 MZO720790:MZP720792 NJK720790:NJL720792 NTG720790:NTH720792 ODC720790:ODD720792 OMY720790:OMZ720792 OWU720790:OWV720792 PGQ720790:PGR720792 PQM720790:PQN720792 QAI720790:QAJ720792 QKE720790:QKF720792 QUA720790:QUB720792 RDW720790:RDX720792 RNS720790:RNT720792 RXO720790:RXP720792 SHK720790:SHL720792 SRG720790:SRH720792 TBC720790:TBD720792 TKY720790:TKZ720792 TUU720790:TUV720792 UEQ720790:UER720792 UOM720790:UON720792 UYI720790:UYJ720792 VIE720790:VIF720792 VSA720790:VSB720792 WBW720790:WBX720792 WLS720790:WLT720792 WVO720790:WVP720792 JC786326:JD786328 SY786326:SZ786328 ACU786326:ACV786328 AMQ786326:AMR786328 AWM786326:AWN786328 BGI786326:BGJ786328 BQE786326:BQF786328 CAA786326:CAB786328 CJW786326:CJX786328 CTS786326:CTT786328 DDO786326:DDP786328 DNK786326:DNL786328 DXG786326:DXH786328 EHC786326:EHD786328 EQY786326:EQZ786328 FAU786326:FAV786328 FKQ786326:FKR786328 FUM786326:FUN786328 GEI786326:GEJ786328 GOE786326:GOF786328 GYA786326:GYB786328 HHW786326:HHX786328 HRS786326:HRT786328 IBO786326:IBP786328 ILK786326:ILL786328 IVG786326:IVH786328 JFC786326:JFD786328 JOY786326:JOZ786328 JYU786326:JYV786328 KIQ786326:KIR786328 KSM786326:KSN786328 LCI786326:LCJ786328 LME786326:LMF786328 LWA786326:LWB786328 MFW786326:MFX786328 MPS786326:MPT786328 MZO786326:MZP786328 NJK786326:NJL786328 NTG786326:NTH786328 ODC786326:ODD786328 OMY786326:OMZ786328 OWU786326:OWV786328 PGQ786326:PGR786328 PQM786326:PQN786328 QAI786326:QAJ786328 QKE786326:QKF786328 QUA786326:QUB786328 RDW786326:RDX786328 RNS786326:RNT786328 RXO786326:RXP786328 SHK786326:SHL786328 SRG786326:SRH786328 TBC786326:TBD786328 TKY786326:TKZ786328 TUU786326:TUV786328 UEQ786326:UER786328 UOM786326:UON786328 UYI786326:UYJ786328 VIE786326:VIF786328 VSA786326:VSB786328 WBW786326:WBX786328 WLS786326:WLT786328 WVO786326:WVP786328 JC851862:JD851864 SY851862:SZ851864 ACU851862:ACV851864 AMQ851862:AMR851864 AWM851862:AWN851864 BGI851862:BGJ851864 BQE851862:BQF851864 CAA851862:CAB851864 CJW851862:CJX851864 CTS851862:CTT851864 DDO851862:DDP851864 DNK851862:DNL851864 DXG851862:DXH851864 EHC851862:EHD851864 EQY851862:EQZ851864 FAU851862:FAV851864 FKQ851862:FKR851864 FUM851862:FUN851864 GEI851862:GEJ851864 GOE851862:GOF851864 GYA851862:GYB851864 HHW851862:HHX851864 HRS851862:HRT851864 IBO851862:IBP851864 ILK851862:ILL851864 IVG851862:IVH851864 JFC851862:JFD851864 JOY851862:JOZ851864 JYU851862:JYV851864 KIQ851862:KIR851864 KSM851862:KSN851864 LCI851862:LCJ851864 LME851862:LMF851864 LWA851862:LWB851864 MFW851862:MFX851864 MPS851862:MPT851864 MZO851862:MZP851864 NJK851862:NJL851864 NTG851862:NTH851864 ODC851862:ODD851864 OMY851862:OMZ851864 OWU851862:OWV851864 PGQ851862:PGR851864 PQM851862:PQN851864 QAI851862:QAJ851864 QKE851862:QKF851864 QUA851862:QUB851864 RDW851862:RDX851864 RNS851862:RNT851864 RXO851862:RXP851864 SHK851862:SHL851864 SRG851862:SRH851864 TBC851862:TBD851864 TKY851862:TKZ851864 TUU851862:TUV851864 UEQ851862:UER851864 UOM851862:UON851864 UYI851862:UYJ851864 VIE851862:VIF851864 VSA851862:VSB851864 WBW851862:WBX851864 WLS851862:WLT851864 WVO851862:WVP851864 JC917398:JD917400 SY917398:SZ917400 ACU917398:ACV917400 AMQ917398:AMR917400 AWM917398:AWN917400 BGI917398:BGJ917400 BQE917398:BQF917400 CAA917398:CAB917400 CJW917398:CJX917400 CTS917398:CTT917400 DDO917398:DDP917400 DNK917398:DNL917400 DXG917398:DXH917400 EHC917398:EHD917400 EQY917398:EQZ917400 FAU917398:FAV917400 FKQ917398:FKR917400 FUM917398:FUN917400 GEI917398:GEJ917400 GOE917398:GOF917400 GYA917398:GYB917400 HHW917398:HHX917400 HRS917398:HRT917400 IBO917398:IBP917400 ILK917398:ILL917400 IVG917398:IVH917400 JFC917398:JFD917400 JOY917398:JOZ917400 JYU917398:JYV917400 KIQ917398:KIR917400 KSM917398:KSN917400 LCI917398:LCJ917400 LME917398:LMF917400 LWA917398:LWB917400 MFW917398:MFX917400 MPS917398:MPT917400 MZO917398:MZP917400 NJK917398:NJL917400 NTG917398:NTH917400 ODC917398:ODD917400 OMY917398:OMZ917400 OWU917398:OWV917400 PGQ917398:PGR917400 PQM917398:PQN917400 QAI917398:QAJ917400 QKE917398:QKF917400 QUA917398:QUB917400 RDW917398:RDX917400 RNS917398:RNT917400 RXO917398:RXP917400 SHK917398:SHL917400 SRG917398:SRH917400 TBC917398:TBD917400 TKY917398:TKZ917400 TUU917398:TUV917400 UEQ917398:UER917400 UOM917398:UON917400 UYI917398:UYJ917400 VIE917398:VIF917400 VSA917398:VSB917400 WBW917398:WBX917400 WLS917398:WLT917400 WVO917398:WVP917400 JC982934:JD982936 SY982934:SZ982936 ACU982934:ACV982936 AMQ982934:AMR982936 AWM982934:AWN982936 BGI982934:BGJ982936 BQE982934:BQF982936 CAA982934:CAB982936 CJW982934:CJX982936 CTS982934:CTT982936 DDO982934:DDP982936 DNK982934:DNL982936 DXG982934:DXH982936 EHC982934:EHD982936 EQY982934:EQZ982936 FAU982934:FAV982936 FKQ982934:FKR982936 FUM982934:FUN982936 GEI982934:GEJ982936 GOE982934:GOF982936 GYA982934:GYB982936 HHW982934:HHX982936 HRS982934:HRT982936 IBO982934:IBP982936 ILK982934:ILL982936 IVG982934:IVH982936 JFC982934:JFD982936 JOY982934:JOZ982936 JYU982934:JYV982936 KIQ982934:KIR982936 KSM982934:KSN982936 LCI982934:LCJ982936 LME982934:LMF982936 LWA982934:LWB982936 MFW982934:MFX982936 MPS982934:MPT982936 MZO982934:MZP982936 NJK982934:NJL982936 NTG982934:NTH982936 ODC982934:ODD982936 OMY982934:OMZ982936 OWU982934:OWV982936 PGQ982934:PGR982936 PQM982934:PQN982936 QAI982934:QAJ982936 QKE982934:QKF982936 QUA982934:QUB982936 RDW982934:RDX982936 RNS982934:RNT982936 RXO982934:RXP982936 SHK982934:SHL982936 SRG982934:SRH982936 TBC982934:TBD982936 TKY982934:TKZ982936 TUU982934:TUV982936 UEQ982934:UER982936 UOM982934:UON982936 UYI982934:UYJ982936 VIE982934:VIF982936 VSA982934:VSB982936 WBW982934:WBX982936 WLS982934:WLT982936 WVO982934:WVP982936 JC65389:JD65392 SY65389:SZ65392 ACU65389:ACV65392 AMQ65389:AMR65392 AWM65389:AWN65392 BGI65389:BGJ65392 BQE65389:BQF65392 CAA65389:CAB65392 CJW65389:CJX65392 CTS65389:CTT65392 DDO65389:DDP65392 DNK65389:DNL65392 DXG65389:DXH65392 EHC65389:EHD65392 EQY65389:EQZ65392 FAU65389:FAV65392 FKQ65389:FKR65392 FUM65389:FUN65392 GEI65389:GEJ65392 GOE65389:GOF65392 GYA65389:GYB65392 HHW65389:HHX65392 HRS65389:HRT65392 IBO65389:IBP65392 ILK65389:ILL65392 IVG65389:IVH65392 JFC65389:JFD65392 JOY65389:JOZ65392 JYU65389:JYV65392 KIQ65389:KIR65392 KSM65389:KSN65392 LCI65389:LCJ65392 LME65389:LMF65392 LWA65389:LWB65392 MFW65389:MFX65392 MPS65389:MPT65392 MZO65389:MZP65392 NJK65389:NJL65392 NTG65389:NTH65392 ODC65389:ODD65392 OMY65389:OMZ65392 OWU65389:OWV65392 PGQ65389:PGR65392 PQM65389:PQN65392 QAI65389:QAJ65392 QKE65389:QKF65392 QUA65389:QUB65392 RDW65389:RDX65392 RNS65389:RNT65392 RXO65389:RXP65392 SHK65389:SHL65392 SRG65389:SRH65392 TBC65389:TBD65392 TKY65389:TKZ65392 TUU65389:TUV65392 UEQ65389:UER65392 UOM65389:UON65392 UYI65389:UYJ65392 VIE65389:VIF65392 VSA65389:VSB65392 WBW65389:WBX65392 WLS65389:WLT65392 WVO65389:WVP65392 JC130925:JD130928 SY130925:SZ130928 ACU130925:ACV130928 AMQ130925:AMR130928 AWM130925:AWN130928 BGI130925:BGJ130928 BQE130925:BQF130928 CAA130925:CAB130928 CJW130925:CJX130928 CTS130925:CTT130928 DDO130925:DDP130928 DNK130925:DNL130928 DXG130925:DXH130928 EHC130925:EHD130928 EQY130925:EQZ130928 FAU130925:FAV130928 FKQ130925:FKR130928 FUM130925:FUN130928 GEI130925:GEJ130928 GOE130925:GOF130928 GYA130925:GYB130928 HHW130925:HHX130928 HRS130925:HRT130928 IBO130925:IBP130928 ILK130925:ILL130928 IVG130925:IVH130928 JFC130925:JFD130928 JOY130925:JOZ130928 JYU130925:JYV130928 KIQ130925:KIR130928 KSM130925:KSN130928 LCI130925:LCJ130928 LME130925:LMF130928 LWA130925:LWB130928 MFW130925:MFX130928 MPS130925:MPT130928 MZO130925:MZP130928 NJK130925:NJL130928 NTG130925:NTH130928 ODC130925:ODD130928 OMY130925:OMZ130928 OWU130925:OWV130928 PGQ130925:PGR130928 PQM130925:PQN130928 QAI130925:QAJ130928 QKE130925:QKF130928 QUA130925:QUB130928 RDW130925:RDX130928 RNS130925:RNT130928 RXO130925:RXP130928 SHK130925:SHL130928 SRG130925:SRH130928 TBC130925:TBD130928 TKY130925:TKZ130928 TUU130925:TUV130928 UEQ130925:UER130928 UOM130925:UON130928 UYI130925:UYJ130928 VIE130925:VIF130928 VSA130925:VSB130928 WBW130925:WBX130928 WLS130925:WLT130928 WVO130925:WVP130928 JC196461:JD196464 SY196461:SZ196464 ACU196461:ACV196464 AMQ196461:AMR196464 AWM196461:AWN196464 BGI196461:BGJ196464 BQE196461:BQF196464 CAA196461:CAB196464 CJW196461:CJX196464 CTS196461:CTT196464 DDO196461:DDP196464 DNK196461:DNL196464 DXG196461:DXH196464 EHC196461:EHD196464 EQY196461:EQZ196464 FAU196461:FAV196464 FKQ196461:FKR196464 FUM196461:FUN196464 GEI196461:GEJ196464 GOE196461:GOF196464 GYA196461:GYB196464 HHW196461:HHX196464 HRS196461:HRT196464 IBO196461:IBP196464 ILK196461:ILL196464 IVG196461:IVH196464 JFC196461:JFD196464 JOY196461:JOZ196464 JYU196461:JYV196464 KIQ196461:KIR196464 KSM196461:KSN196464 LCI196461:LCJ196464 LME196461:LMF196464 LWA196461:LWB196464 MFW196461:MFX196464 MPS196461:MPT196464 MZO196461:MZP196464 NJK196461:NJL196464 NTG196461:NTH196464 ODC196461:ODD196464 OMY196461:OMZ196464 OWU196461:OWV196464 PGQ196461:PGR196464 PQM196461:PQN196464 QAI196461:QAJ196464 QKE196461:QKF196464 QUA196461:QUB196464 RDW196461:RDX196464 RNS196461:RNT196464 RXO196461:RXP196464 SHK196461:SHL196464 SRG196461:SRH196464 TBC196461:TBD196464 TKY196461:TKZ196464 TUU196461:TUV196464 UEQ196461:UER196464 UOM196461:UON196464 UYI196461:UYJ196464 VIE196461:VIF196464 VSA196461:VSB196464 WBW196461:WBX196464 WLS196461:WLT196464 WVO196461:WVP196464 JC261997:JD262000 SY261997:SZ262000 ACU261997:ACV262000 AMQ261997:AMR262000 AWM261997:AWN262000 BGI261997:BGJ262000 BQE261997:BQF262000 CAA261997:CAB262000 CJW261997:CJX262000 CTS261997:CTT262000 DDO261997:DDP262000 DNK261997:DNL262000 DXG261997:DXH262000 EHC261997:EHD262000 EQY261997:EQZ262000 FAU261997:FAV262000 FKQ261997:FKR262000 FUM261997:FUN262000 GEI261997:GEJ262000 GOE261997:GOF262000 GYA261997:GYB262000 HHW261997:HHX262000 HRS261997:HRT262000 IBO261997:IBP262000 ILK261997:ILL262000 IVG261997:IVH262000 JFC261997:JFD262000 JOY261997:JOZ262000 JYU261997:JYV262000 KIQ261997:KIR262000 KSM261997:KSN262000 LCI261997:LCJ262000 LME261997:LMF262000 LWA261997:LWB262000 MFW261997:MFX262000 MPS261997:MPT262000 MZO261997:MZP262000 NJK261997:NJL262000 NTG261997:NTH262000 ODC261997:ODD262000 OMY261997:OMZ262000 OWU261997:OWV262000 PGQ261997:PGR262000 PQM261997:PQN262000 QAI261997:QAJ262000 QKE261997:QKF262000 QUA261997:QUB262000 RDW261997:RDX262000 RNS261997:RNT262000 RXO261997:RXP262000 SHK261997:SHL262000 SRG261997:SRH262000 TBC261997:TBD262000 TKY261997:TKZ262000 TUU261997:TUV262000 UEQ261997:UER262000 UOM261997:UON262000 UYI261997:UYJ262000 VIE261997:VIF262000 VSA261997:VSB262000 WBW261997:WBX262000 WLS261997:WLT262000 WVO261997:WVP262000 JC327533:JD327536 SY327533:SZ327536 ACU327533:ACV327536 AMQ327533:AMR327536 AWM327533:AWN327536 BGI327533:BGJ327536 BQE327533:BQF327536 CAA327533:CAB327536 CJW327533:CJX327536 CTS327533:CTT327536 DDO327533:DDP327536 DNK327533:DNL327536 DXG327533:DXH327536 EHC327533:EHD327536 EQY327533:EQZ327536 FAU327533:FAV327536 FKQ327533:FKR327536 FUM327533:FUN327536 GEI327533:GEJ327536 GOE327533:GOF327536 GYA327533:GYB327536 HHW327533:HHX327536 HRS327533:HRT327536 IBO327533:IBP327536 ILK327533:ILL327536 IVG327533:IVH327536 JFC327533:JFD327536 JOY327533:JOZ327536 JYU327533:JYV327536 KIQ327533:KIR327536 KSM327533:KSN327536 LCI327533:LCJ327536 LME327533:LMF327536 LWA327533:LWB327536 MFW327533:MFX327536 MPS327533:MPT327536 MZO327533:MZP327536 NJK327533:NJL327536 NTG327533:NTH327536 ODC327533:ODD327536 OMY327533:OMZ327536 OWU327533:OWV327536 PGQ327533:PGR327536 PQM327533:PQN327536 QAI327533:QAJ327536 QKE327533:QKF327536 QUA327533:QUB327536 RDW327533:RDX327536 RNS327533:RNT327536 RXO327533:RXP327536 SHK327533:SHL327536 SRG327533:SRH327536 TBC327533:TBD327536 TKY327533:TKZ327536 TUU327533:TUV327536 UEQ327533:UER327536 UOM327533:UON327536 UYI327533:UYJ327536 VIE327533:VIF327536 VSA327533:VSB327536 WBW327533:WBX327536 WLS327533:WLT327536 WVO327533:WVP327536 JC393069:JD393072 SY393069:SZ393072 ACU393069:ACV393072 AMQ393069:AMR393072 AWM393069:AWN393072 BGI393069:BGJ393072 BQE393069:BQF393072 CAA393069:CAB393072 CJW393069:CJX393072 CTS393069:CTT393072 DDO393069:DDP393072 DNK393069:DNL393072 DXG393069:DXH393072 EHC393069:EHD393072 EQY393069:EQZ393072 FAU393069:FAV393072 FKQ393069:FKR393072 FUM393069:FUN393072 GEI393069:GEJ393072 GOE393069:GOF393072 GYA393069:GYB393072 HHW393069:HHX393072 HRS393069:HRT393072 IBO393069:IBP393072 ILK393069:ILL393072 IVG393069:IVH393072 JFC393069:JFD393072 JOY393069:JOZ393072 JYU393069:JYV393072 KIQ393069:KIR393072 KSM393069:KSN393072 LCI393069:LCJ393072 LME393069:LMF393072 LWA393069:LWB393072 MFW393069:MFX393072 MPS393069:MPT393072 MZO393069:MZP393072 NJK393069:NJL393072 NTG393069:NTH393072 ODC393069:ODD393072 OMY393069:OMZ393072 OWU393069:OWV393072 PGQ393069:PGR393072 PQM393069:PQN393072 QAI393069:QAJ393072 QKE393069:QKF393072 QUA393069:QUB393072 RDW393069:RDX393072 RNS393069:RNT393072 RXO393069:RXP393072 SHK393069:SHL393072 SRG393069:SRH393072 TBC393069:TBD393072 TKY393069:TKZ393072 TUU393069:TUV393072 UEQ393069:UER393072 UOM393069:UON393072 UYI393069:UYJ393072 VIE393069:VIF393072 VSA393069:VSB393072 WBW393069:WBX393072 WLS393069:WLT393072 WVO393069:WVP393072 JC458605:JD458608 SY458605:SZ458608 ACU458605:ACV458608 AMQ458605:AMR458608 AWM458605:AWN458608 BGI458605:BGJ458608 BQE458605:BQF458608 CAA458605:CAB458608 CJW458605:CJX458608 CTS458605:CTT458608 DDO458605:DDP458608 DNK458605:DNL458608 DXG458605:DXH458608 EHC458605:EHD458608 EQY458605:EQZ458608 FAU458605:FAV458608 FKQ458605:FKR458608 FUM458605:FUN458608 GEI458605:GEJ458608 GOE458605:GOF458608 GYA458605:GYB458608 HHW458605:HHX458608 HRS458605:HRT458608 IBO458605:IBP458608 ILK458605:ILL458608 IVG458605:IVH458608 JFC458605:JFD458608 JOY458605:JOZ458608 JYU458605:JYV458608 KIQ458605:KIR458608 KSM458605:KSN458608 LCI458605:LCJ458608 LME458605:LMF458608 LWA458605:LWB458608 MFW458605:MFX458608 MPS458605:MPT458608 MZO458605:MZP458608 NJK458605:NJL458608 NTG458605:NTH458608 ODC458605:ODD458608 OMY458605:OMZ458608 OWU458605:OWV458608 PGQ458605:PGR458608 PQM458605:PQN458608 QAI458605:QAJ458608 QKE458605:QKF458608 QUA458605:QUB458608 RDW458605:RDX458608 RNS458605:RNT458608 RXO458605:RXP458608 SHK458605:SHL458608 SRG458605:SRH458608 TBC458605:TBD458608 TKY458605:TKZ458608 TUU458605:TUV458608 UEQ458605:UER458608 UOM458605:UON458608 UYI458605:UYJ458608 VIE458605:VIF458608 VSA458605:VSB458608 WBW458605:WBX458608 WLS458605:WLT458608 WVO458605:WVP458608 JC524141:JD524144 SY524141:SZ524144 ACU524141:ACV524144 AMQ524141:AMR524144 AWM524141:AWN524144 BGI524141:BGJ524144 BQE524141:BQF524144 CAA524141:CAB524144 CJW524141:CJX524144 CTS524141:CTT524144 DDO524141:DDP524144 DNK524141:DNL524144 DXG524141:DXH524144 EHC524141:EHD524144 EQY524141:EQZ524144 FAU524141:FAV524144 FKQ524141:FKR524144 FUM524141:FUN524144 GEI524141:GEJ524144 GOE524141:GOF524144 GYA524141:GYB524144 HHW524141:HHX524144 HRS524141:HRT524144 IBO524141:IBP524144 ILK524141:ILL524144 IVG524141:IVH524144 JFC524141:JFD524144 JOY524141:JOZ524144 JYU524141:JYV524144 KIQ524141:KIR524144 KSM524141:KSN524144 LCI524141:LCJ524144 LME524141:LMF524144 LWA524141:LWB524144 MFW524141:MFX524144 MPS524141:MPT524144 MZO524141:MZP524144 NJK524141:NJL524144 NTG524141:NTH524144 ODC524141:ODD524144 OMY524141:OMZ524144 OWU524141:OWV524144 PGQ524141:PGR524144 PQM524141:PQN524144 QAI524141:QAJ524144 QKE524141:QKF524144 QUA524141:QUB524144 RDW524141:RDX524144 RNS524141:RNT524144 RXO524141:RXP524144 SHK524141:SHL524144 SRG524141:SRH524144 TBC524141:TBD524144 TKY524141:TKZ524144 TUU524141:TUV524144 UEQ524141:UER524144 UOM524141:UON524144 UYI524141:UYJ524144 VIE524141:VIF524144 VSA524141:VSB524144 WBW524141:WBX524144 WLS524141:WLT524144 WVO524141:WVP524144 JC589677:JD589680 SY589677:SZ589680 ACU589677:ACV589680 AMQ589677:AMR589680 AWM589677:AWN589680 BGI589677:BGJ589680 BQE589677:BQF589680 CAA589677:CAB589680 CJW589677:CJX589680 CTS589677:CTT589680 DDO589677:DDP589680 DNK589677:DNL589680 DXG589677:DXH589680 EHC589677:EHD589680 EQY589677:EQZ589680 FAU589677:FAV589680 FKQ589677:FKR589680 FUM589677:FUN589680 GEI589677:GEJ589680 GOE589677:GOF589680 GYA589677:GYB589680 HHW589677:HHX589680 HRS589677:HRT589680 IBO589677:IBP589680 ILK589677:ILL589680 IVG589677:IVH589680 JFC589677:JFD589680 JOY589677:JOZ589680 JYU589677:JYV589680 KIQ589677:KIR589680 KSM589677:KSN589680 LCI589677:LCJ589680 LME589677:LMF589680 LWA589677:LWB589680 MFW589677:MFX589680 MPS589677:MPT589680 MZO589677:MZP589680 NJK589677:NJL589680 NTG589677:NTH589680 ODC589677:ODD589680 OMY589677:OMZ589680 OWU589677:OWV589680 PGQ589677:PGR589680 PQM589677:PQN589680 QAI589677:QAJ589680 QKE589677:QKF589680 QUA589677:QUB589680 RDW589677:RDX589680 RNS589677:RNT589680 RXO589677:RXP589680 SHK589677:SHL589680 SRG589677:SRH589680 TBC589677:TBD589680 TKY589677:TKZ589680 TUU589677:TUV589680 UEQ589677:UER589680 UOM589677:UON589680 UYI589677:UYJ589680 VIE589677:VIF589680 VSA589677:VSB589680 WBW589677:WBX589680 WLS589677:WLT589680 WVO589677:WVP589680 JC655213:JD655216 SY655213:SZ655216 ACU655213:ACV655216 AMQ655213:AMR655216 AWM655213:AWN655216 BGI655213:BGJ655216 BQE655213:BQF655216 CAA655213:CAB655216 CJW655213:CJX655216 CTS655213:CTT655216 DDO655213:DDP655216 DNK655213:DNL655216 DXG655213:DXH655216 EHC655213:EHD655216 EQY655213:EQZ655216 FAU655213:FAV655216 FKQ655213:FKR655216 FUM655213:FUN655216 GEI655213:GEJ655216 GOE655213:GOF655216 GYA655213:GYB655216 HHW655213:HHX655216 HRS655213:HRT655216 IBO655213:IBP655216 ILK655213:ILL655216 IVG655213:IVH655216 JFC655213:JFD655216 JOY655213:JOZ655216 JYU655213:JYV655216 KIQ655213:KIR655216 KSM655213:KSN655216 LCI655213:LCJ655216 LME655213:LMF655216 LWA655213:LWB655216 MFW655213:MFX655216 MPS655213:MPT655216 MZO655213:MZP655216 NJK655213:NJL655216 NTG655213:NTH655216 ODC655213:ODD655216 OMY655213:OMZ655216 OWU655213:OWV655216 PGQ655213:PGR655216 PQM655213:PQN655216 QAI655213:QAJ655216 QKE655213:QKF655216 QUA655213:QUB655216 RDW655213:RDX655216 RNS655213:RNT655216 RXO655213:RXP655216 SHK655213:SHL655216 SRG655213:SRH655216 TBC655213:TBD655216 TKY655213:TKZ655216 TUU655213:TUV655216 UEQ655213:UER655216 UOM655213:UON655216 UYI655213:UYJ655216 VIE655213:VIF655216 VSA655213:VSB655216 WBW655213:WBX655216 WLS655213:WLT655216 WVO655213:WVP655216 JC720749:JD720752 SY720749:SZ720752 ACU720749:ACV720752 AMQ720749:AMR720752 AWM720749:AWN720752 BGI720749:BGJ720752 BQE720749:BQF720752 CAA720749:CAB720752 CJW720749:CJX720752 CTS720749:CTT720752 DDO720749:DDP720752 DNK720749:DNL720752 DXG720749:DXH720752 EHC720749:EHD720752 EQY720749:EQZ720752 FAU720749:FAV720752 FKQ720749:FKR720752 FUM720749:FUN720752 GEI720749:GEJ720752 GOE720749:GOF720752 GYA720749:GYB720752 HHW720749:HHX720752 HRS720749:HRT720752 IBO720749:IBP720752 ILK720749:ILL720752 IVG720749:IVH720752 JFC720749:JFD720752 JOY720749:JOZ720752 JYU720749:JYV720752 KIQ720749:KIR720752 KSM720749:KSN720752 LCI720749:LCJ720752 LME720749:LMF720752 LWA720749:LWB720752 MFW720749:MFX720752 MPS720749:MPT720752 MZO720749:MZP720752 NJK720749:NJL720752 NTG720749:NTH720752 ODC720749:ODD720752 OMY720749:OMZ720752 OWU720749:OWV720752 PGQ720749:PGR720752 PQM720749:PQN720752 QAI720749:QAJ720752 QKE720749:QKF720752 QUA720749:QUB720752 RDW720749:RDX720752 RNS720749:RNT720752 RXO720749:RXP720752 SHK720749:SHL720752 SRG720749:SRH720752 TBC720749:TBD720752 TKY720749:TKZ720752 TUU720749:TUV720752 UEQ720749:UER720752 UOM720749:UON720752 UYI720749:UYJ720752 VIE720749:VIF720752 VSA720749:VSB720752 WBW720749:WBX720752 WLS720749:WLT720752 WVO720749:WVP720752 JC786285:JD786288 SY786285:SZ786288 ACU786285:ACV786288 AMQ786285:AMR786288 AWM786285:AWN786288 BGI786285:BGJ786288 BQE786285:BQF786288 CAA786285:CAB786288 CJW786285:CJX786288 CTS786285:CTT786288 DDO786285:DDP786288 DNK786285:DNL786288 DXG786285:DXH786288 EHC786285:EHD786288 EQY786285:EQZ786288 FAU786285:FAV786288 FKQ786285:FKR786288 FUM786285:FUN786288 GEI786285:GEJ786288 GOE786285:GOF786288 GYA786285:GYB786288 HHW786285:HHX786288 HRS786285:HRT786288 IBO786285:IBP786288 ILK786285:ILL786288 IVG786285:IVH786288 JFC786285:JFD786288 JOY786285:JOZ786288 JYU786285:JYV786288 KIQ786285:KIR786288 KSM786285:KSN786288 LCI786285:LCJ786288 LME786285:LMF786288 LWA786285:LWB786288 MFW786285:MFX786288 MPS786285:MPT786288 MZO786285:MZP786288 NJK786285:NJL786288 NTG786285:NTH786288 ODC786285:ODD786288 OMY786285:OMZ786288 OWU786285:OWV786288 PGQ786285:PGR786288 PQM786285:PQN786288 QAI786285:QAJ786288 QKE786285:QKF786288 QUA786285:QUB786288 RDW786285:RDX786288 RNS786285:RNT786288 RXO786285:RXP786288 SHK786285:SHL786288 SRG786285:SRH786288 TBC786285:TBD786288 TKY786285:TKZ786288 TUU786285:TUV786288 UEQ786285:UER786288 UOM786285:UON786288 UYI786285:UYJ786288 VIE786285:VIF786288 VSA786285:VSB786288 WBW786285:WBX786288 WLS786285:WLT786288 WVO786285:WVP786288 JC851821:JD851824 SY851821:SZ851824 ACU851821:ACV851824 AMQ851821:AMR851824 AWM851821:AWN851824 BGI851821:BGJ851824 BQE851821:BQF851824 CAA851821:CAB851824 CJW851821:CJX851824 CTS851821:CTT851824 DDO851821:DDP851824 DNK851821:DNL851824 DXG851821:DXH851824 EHC851821:EHD851824 EQY851821:EQZ851824 FAU851821:FAV851824 FKQ851821:FKR851824 FUM851821:FUN851824 GEI851821:GEJ851824 GOE851821:GOF851824 GYA851821:GYB851824 HHW851821:HHX851824 HRS851821:HRT851824 IBO851821:IBP851824 ILK851821:ILL851824 IVG851821:IVH851824 JFC851821:JFD851824 JOY851821:JOZ851824 JYU851821:JYV851824 KIQ851821:KIR851824 KSM851821:KSN851824 LCI851821:LCJ851824 LME851821:LMF851824 LWA851821:LWB851824 MFW851821:MFX851824 MPS851821:MPT851824 MZO851821:MZP851824 NJK851821:NJL851824 NTG851821:NTH851824 ODC851821:ODD851824 OMY851821:OMZ851824 OWU851821:OWV851824 PGQ851821:PGR851824 PQM851821:PQN851824 QAI851821:QAJ851824 QKE851821:QKF851824 QUA851821:QUB851824 RDW851821:RDX851824 RNS851821:RNT851824 RXO851821:RXP851824 SHK851821:SHL851824 SRG851821:SRH851824 TBC851821:TBD851824 TKY851821:TKZ851824 TUU851821:TUV851824 UEQ851821:UER851824 UOM851821:UON851824 UYI851821:UYJ851824 VIE851821:VIF851824 VSA851821:VSB851824 WBW851821:WBX851824 WLS851821:WLT851824 WVO851821:WVP851824 JC917357:JD917360 SY917357:SZ917360 ACU917357:ACV917360 AMQ917357:AMR917360 AWM917357:AWN917360 BGI917357:BGJ917360 BQE917357:BQF917360 CAA917357:CAB917360 CJW917357:CJX917360 CTS917357:CTT917360 DDO917357:DDP917360 DNK917357:DNL917360 DXG917357:DXH917360 EHC917357:EHD917360 EQY917357:EQZ917360 FAU917357:FAV917360 FKQ917357:FKR917360 FUM917357:FUN917360 GEI917357:GEJ917360 GOE917357:GOF917360 GYA917357:GYB917360 HHW917357:HHX917360 HRS917357:HRT917360 IBO917357:IBP917360 ILK917357:ILL917360 IVG917357:IVH917360 JFC917357:JFD917360 JOY917357:JOZ917360 JYU917357:JYV917360 KIQ917357:KIR917360 KSM917357:KSN917360 LCI917357:LCJ917360 LME917357:LMF917360 LWA917357:LWB917360 MFW917357:MFX917360 MPS917357:MPT917360 MZO917357:MZP917360 NJK917357:NJL917360 NTG917357:NTH917360 ODC917357:ODD917360 OMY917357:OMZ917360 OWU917357:OWV917360 PGQ917357:PGR917360 PQM917357:PQN917360 QAI917357:QAJ917360 QKE917357:QKF917360 QUA917357:QUB917360 RDW917357:RDX917360 RNS917357:RNT917360 RXO917357:RXP917360 SHK917357:SHL917360 SRG917357:SRH917360 TBC917357:TBD917360 TKY917357:TKZ917360 TUU917357:TUV917360 UEQ917357:UER917360 UOM917357:UON917360 UYI917357:UYJ917360 VIE917357:VIF917360 VSA917357:VSB917360 WBW917357:WBX917360 WLS917357:WLT917360 WVO917357:WVP917360 JC982893:JD982896 SY982893:SZ982896 ACU982893:ACV982896 AMQ982893:AMR982896 AWM982893:AWN982896 BGI982893:BGJ982896 BQE982893:BQF982896 CAA982893:CAB982896 CJW982893:CJX982896 CTS982893:CTT982896 DDO982893:DDP982896 DNK982893:DNL982896 DXG982893:DXH982896 EHC982893:EHD982896 EQY982893:EQZ982896 FAU982893:FAV982896 FKQ982893:FKR982896 FUM982893:FUN982896 GEI982893:GEJ982896 GOE982893:GOF982896 GYA982893:GYB982896 HHW982893:HHX982896 HRS982893:HRT982896 IBO982893:IBP982896 ILK982893:ILL982896 IVG982893:IVH982896 JFC982893:JFD982896 JOY982893:JOZ982896 JYU982893:JYV982896 KIQ982893:KIR982896 KSM982893:KSN982896 LCI982893:LCJ982896 LME982893:LMF982896 LWA982893:LWB982896 MFW982893:MFX982896 MPS982893:MPT982896 MZO982893:MZP982896 NJK982893:NJL982896 NTG982893:NTH982896 ODC982893:ODD982896 OMY982893:OMZ982896 OWU982893:OWV982896 PGQ982893:PGR982896 PQM982893:PQN982896 QAI982893:QAJ982896 QKE982893:QKF982896 QUA982893:QUB982896 RDW982893:RDX982896 RNS982893:RNT982896 RXO982893:RXP982896 SHK982893:SHL982896 SRG982893:SRH982896 TBC982893:TBD982896 TKY982893:TKZ982896 TUU982893:TUV982896 UEQ982893:UER982896 UOM982893:UON982896 UYI982893:UYJ982896 VIE982893:VIF982896 VSA982893:VSB982896 WBW982893:WBX982896 WLS982893:WLT982896 WVO982893:WVP982896 H982893:H982896 H917357:H917360 H851821:H851824 H786285:H786288 H720749:H720752 H655213:H655216 H589677:H589680 H524141:H524144 H458605:H458608 H393069:H393072 H327533:H327536 H261997:H262000 H196461:H196464 H130925:H130928 H65389:H65392 H982934:H982936 H917398:H917400 H851862:H851864 H786326:H786328 H720790:H720792 H655254:H655256 H589718:H589720 H524182:H524184 H458646:H458648 H393110:H393112 H327574:H327576 H262038:H262040 H196502:H196504 H130966:H130968 H65430:H65432 H982898:H982932 H917362:H917396 H851826:H851860 H786290:H786324 H720754:H720788 H655218:H655252 H589682:H589716 H524146:H524180 H458610:H458644 H393074:H393108 H327538:H327572 H262002:H262036 H196466:H196500 H130930:H130964 H65394:H65428">
      <formula1>0</formula1>
    </dataValidation>
    <dataValidation type="whole" operator="notEqual" allowBlank="1" showInputMessage="1" showErrorMessage="1" errorTitle="Pogrešan unos" error="Mogu se unijeti samo cjelobrojne pozitivne ili negativne vrijednosti." sqref="JC65393:JD65393 SY65393:SZ65393 ACU65393:ACV65393 AMQ65393:AMR65393 AWM65393:AWN65393 BGI65393:BGJ65393 BQE65393:BQF65393 CAA65393:CAB65393 CJW65393:CJX65393 CTS65393:CTT65393 DDO65393:DDP65393 DNK65393:DNL65393 DXG65393:DXH65393 EHC65393:EHD65393 EQY65393:EQZ65393 FAU65393:FAV65393 FKQ65393:FKR65393 FUM65393:FUN65393 GEI65393:GEJ65393 GOE65393:GOF65393 GYA65393:GYB65393 HHW65393:HHX65393 HRS65393:HRT65393 IBO65393:IBP65393 ILK65393:ILL65393 IVG65393:IVH65393 JFC65393:JFD65393 JOY65393:JOZ65393 JYU65393:JYV65393 KIQ65393:KIR65393 KSM65393:KSN65393 LCI65393:LCJ65393 LME65393:LMF65393 LWA65393:LWB65393 MFW65393:MFX65393 MPS65393:MPT65393 MZO65393:MZP65393 NJK65393:NJL65393 NTG65393:NTH65393 ODC65393:ODD65393 OMY65393:OMZ65393 OWU65393:OWV65393 PGQ65393:PGR65393 PQM65393:PQN65393 QAI65393:QAJ65393 QKE65393:QKF65393 QUA65393:QUB65393 RDW65393:RDX65393 RNS65393:RNT65393 RXO65393:RXP65393 SHK65393:SHL65393 SRG65393:SRH65393 TBC65393:TBD65393 TKY65393:TKZ65393 TUU65393:TUV65393 UEQ65393:UER65393 UOM65393:UON65393 UYI65393:UYJ65393 VIE65393:VIF65393 VSA65393:VSB65393 WBW65393:WBX65393 WLS65393:WLT65393 WVO65393:WVP65393 JC130929:JD130929 SY130929:SZ130929 ACU130929:ACV130929 AMQ130929:AMR130929 AWM130929:AWN130929 BGI130929:BGJ130929 BQE130929:BQF130929 CAA130929:CAB130929 CJW130929:CJX130929 CTS130929:CTT130929 DDO130929:DDP130929 DNK130929:DNL130929 DXG130929:DXH130929 EHC130929:EHD130929 EQY130929:EQZ130929 FAU130929:FAV130929 FKQ130929:FKR130929 FUM130929:FUN130929 GEI130929:GEJ130929 GOE130929:GOF130929 GYA130929:GYB130929 HHW130929:HHX130929 HRS130929:HRT130929 IBO130929:IBP130929 ILK130929:ILL130929 IVG130929:IVH130929 JFC130929:JFD130929 JOY130929:JOZ130929 JYU130929:JYV130929 KIQ130929:KIR130929 KSM130929:KSN130929 LCI130929:LCJ130929 LME130929:LMF130929 LWA130929:LWB130929 MFW130929:MFX130929 MPS130929:MPT130929 MZO130929:MZP130929 NJK130929:NJL130929 NTG130929:NTH130929 ODC130929:ODD130929 OMY130929:OMZ130929 OWU130929:OWV130929 PGQ130929:PGR130929 PQM130929:PQN130929 QAI130929:QAJ130929 QKE130929:QKF130929 QUA130929:QUB130929 RDW130929:RDX130929 RNS130929:RNT130929 RXO130929:RXP130929 SHK130929:SHL130929 SRG130929:SRH130929 TBC130929:TBD130929 TKY130929:TKZ130929 TUU130929:TUV130929 UEQ130929:UER130929 UOM130929:UON130929 UYI130929:UYJ130929 VIE130929:VIF130929 VSA130929:VSB130929 WBW130929:WBX130929 WLS130929:WLT130929 WVO130929:WVP130929 JC196465:JD196465 SY196465:SZ196465 ACU196465:ACV196465 AMQ196465:AMR196465 AWM196465:AWN196465 BGI196465:BGJ196465 BQE196465:BQF196465 CAA196465:CAB196465 CJW196465:CJX196465 CTS196465:CTT196465 DDO196465:DDP196465 DNK196465:DNL196465 DXG196465:DXH196465 EHC196465:EHD196465 EQY196465:EQZ196465 FAU196465:FAV196465 FKQ196465:FKR196465 FUM196465:FUN196465 GEI196465:GEJ196465 GOE196465:GOF196465 GYA196465:GYB196465 HHW196465:HHX196465 HRS196465:HRT196465 IBO196465:IBP196465 ILK196465:ILL196465 IVG196465:IVH196465 JFC196465:JFD196465 JOY196465:JOZ196465 JYU196465:JYV196465 KIQ196465:KIR196465 KSM196465:KSN196465 LCI196465:LCJ196465 LME196465:LMF196465 LWA196465:LWB196465 MFW196465:MFX196465 MPS196465:MPT196465 MZO196465:MZP196465 NJK196465:NJL196465 NTG196465:NTH196465 ODC196465:ODD196465 OMY196465:OMZ196465 OWU196465:OWV196465 PGQ196465:PGR196465 PQM196465:PQN196465 QAI196465:QAJ196465 QKE196465:QKF196465 QUA196465:QUB196465 RDW196465:RDX196465 RNS196465:RNT196465 RXO196465:RXP196465 SHK196465:SHL196465 SRG196465:SRH196465 TBC196465:TBD196465 TKY196465:TKZ196465 TUU196465:TUV196465 UEQ196465:UER196465 UOM196465:UON196465 UYI196465:UYJ196465 VIE196465:VIF196465 VSA196465:VSB196465 WBW196465:WBX196465 WLS196465:WLT196465 WVO196465:WVP196465 JC262001:JD262001 SY262001:SZ262001 ACU262001:ACV262001 AMQ262001:AMR262001 AWM262001:AWN262001 BGI262001:BGJ262001 BQE262001:BQF262001 CAA262001:CAB262001 CJW262001:CJX262001 CTS262001:CTT262001 DDO262001:DDP262001 DNK262001:DNL262001 DXG262001:DXH262001 EHC262001:EHD262001 EQY262001:EQZ262001 FAU262001:FAV262001 FKQ262001:FKR262001 FUM262001:FUN262001 GEI262001:GEJ262001 GOE262001:GOF262001 GYA262001:GYB262001 HHW262001:HHX262001 HRS262001:HRT262001 IBO262001:IBP262001 ILK262001:ILL262001 IVG262001:IVH262001 JFC262001:JFD262001 JOY262001:JOZ262001 JYU262001:JYV262001 KIQ262001:KIR262001 KSM262001:KSN262001 LCI262001:LCJ262001 LME262001:LMF262001 LWA262001:LWB262001 MFW262001:MFX262001 MPS262001:MPT262001 MZO262001:MZP262001 NJK262001:NJL262001 NTG262001:NTH262001 ODC262001:ODD262001 OMY262001:OMZ262001 OWU262001:OWV262001 PGQ262001:PGR262001 PQM262001:PQN262001 QAI262001:QAJ262001 QKE262001:QKF262001 QUA262001:QUB262001 RDW262001:RDX262001 RNS262001:RNT262001 RXO262001:RXP262001 SHK262001:SHL262001 SRG262001:SRH262001 TBC262001:TBD262001 TKY262001:TKZ262001 TUU262001:TUV262001 UEQ262001:UER262001 UOM262001:UON262001 UYI262001:UYJ262001 VIE262001:VIF262001 VSA262001:VSB262001 WBW262001:WBX262001 WLS262001:WLT262001 WVO262001:WVP262001 JC327537:JD327537 SY327537:SZ327537 ACU327537:ACV327537 AMQ327537:AMR327537 AWM327537:AWN327537 BGI327537:BGJ327537 BQE327537:BQF327537 CAA327537:CAB327537 CJW327537:CJX327537 CTS327537:CTT327537 DDO327537:DDP327537 DNK327537:DNL327537 DXG327537:DXH327537 EHC327537:EHD327537 EQY327537:EQZ327537 FAU327537:FAV327537 FKQ327537:FKR327537 FUM327537:FUN327537 GEI327537:GEJ327537 GOE327537:GOF327537 GYA327537:GYB327537 HHW327537:HHX327537 HRS327537:HRT327537 IBO327537:IBP327537 ILK327537:ILL327537 IVG327537:IVH327537 JFC327537:JFD327537 JOY327537:JOZ327537 JYU327537:JYV327537 KIQ327537:KIR327537 KSM327537:KSN327537 LCI327537:LCJ327537 LME327537:LMF327537 LWA327537:LWB327537 MFW327537:MFX327537 MPS327537:MPT327537 MZO327537:MZP327537 NJK327537:NJL327537 NTG327537:NTH327537 ODC327537:ODD327537 OMY327537:OMZ327537 OWU327537:OWV327537 PGQ327537:PGR327537 PQM327537:PQN327537 QAI327537:QAJ327537 QKE327537:QKF327537 QUA327537:QUB327537 RDW327537:RDX327537 RNS327537:RNT327537 RXO327537:RXP327537 SHK327537:SHL327537 SRG327537:SRH327537 TBC327537:TBD327537 TKY327537:TKZ327537 TUU327537:TUV327537 UEQ327537:UER327537 UOM327537:UON327537 UYI327537:UYJ327537 VIE327537:VIF327537 VSA327537:VSB327537 WBW327537:WBX327537 WLS327537:WLT327537 WVO327537:WVP327537 JC393073:JD393073 SY393073:SZ393073 ACU393073:ACV393073 AMQ393073:AMR393073 AWM393073:AWN393073 BGI393073:BGJ393073 BQE393073:BQF393073 CAA393073:CAB393073 CJW393073:CJX393073 CTS393073:CTT393073 DDO393073:DDP393073 DNK393073:DNL393073 DXG393073:DXH393073 EHC393073:EHD393073 EQY393073:EQZ393073 FAU393073:FAV393073 FKQ393073:FKR393073 FUM393073:FUN393073 GEI393073:GEJ393073 GOE393073:GOF393073 GYA393073:GYB393073 HHW393073:HHX393073 HRS393073:HRT393073 IBO393073:IBP393073 ILK393073:ILL393073 IVG393073:IVH393073 JFC393073:JFD393073 JOY393073:JOZ393073 JYU393073:JYV393073 KIQ393073:KIR393073 KSM393073:KSN393073 LCI393073:LCJ393073 LME393073:LMF393073 LWA393073:LWB393073 MFW393073:MFX393073 MPS393073:MPT393073 MZO393073:MZP393073 NJK393073:NJL393073 NTG393073:NTH393073 ODC393073:ODD393073 OMY393073:OMZ393073 OWU393073:OWV393073 PGQ393073:PGR393073 PQM393073:PQN393073 QAI393073:QAJ393073 QKE393073:QKF393073 QUA393073:QUB393073 RDW393073:RDX393073 RNS393073:RNT393073 RXO393073:RXP393073 SHK393073:SHL393073 SRG393073:SRH393073 TBC393073:TBD393073 TKY393073:TKZ393073 TUU393073:TUV393073 UEQ393073:UER393073 UOM393073:UON393073 UYI393073:UYJ393073 VIE393073:VIF393073 VSA393073:VSB393073 WBW393073:WBX393073 WLS393073:WLT393073 WVO393073:WVP393073 JC458609:JD458609 SY458609:SZ458609 ACU458609:ACV458609 AMQ458609:AMR458609 AWM458609:AWN458609 BGI458609:BGJ458609 BQE458609:BQF458609 CAA458609:CAB458609 CJW458609:CJX458609 CTS458609:CTT458609 DDO458609:DDP458609 DNK458609:DNL458609 DXG458609:DXH458609 EHC458609:EHD458609 EQY458609:EQZ458609 FAU458609:FAV458609 FKQ458609:FKR458609 FUM458609:FUN458609 GEI458609:GEJ458609 GOE458609:GOF458609 GYA458609:GYB458609 HHW458609:HHX458609 HRS458609:HRT458609 IBO458609:IBP458609 ILK458609:ILL458609 IVG458609:IVH458609 JFC458609:JFD458609 JOY458609:JOZ458609 JYU458609:JYV458609 KIQ458609:KIR458609 KSM458609:KSN458609 LCI458609:LCJ458609 LME458609:LMF458609 LWA458609:LWB458609 MFW458609:MFX458609 MPS458609:MPT458609 MZO458609:MZP458609 NJK458609:NJL458609 NTG458609:NTH458609 ODC458609:ODD458609 OMY458609:OMZ458609 OWU458609:OWV458609 PGQ458609:PGR458609 PQM458609:PQN458609 QAI458609:QAJ458609 QKE458609:QKF458609 QUA458609:QUB458609 RDW458609:RDX458609 RNS458609:RNT458609 RXO458609:RXP458609 SHK458609:SHL458609 SRG458609:SRH458609 TBC458609:TBD458609 TKY458609:TKZ458609 TUU458609:TUV458609 UEQ458609:UER458609 UOM458609:UON458609 UYI458609:UYJ458609 VIE458609:VIF458609 VSA458609:VSB458609 WBW458609:WBX458609 WLS458609:WLT458609 WVO458609:WVP458609 JC524145:JD524145 SY524145:SZ524145 ACU524145:ACV524145 AMQ524145:AMR524145 AWM524145:AWN524145 BGI524145:BGJ524145 BQE524145:BQF524145 CAA524145:CAB524145 CJW524145:CJX524145 CTS524145:CTT524145 DDO524145:DDP524145 DNK524145:DNL524145 DXG524145:DXH524145 EHC524145:EHD524145 EQY524145:EQZ524145 FAU524145:FAV524145 FKQ524145:FKR524145 FUM524145:FUN524145 GEI524145:GEJ524145 GOE524145:GOF524145 GYA524145:GYB524145 HHW524145:HHX524145 HRS524145:HRT524145 IBO524145:IBP524145 ILK524145:ILL524145 IVG524145:IVH524145 JFC524145:JFD524145 JOY524145:JOZ524145 JYU524145:JYV524145 KIQ524145:KIR524145 KSM524145:KSN524145 LCI524145:LCJ524145 LME524145:LMF524145 LWA524145:LWB524145 MFW524145:MFX524145 MPS524145:MPT524145 MZO524145:MZP524145 NJK524145:NJL524145 NTG524145:NTH524145 ODC524145:ODD524145 OMY524145:OMZ524145 OWU524145:OWV524145 PGQ524145:PGR524145 PQM524145:PQN524145 QAI524145:QAJ524145 QKE524145:QKF524145 QUA524145:QUB524145 RDW524145:RDX524145 RNS524145:RNT524145 RXO524145:RXP524145 SHK524145:SHL524145 SRG524145:SRH524145 TBC524145:TBD524145 TKY524145:TKZ524145 TUU524145:TUV524145 UEQ524145:UER524145 UOM524145:UON524145 UYI524145:UYJ524145 VIE524145:VIF524145 VSA524145:VSB524145 WBW524145:WBX524145 WLS524145:WLT524145 WVO524145:WVP524145 JC589681:JD589681 SY589681:SZ589681 ACU589681:ACV589681 AMQ589681:AMR589681 AWM589681:AWN589681 BGI589681:BGJ589681 BQE589681:BQF589681 CAA589681:CAB589681 CJW589681:CJX589681 CTS589681:CTT589681 DDO589681:DDP589681 DNK589681:DNL589681 DXG589681:DXH589681 EHC589681:EHD589681 EQY589681:EQZ589681 FAU589681:FAV589681 FKQ589681:FKR589681 FUM589681:FUN589681 GEI589681:GEJ589681 GOE589681:GOF589681 GYA589681:GYB589681 HHW589681:HHX589681 HRS589681:HRT589681 IBO589681:IBP589681 ILK589681:ILL589681 IVG589681:IVH589681 JFC589681:JFD589681 JOY589681:JOZ589681 JYU589681:JYV589681 KIQ589681:KIR589681 KSM589681:KSN589681 LCI589681:LCJ589681 LME589681:LMF589681 LWA589681:LWB589681 MFW589681:MFX589681 MPS589681:MPT589681 MZO589681:MZP589681 NJK589681:NJL589681 NTG589681:NTH589681 ODC589681:ODD589681 OMY589681:OMZ589681 OWU589681:OWV589681 PGQ589681:PGR589681 PQM589681:PQN589681 QAI589681:QAJ589681 QKE589681:QKF589681 QUA589681:QUB589681 RDW589681:RDX589681 RNS589681:RNT589681 RXO589681:RXP589681 SHK589681:SHL589681 SRG589681:SRH589681 TBC589681:TBD589681 TKY589681:TKZ589681 TUU589681:TUV589681 UEQ589681:UER589681 UOM589681:UON589681 UYI589681:UYJ589681 VIE589681:VIF589681 VSA589681:VSB589681 WBW589681:WBX589681 WLS589681:WLT589681 WVO589681:WVP589681 JC655217:JD655217 SY655217:SZ655217 ACU655217:ACV655217 AMQ655217:AMR655217 AWM655217:AWN655217 BGI655217:BGJ655217 BQE655217:BQF655217 CAA655217:CAB655217 CJW655217:CJX655217 CTS655217:CTT655217 DDO655217:DDP655217 DNK655217:DNL655217 DXG655217:DXH655217 EHC655217:EHD655217 EQY655217:EQZ655217 FAU655217:FAV655217 FKQ655217:FKR655217 FUM655217:FUN655217 GEI655217:GEJ655217 GOE655217:GOF655217 GYA655217:GYB655217 HHW655217:HHX655217 HRS655217:HRT655217 IBO655217:IBP655217 ILK655217:ILL655217 IVG655217:IVH655217 JFC655217:JFD655217 JOY655217:JOZ655217 JYU655217:JYV655217 KIQ655217:KIR655217 KSM655217:KSN655217 LCI655217:LCJ655217 LME655217:LMF655217 LWA655217:LWB655217 MFW655217:MFX655217 MPS655217:MPT655217 MZO655217:MZP655217 NJK655217:NJL655217 NTG655217:NTH655217 ODC655217:ODD655217 OMY655217:OMZ655217 OWU655217:OWV655217 PGQ655217:PGR655217 PQM655217:PQN655217 QAI655217:QAJ655217 QKE655217:QKF655217 QUA655217:QUB655217 RDW655217:RDX655217 RNS655217:RNT655217 RXO655217:RXP655217 SHK655217:SHL655217 SRG655217:SRH655217 TBC655217:TBD655217 TKY655217:TKZ655217 TUU655217:TUV655217 UEQ655217:UER655217 UOM655217:UON655217 UYI655217:UYJ655217 VIE655217:VIF655217 VSA655217:VSB655217 WBW655217:WBX655217 WLS655217:WLT655217 WVO655217:WVP655217 JC720753:JD720753 SY720753:SZ720753 ACU720753:ACV720753 AMQ720753:AMR720753 AWM720753:AWN720753 BGI720753:BGJ720753 BQE720753:BQF720753 CAA720753:CAB720753 CJW720753:CJX720753 CTS720753:CTT720753 DDO720753:DDP720753 DNK720753:DNL720753 DXG720753:DXH720753 EHC720753:EHD720753 EQY720753:EQZ720753 FAU720753:FAV720753 FKQ720753:FKR720753 FUM720753:FUN720753 GEI720753:GEJ720753 GOE720753:GOF720753 GYA720753:GYB720753 HHW720753:HHX720753 HRS720753:HRT720753 IBO720753:IBP720753 ILK720753:ILL720753 IVG720753:IVH720753 JFC720753:JFD720753 JOY720753:JOZ720753 JYU720753:JYV720753 KIQ720753:KIR720753 KSM720753:KSN720753 LCI720753:LCJ720753 LME720753:LMF720753 LWA720753:LWB720753 MFW720753:MFX720753 MPS720753:MPT720753 MZO720753:MZP720753 NJK720753:NJL720753 NTG720753:NTH720753 ODC720753:ODD720753 OMY720753:OMZ720753 OWU720753:OWV720753 PGQ720753:PGR720753 PQM720753:PQN720753 QAI720753:QAJ720753 QKE720753:QKF720753 QUA720753:QUB720753 RDW720753:RDX720753 RNS720753:RNT720753 RXO720753:RXP720753 SHK720753:SHL720753 SRG720753:SRH720753 TBC720753:TBD720753 TKY720753:TKZ720753 TUU720753:TUV720753 UEQ720753:UER720753 UOM720753:UON720753 UYI720753:UYJ720753 VIE720753:VIF720753 VSA720753:VSB720753 WBW720753:WBX720753 WLS720753:WLT720753 WVO720753:WVP720753 JC786289:JD786289 SY786289:SZ786289 ACU786289:ACV786289 AMQ786289:AMR786289 AWM786289:AWN786289 BGI786289:BGJ786289 BQE786289:BQF786289 CAA786289:CAB786289 CJW786289:CJX786289 CTS786289:CTT786289 DDO786289:DDP786289 DNK786289:DNL786289 DXG786289:DXH786289 EHC786289:EHD786289 EQY786289:EQZ786289 FAU786289:FAV786289 FKQ786289:FKR786289 FUM786289:FUN786289 GEI786289:GEJ786289 GOE786289:GOF786289 GYA786289:GYB786289 HHW786289:HHX786289 HRS786289:HRT786289 IBO786289:IBP786289 ILK786289:ILL786289 IVG786289:IVH786289 JFC786289:JFD786289 JOY786289:JOZ786289 JYU786289:JYV786289 KIQ786289:KIR786289 KSM786289:KSN786289 LCI786289:LCJ786289 LME786289:LMF786289 LWA786289:LWB786289 MFW786289:MFX786289 MPS786289:MPT786289 MZO786289:MZP786289 NJK786289:NJL786289 NTG786289:NTH786289 ODC786289:ODD786289 OMY786289:OMZ786289 OWU786289:OWV786289 PGQ786289:PGR786289 PQM786289:PQN786289 QAI786289:QAJ786289 QKE786289:QKF786289 QUA786289:QUB786289 RDW786289:RDX786289 RNS786289:RNT786289 RXO786289:RXP786289 SHK786289:SHL786289 SRG786289:SRH786289 TBC786289:TBD786289 TKY786289:TKZ786289 TUU786289:TUV786289 UEQ786289:UER786289 UOM786289:UON786289 UYI786289:UYJ786289 VIE786289:VIF786289 VSA786289:VSB786289 WBW786289:WBX786289 WLS786289:WLT786289 WVO786289:WVP786289 JC851825:JD851825 SY851825:SZ851825 ACU851825:ACV851825 AMQ851825:AMR851825 AWM851825:AWN851825 BGI851825:BGJ851825 BQE851825:BQF851825 CAA851825:CAB851825 CJW851825:CJX851825 CTS851825:CTT851825 DDO851825:DDP851825 DNK851825:DNL851825 DXG851825:DXH851825 EHC851825:EHD851825 EQY851825:EQZ851825 FAU851825:FAV851825 FKQ851825:FKR851825 FUM851825:FUN851825 GEI851825:GEJ851825 GOE851825:GOF851825 GYA851825:GYB851825 HHW851825:HHX851825 HRS851825:HRT851825 IBO851825:IBP851825 ILK851825:ILL851825 IVG851825:IVH851825 JFC851825:JFD851825 JOY851825:JOZ851825 JYU851825:JYV851825 KIQ851825:KIR851825 KSM851825:KSN851825 LCI851825:LCJ851825 LME851825:LMF851825 LWA851825:LWB851825 MFW851825:MFX851825 MPS851825:MPT851825 MZO851825:MZP851825 NJK851825:NJL851825 NTG851825:NTH851825 ODC851825:ODD851825 OMY851825:OMZ851825 OWU851825:OWV851825 PGQ851825:PGR851825 PQM851825:PQN851825 QAI851825:QAJ851825 QKE851825:QKF851825 QUA851825:QUB851825 RDW851825:RDX851825 RNS851825:RNT851825 RXO851825:RXP851825 SHK851825:SHL851825 SRG851825:SRH851825 TBC851825:TBD851825 TKY851825:TKZ851825 TUU851825:TUV851825 UEQ851825:UER851825 UOM851825:UON851825 UYI851825:UYJ851825 VIE851825:VIF851825 VSA851825:VSB851825 WBW851825:WBX851825 WLS851825:WLT851825 WVO851825:WVP851825 JC917361:JD917361 SY917361:SZ917361 ACU917361:ACV917361 AMQ917361:AMR917361 AWM917361:AWN917361 BGI917361:BGJ917361 BQE917361:BQF917361 CAA917361:CAB917361 CJW917361:CJX917361 CTS917361:CTT917361 DDO917361:DDP917361 DNK917361:DNL917361 DXG917361:DXH917361 EHC917361:EHD917361 EQY917361:EQZ917361 FAU917361:FAV917361 FKQ917361:FKR917361 FUM917361:FUN917361 GEI917361:GEJ917361 GOE917361:GOF917361 GYA917361:GYB917361 HHW917361:HHX917361 HRS917361:HRT917361 IBO917361:IBP917361 ILK917361:ILL917361 IVG917361:IVH917361 JFC917361:JFD917361 JOY917361:JOZ917361 JYU917361:JYV917361 KIQ917361:KIR917361 KSM917361:KSN917361 LCI917361:LCJ917361 LME917361:LMF917361 LWA917361:LWB917361 MFW917361:MFX917361 MPS917361:MPT917361 MZO917361:MZP917361 NJK917361:NJL917361 NTG917361:NTH917361 ODC917361:ODD917361 OMY917361:OMZ917361 OWU917361:OWV917361 PGQ917361:PGR917361 PQM917361:PQN917361 QAI917361:QAJ917361 QKE917361:QKF917361 QUA917361:QUB917361 RDW917361:RDX917361 RNS917361:RNT917361 RXO917361:RXP917361 SHK917361:SHL917361 SRG917361:SRH917361 TBC917361:TBD917361 TKY917361:TKZ917361 TUU917361:TUV917361 UEQ917361:UER917361 UOM917361:UON917361 UYI917361:UYJ917361 VIE917361:VIF917361 VSA917361:VSB917361 WBW917361:WBX917361 WLS917361:WLT917361 WVO917361:WVP917361 JC982897:JD982897 SY982897:SZ982897 ACU982897:ACV982897 AMQ982897:AMR982897 AWM982897:AWN982897 BGI982897:BGJ982897 BQE982897:BQF982897 CAA982897:CAB982897 CJW982897:CJX982897 CTS982897:CTT982897 DDO982897:DDP982897 DNK982897:DNL982897 DXG982897:DXH982897 EHC982897:EHD982897 EQY982897:EQZ982897 FAU982897:FAV982897 FKQ982897:FKR982897 FUM982897:FUN982897 GEI982897:GEJ982897 GOE982897:GOF982897 GYA982897:GYB982897 HHW982897:HHX982897 HRS982897:HRT982897 IBO982897:IBP982897 ILK982897:ILL982897 IVG982897:IVH982897 JFC982897:JFD982897 JOY982897:JOZ982897 JYU982897:JYV982897 KIQ982897:KIR982897 KSM982897:KSN982897 LCI982897:LCJ982897 LME982897:LMF982897 LWA982897:LWB982897 MFW982897:MFX982897 MPS982897:MPT982897 MZO982897:MZP982897 NJK982897:NJL982897 NTG982897:NTH982897 ODC982897:ODD982897 OMY982897:OMZ982897 OWU982897:OWV982897 PGQ982897:PGR982897 PQM982897:PQN982897 QAI982897:QAJ982897 QKE982897:QKF982897 QUA982897:QUB982897 RDW982897:RDX982897 RNS982897:RNT982897 RXO982897:RXP982897 SHK982897:SHL982897 SRG982897:SRH982897 TBC982897:TBD982897 TKY982897:TKZ982897 TUU982897:TUV982897 UEQ982897:UER982897 UOM982897:UON982897 UYI982897:UYJ982897 VIE982897:VIF982897 VSA982897:VSB982897 WBW982897:WBX982897 WLS982897:WLT982897 WVO982897:WVP982897 H982897 H917361 H851825 H786289 H720753 H655217 H589681 H524145 H458609 H393073 H327537 H262001 H196465 H130929 H65393">
      <formula1>999999999999</formula1>
    </dataValidation>
    <dataValidation type="whole" operator="notEqual" allowBlank="1" showInputMessage="1" showErrorMessage="1" errorTitle="Pogrešan unos" error="Mogu se unijeti samo cjelobrojne vrijednosti." sqref="JC65438:JD65449 SY65438:SZ65449 ACU65438:ACV65449 AMQ65438:AMR65449 AWM65438:AWN65449 BGI65438:BGJ65449 BQE65438:BQF65449 CAA65438:CAB65449 CJW65438:CJX65449 CTS65438:CTT65449 DDO65438:DDP65449 DNK65438:DNL65449 DXG65438:DXH65449 EHC65438:EHD65449 EQY65438:EQZ65449 FAU65438:FAV65449 FKQ65438:FKR65449 FUM65438:FUN65449 GEI65438:GEJ65449 GOE65438:GOF65449 GYA65438:GYB65449 HHW65438:HHX65449 HRS65438:HRT65449 IBO65438:IBP65449 ILK65438:ILL65449 IVG65438:IVH65449 JFC65438:JFD65449 JOY65438:JOZ65449 JYU65438:JYV65449 KIQ65438:KIR65449 KSM65438:KSN65449 LCI65438:LCJ65449 LME65438:LMF65449 LWA65438:LWB65449 MFW65438:MFX65449 MPS65438:MPT65449 MZO65438:MZP65449 NJK65438:NJL65449 NTG65438:NTH65449 ODC65438:ODD65449 OMY65438:OMZ65449 OWU65438:OWV65449 PGQ65438:PGR65449 PQM65438:PQN65449 QAI65438:QAJ65449 QKE65438:QKF65449 QUA65438:QUB65449 RDW65438:RDX65449 RNS65438:RNT65449 RXO65438:RXP65449 SHK65438:SHL65449 SRG65438:SRH65449 TBC65438:TBD65449 TKY65438:TKZ65449 TUU65438:TUV65449 UEQ65438:UER65449 UOM65438:UON65449 UYI65438:UYJ65449 VIE65438:VIF65449 VSA65438:VSB65449 WBW65438:WBX65449 WLS65438:WLT65449 WVO65438:WVP65449 JC130974:JD130985 SY130974:SZ130985 ACU130974:ACV130985 AMQ130974:AMR130985 AWM130974:AWN130985 BGI130974:BGJ130985 BQE130974:BQF130985 CAA130974:CAB130985 CJW130974:CJX130985 CTS130974:CTT130985 DDO130974:DDP130985 DNK130974:DNL130985 DXG130974:DXH130985 EHC130974:EHD130985 EQY130974:EQZ130985 FAU130974:FAV130985 FKQ130974:FKR130985 FUM130974:FUN130985 GEI130974:GEJ130985 GOE130974:GOF130985 GYA130974:GYB130985 HHW130974:HHX130985 HRS130974:HRT130985 IBO130974:IBP130985 ILK130974:ILL130985 IVG130974:IVH130985 JFC130974:JFD130985 JOY130974:JOZ130985 JYU130974:JYV130985 KIQ130974:KIR130985 KSM130974:KSN130985 LCI130974:LCJ130985 LME130974:LMF130985 LWA130974:LWB130985 MFW130974:MFX130985 MPS130974:MPT130985 MZO130974:MZP130985 NJK130974:NJL130985 NTG130974:NTH130985 ODC130974:ODD130985 OMY130974:OMZ130985 OWU130974:OWV130985 PGQ130974:PGR130985 PQM130974:PQN130985 QAI130974:QAJ130985 QKE130974:QKF130985 QUA130974:QUB130985 RDW130974:RDX130985 RNS130974:RNT130985 RXO130974:RXP130985 SHK130974:SHL130985 SRG130974:SRH130985 TBC130974:TBD130985 TKY130974:TKZ130985 TUU130974:TUV130985 UEQ130974:UER130985 UOM130974:UON130985 UYI130974:UYJ130985 VIE130974:VIF130985 VSA130974:VSB130985 WBW130974:WBX130985 WLS130974:WLT130985 WVO130974:WVP130985 JC196510:JD196521 SY196510:SZ196521 ACU196510:ACV196521 AMQ196510:AMR196521 AWM196510:AWN196521 BGI196510:BGJ196521 BQE196510:BQF196521 CAA196510:CAB196521 CJW196510:CJX196521 CTS196510:CTT196521 DDO196510:DDP196521 DNK196510:DNL196521 DXG196510:DXH196521 EHC196510:EHD196521 EQY196510:EQZ196521 FAU196510:FAV196521 FKQ196510:FKR196521 FUM196510:FUN196521 GEI196510:GEJ196521 GOE196510:GOF196521 GYA196510:GYB196521 HHW196510:HHX196521 HRS196510:HRT196521 IBO196510:IBP196521 ILK196510:ILL196521 IVG196510:IVH196521 JFC196510:JFD196521 JOY196510:JOZ196521 JYU196510:JYV196521 KIQ196510:KIR196521 KSM196510:KSN196521 LCI196510:LCJ196521 LME196510:LMF196521 LWA196510:LWB196521 MFW196510:MFX196521 MPS196510:MPT196521 MZO196510:MZP196521 NJK196510:NJL196521 NTG196510:NTH196521 ODC196510:ODD196521 OMY196510:OMZ196521 OWU196510:OWV196521 PGQ196510:PGR196521 PQM196510:PQN196521 QAI196510:QAJ196521 QKE196510:QKF196521 QUA196510:QUB196521 RDW196510:RDX196521 RNS196510:RNT196521 RXO196510:RXP196521 SHK196510:SHL196521 SRG196510:SRH196521 TBC196510:TBD196521 TKY196510:TKZ196521 TUU196510:TUV196521 UEQ196510:UER196521 UOM196510:UON196521 UYI196510:UYJ196521 VIE196510:VIF196521 VSA196510:VSB196521 WBW196510:WBX196521 WLS196510:WLT196521 WVO196510:WVP196521 JC262046:JD262057 SY262046:SZ262057 ACU262046:ACV262057 AMQ262046:AMR262057 AWM262046:AWN262057 BGI262046:BGJ262057 BQE262046:BQF262057 CAA262046:CAB262057 CJW262046:CJX262057 CTS262046:CTT262057 DDO262046:DDP262057 DNK262046:DNL262057 DXG262046:DXH262057 EHC262046:EHD262057 EQY262046:EQZ262057 FAU262046:FAV262057 FKQ262046:FKR262057 FUM262046:FUN262057 GEI262046:GEJ262057 GOE262046:GOF262057 GYA262046:GYB262057 HHW262046:HHX262057 HRS262046:HRT262057 IBO262046:IBP262057 ILK262046:ILL262057 IVG262046:IVH262057 JFC262046:JFD262057 JOY262046:JOZ262057 JYU262046:JYV262057 KIQ262046:KIR262057 KSM262046:KSN262057 LCI262046:LCJ262057 LME262046:LMF262057 LWA262046:LWB262057 MFW262046:MFX262057 MPS262046:MPT262057 MZO262046:MZP262057 NJK262046:NJL262057 NTG262046:NTH262057 ODC262046:ODD262057 OMY262046:OMZ262057 OWU262046:OWV262057 PGQ262046:PGR262057 PQM262046:PQN262057 QAI262046:QAJ262057 QKE262046:QKF262057 QUA262046:QUB262057 RDW262046:RDX262057 RNS262046:RNT262057 RXO262046:RXP262057 SHK262046:SHL262057 SRG262046:SRH262057 TBC262046:TBD262057 TKY262046:TKZ262057 TUU262046:TUV262057 UEQ262046:UER262057 UOM262046:UON262057 UYI262046:UYJ262057 VIE262046:VIF262057 VSA262046:VSB262057 WBW262046:WBX262057 WLS262046:WLT262057 WVO262046:WVP262057 JC327582:JD327593 SY327582:SZ327593 ACU327582:ACV327593 AMQ327582:AMR327593 AWM327582:AWN327593 BGI327582:BGJ327593 BQE327582:BQF327593 CAA327582:CAB327593 CJW327582:CJX327593 CTS327582:CTT327593 DDO327582:DDP327593 DNK327582:DNL327593 DXG327582:DXH327593 EHC327582:EHD327593 EQY327582:EQZ327593 FAU327582:FAV327593 FKQ327582:FKR327593 FUM327582:FUN327593 GEI327582:GEJ327593 GOE327582:GOF327593 GYA327582:GYB327593 HHW327582:HHX327593 HRS327582:HRT327593 IBO327582:IBP327593 ILK327582:ILL327593 IVG327582:IVH327593 JFC327582:JFD327593 JOY327582:JOZ327593 JYU327582:JYV327593 KIQ327582:KIR327593 KSM327582:KSN327593 LCI327582:LCJ327593 LME327582:LMF327593 LWA327582:LWB327593 MFW327582:MFX327593 MPS327582:MPT327593 MZO327582:MZP327593 NJK327582:NJL327593 NTG327582:NTH327593 ODC327582:ODD327593 OMY327582:OMZ327593 OWU327582:OWV327593 PGQ327582:PGR327593 PQM327582:PQN327593 QAI327582:QAJ327593 QKE327582:QKF327593 QUA327582:QUB327593 RDW327582:RDX327593 RNS327582:RNT327593 RXO327582:RXP327593 SHK327582:SHL327593 SRG327582:SRH327593 TBC327582:TBD327593 TKY327582:TKZ327593 TUU327582:TUV327593 UEQ327582:UER327593 UOM327582:UON327593 UYI327582:UYJ327593 VIE327582:VIF327593 VSA327582:VSB327593 WBW327582:WBX327593 WLS327582:WLT327593 WVO327582:WVP327593 JC393118:JD393129 SY393118:SZ393129 ACU393118:ACV393129 AMQ393118:AMR393129 AWM393118:AWN393129 BGI393118:BGJ393129 BQE393118:BQF393129 CAA393118:CAB393129 CJW393118:CJX393129 CTS393118:CTT393129 DDO393118:DDP393129 DNK393118:DNL393129 DXG393118:DXH393129 EHC393118:EHD393129 EQY393118:EQZ393129 FAU393118:FAV393129 FKQ393118:FKR393129 FUM393118:FUN393129 GEI393118:GEJ393129 GOE393118:GOF393129 GYA393118:GYB393129 HHW393118:HHX393129 HRS393118:HRT393129 IBO393118:IBP393129 ILK393118:ILL393129 IVG393118:IVH393129 JFC393118:JFD393129 JOY393118:JOZ393129 JYU393118:JYV393129 KIQ393118:KIR393129 KSM393118:KSN393129 LCI393118:LCJ393129 LME393118:LMF393129 LWA393118:LWB393129 MFW393118:MFX393129 MPS393118:MPT393129 MZO393118:MZP393129 NJK393118:NJL393129 NTG393118:NTH393129 ODC393118:ODD393129 OMY393118:OMZ393129 OWU393118:OWV393129 PGQ393118:PGR393129 PQM393118:PQN393129 QAI393118:QAJ393129 QKE393118:QKF393129 QUA393118:QUB393129 RDW393118:RDX393129 RNS393118:RNT393129 RXO393118:RXP393129 SHK393118:SHL393129 SRG393118:SRH393129 TBC393118:TBD393129 TKY393118:TKZ393129 TUU393118:TUV393129 UEQ393118:UER393129 UOM393118:UON393129 UYI393118:UYJ393129 VIE393118:VIF393129 VSA393118:VSB393129 WBW393118:WBX393129 WLS393118:WLT393129 WVO393118:WVP393129 JC458654:JD458665 SY458654:SZ458665 ACU458654:ACV458665 AMQ458654:AMR458665 AWM458654:AWN458665 BGI458654:BGJ458665 BQE458654:BQF458665 CAA458654:CAB458665 CJW458654:CJX458665 CTS458654:CTT458665 DDO458654:DDP458665 DNK458654:DNL458665 DXG458654:DXH458665 EHC458654:EHD458665 EQY458654:EQZ458665 FAU458654:FAV458665 FKQ458654:FKR458665 FUM458654:FUN458665 GEI458654:GEJ458665 GOE458654:GOF458665 GYA458654:GYB458665 HHW458654:HHX458665 HRS458654:HRT458665 IBO458654:IBP458665 ILK458654:ILL458665 IVG458654:IVH458665 JFC458654:JFD458665 JOY458654:JOZ458665 JYU458654:JYV458665 KIQ458654:KIR458665 KSM458654:KSN458665 LCI458654:LCJ458665 LME458654:LMF458665 LWA458654:LWB458665 MFW458654:MFX458665 MPS458654:MPT458665 MZO458654:MZP458665 NJK458654:NJL458665 NTG458654:NTH458665 ODC458654:ODD458665 OMY458654:OMZ458665 OWU458654:OWV458665 PGQ458654:PGR458665 PQM458654:PQN458665 QAI458654:QAJ458665 QKE458654:QKF458665 QUA458654:QUB458665 RDW458654:RDX458665 RNS458654:RNT458665 RXO458654:RXP458665 SHK458654:SHL458665 SRG458654:SRH458665 TBC458654:TBD458665 TKY458654:TKZ458665 TUU458654:TUV458665 UEQ458654:UER458665 UOM458654:UON458665 UYI458654:UYJ458665 VIE458654:VIF458665 VSA458654:VSB458665 WBW458654:WBX458665 WLS458654:WLT458665 WVO458654:WVP458665 JC524190:JD524201 SY524190:SZ524201 ACU524190:ACV524201 AMQ524190:AMR524201 AWM524190:AWN524201 BGI524190:BGJ524201 BQE524190:BQF524201 CAA524190:CAB524201 CJW524190:CJX524201 CTS524190:CTT524201 DDO524190:DDP524201 DNK524190:DNL524201 DXG524190:DXH524201 EHC524190:EHD524201 EQY524190:EQZ524201 FAU524190:FAV524201 FKQ524190:FKR524201 FUM524190:FUN524201 GEI524190:GEJ524201 GOE524190:GOF524201 GYA524190:GYB524201 HHW524190:HHX524201 HRS524190:HRT524201 IBO524190:IBP524201 ILK524190:ILL524201 IVG524190:IVH524201 JFC524190:JFD524201 JOY524190:JOZ524201 JYU524190:JYV524201 KIQ524190:KIR524201 KSM524190:KSN524201 LCI524190:LCJ524201 LME524190:LMF524201 LWA524190:LWB524201 MFW524190:MFX524201 MPS524190:MPT524201 MZO524190:MZP524201 NJK524190:NJL524201 NTG524190:NTH524201 ODC524190:ODD524201 OMY524190:OMZ524201 OWU524190:OWV524201 PGQ524190:PGR524201 PQM524190:PQN524201 QAI524190:QAJ524201 QKE524190:QKF524201 QUA524190:QUB524201 RDW524190:RDX524201 RNS524190:RNT524201 RXO524190:RXP524201 SHK524190:SHL524201 SRG524190:SRH524201 TBC524190:TBD524201 TKY524190:TKZ524201 TUU524190:TUV524201 UEQ524190:UER524201 UOM524190:UON524201 UYI524190:UYJ524201 VIE524190:VIF524201 VSA524190:VSB524201 WBW524190:WBX524201 WLS524190:WLT524201 WVO524190:WVP524201 JC589726:JD589737 SY589726:SZ589737 ACU589726:ACV589737 AMQ589726:AMR589737 AWM589726:AWN589737 BGI589726:BGJ589737 BQE589726:BQF589737 CAA589726:CAB589737 CJW589726:CJX589737 CTS589726:CTT589737 DDO589726:DDP589737 DNK589726:DNL589737 DXG589726:DXH589737 EHC589726:EHD589737 EQY589726:EQZ589737 FAU589726:FAV589737 FKQ589726:FKR589737 FUM589726:FUN589737 GEI589726:GEJ589737 GOE589726:GOF589737 GYA589726:GYB589737 HHW589726:HHX589737 HRS589726:HRT589737 IBO589726:IBP589737 ILK589726:ILL589737 IVG589726:IVH589737 JFC589726:JFD589737 JOY589726:JOZ589737 JYU589726:JYV589737 KIQ589726:KIR589737 KSM589726:KSN589737 LCI589726:LCJ589737 LME589726:LMF589737 LWA589726:LWB589737 MFW589726:MFX589737 MPS589726:MPT589737 MZO589726:MZP589737 NJK589726:NJL589737 NTG589726:NTH589737 ODC589726:ODD589737 OMY589726:OMZ589737 OWU589726:OWV589737 PGQ589726:PGR589737 PQM589726:PQN589737 QAI589726:QAJ589737 QKE589726:QKF589737 QUA589726:QUB589737 RDW589726:RDX589737 RNS589726:RNT589737 RXO589726:RXP589737 SHK589726:SHL589737 SRG589726:SRH589737 TBC589726:TBD589737 TKY589726:TKZ589737 TUU589726:TUV589737 UEQ589726:UER589737 UOM589726:UON589737 UYI589726:UYJ589737 VIE589726:VIF589737 VSA589726:VSB589737 WBW589726:WBX589737 WLS589726:WLT589737 WVO589726:WVP589737 JC655262:JD655273 SY655262:SZ655273 ACU655262:ACV655273 AMQ655262:AMR655273 AWM655262:AWN655273 BGI655262:BGJ655273 BQE655262:BQF655273 CAA655262:CAB655273 CJW655262:CJX655273 CTS655262:CTT655273 DDO655262:DDP655273 DNK655262:DNL655273 DXG655262:DXH655273 EHC655262:EHD655273 EQY655262:EQZ655273 FAU655262:FAV655273 FKQ655262:FKR655273 FUM655262:FUN655273 GEI655262:GEJ655273 GOE655262:GOF655273 GYA655262:GYB655273 HHW655262:HHX655273 HRS655262:HRT655273 IBO655262:IBP655273 ILK655262:ILL655273 IVG655262:IVH655273 JFC655262:JFD655273 JOY655262:JOZ655273 JYU655262:JYV655273 KIQ655262:KIR655273 KSM655262:KSN655273 LCI655262:LCJ655273 LME655262:LMF655273 LWA655262:LWB655273 MFW655262:MFX655273 MPS655262:MPT655273 MZO655262:MZP655273 NJK655262:NJL655273 NTG655262:NTH655273 ODC655262:ODD655273 OMY655262:OMZ655273 OWU655262:OWV655273 PGQ655262:PGR655273 PQM655262:PQN655273 QAI655262:QAJ655273 QKE655262:QKF655273 QUA655262:QUB655273 RDW655262:RDX655273 RNS655262:RNT655273 RXO655262:RXP655273 SHK655262:SHL655273 SRG655262:SRH655273 TBC655262:TBD655273 TKY655262:TKZ655273 TUU655262:TUV655273 UEQ655262:UER655273 UOM655262:UON655273 UYI655262:UYJ655273 VIE655262:VIF655273 VSA655262:VSB655273 WBW655262:WBX655273 WLS655262:WLT655273 WVO655262:WVP655273 JC720798:JD720809 SY720798:SZ720809 ACU720798:ACV720809 AMQ720798:AMR720809 AWM720798:AWN720809 BGI720798:BGJ720809 BQE720798:BQF720809 CAA720798:CAB720809 CJW720798:CJX720809 CTS720798:CTT720809 DDO720798:DDP720809 DNK720798:DNL720809 DXG720798:DXH720809 EHC720798:EHD720809 EQY720798:EQZ720809 FAU720798:FAV720809 FKQ720798:FKR720809 FUM720798:FUN720809 GEI720798:GEJ720809 GOE720798:GOF720809 GYA720798:GYB720809 HHW720798:HHX720809 HRS720798:HRT720809 IBO720798:IBP720809 ILK720798:ILL720809 IVG720798:IVH720809 JFC720798:JFD720809 JOY720798:JOZ720809 JYU720798:JYV720809 KIQ720798:KIR720809 KSM720798:KSN720809 LCI720798:LCJ720809 LME720798:LMF720809 LWA720798:LWB720809 MFW720798:MFX720809 MPS720798:MPT720809 MZO720798:MZP720809 NJK720798:NJL720809 NTG720798:NTH720809 ODC720798:ODD720809 OMY720798:OMZ720809 OWU720798:OWV720809 PGQ720798:PGR720809 PQM720798:PQN720809 QAI720798:QAJ720809 QKE720798:QKF720809 QUA720798:QUB720809 RDW720798:RDX720809 RNS720798:RNT720809 RXO720798:RXP720809 SHK720798:SHL720809 SRG720798:SRH720809 TBC720798:TBD720809 TKY720798:TKZ720809 TUU720798:TUV720809 UEQ720798:UER720809 UOM720798:UON720809 UYI720798:UYJ720809 VIE720798:VIF720809 VSA720798:VSB720809 WBW720798:WBX720809 WLS720798:WLT720809 WVO720798:WVP720809 JC786334:JD786345 SY786334:SZ786345 ACU786334:ACV786345 AMQ786334:AMR786345 AWM786334:AWN786345 BGI786334:BGJ786345 BQE786334:BQF786345 CAA786334:CAB786345 CJW786334:CJX786345 CTS786334:CTT786345 DDO786334:DDP786345 DNK786334:DNL786345 DXG786334:DXH786345 EHC786334:EHD786345 EQY786334:EQZ786345 FAU786334:FAV786345 FKQ786334:FKR786345 FUM786334:FUN786345 GEI786334:GEJ786345 GOE786334:GOF786345 GYA786334:GYB786345 HHW786334:HHX786345 HRS786334:HRT786345 IBO786334:IBP786345 ILK786334:ILL786345 IVG786334:IVH786345 JFC786334:JFD786345 JOY786334:JOZ786345 JYU786334:JYV786345 KIQ786334:KIR786345 KSM786334:KSN786345 LCI786334:LCJ786345 LME786334:LMF786345 LWA786334:LWB786345 MFW786334:MFX786345 MPS786334:MPT786345 MZO786334:MZP786345 NJK786334:NJL786345 NTG786334:NTH786345 ODC786334:ODD786345 OMY786334:OMZ786345 OWU786334:OWV786345 PGQ786334:PGR786345 PQM786334:PQN786345 QAI786334:QAJ786345 QKE786334:QKF786345 QUA786334:QUB786345 RDW786334:RDX786345 RNS786334:RNT786345 RXO786334:RXP786345 SHK786334:SHL786345 SRG786334:SRH786345 TBC786334:TBD786345 TKY786334:TKZ786345 TUU786334:TUV786345 UEQ786334:UER786345 UOM786334:UON786345 UYI786334:UYJ786345 VIE786334:VIF786345 VSA786334:VSB786345 WBW786334:WBX786345 WLS786334:WLT786345 WVO786334:WVP786345 JC851870:JD851881 SY851870:SZ851881 ACU851870:ACV851881 AMQ851870:AMR851881 AWM851870:AWN851881 BGI851870:BGJ851881 BQE851870:BQF851881 CAA851870:CAB851881 CJW851870:CJX851881 CTS851870:CTT851881 DDO851870:DDP851881 DNK851870:DNL851881 DXG851870:DXH851881 EHC851870:EHD851881 EQY851870:EQZ851881 FAU851870:FAV851881 FKQ851870:FKR851881 FUM851870:FUN851881 GEI851870:GEJ851881 GOE851870:GOF851881 GYA851870:GYB851881 HHW851870:HHX851881 HRS851870:HRT851881 IBO851870:IBP851881 ILK851870:ILL851881 IVG851870:IVH851881 JFC851870:JFD851881 JOY851870:JOZ851881 JYU851870:JYV851881 KIQ851870:KIR851881 KSM851870:KSN851881 LCI851870:LCJ851881 LME851870:LMF851881 LWA851870:LWB851881 MFW851870:MFX851881 MPS851870:MPT851881 MZO851870:MZP851881 NJK851870:NJL851881 NTG851870:NTH851881 ODC851870:ODD851881 OMY851870:OMZ851881 OWU851870:OWV851881 PGQ851870:PGR851881 PQM851870:PQN851881 QAI851870:QAJ851881 QKE851870:QKF851881 QUA851870:QUB851881 RDW851870:RDX851881 RNS851870:RNT851881 RXO851870:RXP851881 SHK851870:SHL851881 SRG851870:SRH851881 TBC851870:TBD851881 TKY851870:TKZ851881 TUU851870:TUV851881 UEQ851870:UER851881 UOM851870:UON851881 UYI851870:UYJ851881 VIE851870:VIF851881 VSA851870:VSB851881 WBW851870:WBX851881 WLS851870:WLT851881 WVO851870:WVP851881 JC917406:JD917417 SY917406:SZ917417 ACU917406:ACV917417 AMQ917406:AMR917417 AWM917406:AWN917417 BGI917406:BGJ917417 BQE917406:BQF917417 CAA917406:CAB917417 CJW917406:CJX917417 CTS917406:CTT917417 DDO917406:DDP917417 DNK917406:DNL917417 DXG917406:DXH917417 EHC917406:EHD917417 EQY917406:EQZ917417 FAU917406:FAV917417 FKQ917406:FKR917417 FUM917406:FUN917417 GEI917406:GEJ917417 GOE917406:GOF917417 GYA917406:GYB917417 HHW917406:HHX917417 HRS917406:HRT917417 IBO917406:IBP917417 ILK917406:ILL917417 IVG917406:IVH917417 JFC917406:JFD917417 JOY917406:JOZ917417 JYU917406:JYV917417 KIQ917406:KIR917417 KSM917406:KSN917417 LCI917406:LCJ917417 LME917406:LMF917417 LWA917406:LWB917417 MFW917406:MFX917417 MPS917406:MPT917417 MZO917406:MZP917417 NJK917406:NJL917417 NTG917406:NTH917417 ODC917406:ODD917417 OMY917406:OMZ917417 OWU917406:OWV917417 PGQ917406:PGR917417 PQM917406:PQN917417 QAI917406:QAJ917417 QKE917406:QKF917417 QUA917406:QUB917417 RDW917406:RDX917417 RNS917406:RNT917417 RXO917406:RXP917417 SHK917406:SHL917417 SRG917406:SRH917417 TBC917406:TBD917417 TKY917406:TKZ917417 TUU917406:TUV917417 UEQ917406:UER917417 UOM917406:UON917417 UYI917406:UYJ917417 VIE917406:VIF917417 VSA917406:VSB917417 WBW917406:WBX917417 WLS917406:WLT917417 WVO917406:WVP917417 JC982942:JD982953 SY982942:SZ982953 ACU982942:ACV982953 AMQ982942:AMR982953 AWM982942:AWN982953 BGI982942:BGJ982953 BQE982942:BQF982953 CAA982942:CAB982953 CJW982942:CJX982953 CTS982942:CTT982953 DDO982942:DDP982953 DNK982942:DNL982953 DXG982942:DXH982953 EHC982942:EHD982953 EQY982942:EQZ982953 FAU982942:FAV982953 FKQ982942:FKR982953 FUM982942:FUN982953 GEI982942:GEJ982953 GOE982942:GOF982953 GYA982942:GYB982953 HHW982942:HHX982953 HRS982942:HRT982953 IBO982942:IBP982953 ILK982942:ILL982953 IVG982942:IVH982953 JFC982942:JFD982953 JOY982942:JOZ982953 JYU982942:JYV982953 KIQ982942:KIR982953 KSM982942:KSN982953 LCI982942:LCJ982953 LME982942:LMF982953 LWA982942:LWB982953 MFW982942:MFX982953 MPS982942:MPT982953 MZO982942:MZP982953 NJK982942:NJL982953 NTG982942:NTH982953 ODC982942:ODD982953 OMY982942:OMZ982953 OWU982942:OWV982953 PGQ982942:PGR982953 PQM982942:PQN982953 QAI982942:QAJ982953 QKE982942:QKF982953 QUA982942:QUB982953 RDW982942:RDX982953 RNS982942:RNT982953 RXO982942:RXP982953 SHK982942:SHL982953 SRG982942:SRH982953 TBC982942:TBD982953 TKY982942:TKZ982953 TUU982942:TUV982953 UEQ982942:UER982953 UOM982942:UON982953 UYI982942:UYJ982953 VIE982942:VIF982953 VSA982942:VSB982953 WBW982942:WBX982953 WLS982942:WLT982953 WVO982942:WVP982953 JC65452:JD65453 SY65452:SZ65453 ACU65452:ACV65453 AMQ65452:AMR65453 AWM65452:AWN65453 BGI65452:BGJ65453 BQE65452:BQF65453 CAA65452:CAB65453 CJW65452:CJX65453 CTS65452:CTT65453 DDO65452:DDP65453 DNK65452:DNL65453 DXG65452:DXH65453 EHC65452:EHD65453 EQY65452:EQZ65453 FAU65452:FAV65453 FKQ65452:FKR65453 FUM65452:FUN65453 GEI65452:GEJ65453 GOE65452:GOF65453 GYA65452:GYB65453 HHW65452:HHX65453 HRS65452:HRT65453 IBO65452:IBP65453 ILK65452:ILL65453 IVG65452:IVH65453 JFC65452:JFD65453 JOY65452:JOZ65453 JYU65452:JYV65453 KIQ65452:KIR65453 KSM65452:KSN65453 LCI65452:LCJ65453 LME65452:LMF65453 LWA65452:LWB65453 MFW65452:MFX65453 MPS65452:MPT65453 MZO65452:MZP65453 NJK65452:NJL65453 NTG65452:NTH65453 ODC65452:ODD65453 OMY65452:OMZ65453 OWU65452:OWV65453 PGQ65452:PGR65453 PQM65452:PQN65453 QAI65452:QAJ65453 QKE65452:QKF65453 QUA65452:QUB65453 RDW65452:RDX65453 RNS65452:RNT65453 RXO65452:RXP65453 SHK65452:SHL65453 SRG65452:SRH65453 TBC65452:TBD65453 TKY65452:TKZ65453 TUU65452:TUV65453 UEQ65452:UER65453 UOM65452:UON65453 UYI65452:UYJ65453 VIE65452:VIF65453 VSA65452:VSB65453 WBW65452:WBX65453 WLS65452:WLT65453 WVO65452:WVP65453 JC130988:JD130989 SY130988:SZ130989 ACU130988:ACV130989 AMQ130988:AMR130989 AWM130988:AWN130989 BGI130988:BGJ130989 BQE130988:BQF130989 CAA130988:CAB130989 CJW130988:CJX130989 CTS130988:CTT130989 DDO130988:DDP130989 DNK130988:DNL130989 DXG130988:DXH130989 EHC130988:EHD130989 EQY130988:EQZ130989 FAU130988:FAV130989 FKQ130988:FKR130989 FUM130988:FUN130989 GEI130988:GEJ130989 GOE130988:GOF130989 GYA130988:GYB130989 HHW130988:HHX130989 HRS130988:HRT130989 IBO130988:IBP130989 ILK130988:ILL130989 IVG130988:IVH130989 JFC130988:JFD130989 JOY130988:JOZ130989 JYU130988:JYV130989 KIQ130988:KIR130989 KSM130988:KSN130989 LCI130988:LCJ130989 LME130988:LMF130989 LWA130988:LWB130989 MFW130988:MFX130989 MPS130988:MPT130989 MZO130988:MZP130989 NJK130988:NJL130989 NTG130988:NTH130989 ODC130988:ODD130989 OMY130988:OMZ130989 OWU130988:OWV130989 PGQ130988:PGR130989 PQM130988:PQN130989 QAI130988:QAJ130989 QKE130988:QKF130989 QUA130988:QUB130989 RDW130988:RDX130989 RNS130988:RNT130989 RXO130988:RXP130989 SHK130988:SHL130989 SRG130988:SRH130989 TBC130988:TBD130989 TKY130988:TKZ130989 TUU130988:TUV130989 UEQ130988:UER130989 UOM130988:UON130989 UYI130988:UYJ130989 VIE130988:VIF130989 VSA130988:VSB130989 WBW130988:WBX130989 WLS130988:WLT130989 WVO130988:WVP130989 JC196524:JD196525 SY196524:SZ196525 ACU196524:ACV196525 AMQ196524:AMR196525 AWM196524:AWN196525 BGI196524:BGJ196525 BQE196524:BQF196525 CAA196524:CAB196525 CJW196524:CJX196525 CTS196524:CTT196525 DDO196524:DDP196525 DNK196524:DNL196525 DXG196524:DXH196525 EHC196524:EHD196525 EQY196524:EQZ196525 FAU196524:FAV196525 FKQ196524:FKR196525 FUM196524:FUN196525 GEI196524:GEJ196525 GOE196524:GOF196525 GYA196524:GYB196525 HHW196524:HHX196525 HRS196524:HRT196525 IBO196524:IBP196525 ILK196524:ILL196525 IVG196524:IVH196525 JFC196524:JFD196525 JOY196524:JOZ196525 JYU196524:JYV196525 KIQ196524:KIR196525 KSM196524:KSN196525 LCI196524:LCJ196525 LME196524:LMF196525 LWA196524:LWB196525 MFW196524:MFX196525 MPS196524:MPT196525 MZO196524:MZP196525 NJK196524:NJL196525 NTG196524:NTH196525 ODC196524:ODD196525 OMY196524:OMZ196525 OWU196524:OWV196525 PGQ196524:PGR196525 PQM196524:PQN196525 QAI196524:QAJ196525 QKE196524:QKF196525 QUA196524:QUB196525 RDW196524:RDX196525 RNS196524:RNT196525 RXO196524:RXP196525 SHK196524:SHL196525 SRG196524:SRH196525 TBC196524:TBD196525 TKY196524:TKZ196525 TUU196524:TUV196525 UEQ196524:UER196525 UOM196524:UON196525 UYI196524:UYJ196525 VIE196524:VIF196525 VSA196524:VSB196525 WBW196524:WBX196525 WLS196524:WLT196525 WVO196524:WVP196525 JC262060:JD262061 SY262060:SZ262061 ACU262060:ACV262061 AMQ262060:AMR262061 AWM262060:AWN262061 BGI262060:BGJ262061 BQE262060:BQF262061 CAA262060:CAB262061 CJW262060:CJX262061 CTS262060:CTT262061 DDO262060:DDP262061 DNK262060:DNL262061 DXG262060:DXH262061 EHC262060:EHD262061 EQY262060:EQZ262061 FAU262060:FAV262061 FKQ262060:FKR262061 FUM262060:FUN262061 GEI262060:GEJ262061 GOE262060:GOF262061 GYA262060:GYB262061 HHW262060:HHX262061 HRS262060:HRT262061 IBO262060:IBP262061 ILK262060:ILL262061 IVG262060:IVH262061 JFC262060:JFD262061 JOY262060:JOZ262061 JYU262060:JYV262061 KIQ262060:KIR262061 KSM262060:KSN262061 LCI262060:LCJ262061 LME262060:LMF262061 LWA262060:LWB262061 MFW262060:MFX262061 MPS262060:MPT262061 MZO262060:MZP262061 NJK262060:NJL262061 NTG262060:NTH262061 ODC262060:ODD262061 OMY262060:OMZ262061 OWU262060:OWV262061 PGQ262060:PGR262061 PQM262060:PQN262061 QAI262060:QAJ262061 QKE262060:QKF262061 QUA262060:QUB262061 RDW262060:RDX262061 RNS262060:RNT262061 RXO262060:RXP262061 SHK262060:SHL262061 SRG262060:SRH262061 TBC262060:TBD262061 TKY262060:TKZ262061 TUU262060:TUV262061 UEQ262060:UER262061 UOM262060:UON262061 UYI262060:UYJ262061 VIE262060:VIF262061 VSA262060:VSB262061 WBW262060:WBX262061 WLS262060:WLT262061 WVO262060:WVP262061 JC327596:JD327597 SY327596:SZ327597 ACU327596:ACV327597 AMQ327596:AMR327597 AWM327596:AWN327597 BGI327596:BGJ327597 BQE327596:BQF327597 CAA327596:CAB327597 CJW327596:CJX327597 CTS327596:CTT327597 DDO327596:DDP327597 DNK327596:DNL327597 DXG327596:DXH327597 EHC327596:EHD327597 EQY327596:EQZ327597 FAU327596:FAV327597 FKQ327596:FKR327597 FUM327596:FUN327597 GEI327596:GEJ327597 GOE327596:GOF327597 GYA327596:GYB327597 HHW327596:HHX327597 HRS327596:HRT327597 IBO327596:IBP327597 ILK327596:ILL327597 IVG327596:IVH327597 JFC327596:JFD327597 JOY327596:JOZ327597 JYU327596:JYV327597 KIQ327596:KIR327597 KSM327596:KSN327597 LCI327596:LCJ327597 LME327596:LMF327597 LWA327596:LWB327597 MFW327596:MFX327597 MPS327596:MPT327597 MZO327596:MZP327597 NJK327596:NJL327597 NTG327596:NTH327597 ODC327596:ODD327597 OMY327596:OMZ327597 OWU327596:OWV327597 PGQ327596:PGR327597 PQM327596:PQN327597 QAI327596:QAJ327597 QKE327596:QKF327597 QUA327596:QUB327597 RDW327596:RDX327597 RNS327596:RNT327597 RXO327596:RXP327597 SHK327596:SHL327597 SRG327596:SRH327597 TBC327596:TBD327597 TKY327596:TKZ327597 TUU327596:TUV327597 UEQ327596:UER327597 UOM327596:UON327597 UYI327596:UYJ327597 VIE327596:VIF327597 VSA327596:VSB327597 WBW327596:WBX327597 WLS327596:WLT327597 WVO327596:WVP327597 JC393132:JD393133 SY393132:SZ393133 ACU393132:ACV393133 AMQ393132:AMR393133 AWM393132:AWN393133 BGI393132:BGJ393133 BQE393132:BQF393133 CAA393132:CAB393133 CJW393132:CJX393133 CTS393132:CTT393133 DDO393132:DDP393133 DNK393132:DNL393133 DXG393132:DXH393133 EHC393132:EHD393133 EQY393132:EQZ393133 FAU393132:FAV393133 FKQ393132:FKR393133 FUM393132:FUN393133 GEI393132:GEJ393133 GOE393132:GOF393133 GYA393132:GYB393133 HHW393132:HHX393133 HRS393132:HRT393133 IBO393132:IBP393133 ILK393132:ILL393133 IVG393132:IVH393133 JFC393132:JFD393133 JOY393132:JOZ393133 JYU393132:JYV393133 KIQ393132:KIR393133 KSM393132:KSN393133 LCI393132:LCJ393133 LME393132:LMF393133 LWA393132:LWB393133 MFW393132:MFX393133 MPS393132:MPT393133 MZO393132:MZP393133 NJK393132:NJL393133 NTG393132:NTH393133 ODC393132:ODD393133 OMY393132:OMZ393133 OWU393132:OWV393133 PGQ393132:PGR393133 PQM393132:PQN393133 QAI393132:QAJ393133 QKE393132:QKF393133 QUA393132:QUB393133 RDW393132:RDX393133 RNS393132:RNT393133 RXO393132:RXP393133 SHK393132:SHL393133 SRG393132:SRH393133 TBC393132:TBD393133 TKY393132:TKZ393133 TUU393132:TUV393133 UEQ393132:UER393133 UOM393132:UON393133 UYI393132:UYJ393133 VIE393132:VIF393133 VSA393132:VSB393133 WBW393132:WBX393133 WLS393132:WLT393133 WVO393132:WVP393133 JC458668:JD458669 SY458668:SZ458669 ACU458668:ACV458669 AMQ458668:AMR458669 AWM458668:AWN458669 BGI458668:BGJ458669 BQE458668:BQF458669 CAA458668:CAB458669 CJW458668:CJX458669 CTS458668:CTT458669 DDO458668:DDP458669 DNK458668:DNL458669 DXG458668:DXH458669 EHC458668:EHD458669 EQY458668:EQZ458669 FAU458668:FAV458669 FKQ458668:FKR458669 FUM458668:FUN458669 GEI458668:GEJ458669 GOE458668:GOF458669 GYA458668:GYB458669 HHW458668:HHX458669 HRS458668:HRT458669 IBO458668:IBP458669 ILK458668:ILL458669 IVG458668:IVH458669 JFC458668:JFD458669 JOY458668:JOZ458669 JYU458668:JYV458669 KIQ458668:KIR458669 KSM458668:KSN458669 LCI458668:LCJ458669 LME458668:LMF458669 LWA458668:LWB458669 MFW458668:MFX458669 MPS458668:MPT458669 MZO458668:MZP458669 NJK458668:NJL458669 NTG458668:NTH458669 ODC458668:ODD458669 OMY458668:OMZ458669 OWU458668:OWV458669 PGQ458668:PGR458669 PQM458668:PQN458669 QAI458668:QAJ458669 QKE458668:QKF458669 QUA458668:QUB458669 RDW458668:RDX458669 RNS458668:RNT458669 RXO458668:RXP458669 SHK458668:SHL458669 SRG458668:SRH458669 TBC458668:TBD458669 TKY458668:TKZ458669 TUU458668:TUV458669 UEQ458668:UER458669 UOM458668:UON458669 UYI458668:UYJ458669 VIE458668:VIF458669 VSA458668:VSB458669 WBW458668:WBX458669 WLS458668:WLT458669 WVO458668:WVP458669 JC524204:JD524205 SY524204:SZ524205 ACU524204:ACV524205 AMQ524204:AMR524205 AWM524204:AWN524205 BGI524204:BGJ524205 BQE524204:BQF524205 CAA524204:CAB524205 CJW524204:CJX524205 CTS524204:CTT524205 DDO524204:DDP524205 DNK524204:DNL524205 DXG524204:DXH524205 EHC524204:EHD524205 EQY524204:EQZ524205 FAU524204:FAV524205 FKQ524204:FKR524205 FUM524204:FUN524205 GEI524204:GEJ524205 GOE524204:GOF524205 GYA524204:GYB524205 HHW524204:HHX524205 HRS524204:HRT524205 IBO524204:IBP524205 ILK524204:ILL524205 IVG524204:IVH524205 JFC524204:JFD524205 JOY524204:JOZ524205 JYU524204:JYV524205 KIQ524204:KIR524205 KSM524204:KSN524205 LCI524204:LCJ524205 LME524204:LMF524205 LWA524204:LWB524205 MFW524204:MFX524205 MPS524204:MPT524205 MZO524204:MZP524205 NJK524204:NJL524205 NTG524204:NTH524205 ODC524204:ODD524205 OMY524204:OMZ524205 OWU524204:OWV524205 PGQ524204:PGR524205 PQM524204:PQN524205 QAI524204:QAJ524205 QKE524204:QKF524205 QUA524204:QUB524205 RDW524204:RDX524205 RNS524204:RNT524205 RXO524204:RXP524205 SHK524204:SHL524205 SRG524204:SRH524205 TBC524204:TBD524205 TKY524204:TKZ524205 TUU524204:TUV524205 UEQ524204:UER524205 UOM524204:UON524205 UYI524204:UYJ524205 VIE524204:VIF524205 VSA524204:VSB524205 WBW524204:WBX524205 WLS524204:WLT524205 WVO524204:WVP524205 JC589740:JD589741 SY589740:SZ589741 ACU589740:ACV589741 AMQ589740:AMR589741 AWM589740:AWN589741 BGI589740:BGJ589741 BQE589740:BQF589741 CAA589740:CAB589741 CJW589740:CJX589741 CTS589740:CTT589741 DDO589740:DDP589741 DNK589740:DNL589741 DXG589740:DXH589741 EHC589740:EHD589741 EQY589740:EQZ589741 FAU589740:FAV589741 FKQ589740:FKR589741 FUM589740:FUN589741 GEI589740:GEJ589741 GOE589740:GOF589741 GYA589740:GYB589741 HHW589740:HHX589741 HRS589740:HRT589741 IBO589740:IBP589741 ILK589740:ILL589741 IVG589740:IVH589741 JFC589740:JFD589741 JOY589740:JOZ589741 JYU589740:JYV589741 KIQ589740:KIR589741 KSM589740:KSN589741 LCI589740:LCJ589741 LME589740:LMF589741 LWA589740:LWB589741 MFW589740:MFX589741 MPS589740:MPT589741 MZO589740:MZP589741 NJK589740:NJL589741 NTG589740:NTH589741 ODC589740:ODD589741 OMY589740:OMZ589741 OWU589740:OWV589741 PGQ589740:PGR589741 PQM589740:PQN589741 QAI589740:QAJ589741 QKE589740:QKF589741 QUA589740:QUB589741 RDW589740:RDX589741 RNS589740:RNT589741 RXO589740:RXP589741 SHK589740:SHL589741 SRG589740:SRH589741 TBC589740:TBD589741 TKY589740:TKZ589741 TUU589740:TUV589741 UEQ589740:UER589741 UOM589740:UON589741 UYI589740:UYJ589741 VIE589740:VIF589741 VSA589740:VSB589741 WBW589740:WBX589741 WLS589740:WLT589741 WVO589740:WVP589741 JC655276:JD655277 SY655276:SZ655277 ACU655276:ACV655277 AMQ655276:AMR655277 AWM655276:AWN655277 BGI655276:BGJ655277 BQE655276:BQF655277 CAA655276:CAB655277 CJW655276:CJX655277 CTS655276:CTT655277 DDO655276:DDP655277 DNK655276:DNL655277 DXG655276:DXH655277 EHC655276:EHD655277 EQY655276:EQZ655277 FAU655276:FAV655277 FKQ655276:FKR655277 FUM655276:FUN655277 GEI655276:GEJ655277 GOE655276:GOF655277 GYA655276:GYB655277 HHW655276:HHX655277 HRS655276:HRT655277 IBO655276:IBP655277 ILK655276:ILL655277 IVG655276:IVH655277 JFC655276:JFD655277 JOY655276:JOZ655277 JYU655276:JYV655277 KIQ655276:KIR655277 KSM655276:KSN655277 LCI655276:LCJ655277 LME655276:LMF655277 LWA655276:LWB655277 MFW655276:MFX655277 MPS655276:MPT655277 MZO655276:MZP655277 NJK655276:NJL655277 NTG655276:NTH655277 ODC655276:ODD655277 OMY655276:OMZ655277 OWU655276:OWV655277 PGQ655276:PGR655277 PQM655276:PQN655277 QAI655276:QAJ655277 QKE655276:QKF655277 QUA655276:QUB655277 RDW655276:RDX655277 RNS655276:RNT655277 RXO655276:RXP655277 SHK655276:SHL655277 SRG655276:SRH655277 TBC655276:TBD655277 TKY655276:TKZ655277 TUU655276:TUV655277 UEQ655276:UER655277 UOM655276:UON655277 UYI655276:UYJ655277 VIE655276:VIF655277 VSA655276:VSB655277 WBW655276:WBX655277 WLS655276:WLT655277 WVO655276:WVP655277 JC720812:JD720813 SY720812:SZ720813 ACU720812:ACV720813 AMQ720812:AMR720813 AWM720812:AWN720813 BGI720812:BGJ720813 BQE720812:BQF720813 CAA720812:CAB720813 CJW720812:CJX720813 CTS720812:CTT720813 DDO720812:DDP720813 DNK720812:DNL720813 DXG720812:DXH720813 EHC720812:EHD720813 EQY720812:EQZ720813 FAU720812:FAV720813 FKQ720812:FKR720813 FUM720812:FUN720813 GEI720812:GEJ720813 GOE720812:GOF720813 GYA720812:GYB720813 HHW720812:HHX720813 HRS720812:HRT720813 IBO720812:IBP720813 ILK720812:ILL720813 IVG720812:IVH720813 JFC720812:JFD720813 JOY720812:JOZ720813 JYU720812:JYV720813 KIQ720812:KIR720813 KSM720812:KSN720813 LCI720812:LCJ720813 LME720812:LMF720813 LWA720812:LWB720813 MFW720812:MFX720813 MPS720812:MPT720813 MZO720812:MZP720813 NJK720812:NJL720813 NTG720812:NTH720813 ODC720812:ODD720813 OMY720812:OMZ720813 OWU720812:OWV720813 PGQ720812:PGR720813 PQM720812:PQN720813 QAI720812:QAJ720813 QKE720812:QKF720813 QUA720812:QUB720813 RDW720812:RDX720813 RNS720812:RNT720813 RXO720812:RXP720813 SHK720812:SHL720813 SRG720812:SRH720813 TBC720812:TBD720813 TKY720812:TKZ720813 TUU720812:TUV720813 UEQ720812:UER720813 UOM720812:UON720813 UYI720812:UYJ720813 VIE720812:VIF720813 VSA720812:VSB720813 WBW720812:WBX720813 WLS720812:WLT720813 WVO720812:WVP720813 JC786348:JD786349 SY786348:SZ786349 ACU786348:ACV786349 AMQ786348:AMR786349 AWM786348:AWN786349 BGI786348:BGJ786349 BQE786348:BQF786349 CAA786348:CAB786349 CJW786348:CJX786349 CTS786348:CTT786349 DDO786348:DDP786349 DNK786348:DNL786349 DXG786348:DXH786349 EHC786348:EHD786349 EQY786348:EQZ786349 FAU786348:FAV786349 FKQ786348:FKR786349 FUM786348:FUN786349 GEI786348:GEJ786349 GOE786348:GOF786349 GYA786348:GYB786349 HHW786348:HHX786349 HRS786348:HRT786349 IBO786348:IBP786349 ILK786348:ILL786349 IVG786348:IVH786349 JFC786348:JFD786349 JOY786348:JOZ786349 JYU786348:JYV786349 KIQ786348:KIR786349 KSM786348:KSN786349 LCI786348:LCJ786349 LME786348:LMF786349 LWA786348:LWB786349 MFW786348:MFX786349 MPS786348:MPT786349 MZO786348:MZP786349 NJK786348:NJL786349 NTG786348:NTH786349 ODC786348:ODD786349 OMY786348:OMZ786349 OWU786348:OWV786349 PGQ786348:PGR786349 PQM786348:PQN786349 QAI786348:QAJ786349 QKE786348:QKF786349 QUA786348:QUB786349 RDW786348:RDX786349 RNS786348:RNT786349 RXO786348:RXP786349 SHK786348:SHL786349 SRG786348:SRH786349 TBC786348:TBD786349 TKY786348:TKZ786349 TUU786348:TUV786349 UEQ786348:UER786349 UOM786348:UON786349 UYI786348:UYJ786349 VIE786348:VIF786349 VSA786348:VSB786349 WBW786348:WBX786349 WLS786348:WLT786349 WVO786348:WVP786349 JC851884:JD851885 SY851884:SZ851885 ACU851884:ACV851885 AMQ851884:AMR851885 AWM851884:AWN851885 BGI851884:BGJ851885 BQE851884:BQF851885 CAA851884:CAB851885 CJW851884:CJX851885 CTS851884:CTT851885 DDO851884:DDP851885 DNK851884:DNL851885 DXG851884:DXH851885 EHC851884:EHD851885 EQY851884:EQZ851885 FAU851884:FAV851885 FKQ851884:FKR851885 FUM851884:FUN851885 GEI851884:GEJ851885 GOE851884:GOF851885 GYA851884:GYB851885 HHW851884:HHX851885 HRS851884:HRT851885 IBO851884:IBP851885 ILK851884:ILL851885 IVG851884:IVH851885 JFC851884:JFD851885 JOY851884:JOZ851885 JYU851884:JYV851885 KIQ851884:KIR851885 KSM851884:KSN851885 LCI851884:LCJ851885 LME851884:LMF851885 LWA851884:LWB851885 MFW851884:MFX851885 MPS851884:MPT851885 MZO851884:MZP851885 NJK851884:NJL851885 NTG851884:NTH851885 ODC851884:ODD851885 OMY851884:OMZ851885 OWU851884:OWV851885 PGQ851884:PGR851885 PQM851884:PQN851885 QAI851884:QAJ851885 QKE851884:QKF851885 QUA851884:QUB851885 RDW851884:RDX851885 RNS851884:RNT851885 RXO851884:RXP851885 SHK851884:SHL851885 SRG851884:SRH851885 TBC851884:TBD851885 TKY851884:TKZ851885 TUU851884:TUV851885 UEQ851884:UER851885 UOM851884:UON851885 UYI851884:UYJ851885 VIE851884:VIF851885 VSA851884:VSB851885 WBW851884:WBX851885 WLS851884:WLT851885 WVO851884:WVP851885 JC917420:JD917421 SY917420:SZ917421 ACU917420:ACV917421 AMQ917420:AMR917421 AWM917420:AWN917421 BGI917420:BGJ917421 BQE917420:BQF917421 CAA917420:CAB917421 CJW917420:CJX917421 CTS917420:CTT917421 DDO917420:DDP917421 DNK917420:DNL917421 DXG917420:DXH917421 EHC917420:EHD917421 EQY917420:EQZ917421 FAU917420:FAV917421 FKQ917420:FKR917421 FUM917420:FUN917421 GEI917420:GEJ917421 GOE917420:GOF917421 GYA917420:GYB917421 HHW917420:HHX917421 HRS917420:HRT917421 IBO917420:IBP917421 ILK917420:ILL917421 IVG917420:IVH917421 JFC917420:JFD917421 JOY917420:JOZ917421 JYU917420:JYV917421 KIQ917420:KIR917421 KSM917420:KSN917421 LCI917420:LCJ917421 LME917420:LMF917421 LWA917420:LWB917421 MFW917420:MFX917421 MPS917420:MPT917421 MZO917420:MZP917421 NJK917420:NJL917421 NTG917420:NTH917421 ODC917420:ODD917421 OMY917420:OMZ917421 OWU917420:OWV917421 PGQ917420:PGR917421 PQM917420:PQN917421 QAI917420:QAJ917421 QKE917420:QKF917421 QUA917420:QUB917421 RDW917420:RDX917421 RNS917420:RNT917421 RXO917420:RXP917421 SHK917420:SHL917421 SRG917420:SRH917421 TBC917420:TBD917421 TKY917420:TKZ917421 TUU917420:TUV917421 UEQ917420:UER917421 UOM917420:UON917421 UYI917420:UYJ917421 VIE917420:VIF917421 VSA917420:VSB917421 WBW917420:WBX917421 WLS917420:WLT917421 WVO917420:WVP917421 JC982956:JD982957 SY982956:SZ982957 ACU982956:ACV982957 AMQ982956:AMR982957 AWM982956:AWN982957 BGI982956:BGJ982957 BQE982956:BQF982957 CAA982956:CAB982957 CJW982956:CJX982957 CTS982956:CTT982957 DDO982956:DDP982957 DNK982956:DNL982957 DXG982956:DXH982957 EHC982956:EHD982957 EQY982956:EQZ982957 FAU982956:FAV982957 FKQ982956:FKR982957 FUM982956:FUN982957 GEI982956:GEJ982957 GOE982956:GOF982957 GYA982956:GYB982957 HHW982956:HHX982957 HRS982956:HRT982957 IBO982956:IBP982957 ILK982956:ILL982957 IVG982956:IVH982957 JFC982956:JFD982957 JOY982956:JOZ982957 JYU982956:JYV982957 KIQ982956:KIR982957 KSM982956:KSN982957 LCI982956:LCJ982957 LME982956:LMF982957 LWA982956:LWB982957 MFW982956:MFX982957 MPS982956:MPT982957 MZO982956:MZP982957 NJK982956:NJL982957 NTG982956:NTH982957 ODC982956:ODD982957 OMY982956:OMZ982957 OWU982956:OWV982957 PGQ982956:PGR982957 PQM982956:PQN982957 QAI982956:QAJ982957 QKE982956:QKF982957 QUA982956:QUB982957 RDW982956:RDX982957 RNS982956:RNT982957 RXO982956:RXP982957 SHK982956:SHL982957 SRG982956:SRH982957 TBC982956:TBD982957 TKY982956:TKZ982957 TUU982956:TUV982957 UEQ982956:UER982957 UOM982956:UON982957 UYI982956:UYJ982957 VIE982956:VIF982957 VSA982956:VSB982957 WBW982956:WBX982957 WLS982956:WLT982957 WVO982956:WVP982957 JC65435:JD65436 SY65435:SZ65436 ACU65435:ACV65436 AMQ65435:AMR65436 AWM65435:AWN65436 BGI65435:BGJ65436 BQE65435:BQF65436 CAA65435:CAB65436 CJW65435:CJX65436 CTS65435:CTT65436 DDO65435:DDP65436 DNK65435:DNL65436 DXG65435:DXH65436 EHC65435:EHD65436 EQY65435:EQZ65436 FAU65435:FAV65436 FKQ65435:FKR65436 FUM65435:FUN65436 GEI65435:GEJ65436 GOE65435:GOF65436 GYA65435:GYB65436 HHW65435:HHX65436 HRS65435:HRT65436 IBO65435:IBP65436 ILK65435:ILL65436 IVG65435:IVH65436 JFC65435:JFD65436 JOY65435:JOZ65436 JYU65435:JYV65436 KIQ65435:KIR65436 KSM65435:KSN65436 LCI65435:LCJ65436 LME65435:LMF65436 LWA65435:LWB65436 MFW65435:MFX65436 MPS65435:MPT65436 MZO65435:MZP65436 NJK65435:NJL65436 NTG65435:NTH65436 ODC65435:ODD65436 OMY65435:OMZ65436 OWU65435:OWV65436 PGQ65435:PGR65436 PQM65435:PQN65436 QAI65435:QAJ65436 QKE65435:QKF65436 QUA65435:QUB65436 RDW65435:RDX65436 RNS65435:RNT65436 RXO65435:RXP65436 SHK65435:SHL65436 SRG65435:SRH65436 TBC65435:TBD65436 TKY65435:TKZ65436 TUU65435:TUV65436 UEQ65435:UER65436 UOM65435:UON65436 UYI65435:UYJ65436 VIE65435:VIF65436 VSA65435:VSB65436 WBW65435:WBX65436 WLS65435:WLT65436 WVO65435:WVP65436 JC130971:JD130972 SY130971:SZ130972 ACU130971:ACV130972 AMQ130971:AMR130972 AWM130971:AWN130972 BGI130971:BGJ130972 BQE130971:BQF130972 CAA130971:CAB130972 CJW130971:CJX130972 CTS130971:CTT130972 DDO130971:DDP130972 DNK130971:DNL130972 DXG130971:DXH130972 EHC130971:EHD130972 EQY130971:EQZ130972 FAU130971:FAV130972 FKQ130971:FKR130972 FUM130971:FUN130972 GEI130971:GEJ130972 GOE130971:GOF130972 GYA130971:GYB130972 HHW130971:HHX130972 HRS130971:HRT130972 IBO130971:IBP130972 ILK130971:ILL130972 IVG130971:IVH130972 JFC130971:JFD130972 JOY130971:JOZ130972 JYU130971:JYV130972 KIQ130971:KIR130972 KSM130971:KSN130972 LCI130971:LCJ130972 LME130971:LMF130972 LWA130971:LWB130972 MFW130971:MFX130972 MPS130971:MPT130972 MZO130971:MZP130972 NJK130971:NJL130972 NTG130971:NTH130972 ODC130971:ODD130972 OMY130971:OMZ130972 OWU130971:OWV130972 PGQ130971:PGR130972 PQM130971:PQN130972 QAI130971:QAJ130972 QKE130971:QKF130972 QUA130971:QUB130972 RDW130971:RDX130972 RNS130971:RNT130972 RXO130971:RXP130972 SHK130971:SHL130972 SRG130971:SRH130972 TBC130971:TBD130972 TKY130971:TKZ130972 TUU130971:TUV130972 UEQ130971:UER130972 UOM130971:UON130972 UYI130971:UYJ130972 VIE130971:VIF130972 VSA130971:VSB130972 WBW130971:WBX130972 WLS130971:WLT130972 WVO130971:WVP130972 JC196507:JD196508 SY196507:SZ196508 ACU196507:ACV196508 AMQ196507:AMR196508 AWM196507:AWN196508 BGI196507:BGJ196508 BQE196507:BQF196508 CAA196507:CAB196508 CJW196507:CJX196508 CTS196507:CTT196508 DDO196507:DDP196508 DNK196507:DNL196508 DXG196507:DXH196508 EHC196507:EHD196508 EQY196507:EQZ196508 FAU196507:FAV196508 FKQ196507:FKR196508 FUM196507:FUN196508 GEI196507:GEJ196508 GOE196507:GOF196508 GYA196507:GYB196508 HHW196507:HHX196508 HRS196507:HRT196508 IBO196507:IBP196508 ILK196507:ILL196508 IVG196507:IVH196508 JFC196507:JFD196508 JOY196507:JOZ196508 JYU196507:JYV196508 KIQ196507:KIR196508 KSM196507:KSN196508 LCI196507:LCJ196508 LME196507:LMF196508 LWA196507:LWB196508 MFW196507:MFX196508 MPS196507:MPT196508 MZO196507:MZP196508 NJK196507:NJL196508 NTG196507:NTH196508 ODC196507:ODD196508 OMY196507:OMZ196508 OWU196507:OWV196508 PGQ196507:PGR196508 PQM196507:PQN196508 QAI196507:QAJ196508 QKE196507:QKF196508 QUA196507:QUB196508 RDW196507:RDX196508 RNS196507:RNT196508 RXO196507:RXP196508 SHK196507:SHL196508 SRG196507:SRH196508 TBC196507:TBD196508 TKY196507:TKZ196508 TUU196507:TUV196508 UEQ196507:UER196508 UOM196507:UON196508 UYI196507:UYJ196508 VIE196507:VIF196508 VSA196507:VSB196508 WBW196507:WBX196508 WLS196507:WLT196508 WVO196507:WVP196508 JC262043:JD262044 SY262043:SZ262044 ACU262043:ACV262044 AMQ262043:AMR262044 AWM262043:AWN262044 BGI262043:BGJ262044 BQE262043:BQF262044 CAA262043:CAB262044 CJW262043:CJX262044 CTS262043:CTT262044 DDO262043:DDP262044 DNK262043:DNL262044 DXG262043:DXH262044 EHC262043:EHD262044 EQY262043:EQZ262044 FAU262043:FAV262044 FKQ262043:FKR262044 FUM262043:FUN262044 GEI262043:GEJ262044 GOE262043:GOF262044 GYA262043:GYB262044 HHW262043:HHX262044 HRS262043:HRT262044 IBO262043:IBP262044 ILK262043:ILL262044 IVG262043:IVH262044 JFC262043:JFD262044 JOY262043:JOZ262044 JYU262043:JYV262044 KIQ262043:KIR262044 KSM262043:KSN262044 LCI262043:LCJ262044 LME262043:LMF262044 LWA262043:LWB262044 MFW262043:MFX262044 MPS262043:MPT262044 MZO262043:MZP262044 NJK262043:NJL262044 NTG262043:NTH262044 ODC262043:ODD262044 OMY262043:OMZ262044 OWU262043:OWV262044 PGQ262043:PGR262044 PQM262043:PQN262044 QAI262043:QAJ262044 QKE262043:QKF262044 QUA262043:QUB262044 RDW262043:RDX262044 RNS262043:RNT262044 RXO262043:RXP262044 SHK262043:SHL262044 SRG262043:SRH262044 TBC262043:TBD262044 TKY262043:TKZ262044 TUU262043:TUV262044 UEQ262043:UER262044 UOM262043:UON262044 UYI262043:UYJ262044 VIE262043:VIF262044 VSA262043:VSB262044 WBW262043:WBX262044 WLS262043:WLT262044 WVO262043:WVP262044 JC327579:JD327580 SY327579:SZ327580 ACU327579:ACV327580 AMQ327579:AMR327580 AWM327579:AWN327580 BGI327579:BGJ327580 BQE327579:BQF327580 CAA327579:CAB327580 CJW327579:CJX327580 CTS327579:CTT327580 DDO327579:DDP327580 DNK327579:DNL327580 DXG327579:DXH327580 EHC327579:EHD327580 EQY327579:EQZ327580 FAU327579:FAV327580 FKQ327579:FKR327580 FUM327579:FUN327580 GEI327579:GEJ327580 GOE327579:GOF327580 GYA327579:GYB327580 HHW327579:HHX327580 HRS327579:HRT327580 IBO327579:IBP327580 ILK327579:ILL327580 IVG327579:IVH327580 JFC327579:JFD327580 JOY327579:JOZ327580 JYU327579:JYV327580 KIQ327579:KIR327580 KSM327579:KSN327580 LCI327579:LCJ327580 LME327579:LMF327580 LWA327579:LWB327580 MFW327579:MFX327580 MPS327579:MPT327580 MZO327579:MZP327580 NJK327579:NJL327580 NTG327579:NTH327580 ODC327579:ODD327580 OMY327579:OMZ327580 OWU327579:OWV327580 PGQ327579:PGR327580 PQM327579:PQN327580 QAI327579:QAJ327580 QKE327579:QKF327580 QUA327579:QUB327580 RDW327579:RDX327580 RNS327579:RNT327580 RXO327579:RXP327580 SHK327579:SHL327580 SRG327579:SRH327580 TBC327579:TBD327580 TKY327579:TKZ327580 TUU327579:TUV327580 UEQ327579:UER327580 UOM327579:UON327580 UYI327579:UYJ327580 VIE327579:VIF327580 VSA327579:VSB327580 WBW327579:WBX327580 WLS327579:WLT327580 WVO327579:WVP327580 JC393115:JD393116 SY393115:SZ393116 ACU393115:ACV393116 AMQ393115:AMR393116 AWM393115:AWN393116 BGI393115:BGJ393116 BQE393115:BQF393116 CAA393115:CAB393116 CJW393115:CJX393116 CTS393115:CTT393116 DDO393115:DDP393116 DNK393115:DNL393116 DXG393115:DXH393116 EHC393115:EHD393116 EQY393115:EQZ393116 FAU393115:FAV393116 FKQ393115:FKR393116 FUM393115:FUN393116 GEI393115:GEJ393116 GOE393115:GOF393116 GYA393115:GYB393116 HHW393115:HHX393116 HRS393115:HRT393116 IBO393115:IBP393116 ILK393115:ILL393116 IVG393115:IVH393116 JFC393115:JFD393116 JOY393115:JOZ393116 JYU393115:JYV393116 KIQ393115:KIR393116 KSM393115:KSN393116 LCI393115:LCJ393116 LME393115:LMF393116 LWA393115:LWB393116 MFW393115:MFX393116 MPS393115:MPT393116 MZO393115:MZP393116 NJK393115:NJL393116 NTG393115:NTH393116 ODC393115:ODD393116 OMY393115:OMZ393116 OWU393115:OWV393116 PGQ393115:PGR393116 PQM393115:PQN393116 QAI393115:QAJ393116 QKE393115:QKF393116 QUA393115:QUB393116 RDW393115:RDX393116 RNS393115:RNT393116 RXO393115:RXP393116 SHK393115:SHL393116 SRG393115:SRH393116 TBC393115:TBD393116 TKY393115:TKZ393116 TUU393115:TUV393116 UEQ393115:UER393116 UOM393115:UON393116 UYI393115:UYJ393116 VIE393115:VIF393116 VSA393115:VSB393116 WBW393115:WBX393116 WLS393115:WLT393116 WVO393115:WVP393116 JC458651:JD458652 SY458651:SZ458652 ACU458651:ACV458652 AMQ458651:AMR458652 AWM458651:AWN458652 BGI458651:BGJ458652 BQE458651:BQF458652 CAA458651:CAB458652 CJW458651:CJX458652 CTS458651:CTT458652 DDO458651:DDP458652 DNK458651:DNL458652 DXG458651:DXH458652 EHC458651:EHD458652 EQY458651:EQZ458652 FAU458651:FAV458652 FKQ458651:FKR458652 FUM458651:FUN458652 GEI458651:GEJ458652 GOE458651:GOF458652 GYA458651:GYB458652 HHW458651:HHX458652 HRS458651:HRT458652 IBO458651:IBP458652 ILK458651:ILL458652 IVG458651:IVH458652 JFC458651:JFD458652 JOY458651:JOZ458652 JYU458651:JYV458652 KIQ458651:KIR458652 KSM458651:KSN458652 LCI458651:LCJ458652 LME458651:LMF458652 LWA458651:LWB458652 MFW458651:MFX458652 MPS458651:MPT458652 MZO458651:MZP458652 NJK458651:NJL458652 NTG458651:NTH458652 ODC458651:ODD458652 OMY458651:OMZ458652 OWU458651:OWV458652 PGQ458651:PGR458652 PQM458651:PQN458652 QAI458651:QAJ458652 QKE458651:QKF458652 QUA458651:QUB458652 RDW458651:RDX458652 RNS458651:RNT458652 RXO458651:RXP458652 SHK458651:SHL458652 SRG458651:SRH458652 TBC458651:TBD458652 TKY458651:TKZ458652 TUU458651:TUV458652 UEQ458651:UER458652 UOM458651:UON458652 UYI458651:UYJ458652 VIE458651:VIF458652 VSA458651:VSB458652 WBW458651:WBX458652 WLS458651:WLT458652 WVO458651:WVP458652 JC524187:JD524188 SY524187:SZ524188 ACU524187:ACV524188 AMQ524187:AMR524188 AWM524187:AWN524188 BGI524187:BGJ524188 BQE524187:BQF524188 CAA524187:CAB524188 CJW524187:CJX524188 CTS524187:CTT524188 DDO524187:DDP524188 DNK524187:DNL524188 DXG524187:DXH524188 EHC524187:EHD524188 EQY524187:EQZ524188 FAU524187:FAV524188 FKQ524187:FKR524188 FUM524187:FUN524188 GEI524187:GEJ524188 GOE524187:GOF524188 GYA524187:GYB524188 HHW524187:HHX524188 HRS524187:HRT524188 IBO524187:IBP524188 ILK524187:ILL524188 IVG524187:IVH524188 JFC524187:JFD524188 JOY524187:JOZ524188 JYU524187:JYV524188 KIQ524187:KIR524188 KSM524187:KSN524188 LCI524187:LCJ524188 LME524187:LMF524188 LWA524187:LWB524188 MFW524187:MFX524188 MPS524187:MPT524188 MZO524187:MZP524188 NJK524187:NJL524188 NTG524187:NTH524188 ODC524187:ODD524188 OMY524187:OMZ524188 OWU524187:OWV524188 PGQ524187:PGR524188 PQM524187:PQN524188 QAI524187:QAJ524188 QKE524187:QKF524188 QUA524187:QUB524188 RDW524187:RDX524188 RNS524187:RNT524188 RXO524187:RXP524188 SHK524187:SHL524188 SRG524187:SRH524188 TBC524187:TBD524188 TKY524187:TKZ524188 TUU524187:TUV524188 UEQ524187:UER524188 UOM524187:UON524188 UYI524187:UYJ524188 VIE524187:VIF524188 VSA524187:VSB524188 WBW524187:WBX524188 WLS524187:WLT524188 WVO524187:WVP524188 JC589723:JD589724 SY589723:SZ589724 ACU589723:ACV589724 AMQ589723:AMR589724 AWM589723:AWN589724 BGI589723:BGJ589724 BQE589723:BQF589724 CAA589723:CAB589724 CJW589723:CJX589724 CTS589723:CTT589724 DDO589723:DDP589724 DNK589723:DNL589724 DXG589723:DXH589724 EHC589723:EHD589724 EQY589723:EQZ589724 FAU589723:FAV589724 FKQ589723:FKR589724 FUM589723:FUN589724 GEI589723:GEJ589724 GOE589723:GOF589724 GYA589723:GYB589724 HHW589723:HHX589724 HRS589723:HRT589724 IBO589723:IBP589724 ILK589723:ILL589724 IVG589723:IVH589724 JFC589723:JFD589724 JOY589723:JOZ589724 JYU589723:JYV589724 KIQ589723:KIR589724 KSM589723:KSN589724 LCI589723:LCJ589724 LME589723:LMF589724 LWA589723:LWB589724 MFW589723:MFX589724 MPS589723:MPT589724 MZO589723:MZP589724 NJK589723:NJL589724 NTG589723:NTH589724 ODC589723:ODD589724 OMY589723:OMZ589724 OWU589723:OWV589724 PGQ589723:PGR589724 PQM589723:PQN589724 QAI589723:QAJ589724 QKE589723:QKF589724 QUA589723:QUB589724 RDW589723:RDX589724 RNS589723:RNT589724 RXO589723:RXP589724 SHK589723:SHL589724 SRG589723:SRH589724 TBC589723:TBD589724 TKY589723:TKZ589724 TUU589723:TUV589724 UEQ589723:UER589724 UOM589723:UON589724 UYI589723:UYJ589724 VIE589723:VIF589724 VSA589723:VSB589724 WBW589723:WBX589724 WLS589723:WLT589724 WVO589723:WVP589724 JC655259:JD655260 SY655259:SZ655260 ACU655259:ACV655260 AMQ655259:AMR655260 AWM655259:AWN655260 BGI655259:BGJ655260 BQE655259:BQF655260 CAA655259:CAB655260 CJW655259:CJX655260 CTS655259:CTT655260 DDO655259:DDP655260 DNK655259:DNL655260 DXG655259:DXH655260 EHC655259:EHD655260 EQY655259:EQZ655260 FAU655259:FAV655260 FKQ655259:FKR655260 FUM655259:FUN655260 GEI655259:GEJ655260 GOE655259:GOF655260 GYA655259:GYB655260 HHW655259:HHX655260 HRS655259:HRT655260 IBO655259:IBP655260 ILK655259:ILL655260 IVG655259:IVH655260 JFC655259:JFD655260 JOY655259:JOZ655260 JYU655259:JYV655260 KIQ655259:KIR655260 KSM655259:KSN655260 LCI655259:LCJ655260 LME655259:LMF655260 LWA655259:LWB655260 MFW655259:MFX655260 MPS655259:MPT655260 MZO655259:MZP655260 NJK655259:NJL655260 NTG655259:NTH655260 ODC655259:ODD655260 OMY655259:OMZ655260 OWU655259:OWV655260 PGQ655259:PGR655260 PQM655259:PQN655260 QAI655259:QAJ655260 QKE655259:QKF655260 QUA655259:QUB655260 RDW655259:RDX655260 RNS655259:RNT655260 RXO655259:RXP655260 SHK655259:SHL655260 SRG655259:SRH655260 TBC655259:TBD655260 TKY655259:TKZ655260 TUU655259:TUV655260 UEQ655259:UER655260 UOM655259:UON655260 UYI655259:UYJ655260 VIE655259:VIF655260 VSA655259:VSB655260 WBW655259:WBX655260 WLS655259:WLT655260 WVO655259:WVP655260 JC720795:JD720796 SY720795:SZ720796 ACU720795:ACV720796 AMQ720795:AMR720796 AWM720795:AWN720796 BGI720795:BGJ720796 BQE720795:BQF720796 CAA720795:CAB720796 CJW720795:CJX720796 CTS720795:CTT720796 DDO720795:DDP720796 DNK720795:DNL720796 DXG720795:DXH720796 EHC720795:EHD720796 EQY720795:EQZ720796 FAU720795:FAV720796 FKQ720795:FKR720796 FUM720795:FUN720796 GEI720795:GEJ720796 GOE720795:GOF720796 GYA720795:GYB720796 HHW720795:HHX720796 HRS720795:HRT720796 IBO720795:IBP720796 ILK720795:ILL720796 IVG720795:IVH720796 JFC720795:JFD720796 JOY720795:JOZ720796 JYU720795:JYV720796 KIQ720795:KIR720796 KSM720795:KSN720796 LCI720795:LCJ720796 LME720795:LMF720796 LWA720795:LWB720796 MFW720795:MFX720796 MPS720795:MPT720796 MZO720795:MZP720796 NJK720795:NJL720796 NTG720795:NTH720796 ODC720795:ODD720796 OMY720795:OMZ720796 OWU720795:OWV720796 PGQ720795:PGR720796 PQM720795:PQN720796 QAI720795:QAJ720796 QKE720795:QKF720796 QUA720795:QUB720796 RDW720795:RDX720796 RNS720795:RNT720796 RXO720795:RXP720796 SHK720795:SHL720796 SRG720795:SRH720796 TBC720795:TBD720796 TKY720795:TKZ720796 TUU720795:TUV720796 UEQ720795:UER720796 UOM720795:UON720796 UYI720795:UYJ720796 VIE720795:VIF720796 VSA720795:VSB720796 WBW720795:WBX720796 WLS720795:WLT720796 WVO720795:WVP720796 JC786331:JD786332 SY786331:SZ786332 ACU786331:ACV786332 AMQ786331:AMR786332 AWM786331:AWN786332 BGI786331:BGJ786332 BQE786331:BQF786332 CAA786331:CAB786332 CJW786331:CJX786332 CTS786331:CTT786332 DDO786331:DDP786332 DNK786331:DNL786332 DXG786331:DXH786332 EHC786331:EHD786332 EQY786331:EQZ786332 FAU786331:FAV786332 FKQ786331:FKR786332 FUM786331:FUN786332 GEI786331:GEJ786332 GOE786331:GOF786332 GYA786331:GYB786332 HHW786331:HHX786332 HRS786331:HRT786332 IBO786331:IBP786332 ILK786331:ILL786332 IVG786331:IVH786332 JFC786331:JFD786332 JOY786331:JOZ786332 JYU786331:JYV786332 KIQ786331:KIR786332 KSM786331:KSN786332 LCI786331:LCJ786332 LME786331:LMF786332 LWA786331:LWB786332 MFW786331:MFX786332 MPS786331:MPT786332 MZO786331:MZP786332 NJK786331:NJL786332 NTG786331:NTH786332 ODC786331:ODD786332 OMY786331:OMZ786332 OWU786331:OWV786332 PGQ786331:PGR786332 PQM786331:PQN786332 QAI786331:QAJ786332 QKE786331:QKF786332 QUA786331:QUB786332 RDW786331:RDX786332 RNS786331:RNT786332 RXO786331:RXP786332 SHK786331:SHL786332 SRG786331:SRH786332 TBC786331:TBD786332 TKY786331:TKZ786332 TUU786331:TUV786332 UEQ786331:UER786332 UOM786331:UON786332 UYI786331:UYJ786332 VIE786331:VIF786332 VSA786331:VSB786332 WBW786331:WBX786332 WLS786331:WLT786332 WVO786331:WVP786332 JC851867:JD851868 SY851867:SZ851868 ACU851867:ACV851868 AMQ851867:AMR851868 AWM851867:AWN851868 BGI851867:BGJ851868 BQE851867:BQF851868 CAA851867:CAB851868 CJW851867:CJX851868 CTS851867:CTT851868 DDO851867:DDP851868 DNK851867:DNL851868 DXG851867:DXH851868 EHC851867:EHD851868 EQY851867:EQZ851868 FAU851867:FAV851868 FKQ851867:FKR851868 FUM851867:FUN851868 GEI851867:GEJ851868 GOE851867:GOF851868 GYA851867:GYB851868 HHW851867:HHX851868 HRS851867:HRT851868 IBO851867:IBP851868 ILK851867:ILL851868 IVG851867:IVH851868 JFC851867:JFD851868 JOY851867:JOZ851868 JYU851867:JYV851868 KIQ851867:KIR851868 KSM851867:KSN851868 LCI851867:LCJ851868 LME851867:LMF851868 LWA851867:LWB851868 MFW851867:MFX851868 MPS851867:MPT851868 MZO851867:MZP851868 NJK851867:NJL851868 NTG851867:NTH851868 ODC851867:ODD851868 OMY851867:OMZ851868 OWU851867:OWV851868 PGQ851867:PGR851868 PQM851867:PQN851868 QAI851867:QAJ851868 QKE851867:QKF851868 QUA851867:QUB851868 RDW851867:RDX851868 RNS851867:RNT851868 RXO851867:RXP851868 SHK851867:SHL851868 SRG851867:SRH851868 TBC851867:TBD851868 TKY851867:TKZ851868 TUU851867:TUV851868 UEQ851867:UER851868 UOM851867:UON851868 UYI851867:UYJ851868 VIE851867:VIF851868 VSA851867:VSB851868 WBW851867:WBX851868 WLS851867:WLT851868 WVO851867:WVP851868 JC917403:JD917404 SY917403:SZ917404 ACU917403:ACV917404 AMQ917403:AMR917404 AWM917403:AWN917404 BGI917403:BGJ917404 BQE917403:BQF917404 CAA917403:CAB917404 CJW917403:CJX917404 CTS917403:CTT917404 DDO917403:DDP917404 DNK917403:DNL917404 DXG917403:DXH917404 EHC917403:EHD917404 EQY917403:EQZ917404 FAU917403:FAV917404 FKQ917403:FKR917404 FUM917403:FUN917404 GEI917403:GEJ917404 GOE917403:GOF917404 GYA917403:GYB917404 HHW917403:HHX917404 HRS917403:HRT917404 IBO917403:IBP917404 ILK917403:ILL917404 IVG917403:IVH917404 JFC917403:JFD917404 JOY917403:JOZ917404 JYU917403:JYV917404 KIQ917403:KIR917404 KSM917403:KSN917404 LCI917403:LCJ917404 LME917403:LMF917404 LWA917403:LWB917404 MFW917403:MFX917404 MPS917403:MPT917404 MZO917403:MZP917404 NJK917403:NJL917404 NTG917403:NTH917404 ODC917403:ODD917404 OMY917403:OMZ917404 OWU917403:OWV917404 PGQ917403:PGR917404 PQM917403:PQN917404 QAI917403:QAJ917404 QKE917403:QKF917404 QUA917403:QUB917404 RDW917403:RDX917404 RNS917403:RNT917404 RXO917403:RXP917404 SHK917403:SHL917404 SRG917403:SRH917404 TBC917403:TBD917404 TKY917403:TKZ917404 TUU917403:TUV917404 UEQ917403:UER917404 UOM917403:UON917404 UYI917403:UYJ917404 VIE917403:VIF917404 VSA917403:VSB917404 WBW917403:WBX917404 WLS917403:WLT917404 WVO917403:WVP917404 JC982939:JD982940 SY982939:SZ982940 ACU982939:ACV982940 AMQ982939:AMR982940 AWM982939:AWN982940 BGI982939:BGJ982940 BQE982939:BQF982940 CAA982939:CAB982940 CJW982939:CJX982940 CTS982939:CTT982940 DDO982939:DDP982940 DNK982939:DNL982940 DXG982939:DXH982940 EHC982939:EHD982940 EQY982939:EQZ982940 FAU982939:FAV982940 FKQ982939:FKR982940 FUM982939:FUN982940 GEI982939:GEJ982940 GOE982939:GOF982940 GYA982939:GYB982940 HHW982939:HHX982940 HRS982939:HRT982940 IBO982939:IBP982940 ILK982939:ILL982940 IVG982939:IVH982940 JFC982939:JFD982940 JOY982939:JOZ982940 JYU982939:JYV982940 KIQ982939:KIR982940 KSM982939:KSN982940 LCI982939:LCJ982940 LME982939:LMF982940 LWA982939:LWB982940 MFW982939:MFX982940 MPS982939:MPT982940 MZO982939:MZP982940 NJK982939:NJL982940 NTG982939:NTH982940 ODC982939:ODD982940 OMY982939:OMZ982940 OWU982939:OWV982940 PGQ982939:PGR982940 PQM982939:PQN982940 QAI982939:QAJ982940 QKE982939:QKF982940 QUA982939:QUB982940 RDW982939:RDX982940 RNS982939:RNT982940 RXO982939:RXP982940 SHK982939:SHL982940 SRG982939:SRH982940 TBC982939:TBD982940 TKY982939:TKZ982940 TUU982939:TUV982940 UEQ982939:UER982940 UOM982939:UON982940 UYI982939:UYJ982940 VIE982939:VIF982940 VSA982939:VSB982940 WBW982939:WBX982940 WLS982939:WLT982940 WVO982939:WVP982940 JC65429:JD65429 SY65429:SZ65429 ACU65429:ACV65429 AMQ65429:AMR65429 AWM65429:AWN65429 BGI65429:BGJ65429 BQE65429:BQF65429 CAA65429:CAB65429 CJW65429:CJX65429 CTS65429:CTT65429 DDO65429:DDP65429 DNK65429:DNL65429 DXG65429:DXH65429 EHC65429:EHD65429 EQY65429:EQZ65429 FAU65429:FAV65429 FKQ65429:FKR65429 FUM65429:FUN65429 GEI65429:GEJ65429 GOE65429:GOF65429 GYA65429:GYB65429 HHW65429:HHX65429 HRS65429:HRT65429 IBO65429:IBP65429 ILK65429:ILL65429 IVG65429:IVH65429 JFC65429:JFD65429 JOY65429:JOZ65429 JYU65429:JYV65429 KIQ65429:KIR65429 KSM65429:KSN65429 LCI65429:LCJ65429 LME65429:LMF65429 LWA65429:LWB65429 MFW65429:MFX65429 MPS65429:MPT65429 MZO65429:MZP65429 NJK65429:NJL65429 NTG65429:NTH65429 ODC65429:ODD65429 OMY65429:OMZ65429 OWU65429:OWV65429 PGQ65429:PGR65429 PQM65429:PQN65429 QAI65429:QAJ65429 QKE65429:QKF65429 QUA65429:QUB65429 RDW65429:RDX65429 RNS65429:RNT65429 RXO65429:RXP65429 SHK65429:SHL65429 SRG65429:SRH65429 TBC65429:TBD65429 TKY65429:TKZ65429 TUU65429:TUV65429 UEQ65429:UER65429 UOM65429:UON65429 UYI65429:UYJ65429 VIE65429:VIF65429 VSA65429:VSB65429 WBW65429:WBX65429 WLS65429:WLT65429 WVO65429:WVP65429 JC130965:JD130965 SY130965:SZ130965 ACU130965:ACV130965 AMQ130965:AMR130965 AWM130965:AWN130965 BGI130965:BGJ130965 BQE130965:BQF130965 CAA130965:CAB130965 CJW130965:CJX130965 CTS130965:CTT130965 DDO130965:DDP130965 DNK130965:DNL130965 DXG130965:DXH130965 EHC130965:EHD130965 EQY130965:EQZ130965 FAU130965:FAV130965 FKQ130965:FKR130965 FUM130965:FUN130965 GEI130965:GEJ130965 GOE130965:GOF130965 GYA130965:GYB130965 HHW130965:HHX130965 HRS130965:HRT130965 IBO130965:IBP130965 ILK130965:ILL130965 IVG130965:IVH130965 JFC130965:JFD130965 JOY130965:JOZ130965 JYU130965:JYV130965 KIQ130965:KIR130965 KSM130965:KSN130965 LCI130965:LCJ130965 LME130965:LMF130965 LWA130965:LWB130965 MFW130965:MFX130965 MPS130965:MPT130965 MZO130965:MZP130965 NJK130965:NJL130965 NTG130965:NTH130965 ODC130965:ODD130965 OMY130965:OMZ130965 OWU130965:OWV130965 PGQ130965:PGR130965 PQM130965:PQN130965 QAI130965:QAJ130965 QKE130965:QKF130965 QUA130965:QUB130965 RDW130965:RDX130965 RNS130965:RNT130965 RXO130965:RXP130965 SHK130965:SHL130965 SRG130965:SRH130965 TBC130965:TBD130965 TKY130965:TKZ130965 TUU130965:TUV130965 UEQ130965:UER130965 UOM130965:UON130965 UYI130965:UYJ130965 VIE130965:VIF130965 VSA130965:VSB130965 WBW130965:WBX130965 WLS130965:WLT130965 WVO130965:WVP130965 JC196501:JD196501 SY196501:SZ196501 ACU196501:ACV196501 AMQ196501:AMR196501 AWM196501:AWN196501 BGI196501:BGJ196501 BQE196501:BQF196501 CAA196501:CAB196501 CJW196501:CJX196501 CTS196501:CTT196501 DDO196501:DDP196501 DNK196501:DNL196501 DXG196501:DXH196501 EHC196501:EHD196501 EQY196501:EQZ196501 FAU196501:FAV196501 FKQ196501:FKR196501 FUM196501:FUN196501 GEI196501:GEJ196501 GOE196501:GOF196501 GYA196501:GYB196501 HHW196501:HHX196501 HRS196501:HRT196501 IBO196501:IBP196501 ILK196501:ILL196501 IVG196501:IVH196501 JFC196501:JFD196501 JOY196501:JOZ196501 JYU196501:JYV196501 KIQ196501:KIR196501 KSM196501:KSN196501 LCI196501:LCJ196501 LME196501:LMF196501 LWA196501:LWB196501 MFW196501:MFX196501 MPS196501:MPT196501 MZO196501:MZP196501 NJK196501:NJL196501 NTG196501:NTH196501 ODC196501:ODD196501 OMY196501:OMZ196501 OWU196501:OWV196501 PGQ196501:PGR196501 PQM196501:PQN196501 QAI196501:QAJ196501 QKE196501:QKF196501 QUA196501:QUB196501 RDW196501:RDX196501 RNS196501:RNT196501 RXO196501:RXP196501 SHK196501:SHL196501 SRG196501:SRH196501 TBC196501:TBD196501 TKY196501:TKZ196501 TUU196501:TUV196501 UEQ196501:UER196501 UOM196501:UON196501 UYI196501:UYJ196501 VIE196501:VIF196501 VSA196501:VSB196501 WBW196501:WBX196501 WLS196501:WLT196501 WVO196501:WVP196501 JC262037:JD262037 SY262037:SZ262037 ACU262037:ACV262037 AMQ262037:AMR262037 AWM262037:AWN262037 BGI262037:BGJ262037 BQE262037:BQF262037 CAA262037:CAB262037 CJW262037:CJX262037 CTS262037:CTT262037 DDO262037:DDP262037 DNK262037:DNL262037 DXG262037:DXH262037 EHC262037:EHD262037 EQY262037:EQZ262037 FAU262037:FAV262037 FKQ262037:FKR262037 FUM262037:FUN262037 GEI262037:GEJ262037 GOE262037:GOF262037 GYA262037:GYB262037 HHW262037:HHX262037 HRS262037:HRT262037 IBO262037:IBP262037 ILK262037:ILL262037 IVG262037:IVH262037 JFC262037:JFD262037 JOY262037:JOZ262037 JYU262037:JYV262037 KIQ262037:KIR262037 KSM262037:KSN262037 LCI262037:LCJ262037 LME262037:LMF262037 LWA262037:LWB262037 MFW262037:MFX262037 MPS262037:MPT262037 MZO262037:MZP262037 NJK262037:NJL262037 NTG262037:NTH262037 ODC262037:ODD262037 OMY262037:OMZ262037 OWU262037:OWV262037 PGQ262037:PGR262037 PQM262037:PQN262037 QAI262037:QAJ262037 QKE262037:QKF262037 QUA262037:QUB262037 RDW262037:RDX262037 RNS262037:RNT262037 RXO262037:RXP262037 SHK262037:SHL262037 SRG262037:SRH262037 TBC262037:TBD262037 TKY262037:TKZ262037 TUU262037:TUV262037 UEQ262037:UER262037 UOM262037:UON262037 UYI262037:UYJ262037 VIE262037:VIF262037 VSA262037:VSB262037 WBW262037:WBX262037 WLS262037:WLT262037 WVO262037:WVP262037 JC327573:JD327573 SY327573:SZ327573 ACU327573:ACV327573 AMQ327573:AMR327573 AWM327573:AWN327573 BGI327573:BGJ327573 BQE327573:BQF327573 CAA327573:CAB327573 CJW327573:CJX327573 CTS327573:CTT327573 DDO327573:DDP327573 DNK327573:DNL327573 DXG327573:DXH327573 EHC327573:EHD327573 EQY327573:EQZ327573 FAU327573:FAV327573 FKQ327573:FKR327573 FUM327573:FUN327573 GEI327573:GEJ327573 GOE327573:GOF327573 GYA327573:GYB327573 HHW327573:HHX327573 HRS327573:HRT327573 IBO327573:IBP327573 ILK327573:ILL327573 IVG327573:IVH327573 JFC327573:JFD327573 JOY327573:JOZ327573 JYU327573:JYV327573 KIQ327573:KIR327573 KSM327573:KSN327573 LCI327573:LCJ327573 LME327573:LMF327573 LWA327573:LWB327573 MFW327573:MFX327573 MPS327573:MPT327573 MZO327573:MZP327573 NJK327573:NJL327573 NTG327573:NTH327573 ODC327573:ODD327573 OMY327573:OMZ327573 OWU327573:OWV327573 PGQ327573:PGR327573 PQM327573:PQN327573 QAI327573:QAJ327573 QKE327573:QKF327573 QUA327573:QUB327573 RDW327573:RDX327573 RNS327573:RNT327573 RXO327573:RXP327573 SHK327573:SHL327573 SRG327573:SRH327573 TBC327573:TBD327573 TKY327573:TKZ327573 TUU327573:TUV327573 UEQ327573:UER327573 UOM327573:UON327573 UYI327573:UYJ327573 VIE327573:VIF327573 VSA327573:VSB327573 WBW327573:WBX327573 WLS327573:WLT327573 WVO327573:WVP327573 JC393109:JD393109 SY393109:SZ393109 ACU393109:ACV393109 AMQ393109:AMR393109 AWM393109:AWN393109 BGI393109:BGJ393109 BQE393109:BQF393109 CAA393109:CAB393109 CJW393109:CJX393109 CTS393109:CTT393109 DDO393109:DDP393109 DNK393109:DNL393109 DXG393109:DXH393109 EHC393109:EHD393109 EQY393109:EQZ393109 FAU393109:FAV393109 FKQ393109:FKR393109 FUM393109:FUN393109 GEI393109:GEJ393109 GOE393109:GOF393109 GYA393109:GYB393109 HHW393109:HHX393109 HRS393109:HRT393109 IBO393109:IBP393109 ILK393109:ILL393109 IVG393109:IVH393109 JFC393109:JFD393109 JOY393109:JOZ393109 JYU393109:JYV393109 KIQ393109:KIR393109 KSM393109:KSN393109 LCI393109:LCJ393109 LME393109:LMF393109 LWA393109:LWB393109 MFW393109:MFX393109 MPS393109:MPT393109 MZO393109:MZP393109 NJK393109:NJL393109 NTG393109:NTH393109 ODC393109:ODD393109 OMY393109:OMZ393109 OWU393109:OWV393109 PGQ393109:PGR393109 PQM393109:PQN393109 QAI393109:QAJ393109 QKE393109:QKF393109 QUA393109:QUB393109 RDW393109:RDX393109 RNS393109:RNT393109 RXO393109:RXP393109 SHK393109:SHL393109 SRG393109:SRH393109 TBC393109:TBD393109 TKY393109:TKZ393109 TUU393109:TUV393109 UEQ393109:UER393109 UOM393109:UON393109 UYI393109:UYJ393109 VIE393109:VIF393109 VSA393109:VSB393109 WBW393109:WBX393109 WLS393109:WLT393109 WVO393109:WVP393109 JC458645:JD458645 SY458645:SZ458645 ACU458645:ACV458645 AMQ458645:AMR458645 AWM458645:AWN458645 BGI458645:BGJ458645 BQE458645:BQF458645 CAA458645:CAB458645 CJW458645:CJX458645 CTS458645:CTT458645 DDO458645:DDP458645 DNK458645:DNL458645 DXG458645:DXH458645 EHC458645:EHD458645 EQY458645:EQZ458645 FAU458645:FAV458645 FKQ458645:FKR458645 FUM458645:FUN458645 GEI458645:GEJ458645 GOE458645:GOF458645 GYA458645:GYB458645 HHW458645:HHX458645 HRS458645:HRT458645 IBO458645:IBP458645 ILK458645:ILL458645 IVG458645:IVH458645 JFC458645:JFD458645 JOY458645:JOZ458645 JYU458645:JYV458645 KIQ458645:KIR458645 KSM458645:KSN458645 LCI458645:LCJ458645 LME458645:LMF458645 LWA458645:LWB458645 MFW458645:MFX458645 MPS458645:MPT458645 MZO458645:MZP458645 NJK458645:NJL458645 NTG458645:NTH458645 ODC458645:ODD458645 OMY458645:OMZ458645 OWU458645:OWV458645 PGQ458645:PGR458645 PQM458645:PQN458645 QAI458645:QAJ458645 QKE458645:QKF458645 QUA458645:QUB458645 RDW458645:RDX458645 RNS458645:RNT458645 RXO458645:RXP458645 SHK458645:SHL458645 SRG458645:SRH458645 TBC458645:TBD458645 TKY458645:TKZ458645 TUU458645:TUV458645 UEQ458645:UER458645 UOM458645:UON458645 UYI458645:UYJ458645 VIE458645:VIF458645 VSA458645:VSB458645 WBW458645:WBX458645 WLS458645:WLT458645 WVO458645:WVP458645 JC524181:JD524181 SY524181:SZ524181 ACU524181:ACV524181 AMQ524181:AMR524181 AWM524181:AWN524181 BGI524181:BGJ524181 BQE524181:BQF524181 CAA524181:CAB524181 CJW524181:CJX524181 CTS524181:CTT524181 DDO524181:DDP524181 DNK524181:DNL524181 DXG524181:DXH524181 EHC524181:EHD524181 EQY524181:EQZ524181 FAU524181:FAV524181 FKQ524181:FKR524181 FUM524181:FUN524181 GEI524181:GEJ524181 GOE524181:GOF524181 GYA524181:GYB524181 HHW524181:HHX524181 HRS524181:HRT524181 IBO524181:IBP524181 ILK524181:ILL524181 IVG524181:IVH524181 JFC524181:JFD524181 JOY524181:JOZ524181 JYU524181:JYV524181 KIQ524181:KIR524181 KSM524181:KSN524181 LCI524181:LCJ524181 LME524181:LMF524181 LWA524181:LWB524181 MFW524181:MFX524181 MPS524181:MPT524181 MZO524181:MZP524181 NJK524181:NJL524181 NTG524181:NTH524181 ODC524181:ODD524181 OMY524181:OMZ524181 OWU524181:OWV524181 PGQ524181:PGR524181 PQM524181:PQN524181 QAI524181:QAJ524181 QKE524181:QKF524181 QUA524181:QUB524181 RDW524181:RDX524181 RNS524181:RNT524181 RXO524181:RXP524181 SHK524181:SHL524181 SRG524181:SRH524181 TBC524181:TBD524181 TKY524181:TKZ524181 TUU524181:TUV524181 UEQ524181:UER524181 UOM524181:UON524181 UYI524181:UYJ524181 VIE524181:VIF524181 VSA524181:VSB524181 WBW524181:WBX524181 WLS524181:WLT524181 WVO524181:WVP524181 JC589717:JD589717 SY589717:SZ589717 ACU589717:ACV589717 AMQ589717:AMR589717 AWM589717:AWN589717 BGI589717:BGJ589717 BQE589717:BQF589717 CAA589717:CAB589717 CJW589717:CJX589717 CTS589717:CTT589717 DDO589717:DDP589717 DNK589717:DNL589717 DXG589717:DXH589717 EHC589717:EHD589717 EQY589717:EQZ589717 FAU589717:FAV589717 FKQ589717:FKR589717 FUM589717:FUN589717 GEI589717:GEJ589717 GOE589717:GOF589717 GYA589717:GYB589717 HHW589717:HHX589717 HRS589717:HRT589717 IBO589717:IBP589717 ILK589717:ILL589717 IVG589717:IVH589717 JFC589717:JFD589717 JOY589717:JOZ589717 JYU589717:JYV589717 KIQ589717:KIR589717 KSM589717:KSN589717 LCI589717:LCJ589717 LME589717:LMF589717 LWA589717:LWB589717 MFW589717:MFX589717 MPS589717:MPT589717 MZO589717:MZP589717 NJK589717:NJL589717 NTG589717:NTH589717 ODC589717:ODD589717 OMY589717:OMZ589717 OWU589717:OWV589717 PGQ589717:PGR589717 PQM589717:PQN589717 QAI589717:QAJ589717 QKE589717:QKF589717 QUA589717:QUB589717 RDW589717:RDX589717 RNS589717:RNT589717 RXO589717:RXP589717 SHK589717:SHL589717 SRG589717:SRH589717 TBC589717:TBD589717 TKY589717:TKZ589717 TUU589717:TUV589717 UEQ589717:UER589717 UOM589717:UON589717 UYI589717:UYJ589717 VIE589717:VIF589717 VSA589717:VSB589717 WBW589717:WBX589717 WLS589717:WLT589717 WVO589717:WVP589717 JC655253:JD655253 SY655253:SZ655253 ACU655253:ACV655253 AMQ655253:AMR655253 AWM655253:AWN655253 BGI655253:BGJ655253 BQE655253:BQF655253 CAA655253:CAB655253 CJW655253:CJX655253 CTS655253:CTT655253 DDO655253:DDP655253 DNK655253:DNL655253 DXG655253:DXH655253 EHC655253:EHD655253 EQY655253:EQZ655253 FAU655253:FAV655253 FKQ655253:FKR655253 FUM655253:FUN655253 GEI655253:GEJ655253 GOE655253:GOF655253 GYA655253:GYB655253 HHW655253:HHX655253 HRS655253:HRT655253 IBO655253:IBP655253 ILK655253:ILL655253 IVG655253:IVH655253 JFC655253:JFD655253 JOY655253:JOZ655253 JYU655253:JYV655253 KIQ655253:KIR655253 KSM655253:KSN655253 LCI655253:LCJ655253 LME655253:LMF655253 LWA655253:LWB655253 MFW655253:MFX655253 MPS655253:MPT655253 MZO655253:MZP655253 NJK655253:NJL655253 NTG655253:NTH655253 ODC655253:ODD655253 OMY655253:OMZ655253 OWU655253:OWV655253 PGQ655253:PGR655253 PQM655253:PQN655253 QAI655253:QAJ655253 QKE655253:QKF655253 QUA655253:QUB655253 RDW655253:RDX655253 RNS655253:RNT655253 RXO655253:RXP655253 SHK655253:SHL655253 SRG655253:SRH655253 TBC655253:TBD655253 TKY655253:TKZ655253 TUU655253:TUV655253 UEQ655253:UER655253 UOM655253:UON655253 UYI655253:UYJ655253 VIE655253:VIF655253 VSA655253:VSB655253 WBW655253:WBX655253 WLS655253:WLT655253 WVO655253:WVP655253 JC720789:JD720789 SY720789:SZ720789 ACU720789:ACV720789 AMQ720789:AMR720789 AWM720789:AWN720789 BGI720789:BGJ720789 BQE720789:BQF720789 CAA720789:CAB720789 CJW720789:CJX720789 CTS720789:CTT720789 DDO720789:DDP720789 DNK720789:DNL720789 DXG720789:DXH720789 EHC720789:EHD720789 EQY720789:EQZ720789 FAU720789:FAV720789 FKQ720789:FKR720789 FUM720789:FUN720789 GEI720789:GEJ720789 GOE720789:GOF720789 GYA720789:GYB720789 HHW720789:HHX720789 HRS720789:HRT720789 IBO720789:IBP720789 ILK720789:ILL720789 IVG720789:IVH720789 JFC720789:JFD720789 JOY720789:JOZ720789 JYU720789:JYV720789 KIQ720789:KIR720789 KSM720789:KSN720789 LCI720789:LCJ720789 LME720789:LMF720789 LWA720789:LWB720789 MFW720789:MFX720789 MPS720789:MPT720789 MZO720789:MZP720789 NJK720789:NJL720789 NTG720789:NTH720789 ODC720789:ODD720789 OMY720789:OMZ720789 OWU720789:OWV720789 PGQ720789:PGR720789 PQM720789:PQN720789 QAI720789:QAJ720789 QKE720789:QKF720789 QUA720789:QUB720789 RDW720789:RDX720789 RNS720789:RNT720789 RXO720789:RXP720789 SHK720789:SHL720789 SRG720789:SRH720789 TBC720789:TBD720789 TKY720789:TKZ720789 TUU720789:TUV720789 UEQ720789:UER720789 UOM720789:UON720789 UYI720789:UYJ720789 VIE720789:VIF720789 VSA720789:VSB720789 WBW720789:WBX720789 WLS720789:WLT720789 WVO720789:WVP720789 JC786325:JD786325 SY786325:SZ786325 ACU786325:ACV786325 AMQ786325:AMR786325 AWM786325:AWN786325 BGI786325:BGJ786325 BQE786325:BQF786325 CAA786325:CAB786325 CJW786325:CJX786325 CTS786325:CTT786325 DDO786325:DDP786325 DNK786325:DNL786325 DXG786325:DXH786325 EHC786325:EHD786325 EQY786325:EQZ786325 FAU786325:FAV786325 FKQ786325:FKR786325 FUM786325:FUN786325 GEI786325:GEJ786325 GOE786325:GOF786325 GYA786325:GYB786325 HHW786325:HHX786325 HRS786325:HRT786325 IBO786325:IBP786325 ILK786325:ILL786325 IVG786325:IVH786325 JFC786325:JFD786325 JOY786325:JOZ786325 JYU786325:JYV786325 KIQ786325:KIR786325 KSM786325:KSN786325 LCI786325:LCJ786325 LME786325:LMF786325 LWA786325:LWB786325 MFW786325:MFX786325 MPS786325:MPT786325 MZO786325:MZP786325 NJK786325:NJL786325 NTG786325:NTH786325 ODC786325:ODD786325 OMY786325:OMZ786325 OWU786325:OWV786325 PGQ786325:PGR786325 PQM786325:PQN786325 QAI786325:QAJ786325 QKE786325:QKF786325 QUA786325:QUB786325 RDW786325:RDX786325 RNS786325:RNT786325 RXO786325:RXP786325 SHK786325:SHL786325 SRG786325:SRH786325 TBC786325:TBD786325 TKY786325:TKZ786325 TUU786325:TUV786325 UEQ786325:UER786325 UOM786325:UON786325 UYI786325:UYJ786325 VIE786325:VIF786325 VSA786325:VSB786325 WBW786325:WBX786325 WLS786325:WLT786325 WVO786325:WVP786325 JC851861:JD851861 SY851861:SZ851861 ACU851861:ACV851861 AMQ851861:AMR851861 AWM851861:AWN851861 BGI851861:BGJ851861 BQE851861:BQF851861 CAA851861:CAB851861 CJW851861:CJX851861 CTS851861:CTT851861 DDO851861:DDP851861 DNK851861:DNL851861 DXG851861:DXH851861 EHC851861:EHD851861 EQY851861:EQZ851861 FAU851861:FAV851861 FKQ851861:FKR851861 FUM851861:FUN851861 GEI851861:GEJ851861 GOE851861:GOF851861 GYA851861:GYB851861 HHW851861:HHX851861 HRS851861:HRT851861 IBO851861:IBP851861 ILK851861:ILL851861 IVG851861:IVH851861 JFC851861:JFD851861 JOY851861:JOZ851861 JYU851861:JYV851861 KIQ851861:KIR851861 KSM851861:KSN851861 LCI851861:LCJ851861 LME851861:LMF851861 LWA851861:LWB851861 MFW851861:MFX851861 MPS851861:MPT851861 MZO851861:MZP851861 NJK851861:NJL851861 NTG851861:NTH851861 ODC851861:ODD851861 OMY851861:OMZ851861 OWU851861:OWV851861 PGQ851861:PGR851861 PQM851861:PQN851861 QAI851861:QAJ851861 QKE851861:QKF851861 QUA851861:QUB851861 RDW851861:RDX851861 RNS851861:RNT851861 RXO851861:RXP851861 SHK851861:SHL851861 SRG851861:SRH851861 TBC851861:TBD851861 TKY851861:TKZ851861 TUU851861:TUV851861 UEQ851861:UER851861 UOM851861:UON851861 UYI851861:UYJ851861 VIE851861:VIF851861 VSA851861:VSB851861 WBW851861:WBX851861 WLS851861:WLT851861 WVO851861:WVP851861 JC917397:JD917397 SY917397:SZ917397 ACU917397:ACV917397 AMQ917397:AMR917397 AWM917397:AWN917397 BGI917397:BGJ917397 BQE917397:BQF917397 CAA917397:CAB917397 CJW917397:CJX917397 CTS917397:CTT917397 DDO917397:DDP917397 DNK917397:DNL917397 DXG917397:DXH917397 EHC917397:EHD917397 EQY917397:EQZ917397 FAU917397:FAV917397 FKQ917397:FKR917397 FUM917397:FUN917397 GEI917397:GEJ917397 GOE917397:GOF917397 GYA917397:GYB917397 HHW917397:HHX917397 HRS917397:HRT917397 IBO917397:IBP917397 ILK917397:ILL917397 IVG917397:IVH917397 JFC917397:JFD917397 JOY917397:JOZ917397 JYU917397:JYV917397 KIQ917397:KIR917397 KSM917397:KSN917397 LCI917397:LCJ917397 LME917397:LMF917397 LWA917397:LWB917397 MFW917397:MFX917397 MPS917397:MPT917397 MZO917397:MZP917397 NJK917397:NJL917397 NTG917397:NTH917397 ODC917397:ODD917397 OMY917397:OMZ917397 OWU917397:OWV917397 PGQ917397:PGR917397 PQM917397:PQN917397 QAI917397:QAJ917397 QKE917397:QKF917397 QUA917397:QUB917397 RDW917397:RDX917397 RNS917397:RNT917397 RXO917397:RXP917397 SHK917397:SHL917397 SRG917397:SRH917397 TBC917397:TBD917397 TKY917397:TKZ917397 TUU917397:TUV917397 UEQ917397:UER917397 UOM917397:UON917397 UYI917397:UYJ917397 VIE917397:VIF917397 VSA917397:VSB917397 WBW917397:WBX917397 WLS917397:WLT917397 WVO917397:WVP917397 JC982933:JD982933 SY982933:SZ982933 ACU982933:ACV982933 AMQ982933:AMR982933 AWM982933:AWN982933 BGI982933:BGJ982933 BQE982933:BQF982933 CAA982933:CAB982933 CJW982933:CJX982933 CTS982933:CTT982933 DDO982933:DDP982933 DNK982933:DNL982933 DXG982933:DXH982933 EHC982933:EHD982933 EQY982933:EQZ982933 FAU982933:FAV982933 FKQ982933:FKR982933 FUM982933:FUN982933 GEI982933:GEJ982933 GOE982933:GOF982933 GYA982933:GYB982933 HHW982933:HHX982933 HRS982933:HRT982933 IBO982933:IBP982933 ILK982933:ILL982933 IVG982933:IVH982933 JFC982933:JFD982933 JOY982933:JOZ982933 JYU982933:JYV982933 KIQ982933:KIR982933 KSM982933:KSN982933 LCI982933:LCJ982933 LME982933:LMF982933 LWA982933:LWB982933 MFW982933:MFX982933 MPS982933:MPT982933 MZO982933:MZP982933 NJK982933:NJL982933 NTG982933:NTH982933 ODC982933:ODD982933 OMY982933:OMZ982933 OWU982933:OWV982933 PGQ982933:PGR982933 PQM982933:PQN982933 QAI982933:QAJ982933 QKE982933:QKF982933 QUA982933:QUB982933 RDW982933:RDX982933 RNS982933:RNT982933 RXO982933:RXP982933 SHK982933:SHL982933 SRG982933:SRH982933 TBC982933:TBD982933 TKY982933:TKZ982933 TUU982933:TUV982933 UEQ982933:UER982933 UOM982933:UON982933 UYI982933:UYJ982933 VIE982933:VIF982933 VSA982933:VSB982933 WBW982933:WBX982933 WLS982933:WLT982933 WVO982933:WVP982933 H982933 H917397 H851861 H786325 H720789 H655253 H589717 H524181 H458645 H393109 H327573 H262037 H196501 H130965 H65429 H982939:H982940 H917403:H917404 H851867:H851868 H786331:H786332 H720795:H720796 H655259:H655260 H589723:H589724 H524187:H524188 H458651:H458652 H393115:H393116 H327579:H327580 H262043:H262044 H196507:H196508 H130971:H130972 H65435:H65436 H982956:H982957 H917420:H917421 H851884:H851885 H786348:H786349 H720812:H720813 H655276:H655277 H589740:H589741 H524204:H524205 H458668:H458669 H393132:H393133 H327596:H327597 H262060:H262061 H196524:H196525 H130988:H130989 H65452:H65453 H982942:H982953 H917406:H917417 H851870:H851881 H786334:H786345 H720798:H720809 H655262:H655273 H589726:H589737 H524190:H524201 H458654:H458665 H393118:H393129 H327582:H327593 H262046:H262057 H196510:H196521 H130974:H130985 H65438:H65449">
      <formula1>999999999999</formula1>
    </dataValidation>
    <dataValidation type="whole" operator="notEqual" allowBlank="1" showInputMessage="1" showErrorMessage="1" errorTitle="Nedopušten upis" error="Dopušten je upis samo cjelobrojnih vrijednosti" sqref="H33:I35 H57:I58 H37:I55">
      <formula1>999999999</formula1>
    </dataValidation>
    <dataValidation type="whole" operator="greaterThanOrEqual" allowBlank="1" showInputMessage="1" showErrorMessage="1" errorTitle="Nedopušten upis" error="Dopušten je upis samo pozitivnih cjelobrojnih vrijednosti ili nule" sqref="H8:I17 H19:I32">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zoomScaleNormal="100" zoomScaleSheetLayoutView="110" workbookViewId="0">
      <selection activeCell="H30" sqref="H30"/>
    </sheetView>
  </sheetViews>
  <sheetFormatPr defaultColWidth="9.140625" defaultRowHeight="12.75" x14ac:dyDescent="0.2"/>
  <cols>
    <col min="1" max="7" width="9.140625" style="9"/>
    <col min="8" max="9" width="10.42578125" style="46" bestFit="1" customWidth="1"/>
    <col min="10" max="16384" width="9.140625" style="9"/>
  </cols>
  <sheetData>
    <row r="1" spans="1:9" x14ac:dyDescent="0.2">
      <c r="A1" s="193" t="s">
        <v>8</v>
      </c>
      <c r="B1" s="213"/>
      <c r="C1" s="213"/>
      <c r="D1" s="213"/>
      <c r="E1" s="213"/>
      <c r="F1" s="213"/>
      <c r="G1" s="213"/>
      <c r="H1" s="213"/>
    </row>
    <row r="2" spans="1:9" x14ac:dyDescent="0.2">
      <c r="A2" s="192" t="s">
        <v>292</v>
      </c>
      <c r="B2" s="176"/>
      <c r="C2" s="176"/>
      <c r="D2" s="176"/>
      <c r="E2" s="176"/>
      <c r="F2" s="176"/>
      <c r="G2" s="176"/>
      <c r="H2" s="176"/>
    </row>
    <row r="3" spans="1:9" x14ac:dyDescent="0.2">
      <c r="A3" s="215" t="s">
        <v>20</v>
      </c>
      <c r="B3" s="216"/>
      <c r="C3" s="216"/>
      <c r="D3" s="216"/>
      <c r="E3" s="216"/>
      <c r="F3" s="216"/>
      <c r="G3" s="216"/>
      <c r="H3" s="216"/>
      <c r="I3" s="163"/>
    </row>
    <row r="4" spans="1:9" x14ac:dyDescent="0.2">
      <c r="A4" s="214" t="s">
        <v>300</v>
      </c>
      <c r="B4" s="159"/>
      <c r="C4" s="159"/>
      <c r="D4" s="159"/>
      <c r="E4" s="159"/>
      <c r="F4" s="159"/>
      <c r="G4" s="159"/>
      <c r="H4" s="159"/>
      <c r="I4" s="160"/>
    </row>
    <row r="5" spans="1:9" ht="45" x14ac:dyDescent="0.2">
      <c r="A5" s="188" t="s">
        <v>2</v>
      </c>
      <c r="B5" s="189"/>
      <c r="C5" s="189"/>
      <c r="D5" s="189"/>
      <c r="E5" s="189"/>
      <c r="F5" s="189"/>
      <c r="G5" s="10" t="s">
        <v>6</v>
      </c>
      <c r="H5" s="12" t="s">
        <v>223</v>
      </c>
      <c r="I5" s="12" t="s">
        <v>19</v>
      </c>
    </row>
    <row r="6" spans="1:9" x14ac:dyDescent="0.2">
      <c r="A6" s="217">
        <v>1</v>
      </c>
      <c r="B6" s="189"/>
      <c r="C6" s="189"/>
      <c r="D6" s="189"/>
      <c r="E6" s="189"/>
      <c r="F6" s="189"/>
      <c r="G6" s="11">
        <v>2</v>
      </c>
      <c r="H6" s="12" t="s">
        <v>9</v>
      </c>
      <c r="I6" s="12" t="s">
        <v>10</v>
      </c>
    </row>
    <row r="7" spans="1:9" x14ac:dyDescent="0.2">
      <c r="A7" s="199" t="s">
        <v>227</v>
      </c>
      <c r="B7" s="199"/>
      <c r="C7" s="199"/>
      <c r="D7" s="199"/>
      <c r="E7" s="199"/>
      <c r="F7" s="199"/>
      <c r="G7" s="13">
        <v>1</v>
      </c>
      <c r="H7" s="51">
        <f>H8+H9+H10+H11+H12+H14+H13+H15+H16+H17+H18+H19+H20+H21+H22+H23+H24+H25+H26+H27+H28+H29+H30</f>
        <v>13330361</v>
      </c>
      <c r="I7" s="51">
        <f>I8+I9+I10+I11+I12+I14+I13+I15+I16+I17+I18+I19+I20+I21+I22+I23+I24+I25+I26+I27+I28+I29+I30</f>
        <v>620500</v>
      </c>
    </row>
    <row r="8" spans="1:9" x14ac:dyDescent="0.2">
      <c r="A8" s="197" t="s">
        <v>91</v>
      </c>
      <c r="B8" s="197"/>
      <c r="C8" s="197"/>
      <c r="D8" s="197"/>
      <c r="E8" s="197"/>
      <c r="F8" s="197"/>
      <c r="G8" s="14">
        <v>2</v>
      </c>
      <c r="H8" s="52">
        <v>-13094700</v>
      </c>
      <c r="I8" s="8">
        <v>-365946</v>
      </c>
    </row>
    <row r="9" spans="1:9" x14ac:dyDescent="0.2">
      <c r="A9" s="197" t="s">
        <v>166</v>
      </c>
      <c r="B9" s="197"/>
      <c r="C9" s="197"/>
      <c r="D9" s="197"/>
      <c r="E9" s="197"/>
      <c r="F9" s="197"/>
      <c r="G9" s="14">
        <v>3</v>
      </c>
      <c r="H9" s="52">
        <v>0</v>
      </c>
      <c r="I9" s="52">
        <v>0</v>
      </c>
    </row>
    <row r="10" spans="1:9" ht="12.75" customHeight="1" x14ac:dyDescent="0.2">
      <c r="A10" s="197" t="s">
        <v>164</v>
      </c>
      <c r="B10" s="197"/>
      <c r="C10" s="197"/>
      <c r="D10" s="197"/>
      <c r="E10" s="197"/>
      <c r="F10" s="197"/>
      <c r="G10" s="14">
        <v>4</v>
      </c>
      <c r="H10" s="52"/>
      <c r="I10" s="52"/>
    </row>
    <row r="11" spans="1:9" x14ac:dyDescent="0.2">
      <c r="A11" s="197" t="s">
        <v>165</v>
      </c>
      <c r="B11" s="197"/>
      <c r="C11" s="197"/>
      <c r="D11" s="197"/>
      <c r="E11" s="197"/>
      <c r="F11" s="197"/>
      <c r="G11" s="14">
        <v>5</v>
      </c>
      <c r="H11" s="52"/>
      <c r="I11" s="52"/>
    </row>
    <row r="12" spans="1:9" x14ac:dyDescent="0.2">
      <c r="A12" s="197" t="s">
        <v>92</v>
      </c>
      <c r="B12" s="197"/>
      <c r="C12" s="197"/>
      <c r="D12" s="197"/>
      <c r="E12" s="197"/>
      <c r="F12" s="197"/>
      <c r="G12" s="14">
        <v>6</v>
      </c>
      <c r="H12" s="52">
        <v>-110437</v>
      </c>
      <c r="I12" s="48">
        <v>-32371</v>
      </c>
    </row>
    <row r="13" spans="1:9" x14ac:dyDescent="0.2">
      <c r="A13" s="197" t="s">
        <v>93</v>
      </c>
      <c r="B13" s="197"/>
      <c r="C13" s="197"/>
      <c r="D13" s="197"/>
      <c r="E13" s="197"/>
      <c r="F13" s="197"/>
      <c r="G13" s="14">
        <v>7</v>
      </c>
      <c r="H13" s="52">
        <v>37</v>
      </c>
      <c r="I13" s="48">
        <v>7</v>
      </c>
    </row>
    <row r="14" spans="1:9" x14ac:dyDescent="0.2">
      <c r="A14" s="197" t="s">
        <v>94</v>
      </c>
      <c r="B14" s="197"/>
      <c r="C14" s="197"/>
      <c r="D14" s="197"/>
      <c r="E14" s="197"/>
      <c r="F14" s="197"/>
      <c r="G14" s="14">
        <v>8</v>
      </c>
      <c r="H14" s="52"/>
      <c r="I14" s="52"/>
    </row>
    <row r="15" spans="1:9" x14ac:dyDescent="0.2">
      <c r="A15" s="197" t="s">
        <v>95</v>
      </c>
      <c r="B15" s="197"/>
      <c r="C15" s="197"/>
      <c r="D15" s="197"/>
      <c r="E15" s="197"/>
      <c r="F15" s="197"/>
      <c r="G15" s="14">
        <v>9</v>
      </c>
      <c r="H15" s="52">
        <v>0</v>
      </c>
      <c r="I15" s="52">
        <v>0</v>
      </c>
    </row>
    <row r="16" spans="1:9" x14ac:dyDescent="0.2">
      <c r="A16" s="197" t="s">
        <v>96</v>
      </c>
      <c r="B16" s="197"/>
      <c r="C16" s="197"/>
      <c r="D16" s="197"/>
      <c r="E16" s="197"/>
      <c r="F16" s="197"/>
      <c r="G16" s="14">
        <v>10</v>
      </c>
      <c r="H16" s="52"/>
      <c r="I16" s="52"/>
    </row>
    <row r="17" spans="1:9" x14ac:dyDescent="0.2">
      <c r="A17" s="197" t="s">
        <v>97</v>
      </c>
      <c r="B17" s="197"/>
      <c r="C17" s="197"/>
      <c r="D17" s="197"/>
      <c r="E17" s="197"/>
      <c r="F17" s="197"/>
      <c r="G17" s="14">
        <v>11</v>
      </c>
      <c r="H17" s="52">
        <v>1460605</v>
      </c>
      <c r="I17" s="52">
        <v>0</v>
      </c>
    </row>
    <row r="18" spans="1:9" x14ac:dyDescent="0.2">
      <c r="A18" s="197" t="s">
        <v>98</v>
      </c>
      <c r="B18" s="197"/>
      <c r="C18" s="197"/>
      <c r="D18" s="197"/>
      <c r="E18" s="197"/>
      <c r="F18" s="197"/>
      <c r="G18" s="14">
        <v>12</v>
      </c>
      <c r="H18" s="52"/>
      <c r="I18" s="52"/>
    </row>
    <row r="19" spans="1:9" x14ac:dyDescent="0.2">
      <c r="A19" s="197" t="s">
        <v>99</v>
      </c>
      <c r="B19" s="197"/>
      <c r="C19" s="197"/>
      <c r="D19" s="197"/>
      <c r="E19" s="197"/>
      <c r="F19" s="197"/>
      <c r="G19" s="14">
        <v>13</v>
      </c>
      <c r="H19" s="52">
        <v>25462389</v>
      </c>
      <c r="I19" s="52">
        <v>1370811</v>
      </c>
    </row>
    <row r="20" spans="1:9" x14ac:dyDescent="0.2">
      <c r="A20" s="197" t="s">
        <v>100</v>
      </c>
      <c r="B20" s="197"/>
      <c r="C20" s="197"/>
      <c r="D20" s="197"/>
      <c r="E20" s="197"/>
      <c r="F20" s="197"/>
      <c r="G20" s="14">
        <v>14</v>
      </c>
      <c r="H20" s="52"/>
      <c r="I20" s="52"/>
    </row>
    <row r="21" spans="1:9" x14ac:dyDescent="0.2">
      <c r="A21" s="197" t="s">
        <v>101</v>
      </c>
      <c r="B21" s="197"/>
      <c r="C21" s="197"/>
      <c r="D21" s="197"/>
      <c r="E21" s="197"/>
      <c r="F21" s="197"/>
      <c r="G21" s="14">
        <v>15</v>
      </c>
      <c r="H21" s="52"/>
      <c r="I21" s="52"/>
    </row>
    <row r="22" spans="1:9" x14ac:dyDescent="0.2">
      <c r="A22" s="197" t="s">
        <v>102</v>
      </c>
      <c r="B22" s="197"/>
      <c r="C22" s="197"/>
      <c r="D22" s="197"/>
      <c r="E22" s="197"/>
      <c r="F22" s="197"/>
      <c r="G22" s="14">
        <v>16</v>
      </c>
      <c r="H22" s="52">
        <v>107289</v>
      </c>
      <c r="I22" s="52">
        <v>31577</v>
      </c>
    </row>
    <row r="23" spans="1:9" x14ac:dyDescent="0.2">
      <c r="A23" s="197" t="s">
        <v>103</v>
      </c>
      <c r="B23" s="197"/>
      <c r="C23" s="197"/>
      <c r="D23" s="197"/>
      <c r="E23" s="197"/>
      <c r="F23" s="197"/>
      <c r="G23" s="14">
        <v>17</v>
      </c>
      <c r="H23" s="52">
        <v>-35</v>
      </c>
      <c r="I23" s="52">
        <v>-7</v>
      </c>
    </row>
    <row r="24" spans="1:9" x14ac:dyDescent="0.2">
      <c r="A24" s="197" t="s">
        <v>104</v>
      </c>
      <c r="B24" s="197"/>
      <c r="C24" s="197"/>
      <c r="D24" s="197"/>
      <c r="E24" s="197"/>
      <c r="F24" s="197"/>
      <c r="G24" s="14">
        <v>18</v>
      </c>
      <c r="H24" s="52"/>
      <c r="I24" s="52"/>
    </row>
    <row r="25" spans="1:9" x14ac:dyDescent="0.2">
      <c r="A25" s="197" t="s">
        <v>105</v>
      </c>
      <c r="B25" s="197"/>
      <c r="C25" s="197"/>
      <c r="D25" s="197"/>
      <c r="E25" s="197"/>
      <c r="F25" s="197"/>
      <c r="G25" s="14">
        <v>19</v>
      </c>
      <c r="H25" s="52">
        <v>-600000</v>
      </c>
      <c r="I25" s="52">
        <v>-300000</v>
      </c>
    </row>
    <row r="26" spans="1:9" x14ac:dyDescent="0.2">
      <c r="A26" s="197" t="s">
        <v>106</v>
      </c>
      <c r="B26" s="197"/>
      <c r="C26" s="197"/>
      <c r="D26" s="197"/>
      <c r="E26" s="197"/>
      <c r="F26" s="197"/>
      <c r="G26" s="14">
        <v>20</v>
      </c>
      <c r="H26" s="52">
        <v>-9540</v>
      </c>
      <c r="I26" s="52">
        <v>33286</v>
      </c>
    </row>
    <row r="27" spans="1:9" x14ac:dyDescent="0.2">
      <c r="A27" s="197" t="s">
        <v>107</v>
      </c>
      <c r="B27" s="197"/>
      <c r="C27" s="197"/>
      <c r="D27" s="197"/>
      <c r="E27" s="197"/>
      <c r="F27" s="197"/>
      <c r="G27" s="14">
        <v>21</v>
      </c>
      <c r="H27" s="52"/>
      <c r="I27" s="52"/>
    </row>
    <row r="28" spans="1:9" x14ac:dyDescent="0.2">
      <c r="A28" s="197" t="s">
        <v>108</v>
      </c>
      <c r="B28" s="197"/>
      <c r="C28" s="197"/>
      <c r="D28" s="197"/>
      <c r="E28" s="197"/>
      <c r="F28" s="197"/>
      <c r="G28" s="14">
        <v>22</v>
      </c>
      <c r="H28" s="52"/>
      <c r="I28" s="52"/>
    </row>
    <row r="29" spans="1:9" x14ac:dyDescent="0.2">
      <c r="A29" s="197" t="s">
        <v>109</v>
      </c>
      <c r="B29" s="197"/>
      <c r="C29" s="197"/>
      <c r="D29" s="197"/>
      <c r="E29" s="197"/>
      <c r="F29" s="197"/>
      <c r="G29" s="14">
        <v>23</v>
      </c>
      <c r="H29" s="52">
        <v>-12145</v>
      </c>
      <c r="I29" s="52">
        <v>-3004</v>
      </c>
    </row>
    <row r="30" spans="1:9" x14ac:dyDescent="0.2">
      <c r="A30" s="197" t="s">
        <v>110</v>
      </c>
      <c r="B30" s="197"/>
      <c r="C30" s="197"/>
      <c r="D30" s="197"/>
      <c r="E30" s="197"/>
      <c r="F30" s="197"/>
      <c r="G30" s="14">
        <v>24</v>
      </c>
      <c r="H30" s="52">
        <v>126898</v>
      </c>
      <c r="I30" s="52">
        <v>-113853</v>
      </c>
    </row>
    <row r="31" spans="1:9" x14ac:dyDescent="0.2">
      <c r="A31" s="199" t="s">
        <v>167</v>
      </c>
      <c r="B31" s="199"/>
      <c r="C31" s="199"/>
      <c r="D31" s="199"/>
      <c r="E31" s="199"/>
      <c r="F31" s="199"/>
      <c r="G31" s="13">
        <v>25</v>
      </c>
      <c r="H31" s="51">
        <f>H32+H33+H34+H35+H36</f>
        <v>-10011847</v>
      </c>
      <c r="I31" s="51">
        <f>I32+I33+I34+I35+I36</f>
        <v>-328048</v>
      </c>
    </row>
    <row r="32" spans="1:9" x14ac:dyDescent="0.2">
      <c r="A32" s="197" t="s">
        <v>111</v>
      </c>
      <c r="B32" s="197"/>
      <c r="C32" s="197"/>
      <c r="D32" s="197"/>
      <c r="E32" s="197"/>
      <c r="F32" s="197"/>
      <c r="G32" s="14">
        <v>26</v>
      </c>
      <c r="H32" s="53"/>
      <c r="I32" s="53"/>
    </row>
    <row r="33" spans="1:9" x14ac:dyDescent="0.2">
      <c r="A33" s="197" t="s">
        <v>112</v>
      </c>
      <c r="B33" s="197"/>
      <c r="C33" s="197"/>
      <c r="D33" s="197"/>
      <c r="E33" s="197"/>
      <c r="F33" s="197"/>
      <c r="G33" s="14">
        <v>27</v>
      </c>
      <c r="H33" s="53"/>
      <c r="I33" s="53"/>
    </row>
    <row r="34" spans="1:9" x14ac:dyDescent="0.2">
      <c r="A34" s="197" t="s">
        <v>113</v>
      </c>
      <c r="B34" s="197"/>
      <c r="C34" s="197"/>
      <c r="D34" s="197"/>
      <c r="E34" s="197"/>
      <c r="F34" s="197"/>
      <c r="G34" s="14">
        <v>28</v>
      </c>
      <c r="H34" s="53"/>
      <c r="I34" s="53"/>
    </row>
    <row r="35" spans="1:9" x14ac:dyDescent="0.2">
      <c r="A35" s="197" t="s">
        <v>114</v>
      </c>
      <c r="B35" s="197"/>
      <c r="C35" s="197"/>
      <c r="D35" s="197"/>
      <c r="E35" s="197"/>
      <c r="F35" s="197"/>
      <c r="G35" s="14">
        <v>29</v>
      </c>
      <c r="H35" s="53"/>
      <c r="I35" s="53"/>
    </row>
    <row r="36" spans="1:9" x14ac:dyDescent="0.2">
      <c r="A36" s="197" t="s">
        <v>115</v>
      </c>
      <c r="B36" s="197"/>
      <c r="C36" s="197"/>
      <c r="D36" s="197"/>
      <c r="E36" s="197"/>
      <c r="F36" s="197"/>
      <c r="G36" s="14">
        <v>30</v>
      </c>
      <c r="H36" s="53">
        <v>-10011847</v>
      </c>
      <c r="I36" s="53">
        <v>-328048</v>
      </c>
    </row>
    <row r="37" spans="1:9" x14ac:dyDescent="0.2">
      <c r="A37" s="211" t="s">
        <v>240</v>
      </c>
      <c r="B37" s="211"/>
      <c r="C37" s="211"/>
      <c r="D37" s="211"/>
      <c r="E37" s="211"/>
      <c r="F37" s="211"/>
      <c r="G37" s="13">
        <v>31</v>
      </c>
      <c r="H37" s="51">
        <f>H31+H7</f>
        <v>3318514</v>
      </c>
      <c r="I37" s="51">
        <f>I31+I7</f>
        <v>292452</v>
      </c>
    </row>
    <row r="38" spans="1:9" x14ac:dyDescent="0.2">
      <c r="A38" s="209" t="s">
        <v>116</v>
      </c>
      <c r="B38" s="209"/>
      <c r="C38" s="209"/>
      <c r="D38" s="209"/>
      <c r="E38" s="209"/>
      <c r="F38" s="209"/>
      <c r="G38" s="14">
        <v>32</v>
      </c>
      <c r="H38" s="53">
        <v>854408</v>
      </c>
      <c r="I38" s="53">
        <v>4172922</v>
      </c>
    </row>
    <row r="39" spans="1:9" x14ac:dyDescent="0.2">
      <c r="A39" s="211" t="s">
        <v>168</v>
      </c>
      <c r="B39" s="211"/>
      <c r="C39" s="211"/>
      <c r="D39" s="211"/>
      <c r="E39" s="211"/>
      <c r="F39" s="211"/>
      <c r="G39" s="13">
        <v>33</v>
      </c>
      <c r="H39" s="51">
        <f>H37+H38</f>
        <v>4172922</v>
      </c>
      <c r="I39" s="51">
        <f>I37+I38</f>
        <v>4465374</v>
      </c>
    </row>
  </sheetData>
  <sheetProtection algorithmName="SHA-512" hashValue="n8Vt9y7jdhFwpvAOV1DiJNWGkBTHt4YglnQXpERlxMu41QnM87MacOCDIn30UXEoU4CilU/n1LAJW++orSFODw==" saltValue="s+yzy9L4GKsjEKKrxfEv1g==" spinCount="100000" sheet="1" objects="1" scenarios="1"/>
  <mergeCells count="39">
    <mergeCell ref="A39:F39"/>
    <mergeCell ref="A27:F27"/>
    <mergeCell ref="A28:F28"/>
    <mergeCell ref="A29:F29"/>
    <mergeCell ref="A30:F30"/>
    <mergeCell ref="A31:F31"/>
    <mergeCell ref="A34:F34"/>
    <mergeCell ref="A36:F36"/>
    <mergeCell ref="A32:F32"/>
    <mergeCell ref="A33:F33"/>
    <mergeCell ref="A35:F35"/>
    <mergeCell ref="A37:F37"/>
    <mergeCell ref="A38:F38"/>
    <mergeCell ref="A20:F20"/>
    <mergeCell ref="A15:F15"/>
    <mergeCell ref="A16:F16"/>
    <mergeCell ref="A17:F17"/>
    <mergeCell ref="A18:F18"/>
    <mergeCell ref="A23:F23"/>
    <mergeCell ref="A26:F26"/>
    <mergeCell ref="A21:F21"/>
    <mergeCell ref="A22:F22"/>
    <mergeCell ref="A24:F24"/>
    <mergeCell ref="A25:F25"/>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formula1>9999999998</formula1>
    </dataValidation>
    <dataValidation type="whole" operator="notEqual" allowBlank="1" showInputMessage="1" showErrorMessage="1" errorTitle="Nedopušten upis" error="Dopušten je upis samo cjelobrojnih vrijednosti " sqref="H7:I39">
      <formula1>999999999</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BreakPreview" zoomScale="110" zoomScaleNormal="100" workbookViewId="0">
      <selection activeCell="M27" sqref="M27"/>
    </sheetView>
  </sheetViews>
  <sheetFormatPr defaultRowHeight="12.75" x14ac:dyDescent="0.2"/>
  <cols>
    <col min="1" max="7" width="9.140625" style="9"/>
    <col min="8" max="8" width="9.85546875" style="46" bestFit="1" customWidth="1"/>
    <col min="9" max="9" width="12" style="46" bestFit="1" customWidth="1"/>
    <col min="10" max="10" width="10.28515625" style="9" bestFit="1" customWidth="1"/>
    <col min="11" max="11" width="12.28515625" style="9" bestFit="1" customWidth="1"/>
    <col min="12" max="262" width="9.140625" style="9"/>
    <col min="263" max="264" width="9.85546875" style="9" bestFit="1" customWidth="1"/>
    <col min="265" max="265" width="12" style="9" bestFit="1" customWidth="1"/>
    <col min="266" max="266" width="10.28515625" style="9" bestFit="1" customWidth="1"/>
    <col min="267" max="267" width="12.28515625" style="9" bestFit="1" customWidth="1"/>
    <col min="268" max="518" width="9.140625" style="9"/>
    <col min="519" max="520" width="9.85546875" style="9" bestFit="1" customWidth="1"/>
    <col min="521" max="521" width="12" style="9" bestFit="1" customWidth="1"/>
    <col min="522" max="522" width="10.28515625" style="9" bestFit="1" customWidth="1"/>
    <col min="523" max="523" width="12.28515625" style="9" bestFit="1" customWidth="1"/>
    <col min="524" max="774" width="9.140625" style="9"/>
    <col min="775" max="776" width="9.85546875" style="9" bestFit="1" customWidth="1"/>
    <col min="777" max="777" width="12" style="9" bestFit="1" customWidth="1"/>
    <col min="778" max="778" width="10.28515625" style="9" bestFit="1" customWidth="1"/>
    <col min="779" max="779" width="12.28515625" style="9" bestFit="1" customWidth="1"/>
    <col min="780" max="1030" width="9.140625" style="9"/>
    <col min="1031" max="1032" width="9.85546875" style="9" bestFit="1" customWidth="1"/>
    <col min="1033" max="1033" width="12" style="9" bestFit="1" customWidth="1"/>
    <col min="1034" max="1034" width="10.28515625" style="9" bestFit="1" customWidth="1"/>
    <col min="1035" max="1035" width="12.28515625" style="9" bestFit="1" customWidth="1"/>
    <col min="1036" max="1286" width="9.140625" style="9"/>
    <col min="1287" max="1288" width="9.85546875" style="9" bestFit="1" customWidth="1"/>
    <col min="1289" max="1289" width="12" style="9" bestFit="1" customWidth="1"/>
    <col min="1290" max="1290" width="10.28515625" style="9" bestFit="1" customWidth="1"/>
    <col min="1291" max="1291" width="12.28515625" style="9" bestFit="1" customWidth="1"/>
    <col min="1292" max="1542" width="9.140625" style="9"/>
    <col min="1543" max="1544" width="9.85546875" style="9" bestFit="1" customWidth="1"/>
    <col min="1545" max="1545" width="12" style="9" bestFit="1" customWidth="1"/>
    <col min="1546" max="1546" width="10.28515625" style="9" bestFit="1" customWidth="1"/>
    <col min="1547" max="1547" width="12.28515625" style="9" bestFit="1" customWidth="1"/>
    <col min="1548" max="1798" width="9.140625" style="9"/>
    <col min="1799" max="1800" width="9.85546875" style="9" bestFit="1" customWidth="1"/>
    <col min="1801" max="1801" width="12" style="9" bestFit="1" customWidth="1"/>
    <col min="1802" max="1802" width="10.28515625" style="9" bestFit="1" customWidth="1"/>
    <col min="1803" max="1803" width="12.28515625" style="9" bestFit="1" customWidth="1"/>
    <col min="1804" max="2054" width="9.140625" style="9"/>
    <col min="2055" max="2056" width="9.85546875" style="9" bestFit="1" customWidth="1"/>
    <col min="2057" max="2057" width="12" style="9" bestFit="1" customWidth="1"/>
    <col min="2058" max="2058" width="10.28515625" style="9" bestFit="1" customWidth="1"/>
    <col min="2059" max="2059" width="12.28515625" style="9" bestFit="1" customWidth="1"/>
    <col min="2060" max="2310" width="9.140625" style="9"/>
    <col min="2311" max="2312" width="9.85546875" style="9" bestFit="1" customWidth="1"/>
    <col min="2313" max="2313" width="12" style="9" bestFit="1" customWidth="1"/>
    <col min="2314" max="2314" width="10.28515625" style="9" bestFit="1" customWidth="1"/>
    <col min="2315" max="2315" width="12.28515625" style="9" bestFit="1" customWidth="1"/>
    <col min="2316" max="2566" width="9.140625" style="9"/>
    <col min="2567" max="2568" width="9.85546875" style="9" bestFit="1" customWidth="1"/>
    <col min="2569" max="2569" width="12" style="9" bestFit="1" customWidth="1"/>
    <col min="2570" max="2570" width="10.28515625" style="9" bestFit="1" customWidth="1"/>
    <col min="2571" max="2571" width="12.28515625" style="9" bestFit="1" customWidth="1"/>
    <col min="2572" max="2822" width="9.140625" style="9"/>
    <col min="2823" max="2824" width="9.85546875" style="9" bestFit="1" customWidth="1"/>
    <col min="2825" max="2825" width="12" style="9" bestFit="1" customWidth="1"/>
    <col min="2826" max="2826" width="10.28515625" style="9" bestFit="1" customWidth="1"/>
    <col min="2827" max="2827" width="12.28515625" style="9" bestFit="1" customWidth="1"/>
    <col min="2828" max="3078" width="9.140625" style="9"/>
    <col min="3079" max="3080" width="9.85546875" style="9" bestFit="1" customWidth="1"/>
    <col min="3081" max="3081" width="12" style="9" bestFit="1" customWidth="1"/>
    <col min="3082" max="3082" width="10.28515625" style="9" bestFit="1" customWidth="1"/>
    <col min="3083" max="3083" width="12.28515625" style="9" bestFit="1" customWidth="1"/>
    <col min="3084" max="3334" width="9.140625" style="9"/>
    <col min="3335" max="3336" width="9.85546875" style="9" bestFit="1" customWidth="1"/>
    <col min="3337" max="3337" width="12" style="9" bestFit="1" customWidth="1"/>
    <col min="3338" max="3338" width="10.28515625" style="9" bestFit="1" customWidth="1"/>
    <col min="3339" max="3339" width="12.28515625" style="9" bestFit="1" customWidth="1"/>
    <col min="3340" max="3590" width="9.140625" style="9"/>
    <col min="3591" max="3592" width="9.85546875" style="9" bestFit="1" customWidth="1"/>
    <col min="3593" max="3593" width="12" style="9" bestFit="1" customWidth="1"/>
    <col min="3594" max="3594" width="10.28515625" style="9" bestFit="1" customWidth="1"/>
    <col min="3595" max="3595" width="12.28515625" style="9" bestFit="1" customWidth="1"/>
    <col min="3596" max="3846" width="9.140625" style="9"/>
    <col min="3847" max="3848" width="9.85546875" style="9" bestFit="1" customWidth="1"/>
    <col min="3849" max="3849" width="12" style="9" bestFit="1" customWidth="1"/>
    <col min="3850" max="3850" width="10.28515625" style="9" bestFit="1" customWidth="1"/>
    <col min="3851" max="3851" width="12.28515625" style="9" bestFit="1" customWidth="1"/>
    <col min="3852" max="4102" width="9.140625" style="9"/>
    <col min="4103" max="4104" width="9.85546875" style="9" bestFit="1" customWidth="1"/>
    <col min="4105" max="4105" width="12" style="9" bestFit="1" customWidth="1"/>
    <col min="4106" max="4106" width="10.28515625" style="9" bestFit="1" customWidth="1"/>
    <col min="4107" max="4107" width="12.28515625" style="9" bestFit="1" customWidth="1"/>
    <col min="4108" max="4358" width="9.140625" style="9"/>
    <col min="4359" max="4360" width="9.85546875" style="9" bestFit="1" customWidth="1"/>
    <col min="4361" max="4361" width="12" style="9" bestFit="1" customWidth="1"/>
    <col min="4362" max="4362" width="10.28515625" style="9" bestFit="1" customWidth="1"/>
    <col min="4363" max="4363" width="12.28515625" style="9" bestFit="1" customWidth="1"/>
    <col min="4364" max="4614" width="9.140625" style="9"/>
    <col min="4615" max="4616" width="9.85546875" style="9" bestFit="1" customWidth="1"/>
    <col min="4617" max="4617" width="12" style="9" bestFit="1" customWidth="1"/>
    <col min="4618" max="4618" width="10.28515625" style="9" bestFit="1" customWidth="1"/>
    <col min="4619" max="4619" width="12.28515625" style="9" bestFit="1" customWidth="1"/>
    <col min="4620" max="4870" width="9.140625" style="9"/>
    <col min="4871" max="4872" width="9.85546875" style="9" bestFit="1" customWidth="1"/>
    <col min="4873" max="4873" width="12" style="9" bestFit="1" customWidth="1"/>
    <col min="4874" max="4874" width="10.28515625" style="9" bestFit="1" customWidth="1"/>
    <col min="4875" max="4875" width="12.28515625" style="9" bestFit="1" customWidth="1"/>
    <col min="4876" max="5126" width="9.140625" style="9"/>
    <col min="5127" max="5128" width="9.85546875" style="9" bestFit="1" customWidth="1"/>
    <col min="5129" max="5129" width="12" style="9" bestFit="1" customWidth="1"/>
    <col min="5130" max="5130" width="10.28515625" style="9" bestFit="1" customWidth="1"/>
    <col min="5131" max="5131" width="12.28515625" style="9" bestFit="1" customWidth="1"/>
    <col min="5132" max="5382" width="9.140625" style="9"/>
    <col min="5383" max="5384" width="9.85546875" style="9" bestFit="1" customWidth="1"/>
    <col min="5385" max="5385" width="12" style="9" bestFit="1" customWidth="1"/>
    <col min="5386" max="5386" width="10.28515625" style="9" bestFit="1" customWidth="1"/>
    <col min="5387" max="5387" width="12.28515625" style="9" bestFit="1" customWidth="1"/>
    <col min="5388" max="5638" width="9.140625" style="9"/>
    <col min="5639" max="5640" width="9.85546875" style="9" bestFit="1" customWidth="1"/>
    <col min="5641" max="5641" width="12" style="9" bestFit="1" customWidth="1"/>
    <col min="5642" max="5642" width="10.28515625" style="9" bestFit="1" customWidth="1"/>
    <col min="5643" max="5643" width="12.28515625" style="9" bestFit="1" customWidth="1"/>
    <col min="5644" max="5894" width="9.140625" style="9"/>
    <col min="5895" max="5896" width="9.85546875" style="9" bestFit="1" customWidth="1"/>
    <col min="5897" max="5897" width="12" style="9" bestFit="1" customWidth="1"/>
    <col min="5898" max="5898" width="10.28515625" style="9" bestFit="1" customWidth="1"/>
    <col min="5899" max="5899" width="12.28515625" style="9" bestFit="1" customWidth="1"/>
    <col min="5900" max="6150" width="9.140625" style="9"/>
    <col min="6151" max="6152" width="9.85546875" style="9" bestFit="1" customWidth="1"/>
    <col min="6153" max="6153" width="12" style="9" bestFit="1" customWidth="1"/>
    <col min="6154" max="6154" width="10.28515625" style="9" bestFit="1" customWidth="1"/>
    <col min="6155" max="6155" width="12.28515625" style="9" bestFit="1" customWidth="1"/>
    <col min="6156" max="6406" width="9.140625" style="9"/>
    <col min="6407" max="6408" width="9.85546875" style="9" bestFit="1" customWidth="1"/>
    <col min="6409" max="6409" width="12" style="9" bestFit="1" customWidth="1"/>
    <col min="6410" max="6410" width="10.28515625" style="9" bestFit="1" customWidth="1"/>
    <col min="6411" max="6411" width="12.28515625" style="9" bestFit="1" customWidth="1"/>
    <col min="6412" max="6662" width="9.140625" style="9"/>
    <col min="6663" max="6664" width="9.85546875" style="9" bestFit="1" customWidth="1"/>
    <col min="6665" max="6665" width="12" style="9" bestFit="1" customWidth="1"/>
    <col min="6666" max="6666" width="10.28515625" style="9" bestFit="1" customWidth="1"/>
    <col min="6667" max="6667" width="12.28515625" style="9" bestFit="1" customWidth="1"/>
    <col min="6668" max="6918" width="9.140625" style="9"/>
    <col min="6919" max="6920" width="9.85546875" style="9" bestFit="1" customWidth="1"/>
    <col min="6921" max="6921" width="12" style="9" bestFit="1" customWidth="1"/>
    <col min="6922" max="6922" width="10.28515625" style="9" bestFit="1" customWidth="1"/>
    <col min="6923" max="6923" width="12.28515625" style="9" bestFit="1" customWidth="1"/>
    <col min="6924" max="7174" width="9.140625" style="9"/>
    <col min="7175" max="7176" width="9.85546875" style="9" bestFit="1" customWidth="1"/>
    <col min="7177" max="7177" width="12" style="9" bestFit="1" customWidth="1"/>
    <col min="7178" max="7178" width="10.28515625" style="9" bestFit="1" customWidth="1"/>
    <col min="7179" max="7179" width="12.28515625" style="9" bestFit="1" customWidth="1"/>
    <col min="7180" max="7430" width="9.140625" style="9"/>
    <col min="7431" max="7432" width="9.85546875" style="9" bestFit="1" customWidth="1"/>
    <col min="7433" max="7433" width="12" style="9" bestFit="1" customWidth="1"/>
    <col min="7434" max="7434" width="10.28515625" style="9" bestFit="1" customWidth="1"/>
    <col min="7435" max="7435" width="12.28515625" style="9" bestFit="1" customWidth="1"/>
    <col min="7436" max="7686" width="9.140625" style="9"/>
    <col min="7687" max="7688" width="9.85546875" style="9" bestFit="1" customWidth="1"/>
    <col min="7689" max="7689" width="12" style="9" bestFit="1" customWidth="1"/>
    <col min="7690" max="7690" width="10.28515625" style="9" bestFit="1" customWidth="1"/>
    <col min="7691" max="7691" width="12.28515625" style="9" bestFit="1" customWidth="1"/>
    <col min="7692" max="7942" width="9.140625" style="9"/>
    <col min="7943" max="7944" width="9.85546875" style="9" bestFit="1" customWidth="1"/>
    <col min="7945" max="7945" width="12" style="9" bestFit="1" customWidth="1"/>
    <col min="7946" max="7946" width="10.28515625" style="9" bestFit="1" customWidth="1"/>
    <col min="7947" max="7947" width="12.28515625" style="9" bestFit="1" customWidth="1"/>
    <col min="7948" max="8198" width="9.140625" style="9"/>
    <col min="8199" max="8200" width="9.85546875" style="9" bestFit="1" customWidth="1"/>
    <col min="8201" max="8201" width="12" style="9" bestFit="1" customWidth="1"/>
    <col min="8202" max="8202" width="10.28515625" style="9" bestFit="1" customWidth="1"/>
    <col min="8203" max="8203" width="12.28515625" style="9" bestFit="1" customWidth="1"/>
    <col min="8204" max="8454" width="9.140625" style="9"/>
    <col min="8455" max="8456" width="9.85546875" style="9" bestFit="1" customWidth="1"/>
    <col min="8457" max="8457" width="12" style="9" bestFit="1" customWidth="1"/>
    <col min="8458" max="8458" width="10.28515625" style="9" bestFit="1" customWidth="1"/>
    <col min="8459" max="8459" width="12.28515625" style="9" bestFit="1" customWidth="1"/>
    <col min="8460" max="8710" width="9.140625" style="9"/>
    <col min="8711" max="8712" width="9.85546875" style="9" bestFit="1" customWidth="1"/>
    <col min="8713" max="8713" width="12" style="9" bestFit="1" customWidth="1"/>
    <col min="8714" max="8714" width="10.28515625" style="9" bestFit="1" customWidth="1"/>
    <col min="8715" max="8715" width="12.28515625" style="9" bestFit="1" customWidth="1"/>
    <col min="8716" max="8966" width="9.140625" style="9"/>
    <col min="8967" max="8968" width="9.85546875" style="9" bestFit="1" customWidth="1"/>
    <col min="8969" max="8969" width="12" style="9" bestFit="1" customWidth="1"/>
    <col min="8970" max="8970" width="10.28515625" style="9" bestFit="1" customWidth="1"/>
    <col min="8971" max="8971" width="12.28515625" style="9" bestFit="1" customWidth="1"/>
    <col min="8972" max="9222" width="9.140625" style="9"/>
    <col min="9223" max="9224" width="9.85546875" style="9" bestFit="1" customWidth="1"/>
    <col min="9225" max="9225" width="12" style="9" bestFit="1" customWidth="1"/>
    <col min="9226" max="9226" width="10.28515625" style="9" bestFit="1" customWidth="1"/>
    <col min="9227" max="9227" width="12.28515625" style="9" bestFit="1" customWidth="1"/>
    <col min="9228" max="9478" width="9.140625" style="9"/>
    <col min="9479" max="9480" width="9.85546875" style="9" bestFit="1" customWidth="1"/>
    <col min="9481" max="9481" width="12" style="9" bestFit="1" customWidth="1"/>
    <col min="9482" max="9482" width="10.28515625" style="9" bestFit="1" customWidth="1"/>
    <col min="9483" max="9483" width="12.28515625" style="9" bestFit="1" customWidth="1"/>
    <col min="9484" max="9734" width="9.140625" style="9"/>
    <col min="9735" max="9736" width="9.85546875" style="9" bestFit="1" customWidth="1"/>
    <col min="9737" max="9737" width="12" style="9" bestFit="1" customWidth="1"/>
    <col min="9738" max="9738" width="10.28515625" style="9" bestFit="1" customWidth="1"/>
    <col min="9739" max="9739" width="12.28515625" style="9" bestFit="1" customWidth="1"/>
    <col min="9740" max="9990" width="9.140625" style="9"/>
    <col min="9991" max="9992" width="9.85546875" style="9" bestFit="1" customWidth="1"/>
    <col min="9993" max="9993" width="12" style="9" bestFit="1" customWidth="1"/>
    <col min="9994" max="9994" width="10.28515625" style="9" bestFit="1" customWidth="1"/>
    <col min="9995" max="9995" width="12.28515625" style="9" bestFit="1" customWidth="1"/>
    <col min="9996" max="10246" width="9.140625" style="9"/>
    <col min="10247" max="10248" width="9.85546875" style="9" bestFit="1" customWidth="1"/>
    <col min="10249" max="10249" width="12" style="9" bestFit="1" customWidth="1"/>
    <col min="10250" max="10250" width="10.28515625" style="9" bestFit="1" customWidth="1"/>
    <col min="10251" max="10251" width="12.28515625" style="9" bestFit="1" customWidth="1"/>
    <col min="10252" max="10502" width="9.140625" style="9"/>
    <col min="10503" max="10504" width="9.85546875" style="9" bestFit="1" customWidth="1"/>
    <col min="10505" max="10505" width="12" style="9" bestFit="1" customWidth="1"/>
    <col min="10506" max="10506" width="10.28515625" style="9" bestFit="1" customWidth="1"/>
    <col min="10507" max="10507" width="12.28515625" style="9" bestFit="1" customWidth="1"/>
    <col min="10508" max="10758" width="9.140625" style="9"/>
    <col min="10759" max="10760" width="9.85546875" style="9" bestFit="1" customWidth="1"/>
    <col min="10761" max="10761" width="12" style="9" bestFit="1" customWidth="1"/>
    <col min="10762" max="10762" width="10.28515625" style="9" bestFit="1" customWidth="1"/>
    <col min="10763" max="10763" width="12.28515625" style="9" bestFit="1" customWidth="1"/>
    <col min="10764" max="11014" width="9.140625" style="9"/>
    <col min="11015" max="11016" width="9.85546875" style="9" bestFit="1" customWidth="1"/>
    <col min="11017" max="11017" width="12" style="9" bestFit="1" customWidth="1"/>
    <col min="11018" max="11018" width="10.28515625" style="9" bestFit="1" customWidth="1"/>
    <col min="11019" max="11019" width="12.28515625" style="9" bestFit="1" customWidth="1"/>
    <col min="11020" max="11270" width="9.140625" style="9"/>
    <col min="11271" max="11272" width="9.85546875" style="9" bestFit="1" customWidth="1"/>
    <col min="11273" max="11273" width="12" style="9" bestFit="1" customWidth="1"/>
    <col min="11274" max="11274" width="10.28515625" style="9" bestFit="1" customWidth="1"/>
    <col min="11275" max="11275" width="12.28515625" style="9" bestFit="1" customWidth="1"/>
    <col min="11276" max="11526" width="9.140625" style="9"/>
    <col min="11527" max="11528" width="9.85546875" style="9" bestFit="1" customWidth="1"/>
    <col min="11529" max="11529" width="12" style="9" bestFit="1" customWidth="1"/>
    <col min="11530" max="11530" width="10.28515625" style="9" bestFit="1" customWidth="1"/>
    <col min="11531" max="11531" width="12.28515625" style="9" bestFit="1" customWidth="1"/>
    <col min="11532" max="11782" width="9.140625" style="9"/>
    <col min="11783" max="11784" width="9.85546875" style="9" bestFit="1" customWidth="1"/>
    <col min="11785" max="11785" width="12" style="9" bestFit="1" customWidth="1"/>
    <col min="11786" max="11786" width="10.28515625" style="9" bestFit="1" customWidth="1"/>
    <col min="11787" max="11787" width="12.28515625" style="9" bestFit="1" customWidth="1"/>
    <col min="11788" max="12038" width="9.140625" style="9"/>
    <col min="12039" max="12040" width="9.85546875" style="9" bestFit="1" customWidth="1"/>
    <col min="12041" max="12041" width="12" style="9" bestFit="1" customWidth="1"/>
    <col min="12042" max="12042" width="10.28515625" style="9" bestFit="1" customWidth="1"/>
    <col min="12043" max="12043" width="12.28515625" style="9" bestFit="1" customWidth="1"/>
    <col min="12044" max="12294" width="9.140625" style="9"/>
    <col min="12295" max="12296" width="9.85546875" style="9" bestFit="1" customWidth="1"/>
    <col min="12297" max="12297" width="12" style="9" bestFit="1" customWidth="1"/>
    <col min="12298" max="12298" width="10.28515625" style="9" bestFit="1" customWidth="1"/>
    <col min="12299" max="12299" width="12.28515625" style="9" bestFit="1" customWidth="1"/>
    <col min="12300" max="12550" width="9.140625" style="9"/>
    <col min="12551" max="12552" width="9.85546875" style="9" bestFit="1" customWidth="1"/>
    <col min="12553" max="12553" width="12" style="9" bestFit="1" customWidth="1"/>
    <col min="12554" max="12554" width="10.28515625" style="9" bestFit="1" customWidth="1"/>
    <col min="12555" max="12555" width="12.28515625" style="9" bestFit="1" customWidth="1"/>
    <col min="12556" max="12806" width="9.140625" style="9"/>
    <col min="12807" max="12808" width="9.85546875" style="9" bestFit="1" customWidth="1"/>
    <col min="12809" max="12809" width="12" style="9" bestFit="1" customWidth="1"/>
    <col min="12810" max="12810" width="10.28515625" style="9" bestFit="1" customWidth="1"/>
    <col min="12811" max="12811" width="12.28515625" style="9" bestFit="1" customWidth="1"/>
    <col min="12812" max="13062" width="9.140625" style="9"/>
    <col min="13063" max="13064" width="9.85546875" style="9" bestFit="1" customWidth="1"/>
    <col min="13065" max="13065" width="12" style="9" bestFit="1" customWidth="1"/>
    <col min="13066" max="13066" width="10.28515625" style="9" bestFit="1" customWidth="1"/>
    <col min="13067" max="13067" width="12.28515625" style="9" bestFit="1" customWidth="1"/>
    <col min="13068" max="13318" width="9.140625" style="9"/>
    <col min="13319" max="13320" width="9.85546875" style="9" bestFit="1" customWidth="1"/>
    <col min="13321" max="13321" width="12" style="9" bestFit="1" customWidth="1"/>
    <col min="13322" max="13322" width="10.28515625" style="9" bestFit="1" customWidth="1"/>
    <col min="13323" max="13323" width="12.28515625" style="9" bestFit="1" customWidth="1"/>
    <col min="13324" max="13574" width="9.140625" style="9"/>
    <col min="13575" max="13576" width="9.85546875" style="9" bestFit="1" customWidth="1"/>
    <col min="13577" max="13577" width="12" style="9" bestFit="1" customWidth="1"/>
    <col min="13578" max="13578" width="10.28515625" style="9" bestFit="1" customWidth="1"/>
    <col min="13579" max="13579" width="12.28515625" style="9" bestFit="1" customWidth="1"/>
    <col min="13580" max="13830" width="9.140625" style="9"/>
    <col min="13831" max="13832" width="9.85546875" style="9" bestFit="1" customWidth="1"/>
    <col min="13833" max="13833" width="12" style="9" bestFit="1" customWidth="1"/>
    <col min="13834" max="13834" width="10.28515625" style="9" bestFit="1" customWidth="1"/>
    <col min="13835" max="13835" width="12.28515625" style="9" bestFit="1" customWidth="1"/>
    <col min="13836" max="14086" width="9.140625" style="9"/>
    <col min="14087" max="14088" width="9.85546875" style="9" bestFit="1" customWidth="1"/>
    <col min="14089" max="14089" width="12" style="9" bestFit="1" customWidth="1"/>
    <col min="14090" max="14090" width="10.28515625" style="9" bestFit="1" customWidth="1"/>
    <col min="14091" max="14091" width="12.28515625" style="9" bestFit="1" customWidth="1"/>
    <col min="14092" max="14342" width="9.140625" style="9"/>
    <col min="14343" max="14344" width="9.85546875" style="9" bestFit="1" customWidth="1"/>
    <col min="14345" max="14345" width="12" style="9" bestFit="1" customWidth="1"/>
    <col min="14346" max="14346" width="10.28515625" style="9" bestFit="1" customWidth="1"/>
    <col min="14347" max="14347" width="12.28515625" style="9" bestFit="1" customWidth="1"/>
    <col min="14348" max="14598" width="9.140625" style="9"/>
    <col min="14599" max="14600" width="9.85546875" style="9" bestFit="1" customWidth="1"/>
    <col min="14601" max="14601" width="12" style="9" bestFit="1" customWidth="1"/>
    <col min="14602" max="14602" width="10.28515625" style="9" bestFit="1" customWidth="1"/>
    <col min="14603" max="14603" width="12.28515625" style="9" bestFit="1" customWidth="1"/>
    <col min="14604" max="14854" width="9.140625" style="9"/>
    <col min="14855" max="14856" width="9.85546875" style="9" bestFit="1" customWidth="1"/>
    <col min="14857" max="14857" width="12" style="9" bestFit="1" customWidth="1"/>
    <col min="14858" max="14858" width="10.28515625" style="9" bestFit="1" customWidth="1"/>
    <col min="14859" max="14859" width="12.28515625" style="9" bestFit="1" customWidth="1"/>
    <col min="14860" max="15110" width="9.140625" style="9"/>
    <col min="15111" max="15112" width="9.85546875" style="9" bestFit="1" customWidth="1"/>
    <col min="15113" max="15113" width="12" style="9" bestFit="1" customWidth="1"/>
    <col min="15114" max="15114" width="10.28515625" style="9" bestFit="1" customWidth="1"/>
    <col min="15115" max="15115" width="12.28515625" style="9" bestFit="1" customWidth="1"/>
    <col min="15116" max="15366" width="9.140625" style="9"/>
    <col min="15367" max="15368" width="9.85546875" style="9" bestFit="1" customWidth="1"/>
    <col min="15369" max="15369" width="12" style="9" bestFit="1" customWidth="1"/>
    <col min="15370" max="15370" width="10.28515625" style="9" bestFit="1" customWidth="1"/>
    <col min="15371" max="15371" width="12.28515625" style="9" bestFit="1" customWidth="1"/>
    <col min="15372" max="15622" width="9.140625" style="9"/>
    <col min="15623" max="15624" width="9.85546875" style="9" bestFit="1" customWidth="1"/>
    <col min="15625" max="15625" width="12" style="9" bestFit="1" customWidth="1"/>
    <col min="15626" max="15626" width="10.28515625" style="9" bestFit="1" customWidth="1"/>
    <col min="15627" max="15627" width="12.28515625" style="9" bestFit="1" customWidth="1"/>
    <col min="15628" max="15878" width="9.140625" style="9"/>
    <col min="15879" max="15880" width="9.85546875" style="9" bestFit="1" customWidth="1"/>
    <col min="15881" max="15881" width="12" style="9" bestFit="1" customWidth="1"/>
    <col min="15882" max="15882" width="10.28515625" style="9" bestFit="1" customWidth="1"/>
    <col min="15883" max="15883" width="12.28515625" style="9" bestFit="1" customWidth="1"/>
    <col min="15884" max="16134" width="9.140625" style="9"/>
    <col min="16135" max="16136" width="9.85546875" style="9" bestFit="1" customWidth="1"/>
    <col min="16137" max="16137" width="12" style="9" bestFit="1" customWidth="1"/>
    <col min="16138" max="16138" width="10.28515625" style="9" bestFit="1" customWidth="1"/>
    <col min="16139" max="16139" width="12.28515625" style="9" bestFit="1" customWidth="1"/>
    <col min="16140" max="16384" width="9.140625" style="9"/>
  </cols>
  <sheetData>
    <row r="1" spans="1:9" ht="12.75" customHeight="1" x14ac:dyDescent="0.2">
      <c r="A1" s="193" t="s">
        <v>11</v>
      </c>
      <c r="B1" s="213"/>
      <c r="C1" s="213"/>
      <c r="D1" s="213"/>
      <c r="E1" s="213"/>
      <c r="F1" s="213"/>
      <c r="G1" s="213"/>
      <c r="H1" s="213"/>
    </row>
    <row r="2" spans="1:9" ht="12.75" customHeight="1" x14ac:dyDescent="0.2">
      <c r="A2" s="192" t="s">
        <v>7</v>
      </c>
      <c r="B2" s="176"/>
      <c r="C2" s="176"/>
      <c r="D2" s="176"/>
      <c r="E2" s="176"/>
      <c r="F2" s="176"/>
      <c r="G2" s="176"/>
      <c r="H2" s="176"/>
    </row>
    <row r="3" spans="1:9" x14ac:dyDescent="0.2">
      <c r="A3" s="215" t="s">
        <v>20</v>
      </c>
      <c r="B3" s="218"/>
      <c r="C3" s="218"/>
      <c r="D3" s="218"/>
      <c r="E3" s="218"/>
      <c r="F3" s="218"/>
      <c r="G3" s="218"/>
      <c r="H3" s="218"/>
      <c r="I3" s="163"/>
    </row>
    <row r="4" spans="1:9" x14ac:dyDescent="0.2">
      <c r="A4" s="214" t="s">
        <v>12</v>
      </c>
      <c r="B4" s="159"/>
      <c r="C4" s="159"/>
      <c r="D4" s="159"/>
      <c r="E4" s="159"/>
      <c r="F4" s="159"/>
      <c r="G4" s="159"/>
      <c r="H4" s="159"/>
      <c r="I4" s="160"/>
    </row>
    <row r="5" spans="1:9" ht="45" x14ac:dyDescent="0.2">
      <c r="A5" s="188" t="s">
        <v>2</v>
      </c>
      <c r="B5" s="189"/>
      <c r="C5" s="189"/>
      <c r="D5" s="189"/>
      <c r="E5" s="189"/>
      <c r="F5" s="189"/>
      <c r="G5" s="10" t="s">
        <v>6</v>
      </c>
      <c r="H5" s="12" t="s">
        <v>223</v>
      </c>
      <c r="I5" s="12" t="s">
        <v>19</v>
      </c>
    </row>
    <row r="6" spans="1:9" x14ac:dyDescent="0.2">
      <c r="A6" s="217">
        <v>1</v>
      </c>
      <c r="B6" s="189"/>
      <c r="C6" s="189"/>
      <c r="D6" s="189"/>
      <c r="E6" s="189"/>
      <c r="F6" s="189"/>
      <c r="G6" s="11">
        <v>2</v>
      </c>
      <c r="H6" s="12" t="s">
        <v>9</v>
      </c>
      <c r="I6" s="12" t="s">
        <v>10</v>
      </c>
    </row>
    <row r="7" spans="1:9" x14ac:dyDescent="0.2">
      <c r="A7" s="211" t="s">
        <v>228</v>
      </c>
      <c r="B7" s="211"/>
      <c r="C7" s="211"/>
      <c r="D7" s="211"/>
      <c r="E7" s="211"/>
      <c r="F7" s="211"/>
      <c r="G7" s="13">
        <v>1</v>
      </c>
      <c r="H7" s="51">
        <f>SUM(H8:H33)</f>
        <v>0</v>
      </c>
      <c r="I7" s="51">
        <f>SUM(I8:I33)</f>
        <v>0</v>
      </c>
    </row>
    <row r="8" spans="1:9" x14ac:dyDescent="0.2">
      <c r="A8" s="197" t="s">
        <v>117</v>
      </c>
      <c r="B8" s="197"/>
      <c r="C8" s="197"/>
      <c r="D8" s="197"/>
      <c r="E8" s="197"/>
      <c r="F8" s="197"/>
      <c r="G8" s="14">
        <v>2</v>
      </c>
      <c r="H8" s="53"/>
      <c r="I8" s="53"/>
    </row>
    <row r="9" spans="1:9" x14ac:dyDescent="0.2">
      <c r="A9" s="197" t="s">
        <v>118</v>
      </c>
      <c r="B9" s="197"/>
      <c r="C9" s="197"/>
      <c r="D9" s="197"/>
      <c r="E9" s="197"/>
      <c r="F9" s="197"/>
      <c r="G9" s="14">
        <v>3</v>
      </c>
      <c r="H9" s="53"/>
      <c r="I9" s="53"/>
    </row>
    <row r="10" spans="1:9" x14ac:dyDescent="0.2">
      <c r="A10" s="197" t="s">
        <v>119</v>
      </c>
      <c r="B10" s="197"/>
      <c r="C10" s="197"/>
      <c r="D10" s="197"/>
      <c r="E10" s="197"/>
      <c r="F10" s="197"/>
      <c r="G10" s="14">
        <v>4</v>
      </c>
      <c r="H10" s="53"/>
      <c r="I10" s="53"/>
    </row>
    <row r="11" spans="1:9" x14ac:dyDescent="0.2">
      <c r="A11" s="197" t="s">
        <v>120</v>
      </c>
      <c r="B11" s="197"/>
      <c r="C11" s="197"/>
      <c r="D11" s="197"/>
      <c r="E11" s="197"/>
      <c r="F11" s="197"/>
      <c r="G11" s="14">
        <v>5</v>
      </c>
      <c r="H11" s="53"/>
      <c r="I11" s="53"/>
    </row>
    <row r="12" spans="1:9" x14ac:dyDescent="0.2">
      <c r="A12" s="197" t="s">
        <v>121</v>
      </c>
      <c r="B12" s="197"/>
      <c r="C12" s="197"/>
      <c r="D12" s="197"/>
      <c r="E12" s="197"/>
      <c r="F12" s="197"/>
      <c r="G12" s="14">
        <v>6</v>
      </c>
      <c r="H12" s="53"/>
      <c r="I12" s="53"/>
    </row>
    <row r="13" spans="1:9" x14ac:dyDescent="0.2">
      <c r="A13" s="197" t="s">
        <v>122</v>
      </c>
      <c r="B13" s="197"/>
      <c r="C13" s="197"/>
      <c r="D13" s="197"/>
      <c r="E13" s="197"/>
      <c r="F13" s="197"/>
      <c r="G13" s="14">
        <v>7</v>
      </c>
      <c r="H13" s="53"/>
      <c r="I13" s="53"/>
    </row>
    <row r="14" spans="1:9" x14ac:dyDescent="0.2">
      <c r="A14" s="197" t="s">
        <v>123</v>
      </c>
      <c r="B14" s="197"/>
      <c r="C14" s="197"/>
      <c r="D14" s="197"/>
      <c r="E14" s="197"/>
      <c r="F14" s="197"/>
      <c r="G14" s="14">
        <v>8</v>
      </c>
      <c r="H14" s="53"/>
      <c r="I14" s="53"/>
    </row>
    <row r="15" spans="1:9" x14ac:dyDescent="0.2">
      <c r="A15" s="197" t="s">
        <v>124</v>
      </c>
      <c r="B15" s="197"/>
      <c r="C15" s="197"/>
      <c r="D15" s="197"/>
      <c r="E15" s="197"/>
      <c r="F15" s="197"/>
      <c r="G15" s="14">
        <v>9</v>
      </c>
      <c r="H15" s="53"/>
      <c r="I15" s="53"/>
    </row>
    <row r="16" spans="1:9" x14ac:dyDescent="0.2">
      <c r="A16" s="197" t="s">
        <v>125</v>
      </c>
      <c r="B16" s="197"/>
      <c r="C16" s="197"/>
      <c r="D16" s="197"/>
      <c r="E16" s="197"/>
      <c r="F16" s="197"/>
      <c r="G16" s="14">
        <v>10</v>
      </c>
      <c r="H16" s="53"/>
      <c r="I16" s="53"/>
    </row>
    <row r="17" spans="1:9" x14ac:dyDescent="0.2">
      <c r="A17" s="197" t="s">
        <v>126</v>
      </c>
      <c r="B17" s="197"/>
      <c r="C17" s="197"/>
      <c r="D17" s="197"/>
      <c r="E17" s="197"/>
      <c r="F17" s="197"/>
      <c r="G17" s="14">
        <v>11</v>
      </c>
      <c r="H17" s="53"/>
      <c r="I17" s="53"/>
    </row>
    <row r="18" spans="1:9" x14ac:dyDescent="0.2">
      <c r="A18" s="197" t="s">
        <v>127</v>
      </c>
      <c r="B18" s="197"/>
      <c r="C18" s="197"/>
      <c r="D18" s="197"/>
      <c r="E18" s="197"/>
      <c r="F18" s="197"/>
      <c r="G18" s="14">
        <v>12</v>
      </c>
      <c r="H18" s="53"/>
      <c r="I18" s="53"/>
    </row>
    <row r="19" spans="1:9" x14ac:dyDescent="0.2">
      <c r="A19" s="197" t="s">
        <v>128</v>
      </c>
      <c r="B19" s="197"/>
      <c r="C19" s="197"/>
      <c r="D19" s="197"/>
      <c r="E19" s="197"/>
      <c r="F19" s="197"/>
      <c r="G19" s="14">
        <v>13</v>
      </c>
      <c r="H19" s="53"/>
      <c r="I19" s="53"/>
    </row>
    <row r="20" spans="1:9" x14ac:dyDescent="0.2">
      <c r="A20" s="197" t="s">
        <v>129</v>
      </c>
      <c r="B20" s="197"/>
      <c r="C20" s="197"/>
      <c r="D20" s="197"/>
      <c r="E20" s="197"/>
      <c r="F20" s="197"/>
      <c r="G20" s="14">
        <v>14</v>
      </c>
      <c r="H20" s="53"/>
      <c r="I20" s="53"/>
    </row>
    <row r="21" spans="1:9" x14ac:dyDescent="0.2">
      <c r="A21" s="197" t="s">
        <v>130</v>
      </c>
      <c r="B21" s="197"/>
      <c r="C21" s="197"/>
      <c r="D21" s="197"/>
      <c r="E21" s="197"/>
      <c r="F21" s="197"/>
      <c r="G21" s="14">
        <v>15</v>
      </c>
      <c r="H21" s="53"/>
      <c r="I21" s="53"/>
    </row>
    <row r="22" spans="1:9" x14ac:dyDescent="0.2">
      <c r="A22" s="197" t="s">
        <v>131</v>
      </c>
      <c r="B22" s="197"/>
      <c r="C22" s="197"/>
      <c r="D22" s="197"/>
      <c r="E22" s="197"/>
      <c r="F22" s="197"/>
      <c r="G22" s="14">
        <v>16</v>
      </c>
      <c r="H22" s="53"/>
      <c r="I22" s="53"/>
    </row>
    <row r="23" spans="1:9" x14ac:dyDescent="0.2">
      <c r="A23" s="197" t="s">
        <v>132</v>
      </c>
      <c r="B23" s="197"/>
      <c r="C23" s="197"/>
      <c r="D23" s="197"/>
      <c r="E23" s="197"/>
      <c r="F23" s="197"/>
      <c r="G23" s="14">
        <v>17</v>
      </c>
      <c r="H23" s="53"/>
      <c r="I23" s="53"/>
    </row>
    <row r="24" spans="1:9" x14ac:dyDescent="0.2">
      <c r="A24" s="197" t="s">
        <v>104</v>
      </c>
      <c r="B24" s="197"/>
      <c r="C24" s="197"/>
      <c r="D24" s="197"/>
      <c r="E24" s="197"/>
      <c r="F24" s="197"/>
      <c r="G24" s="14">
        <v>18</v>
      </c>
      <c r="H24" s="53"/>
      <c r="I24" s="53"/>
    </row>
    <row r="25" spans="1:9" x14ac:dyDescent="0.2">
      <c r="A25" s="197" t="s">
        <v>102</v>
      </c>
      <c r="B25" s="197"/>
      <c r="C25" s="197"/>
      <c r="D25" s="197"/>
      <c r="E25" s="197"/>
      <c r="F25" s="197"/>
      <c r="G25" s="14">
        <v>19</v>
      </c>
      <c r="H25" s="53"/>
      <c r="I25" s="53"/>
    </row>
    <row r="26" spans="1:9" x14ac:dyDescent="0.2">
      <c r="A26" s="197" t="s">
        <v>133</v>
      </c>
      <c r="B26" s="197"/>
      <c r="C26" s="197"/>
      <c r="D26" s="197"/>
      <c r="E26" s="197"/>
      <c r="F26" s="197"/>
      <c r="G26" s="14">
        <v>20</v>
      </c>
      <c r="H26" s="53"/>
      <c r="I26" s="53"/>
    </row>
    <row r="27" spans="1:9" ht="24.75" customHeight="1" x14ac:dyDescent="0.2">
      <c r="A27" s="197" t="s">
        <v>134</v>
      </c>
      <c r="B27" s="197"/>
      <c r="C27" s="197"/>
      <c r="D27" s="197"/>
      <c r="E27" s="197"/>
      <c r="F27" s="197"/>
      <c r="G27" s="14">
        <v>21</v>
      </c>
      <c r="H27" s="53"/>
      <c r="I27" s="53"/>
    </row>
    <row r="28" spans="1:9" ht="24.75" customHeight="1" x14ac:dyDescent="0.2">
      <c r="A28" s="197" t="s">
        <v>135</v>
      </c>
      <c r="B28" s="197"/>
      <c r="C28" s="197"/>
      <c r="D28" s="197"/>
      <c r="E28" s="197"/>
      <c r="F28" s="197"/>
      <c r="G28" s="14">
        <v>22</v>
      </c>
      <c r="H28" s="53"/>
      <c r="I28" s="53"/>
    </row>
    <row r="29" spans="1:9" x14ac:dyDescent="0.2">
      <c r="A29" s="197" t="s">
        <v>136</v>
      </c>
      <c r="B29" s="197"/>
      <c r="C29" s="197"/>
      <c r="D29" s="197"/>
      <c r="E29" s="197"/>
      <c r="F29" s="197"/>
      <c r="G29" s="14">
        <v>23</v>
      </c>
      <c r="H29" s="53"/>
      <c r="I29" s="53"/>
    </row>
    <row r="30" spans="1:9" x14ac:dyDescent="0.2">
      <c r="A30" s="197" t="s">
        <v>137</v>
      </c>
      <c r="B30" s="197"/>
      <c r="C30" s="197"/>
      <c r="D30" s="197"/>
      <c r="E30" s="197"/>
      <c r="F30" s="197"/>
      <c r="G30" s="14">
        <v>24</v>
      </c>
      <c r="H30" s="53"/>
      <c r="I30" s="53"/>
    </row>
    <row r="31" spans="1:9" x14ac:dyDescent="0.2">
      <c r="A31" s="197" t="s">
        <v>138</v>
      </c>
      <c r="B31" s="197"/>
      <c r="C31" s="197"/>
      <c r="D31" s="197"/>
      <c r="E31" s="197"/>
      <c r="F31" s="197"/>
      <c r="G31" s="14">
        <v>25</v>
      </c>
      <c r="H31" s="53"/>
      <c r="I31" s="53"/>
    </row>
    <row r="32" spans="1:9" x14ac:dyDescent="0.2">
      <c r="A32" s="197" t="s">
        <v>139</v>
      </c>
      <c r="B32" s="197"/>
      <c r="C32" s="197"/>
      <c r="D32" s="197"/>
      <c r="E32" s="197"/>
      <c r="F32" s="197"/>
      <c r="G32" s="14">
        <v>26</v>
      </c>
      <c r="H32" s="53"/>
      <c r="I32" s="53"/>
    </row>
    <row r="33" spans="1:9" x14ac:dyDescent="0.2">
      <c r="A33" s="197" t="s">
        <v>140</v>
      </c>
      <c r="B33" s="197"/>
      <c r="C33" s="197"/>
      <c r="D33" s="197"/>
      <c r="E33" s="197"/>
      <c r="F33" s="197"/>
      <c r="G33" s="14">
        <v>27</v>
      </c>
      <c r="H33" s="53"/>
      <c r="I33" s="53"/>
    </row>
    <row r="34" spans="1:9" x14ac:dyDescent="0.2">
      <c r="A34" s="211" t="s">
        <v>169</v>
      </c>
      <c r="B34" s="211"/>
      <c r="C34" s="211"/>
      <c r="D34" s="211"/>
      <c r="E34" s="211"/>
      <c r="F34" s="211"/>
      <c r="G34" s="13">
        <v>28</v>
      </c>
      <c r="H34" s="51">
        <f>H35+H36+H37+H38+H39+H40</f>
        <v>0</v>
      </c>
      <c r="I34" s="51">
        <f>I35+I36+I37+I38+I39+I40</f>
        <v>0</v>
      </c>
    </row>
    <row r="35" spans="1:9" x14ac:dyDescent="0.2">
      <c r="A35" s="197" t="s">
        <v>111</v>
      </c>
      <c r="B35" s="197"/>
      <c r="C35" s="197"/>
      <c r="D35" s="197"/>
      <c r="E35" s="197"/>
      <c r="F35" s="197"/>
      <c r="G35" s="14">
        <v>29</v>
      </c>
      <c r="H35" s="53"/>
      <c r="I35" s="53"/>
    </row>
    <row r="36" spans="1:9" x14ac:dyDescent="0.2">
      <c r="A36" s="197" t="s">
        <v>112</v>
      </c>
      <c r="B36" s="197"/>
      <c r="C36" s="197"/>
      <c r="D36" s="197"/>
      <c r="E36" s="197"/>
      <c r="F36" s="197"/>
      <c r="G36" s="14">
        <v>30</v>
      </c>
      <c r="H36" s="53"/>
      <c r="I36" s="53"/>
    </row>
    <row r="37" spans="1:9" x14ac:dyDescent="0.2">
      <c r="A37" s="197" t="s">
        <v>113</v>
      </c>
      <c r="B37" s="197"/>
      <c r="C37" s="197"/>
      <c r="D37" s="197"/>
      <c r="E37" s="197"/>
      <c r="F37" s="197"/>
      <c r="G37" s="14">
        <v>31</v>
      </c>
      <c r="H37" s="53"/>
      <c r="I37" s="53"/>
    </row>
    <row r="38" spans="1:9" x14ac:dyDescent="0.2">
      <c r="A38" s="197" t="s">
        <v>114</v>
      </c>
      <c r="B38" s="197"/>
      <c r="C38" s="197"/>
      <c r="D38" s="197"/>
      <c r="E38" s="197"/>
      <c r="F38" s="197"/>
      <c r="G38" s="14">
        <v>32</v>
      </c>
      <c r="H38" s="53"/>
      <c r="I38" s="53"/>
    </row>
    <row r="39" spans="1:9" x14ac:dyDescent="0.2">
      <c r="A39" s="197" t="s">
        <v>115</v>
      </c>
      <c r="B39" s="197"/>
      <c r="C39" s="197"/>
      <c r="D39" s="197"/>
      <c r="E39" s="197"/>
      <c r="F39" s="197"/>
      <c r="G39" s="14">
        <v>33</v>
      </c>
      <c r="H39" s="53"/>
      <c r="I39" s="53"/>
    </row>
    <row r="40" spans="1:9" x14ac:dyDescent="0.2">
      <c r="A40" s="209" t="s">
        <v>141</v>
      </c>
      <c r="B40" s="209"/>
      <c r="C40" s="209"/>
      <c r="D40" s="209"/>
      <c r="E40" s="209"/>
      <c r="F40" s="209"/>
      <c r="G40" s="14">
        <v>34</v>
      </c>
      <c r="H40" s="53"/>
      <c r="I40" s="53"/>
    </row>
    <row r="41" spans="1:9" ht="26.25" customHeight="1" x14ac:dyDescent="0.2">
      <c r="A41" s="211" t="s">
        <v>170</v>
      </c>
      <c r="B41" s="211"/>
      <c r="C41" s="211"/>
      <c r="D41" s="211"/>
      <c r="E41" s="211"/>
      <c r="F41" s="211"/>
      <c r="G41" s="13">
        <v>35</v>
      </c>
      <c r="H41" s="51">
        <f>H34+H7+H40</f>
        <v>0</v>
      </c>
      <c r="I41" s="51">
        <f>I34+I7+I40</f>
        <v>0</v>
      </c>
    </row>
    <row r="42" spans="1:9" x14ac:dyDescent="0.2">
      <c r="A42" s="209" t="s">
        <v>116</v>
      </c>
      <c r="B42" s="209"/>
      <c r="C42" s="209"/>
      <c r="D42" s="209"/>
      <c r="E42" s="209"/>
      <c r="F42" s="209"/>
      <c r="G42" s="14">
        <v>36</v>
      </c>
      <c r="H42" s="53"/>
      <c r="I42" s="53"/>
    </row>
    <row r="43" spans="1:9" x14ac:dyDescent="0.2">
      <c r="A43" s="211" t="s">
        <v>171</v>
      </c>
      <c r="B43" s="211"/>
      <c r="C43" s="211"/>
      <c r="D43" s="211"/>
      <c r="E43" s="211"/>
      <c r="F43" s="211"/>
      <c r="G43" s="13">
        <v>37</v>
      </c>
      <c r="H43" s="51">
        <f>H41+H42</f>
        <v>0</v>
      </c>
      <c r="I43" s="51">
        <f>I41+I42</f>
        <v>0</v>
      </c>
    </row>
  </sheetData>
  <sheetProtection algorithmName="SHA-512" hashValue="s46QGWkQudiWZOqI85ALOBf8P+BJ0sUu+qNxxtlWYxFR9cg1Wi15w26B3RckuUELcoIHa2DpjfKWTaHr9Av8Uw==" saltValue="SAVskQ8je0mEiCE7DSpKDg==" spinCount="100000" sheet="1" objects="1" scenarios="1"/>
  <mergeCells count="43">
    <mergeCell ref="A43:F43"/>
    <mergeCell ref="A39:F39"/>
    <mergeCell ref="A40:F40"/>
    <mergeCell ref="A41:F41"/>
    <mergeCell ref="A42:F42"/>
    <mergeCell ref="A38:F38"/>
    <mergeCell ref="A24:F24"/>
    <mergeCell ref="A25:F25"/>
    <mergeCell ref="A26:F26"/>
    <mergeCell ref="A27:F27"/>
    <mergeCell ref="A33:F33"/>
    <mergeCell ref="A30:F30"/>
    <mergeCell ref="A31:F31"/>
    <mergeCell ref="A32:F32"/>
    <mergeCell ref="A35:F35"/>
    <mergeCell ref="A36:F36"/>
    <mergeCell ref="A28:F28"/>
    <mergeCell ref="A29:F29"/>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7:F7"/>
    <mergeCell ref="A3:I3"/>
    <mergeCell ref="A4:I4"/>
    <mergeCell ref="A34:F34"/>
    <mergeCell ref="A2:H2"/>
    <mergeCell ref="A17:F17"/>
    <mergeCell ref="A20:F20"/>
    <mergeCell ref="A23:F23"/>
    <mergeCell ref="A22:F2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formula1>9999999999</formula1>
    </dataValidation>
    <dataValidation type="whole" operator="notEqual" allowBlank="1" showInputMessage="1" showErrorMessage="1" errorTitle="Nedopušten upis" error="Dopušten je upis samo cjelobrojnih vrijednosti" sqref="H7:I43">
      <formula1>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2"/>
  <sheetViews>
    <sheetView zoomScaleNormal="100" zoomScaleSheetLayoutView="110" workbookViewId="0">
      <selection activeCell="G3" sqref="G3"/>
    </sheetView>
  </sheetViews>
  <sheetFormatPr defaultRowHeight="12.75" x14ac:dyDescent="0.2"/>
  <cols>
    <col min="1" max="4" width="9.140625" style="16"/>
    <col min="5" max="5" width="10.140625" style="16" bestFit="1" customWidth="1"/>
    <col min="6" max="6" width="9.140625" style="16"/>
    <col min="7" max="7" width="10.28515625" style="16" bestFit="1" customWidth="1"/>
    <col min="8" max="9" width="9.85546875" style="55" bestFit="1" customWidth="1"/>
    <col min="10" max="16" width="9.140625" style="55"/>
    <col min="17" max="258" width="9.140625" style="16"/>
    <col min="259" max="259" width="10.140625" style="16" bestFit="1" customWidth="1"/>
    <col min="260" max="263" width="9.140625" style="16"/>
    <col min="264" max="265" width="9.85546875" style="16" bestFit="1" customWidth="1"/>
    <col min="266" max="514" width="9.140625" style="16"/>
    <col min="515" max="515" width="10.140625" style="16" bestFit="1" customWidth="1"/>
    <col min="516" max="519" width="9.140625" style="16"/>
    <col min="520" max="521" width="9.85546875" style="16" bestFit="1" customWidth="1"/>
    <col min="522" max="770" width="9.140625" style="16"/>
    <col min="771" max="771" width="10.140625" style="16" bestFit="1" customWidth="1"/>
    <col min="772" max="775" width="9.140625" style="16"/>
    <col min="776" max="777" width="9.85546875" style="16" bestFit="1" customWidth="1"/>
    <col min="778" max="1026" width="9.140625" style="16"/>
    <col min="1027" max="1027" width="10.140625" style="16" bestFit="1" customWidth="1"/>
    <col min="1028" max="1031" width="9.140625" style="16"/>
    <col min="1032" max="1033" width="9.85546875" style="16" bestFit="1" customWidth="1"/>
    <col min="1034" max="1282" width="9.140625" style="16"/>
    <col min="1283" max="1283" width="10.140625" style="16" bestFit="1" customWidth="1"/>
    <col min="1284" max="1287" width="9.140625" style="16"/>
    <col min="1288" max="1289" width="9.85546875" style="16" bestFit="1" customWidth="1"/>
    <col min="1290" max="1538" width="9.140625" style="16"/>
    <col min="1539" max="1539" width="10.140625" style="16" bestFit="1" customWidth="1"/>
    <col min="1540" max="1543" width="9.140625" style="16"/>
    <col min="1544" max="1545" width="9.85546875" style="16" bestFit="1" customWidth="1"/>
    <col min="1546" max="1794" width="9.140625" style="16"/>
    <col min="1795" max="1795" width="10.140625" style="16" bestFit="1" customWidth="1"/>
    <col min="1796" max="1799" width="9.140625" style="16"/>
    <col min="1800" max="1801" width="9.85546875" style="16" bestFit="1" customWidth="1"/>
    <col min="1802" max="2050" width="9.140625" style="16"/>
    <col min="2051" max="2051" width="10.140625" style="16" bestFit="1" customWidth="1"/>
    <col min="2052" max="2055" width="9.140625" style="16"/>
    <col min="2056" max="2057" width="9.85546875" style="16" bestFit="1" customWidth="1"/>
    <col min="2058" max="2306" width="9.140625" style="16"/>
    <col min="2307" max="2307" width="10.140625" style="16" bestFit="1" customWidth="1"/>
    <col min="2308" max="2311" width="9.140625" style="16"/>
    <col min="2312" max="2313" width="9.85546875" style="16" bestFit="1" customWidth="1"/>
    <col min="2314" max="2562" width="9.140625" style="16"/>
    <col min="2563" max="2563" width="10.140625" style="16" bestFit="1" customWidth="1"/>
    <col min="2564" max="2567" width="9.140625" style="16"/>
    <col min="2568" max="2569" width="9.85546875" style="16" bestFit="1" customWidth="1"/>
    <col min="2570" max="2818" width="9.140625" style="16"/>
    <col min="2819" max="2819" width="10.140625" style="16" bestFit="1" customWidth="1"/>
    <col min="2820" max="2823" width="9.140625" style="16"/>
    <col min="2824" max="2825" width="9.85546875" style="16" bestFit="1" customWidth="1"/>
    <col min="2826" max="3074" width="9.140625" style="16"/>
    <col min="3075" max="3075" width="10.140625" style="16" bestFit="1" customWidth="1"/>
    <col min="3076" max="3079" width="9.140625" style="16"/>
    <col min="3080" max="3081" width="9.85546875" style="16" bestFit="1" customWidth="1"/>
    <col min="3082" max="3330" width="9.140625" style="16"/>
    <col min="3331" max="3331" width="10.140625" style="16" bestFit="1" customWidth="1"/>
    <col min="3332" max="3335" width="9.140625" style="16"/>
    <col min="3336" max="3337" width="9.85546875" style="16" bestFit="1" customWidth="1"/>
    <col min="3338" max="3586" width="9.140625" style="16"/>
    <col min="3587" max="3587" width="10.140625" style="16" bestFit="1" customWidth="1"/>
    <col min="3588" max="3591" width="9.140625" style="16"/>
    <col min="3592" max="3593" width="9.85546875" style="16" bestFit="1" customWidth="1"/>
    <col min="3594" max="3842" width="9.140625" style="16"/>
    <col min="3843" max="3843" width="10.140625" style="16" bestFit="1" customWidth="1"/>
    <col min="3844" max="3847" width="9.140625" style="16"/>
    <col min="3848" max="3849" width="9.85546875" style="16" bestFit="1" customWidth="1"/>
    <col min="3850" max="4098" width="9.140625" style="16"/>
    <col min="4099" max="4099" width="10.140625" style="16" bestFit="1" customWidth="1"/>
    <col min="4100" max="4103" width="9.140625" style="16"/>
    <col min="4104" max="4105" width="9.85546875" style="16" bestFit="1" customWidth="1"/>
    <col min="4106" max="4354" width="9.140625" style="16"/>
    <col min="4355" max="4355" width="10.140625" style="16" bestFit="1" customWidth="1"/>
    <col min="4356" max="4359" width="9.140625" style="16"/>
    <col min="4360" max="4361" width="9.85546875" style="16" bestFit="1" customWidth="1"/>
    <col min="4362" max="4610" width="9.140625" style="16"/>
    <col min="4611" max="4611" width="10.140625" style="16" bestFit="1" customWidth="1"/>
    <col min="4612" max="4615" width="9.140625" style="16"/>
    <col min="4616" max="4617" width="9.85546875" style="16" bestFit="1" customWidth="1"/>
    <col min="4618" max="4866" width="9.140625" style="16"/>
    <col min="4867" max="4867" width="10.140625" style="16" bestFit="1" customWidth="1"/>
    <col min="4868" max="4871" width="9.140625" style="16"/>
    <col min="4872" max="4873" width="9.85546875" style="16" bestFit="1" customWidth="1"/>
    <col min="4874" max="5122" width="9.140625" style="16"/>
    <col min="5123" max="5123" width="10.140625" style="16" bestFit="1" customWidth="1"/>
    <col min="5124" max="5127" width="9.140625" style="16"/>
    <col min="5128" max="5129" width="9.85546875" style="16" bestFit="1" customWidth="1"/>
    <col min="5130" max="5378" width="9.140625" style="16"/>
    <col min="5379" max="5379" width="10.140625" style="16" bestFit="1" customWidth="1"/>
    <col min="5380" max="5383" width="9.140625" style="16"/>
    <col min="5384" max="5385" width="9.85546875" style="16" bestFit="1" customWidth="1"/>
    <col min="5386" max="5634" width="9.140625" style="16"/>
    <col min="5635" max="5635" width="10.140625" style="16" bestFit="1" customWidth="1"/>
    <col min="5636" max="5639" width="9.140625" style="16"/>
    <col min="5640" max="5641" width="9.85546875" style="16" bestFit="1" customWidth="1"/>
    <col min="5642" max="5890" width="9.140625" style="16"/>
    <col min="5891" max="5891" width="10.140625" style="16" bestFit="1" customWidth="1"/>
    <col min="5892" max="5895" width="9.140625" style="16"/>
    <col min="5896" max="5897" width="9.85546875" style="16" bestFit="1" customWidth="1"/>
    <col min="5898" max="6146" width="9.140625" style="16"/>
    <col min="6147" max="6147" width="10.140625" style="16" bestFit="1" customWidth="1"/>
    <col min="6148" max="6151" width="9.140625" style="16"/>
    <col min="6152" max="6153" width="9.85546875" style="16" bestFit="1" customWidth="1"/>
    <col min="6154" max="6402" width="9.140625" style="16"/>
    <col min="6403" max="6403" width="10.140625" style="16" bestFit="1" customWidth="1"/>
    <col min="6404" max="6407" width="9.140625" style="16"/>
    <col min="6408" max="6409" width="9.85546875" style="16" bestFit="1" customWidth="1"/>
    <col min="6410" max="6658" width="9.140625" style="16"/>
    <col min="6659" max="6659" width="10.140625" style="16" bestFit="1" customWidth="1"/>
    <col min="6660" max="6663" width="9.140625" style="16"/>
    <col min="6664" max="6665" width="9.85546875" style="16" bestFit="1" customWidth="1"/>
    <col min="6666" max="6914" width="9.140625" style="16"/>
    <col min="6915" max="6915" width="10.140625" style="16" bestFit="1" customWidth="1"/>
    <col min="6916" max="6919" width="9.140625" style="16"/>
    <col min="6920" max="6921" width="9.85546875" style="16" bestFit="1" customWidth="1"/>
    <col min="6922" max="7170" width="9.140625" style="16"/>
    <col min="7171" max="7171" width="10.140625" style="16" bestFit="1" customWidth="1"/>
    <col min="7172" max="7175" width="9.140625" style="16"/>
    <col min="7176" max="7177" width="9.85546875" style="16" bestFit="1" customWidth="1"/>
    <col min="7178" max="7426" width="9.140625" style="16"/>
    <col min="7427" max="7427" width="10.140625" style="16" bestFit="1" customWidth="1"/>
    <col min="7428" max="7431" width="9.140625" style="16"/>
    <col min="7432" max="7433" width="9.85546875" style="16" bestFit="1" customWidth="1"/>
    <col min="7434" max="7682" width="9.140625" style="16"/>
    <col min="7683" max="7683" width="10.140625" style="16" bestFit="1" customWidth="1"/>
    <col min="7684" max="7687" width="9.140625" style="16"/>
    <col min="7688" max="7689" width="9.85546875" style="16" bestFit="1" customWidth="1"/>
    <col min="7690" max="7938" width="9.140625" style="16"/>
    <col min="7939" max="7939" width="10.140625" style="16" bestFit="1" customWidth="1"/>
    <col min="7940" max="7943" width="9.140625" style="16"/>
    <col min="7944" max="7945" width="9.85546875" style="16" bestFit="1" customWidth="1"/>
    <col min="7946" max="8194" width="9.140625" style="16"/>
    <col min="8195" max="8195" width="10.140625" style="16" bestFit="1" customWidth="1"/>
    <col min="8196" max="8199" width="9.140625" style="16"/>
    <col min="8200" max="8201" width="9.85546875" style="16" bestFit="1" customWidth="1"/>
    <col min="8202" max="8450" width="9.140625" style="16"/>
    <col min="8451" max="8451" width="10.140625" style="16" bestFit="1" customWidth="1"/>
    <col min="8452" max="8455" width="9.140625" style="16"/>
    <col min="8456" max="8457" width="9.85546875" style="16" bestFit="1" customWidth="1"/>
    <col min="8458" max="8706" width="9.140625" style="16"/>
    <col min="8707" max="8707" width="10.140625" style="16" bestFit="1" customWidth="1"/>
    <col min="8708" max="8711" width="9.140625" style="16"/>
    <col min="8712" max="8713" width="9.85546875" style="16" bestFit="1" customWidth="1"/>
    <col min="8714" max="8962" width="9.140625" style="16"/>
    <col min="8963" max="8963" width="10.140625" style="16" bestFit="1" customWidth="1"/>
    <col min="8964" max="8967" width="9.140625" style="16"/>
    <col min="8968" max="8969" width="9.85546875" style="16" bestFit="1" customWidth="1"/>
    <col min="8970" max="9218" width="9.140625" style="16"/>
    <col min="9219" max="9219" width="10.140625" style="16" bestFit="1" customWidth="1"/>
    <col min="9220" max="9223" width="9.140625" style="16"/>
    <col min="9224" max="9225" width="9.85546875" style="16" bestFit="1" customWidth="1"/>
    <col min="9226" max="9474" width="9.140625" style="16"/>
    <col min="9475" max="9475" width="10.140625" style="16" bestFit="1" customWidth="1"/>
    <col min="9476" max="9479" width="9.140625" style="16"/>
    <col min="9480" max="9481" width="9.85546875" style="16" bestFit="1" customWidth="1"/>
    <col min="9482" max="9730" width="9.140625" style="16"/>
    <col min="9731" max="9731" width="10.140625" style="16" bestFit="1" customWidth="1"/>
    <col min="9732" max="9735" width="9.140625" style="16"/>
    <col min="9736" max="9737" width="9.85546875" style="16" bestFit="1" customWidth="1"/>
    <col min="9738" max="9986" width="9.140625" style="16"/>
    <col min="9987" max="9987" width="10.140625" style="16" bestFit="1" customWidth="1"/>
    <col min="9988" max="9991" width="9.140625" style="16"/>
    <col min="9992" max="9993" width="9.85546875" style="16" bestFit="1" customWidth="1"/>
    <col min="9994" max="10242" width="9.140625" style="16"/>
    <col min="10243" max="10243" width="10.140625" style="16" bestFit="1" customWidth="1"/>
    <col min="10244" max="10247" width="9.140625" style="16"/>
    <col min="10248" max="10249" width="9.85546875" style="16" bestFit="1" customWidth="1"/>
    <col min="10250" max="10498" width="9.140625" style="16"/>
    <col min="10499" max="10499" width="10.140625" style="16" bestFit="1" customWidth="1"/>
    <col min="10500" max="10503" width="9.140625" style="16"/>
    <col min="10504" max="10505" width="9.85546875" style="16" bestFit="1" customWidth="1"/>
    <col min="10506" max="10754" width="9.140625" style="16"/>
    <col min="10755" max="10755" width="10.140625" style="16" bestFit="1" customWidth="1"/>
    <col min="10756" max="10759" width="9.140625" style="16"/>
    <col min="10760" max="10761" width="9.85546875" style="16" bestFit="1" customWidth="1"/>
    <col min="10762" max="11010" width="9.140625" style="16"/>
    <col min="11011" max="11011" width="10.140625" style="16" bestFit="1" customWidth="1"/>
    <col min="11012" max="11015" width="9.140625" style="16"/>
    <col min="11016" max="11017" width="9.85546875" style="16" bestFit="1" customWidth="1"/>
    <col min="11018" max="11266" width="9.140625" style="16"/>
    <col min="11267" max="11267" width="10.140625" style="16" bestFit="1" customWidth="1"/>
    <col min="11268" max="11271" width="9.140625" style="16"/>
    <col min="11272" max="11273" width="9.85546875" style="16" bestFit="1" customWidth="1"/>
    <col min="11274" max="11522" width="9.140625" style="16"/>
    <col min="11523" max="11523" width="10.140625" style="16" bestFit="1" customWidth="1"/>
    <col min="11524" max="11527" width="9.140625" style="16"/>
    <col min="11528" max="11529" width="9.85546875" style="16" bestFit="1" customWidth="1"/>
    <col min="11530" max="11778" width="9.140625" style="16"/>
    <col min="11779" max="11779" width="10.140625" style="16" bestFit="1" customWidth="1"/>
    <col min="11780" max="11783" width="9.140625" style="16"/>
    <col min="11784" max="11785" width="9.85546875" style="16" bestFit="1" customWidth="1"/>
    <col min="11786" max="12034" width="9.140625" style="16"/>
    <col min="12035" max="12035" width="10.140625" style="16" bestFit="1" customWidth="1"/>
    <col min="12036" max="12039" width="9.140625" style="16"/>
    <col min="12040" max="12041" width="9.85546875" style="16" bestFit="1" customWidth="1"/>
    <col min="12042" max="12290" width="9.140625" style="16"/>
    <col min="12291" max="12291" width="10.140625" style="16" bestFit="1" customWidth="1"/>
    <col min="12292" max="12295" width="9.140625" style="16"/>
    <col min="12296" max="12297" width="9.85546875" style="16" bestFit="1" customWidth="1"/>
    <col min="12298" max="12546" width="9.140625" style="16"/>
    <col min="12547" max="12547" width="10.140625" style="16" bestFit="1" customWidth="1"/>
    <col min="12548" max="12551" width="9.140625" style="16"/>
    <col min="12552" max="12553" width="9.85546875" style="16" bestFit="1" customWidth="1"/>
    <col min="12554" max="12802" width="9.140625" style="16"/>
    <col min="12803" max="12803" width="10.140625" style="16" bestFit="1" customWidth="1"/>
    <col min="12804" max="12807" width="9.140625" style="16"/>
    <col min="12808" max="12809" width="9.85546875" style="16" bestFit="1" customWidth="1"/>
    <col min="12810" max="13058" width="9.140625" style="16"/>
    <col min="13059" max="13059" width="10.140625" style="16" bestFit="1" customWidth="1"/>
    <col min="13060" max="13063" width="9.140625" style="16"/>
    <col min="13064" max="13065" width="9.85546875" style="16" bestFit="1" customWidth="1"/>
    <col min="13066" max="13314" width="9.140625" style="16"/>
    <col min="13315" max="13315" width="10.140625" style="16" bestFit="1" customWidth="1"/>
    <col min="13316" max="13319" width="9.140625" style="16"/>
    <col min="13320" max="13321" width="9.85546875" style="16" bestFit="1" customWidth="1"/>
    <col min="13322" max="13570" width="9.140625" style="16"/>
    <col min="13571" max="13571" width="10.140625" style="16" bestFit="1" customWidth="1"/>
    <col min="13572" max="13575" width="9.140625" style="16"/>
    <col min="13576" max="13577" width="9.85546875" style="16" bestFit="1" customWidth="1"/>
    <col min="13578" max="13826" width="9.140625" style="16"/>
    <col min="13827" max="13827" width="10.140625" style="16" bestFit="1" customWidth="1"/>
    <col min="13828" max="13831" width="9.140625" style="16"/>
    <col min="13832" max="13833" width="9.85546875" style="16" bestFit="1" customWidth="1"/>
    <col min="13834" max="14082" width="9.140625" style="16"/>
    <col min="14083" max="14083" width="10.140625" style="16" bestFit="1" customWidth="1"/>
    <col min="14084" max="14087" width="9.140625" style="16"/>
    <col min="14088" max="14089" width="9.85546875" style="16" bestFit="1" customWidth="1"/>
    <col min="14090" max="14338" width="9.140625" style="16"/>
    <col min="14339" max="14339" width="10.140625" style="16" bestFit="1" customWidth="1"/>
    <col min="14340" max="14343" width="9.140625" style="16"/>
    <col min="14344" max="14345" width="9.85546875" style="16" bestFit="1" customWidth="1"/>
    <col min="14346" max="14594" width="9.140625" style="16"/>
    <col min="14595" max="14595" width="10.140625" style="16" bestFit="1" customWidth="1"/>
    <col min="14596" max="14599" width="9.140625" style="16"/>
    <col min="14600" max="14601" width="9.85546875" style="16" bestFit="1" customWidth="1"/>
    <col min="14602" max="14850" width="9.140625" style="16"/>
    <col min="14851" max="14851" width="10.140625" style="16" bestFit="1" customWidth="1"/>
    <col min="14852" max="14855" width="9.140625" style="16"/>
    <col min="14856" max="14857" width="9.85546875" style="16" bestFit="1" customWidth="1"/>
    <col min="14858" max="15106" width="9.140625" style="16"/>
    <col min="15107" max="15107" width="10.140625" style="16" bestFit="1" customWidth="1"/>
    <col min="15108" max="15111" width="9.140625" style="16"/>
    <col min="15112" max="15113" width="9.85546875" style="16" bestFit="1" customWidth="1"/>
    <col min="15114" max="15362" width="9.140625" style="16"/>
    <col min="15363" max="15363" width="10.140625" style="16" bestFit="1" customWidth="1"/>
    <col min="15364" max="15367" width="9.140625" style="16"/>
    <col min="15368" max="15369" width="9.85546875" style="16" bestFit="1" customWidth="1"/>
    <col min="15370" max="15618" width="9.140625" style="16"/>
    <col min="15619" max="15619" width="10.140625" style="16" bestFit="1" customWidth="1"/>
    <col min="15620" max="15623" width="9.140625" style="16"/>
    <col min="15624" max="15625" width="9.85546875" style="16" bestFit="1" customWidth="1"/>
    <col min="15626" max="15874" width="9.140625" style="16"/>
    <col min="15875" max="15875" width="10.140625" style="16" bestFit="1" customWidth="1"/>
    <col min="15876" max="15879" width="9.140625" style="16"/>
    <col min="15880" max="15881" width="9.85546875" style="16" bestFit="1" customWidth="1"/>
    <col min="15882" max="16130" width="9.140625" style="16"/>
    <col min="16131" max="16131" width="10.140625" style="16" bestFit="1" customWidth="1"/>
    <col min="16132" max="16135" width="9.140625" style="16"/>
    <col min="16136" max="16137" width="9.85546875" style="16" bestFit="1" customWidth="1"/>
    <col min="16138" max="16384" width="9.140625" style="16"/>
  </cols>
  <sheetData>
    <row r="1" spans="1:21" x14ac:dyDescent="0.2">
      <c r="A1" s="223" t="s">
        <v>13</v>
      </c>
      <c r="B1" s="224"/>
      <c r="C1" s="224"/>
      <c r="D1" s="224"/>
      <c r="E1" s="224"/>
      <c r="F1" s="224"/>
      <c r="G1" s="224"/>
      <c r="H1" s="224"/>
      <c r="I1" s="224"/>
      <c r="J1" s="54"/>
    </row>
    <row r="2" spans="1:21" ht="15.75" x14ac:dyDescent="0.2">
      <c r="A2" s="17"/>
      <c r="B2" s="18"/>
      <c r="C2" s="225" t="s">
        <v>14</v>
      </c>
      <c r="D2" s="225"/>
      <c r="E2" s="19">
        <v>43466</v>
      </c>
      <c r="F2" s="20" t="s">
        <v>0</v>
      </c>
      <c r="G2" s="19">
        <v>43583</v>
      </c>
      <c r="H2" s="56"/>
      <c r="I2" s="56"/>
      <c r="J2" s="57"/>
      <c r="P2" s="58" t="s">
        <v>20</v>
      </c>
      <c r="U2" s="21"/>
    </row>
    <row r="3" spans="1:21" ht="78.75" x14ac:dyDescent="0.2">
      <c r="A3" s="226" t="s">
        <v>15</v>
      </c>
      <c r="B3" s="189"/>
      <c r="C3" s="189"/>
      <c r="D3" s="189"/>
      <c r="E3" s="189"/>
      <c r="F3" s="189"/>
      <c r="G3" s="22" t="s">
        <v>3</v>
      </c>
      <c r="H3" s="59" t="s">
        <v>172</v>
      </c>
      <c r="I3" s="59" t="s">
        <v>17</v>
      </c>
      <c r="J3" s="59" t="s">
        <v>66</v>
      </c>
      <c r="K3" s="59" t="s">
        <v>182</v>
      </c>
      <c r="L3" s="59" t="s">
        <v>142</v>
      </c>
      <c r="M3" s="59" t="s">
        <v>143</v>
      </c>
      <c r="N3" s="59" t="s">
        <v>144</v>
      </c>
      <c r="O3" s="59" t="s">
        <v>145</v>
      </c>
      <c r="P3" s="59" t="s">
        <v>16</v>
      </c>
    </row>
    <row r="4" spans="1:21" x14ac:dyDescent="0.2">
      <c r="A4" s="227">
        <v>1</v>
      </c>
      <c r="B4" s="227"/>
      <c r="C4" s="227"/>
      <c r="D4" s="227"/>
      <c r="E4" s="227"/>
      <c r="F4" s="227"/>
      <c r="G4" s="23">
        <v>2</v>
      </c>
      <c r="H4" s="59" t="s">
        <v>9</v>
      </c>
      <c r="I4" s="60" t="s">
        <v>10</v>
      </c>
      <c r="J4" s="59" t="s">
        <v>183</v>
      </c>
      <c r="K4" s="60" t="s">
        <v>184</v>
      </c>
      <c r="L4" s="59" t="s">
        <v>185</v>
      </c>
      <c r="M4" s="60" t="s">
        <v>186</v>
      </c>
      <c r="N4" s="59" t="s">
        <v>187</v>
      </c>
      <c r="O4" s="60" t="s">
        <v>188</v>
      </c>
      <c r="P4" s="59" t="s">
        <v>189</v>
      </c>
    </row>
    <row r="5" spans="1:21" x14ac:dyDescent="0.2">
      <c r="A5" s="221" t="s">
        <v>18</v>
      </c>
      <c r="B5" s="221"/>
      <c r="C5" s="221"/>
      <c r="D5" s="221"/>
      <c r="E5" s="221"/>
      <c r="F5" s="221"/>
      <c r="G5" s="221"/>
      <c r="H5" s="221"/>
      <c r="I5" s="221"/>
      <c r="J5" s="221"/>
      <c r="K5" s="221"/>
      <c r="L5" s="221"/>
      <c r="M5" s="221"/>
      <c r="N5" s="228"/>
      <c r="O5" s="228"/>
      <c r="P5" s="228"/>
    </row>
    <row r="6" spans="1:21" ht="12.75" customHeight="1" x14ac:dyDescent="0.2">
      <c r="A6" s="229" t="s">
        <v>190</v>
      </c>
      <c r="B6" s="229"/>
      <c r="C6" s="229"/>
      <c r="D6" s="229"/>
      <c r="E6" s="229"/>
      <c r="F6" s="229"/>
      <c r="G6" s="24">
        <v>1</v>
      </c>
      <c r="H6" s="61">
        <v>120190320</v>
      </c>
      <c r="I6" s="61"/>
      <c r="J6" s="61"/>
      <c r="K6" s="61">
        <v>-7398695</v>
      </c>
      <c r="L6" s="61">
        <v>16702264</v>
      </c>
      <c r="M6" s="61">
        <v>-58937042</v>
      </c>
      <c r="N6" s="63">
        <v>10055555</v>
      </c>
      <c r="O6" s="61"/>
      <c r="P6" s="62">
        <f>SUM(H6:O6)</f>
        <v>80612402</v>
      </c>
    </row>
    <row r="7" spans="1:21" ht="12.75" customHeight="1" x14ac:dyDescent="0.2">
      <c r="A7" s="219" t="s">
        <v>191</v>
      </c>
      <c r="B7" s="219"/>
      <c r="C7" s="219"/>
      <c r="D7" s="219"/>
      <c r="E7" s="219"/>
      <c r="F7" s="219"/>
      <c r="G7" s="24">
        <v>2</v>
      </c>
      <c r="H7" s="61"/>
      <c r="I7" s="61"/>
      <c r="J7" s="61"/>
      <c r="K7" s="61"/>
      <c r="L7" s="61"/>
      <c r="M7" s="61"/>
      <c r="N7" s="63"/>
      <c r="O7" s="61"/>
      <c r="P7" s="62">
        <f t="shared" ref="P7:P22" si="0">SUM(H7:O7)</f>
        <v>0</v>
      </c>
    </row>
    <row r="8" spans="1:21" ht="12.75" customHeight="1" x14ac:dyDescent="0.2">
      <c r="A8" s="219" t="s">
        <v>192</v>
      </c>
      <c r="B8" s="219"/>
      <c r="C8" s="219"/>
      <c r="D8" s="219"/>
      <c r="E8" s="219"/>
      <c r="F8" s="219"/>
      <c r="G8" s="24">
        <v>3</v>
      </c>
      <c r="H8" s="61"/>
      <c r="I8" s="61"/>
      <c r="J8" s="61"/>
      <c r="K8" s="61"/>
      <c r="L8" s="61"/>
      <c r="M8" s="61"/>
      <c r="N8" s="63"/>
      <c r="O8" s="61"/>
      <c r="P8" s="62">
        <f t="shared" si="0"/>
        <v>0</v>
      </c>
    </row>
    <row r="9" spans="1:21" ht="24" customHeight="1" x14ac:dyDescent="0.2">
      <c r="A9" s="220" t="s">
        <v>241</v>
      </c>
      <c r="B9" s="220"/>
      <c r="C9" s="220"/>
      <c r="D9" s="220"/>
      <c r="E9" s="220"/>
      <c r="F9" s="220"/>
      <c r="G9" s="95">
        <v>4</v>
      </c>
      <c r="H9" s="62">
        <f>H6+H7+H8</f>
        <v>120190320</v>
      </c>
      <c r="I9" s="62">
        <f t="shared" ref="I9:M9" si="1">I6+I7+I8</f>
        <v>0</v>
      </c>
      <c r="J9" s="62">
        <f t="shared" si="1"/>
        <v>0</v>
      </c>
      <c r="K9" s="62">
        <f t="shared" si="1"/>
        <v>-7398695</v>
      </c>
      <c r="L9" s="62">
        <f t="shared" si="1"/>
        <v>16702264</v>
      </c>
      <c r="M9" s="62">
        <f t="shared" si="1"/>
        <v>-58937042</v>
      </c>
      <c r="N9" s="62">
        <f>N6+N7+N8</f>
        <v>10055555</v>
      </c>
      <c r="O9" s="62">
        <f>O6+O7+O8</f>
        <v>0</v>
      </c>
      <c r="P9" s="62">
        <f t="shared" si="0"/>
        <v>80612402</v>
      </c>
    </row>
    <row r="10" spans="1:21" ht="12.75" customHeight="1" x14ac:dyDescent="0.2">
      <c r="A10" s="219" t="s">
        <v>193</v>
      </c>
      <c r="B10" s="219"/>
      <c r="C10" s="219"/>
      <c r="D10" s="219"/>
      <c r="E10" s="219"/>
      <c r="F10" s="219"/>
      <c r="G10" s="24">
        <v>5</v>
      </c>
      <c r="H10" s="61"/>
      <c r="I10" s="61"/>
      <c r="J10" s="61"/>
      <c r="K10" s="61"/>
      <c r="L10" s="61"/>
      <c r="M10" s="61">
        <v>68489819</v>
      </c>
      <c r="N10" s="63">
        <v>-23150255</v>
      </c>
      <c r="O10" s="61"/>
      <c r="P10" s="62">
        <f t="shared" si="0"/>
        <v>45339564</v>
      </c>
    </row>
    <row r="11" spans="1:21" ht="25.5" customHeight="1" x14ac:dyDescent="0.2">
      <c r="A11" s="219" t="s">
        <v>194</v>
      </c>
      <c r="B11" s="219"/>
      <c r="C11" s="219"/>
      <c r="D11" s="219"/>
      <c r="E11" s="219"/>
      <c r="F11" s="219"/>
      <c r="G11" s="24">
        <v>6</v>
      </c>
      <c r="H11" s="61"/>
      <c r="I11" s="61"/>
      <c r="J11" s="61"/>
      <c r="K11" s="61">
        <v>8892</v>
      </c>
      <c r="L11" s="61"/>
      <c r="M11" s="61"/>
      <c r="N11" s="63"/>
      <c r="O11" s="61"/>
      <c r="P11" s="62">
        <f t="shared" si="0"/>
        <v>8892</v>
      </c>
    </row>
    <row r="12" spans="1:21" ht="12.75" customHeight="1" x14ac:dyDescent="0.2">
      <c r="A12" s="219" t="s">
        <v>195</v>
      </c>
      <c r="B12" s="219"/>
      <c r="C12" s="219"/>
      <c r="D12" s="219"/>
      <c r="E12" s="219"/>
      <c r="F12" s="219"/>
      <c r="G12" s="24">
        <v>7</v>
      </c>
      <c r="H12" s="61"/>
      <c r="I12" s="61"/>
      <c r="J12" s="61"/>
      <c r="K12" s="61">
        <v>-27637</v>
      </c>
      <c r="L12" s="61"/>
      <c r="M12" s="61"/>
      <c r="N12" s="63"/>
      <c r="O12" s="61"/>
      <c r="P12" s="62">
        <f t="shared" si="0"/>
        <v>-27637</v>
      </c>
    </row>
    <row r="13" spans="1:21" ht="12.75" customHeight="1" x14ac:dyDescent="0.2">
      <c r="A13" s="219" t="s">
        <v>196</v>
      </c>
      <c r="B13" s="219"/>
      <c r="C13" s="219"/>
      <c r="D13" s="219"/>
      <c r="E13" s="219"/>
      <c r="F13" s="219"/>
      <c r="G13" s="24">
        <v>8</v>
      </c>
      <c r="H13" s="61"/>
      <c r="I13" s="61"/>
      <c r="J13" s="61"/>
      <c r="K13" s="61"/>
      <c r="L13" s="61"/>
      <c r="M13" s="61"/>
      <c r="N13" s="63"/>
      <c r="O13" s="61"/>
      <c r="P13" s="62">
        <f t="shared" si="0"/>
        <v>0</v>
      </c>
    </row>
    <row r="14" spans="1:21" ht="27" customHeight="1" x14ac:dyDescent="0.2">
      <c r="A14" s="219" t="s">
        <v>197</v>
      </c>
      <c r="B14" s="219"/>
      <c r="C14" s="219"/>
      <c r="D14" s="219"/>
      <c r="E14" s="219"/>
      <c r="F14" s="219"/>
      <c r="G14" s="24">
        <v>9</v>
      </c>
      <c r="H14" s="61"/>
      <c r="I14" s="61"/>
      <c r="J14" s="61"/>
      <c r="K14" s="61">
        <v>-9993101</v>
      </c>
      <c r="L14" s="61">
        <v>1660896</v>
      </c>
      <c r="M14" s="61"/>
      <c r="N14" s="63"/>
      <c r="O14" s="61"/>
      <c r="P14" s="62">
        <f t="shared" si="0"/>
        <v>-8332205</v>
      </c>
    </row>
    <row r="15" spans="1:21" ht="12.75" customHeight="1" x14ac:dyDescent="0.2">
      <c r="A15" s="219" t="s">
        <v>89</v>
      </c>
      <c r="B15" s="219"/>
      <c r="C15" s="219"/>
      <c r="D15" s="219"/>
      <c r="E15" s="219"/>
      <c r="F15" s="219"/>
      <c r="G15" s="24">
        <v>10</v>
      </c>
      <c r="H15" s="61"/>
      <c r="I15" s="61"/>
      <c r="J15" s="61"/>
      <c r="K15" s="61"/>
      <c r="L15" s="61"/>
      <c r="M15" s="61"/>
      <c r="N15" s="63"/>
      <c r="O15" s="61"/>
      <c r="P15" s="62">
        <f t="shared" si="0"/>
        <v>0</v>
      </c>
    </row>
    <row r="16" spans="1:21" ht="12.75" customHeight="1" x14ac:dyDescent="0.2">
      <c r="A16" s="219" t="s">
        <v>198</v>
      </c>
      <c r="B16" s="219"/>
      <c r="C16" s="219"/>
      <c r="D16" s="219"/>
      <c r="E16" s="219"/>
      <c r="F16" s="219"/>
      <c r="G16" s="24">
        <v>11</v>
      </c>
      <c r="H16" s="61"/>
      <c r="I16" s="61"/>
      <c r="J16" s="61"/>
      <c r="K16" s="61"/>
      <c r="L16" s="61"/>
      <c r="M16" s="61"/>
      <c r="N16" s="63"/>
      <c r="O16" s="61"/>
      <c r="P16" s="62">
        <f t="shared" si="0"/>
        <v>0</v>
      </c>
    </row>
    <row r="17" spans="1:16" ht="27" customHeight="1" x14ac:dyDescent="0.2">
      <c r="A17" s="220" t="s">
        <v>205</v>
      </c>
      <c r="B17" s="220"/>
      <c r="C17" s="220"/>
      <c r="D17" s="220"/>
      <c r="E17" s="220"/>
      <c r="F17" s="220"/>
      <c r="G17" s="95">
        <v>12</v>
      </c>
      <c r="H17" s="62">
        <f>H10+H11+H12+H13+H14+H15+H16</f>
        <v>0</v>
      </c>
      <c r="I17" s="62">
        <f t="shared" ref="I17:O17" si="2">I10+I11+I12+I13+I14+I15+I16</f>
        <v>0</v>
      </c>
      <c r="J17" s="62">
        <f t="shared" si="2"/>
        <v>0</v>
      </c>
      <c r="K17" s="62">
        <f t="shared" si="2"/>
        <v>-10011846</v>
      </c>
      <c r="L17" s="62">
        <f t="shared" si="2"/>
        <v>1660896</v>
      </c>
      <c r="M17" s="62">
        <f t="shared" si="2"/>
        <v>68489819</v>
      </c>
      <c r="N17" s="62">
        <f t="shared" si="2"/>
        <v>-23150255</v>
      </c>
      <c r="O17" s="62">
        <f t="shared" si="2"/>
        <v>0</v>
      </c>
      <c r="P17" s="62">
        <f t="shared" si="0"/>
        <v>36988614</v>
      </c>
    </row>
    <row r="18" spans="1:16" ht="12.75" customHeight="1" x14ac:dyDescent="0.2">
      <c r="A18" s="219" t="s">
        <v>199</v>
      </c>
      <c r="B18" s="219"/>
      <c r="C18" s="219"/>
      <c r="D18" s="219"/>
      <c r="E18" s="219"/>
      <c r="F18" s="219"/>
      <c r="G18" s="24">
        <v>13</v>
      </c>
      <c r="H18" s="61">
        <v>-60095160</v>
      </c>
      <c r="I18" s="61"/>
      <c r="J18" s="61"/>
      <c r="K18" s="61"/>
      <c r="L18" s="61"/>
      <c r="M18" s="61"/>
      <c r="N18" s="63"/>
      <c r="O18" s="61"/>
      <c r="P18" s="62">
        <f t="shared" si="0"/>
        <v>-60095160</v>
      </c>
    </row>
    <row r="19" spans="1:16" ht="12.75" customHeight="1" x14ac:dyDescent="0.2">
      <c r="A19" s="219" t="s">
        <v>200</v>
      </c>
      <c r="B19" s="219"/>
      <c r="C19" s="219"/>
      <c r="D19" s="219"/>
      <c r="E19" s="219"/>
      <c r="F19" s="219"/>
      <c r="G19" s="24">
        <v>14</v>
      </c>
      <c r="H19" s="61"/>
      <c r="I19" s="61"/>
      <c r="J19" s="61"/>
      <c r="K19" s="61"/>
      <c r="L19" s="61"/>
      <c r="M19" s="61"/>
      <c r="N19" s="63"/>
      <c r="O19" s="61"/>
      <c r="P19" s="62">
        <f t="shared" si="0"/>
        <v>0</v>
      </c>
    </row>
    <row r="20" spans="1:16" ht="12.75" customHeight="1" x14ac:dyDescent="0.2">
      <c r="A20" s="219" t="s">
        <v>201</v>
      </c>
      <c r="B20" s="219"/>
      <c r="C20" s="219"/>
      <c r="D20" s="219"/>
      <c r="E20" s="219"/>
      <c r="F20" s="219"/>
      <c r="G20" s="24">
        <v>15</v>
      </c>
      <c r="H20" s="61"/>
      <c r="I20" s="61"/>
      <c r="J20" s="61"/>
      <c r="K20" s="61"/>
      <c r="L20" s="61"/>
      <c r="M20" s="61"/>
      <c r="N20" s="63"/>
      <c r="O20" s="61"/>
      <c r="P20" s="62">
        <f t="shared" si="0"/>
        <v>0</v>
      </c>
    </row>
    <row r="21" spans="1:16" ht="12.75" customHeight="1" x14ac:dyDescent="0.2">
      <c r="A21" s="219" t="s">
        <v>203</v>
      </c>
      <c r="B21" s="219"/>
      <c r="C21" s="219"/>
      <c r="D21" s="219"/>
      <c r="E21" s="219"/>
      <c r="F21" s="219"/>
      <c r="G21" s="24">
        <v>16</v>
      </c>
      <c r="H21" s="61"/>
      <c r="I21" s="61"/>
      <c r="J21" s="61"/>
      <c r="K21" s="61"/>
      <c r="L21" s="61"/>
      <c r="M21" s="61"/>
      <c r="N21" s="63"/>
      <c r="O21" s="61"/>
      <c r="P21" s="62">
        <f>SUM(H21:O21)</f>
        <v>0</v>
      </c>
    </row>
    <row r="22" spans="1:16" ht="12.75" customHeight="1" x14ac:dyDescent="0.2">
      <c r="A22" s="219" t="s">
        <v>202</v>
      </c>
      <c r="B22" s="219"/>
      <c r="C22" s="219"/>
      <c r="D22" s="219"/>
      <c r="E22" s="219"/>
      <c r="F22" s="219"/>
      <c r="G22" s="24">
        <v>17</v>
      </c>
      <c r="H22" s="63"/>
      <c r="I22" s="63"/>
      <c r="J22" s="63"/>
      <c r="K22" s="63"/>
      <c r="L22" s="63"/>
      <c r="M22" s="63"/>
      <c r="N22" s="63"/>
      <c r="O22" s="63"/>
      <c r="P22" s="62">
        <f t="shared" si="0"/>
        <v>0</v>
      </c>
    </row>
    <row r="23" spans="1:16" ht="24.75" customHeight="1" x14ac:dyDescent="0.2">
      <c r="A23" s="220" t="s">
        <v>204</v>
      </c>
      <c r="B23" s="220"/>
      <c r="C23" s="220"/>
      <c r="D23" s="220"/>
      <c r="E23" s="220"/>
      <c r="F23" s="220"/>
      <c r="G23" s="95">
        <v>18</v>
      </c>
      <c r="H23" s="62">
        <f>H18+H19+H20+H21+H22+H17+H9</f>
        <v>60095160</v>
      </c>
      <c r="I23" s="62">
        <f t="shared" ref="I23:N23" si="3">I18+I19+I20+I21+I22+I17+I9</f>
        <v>0</v>
      </c>
      <c r="J23" s="62">
        <f t="shared" si="3"/>
        <v>0</v>
      </c>
      <c r="K23" s="62">
        <f t="shared" si="3"/>
        <v>-17410541</v>
      </c>
      <c r="L23" s="62">
        <f t="shared" si="3"/>
        <v>18363160</v>
      </c>
      <c r="M23" s="62">
        <f t="shared" si="3"/>
        <v>9552777</v>
      </c>
      <c r="N23" s="62">
        <f t="shared" si="3"/>
        <v>-13094700</v>
      </c>
      <c r="O23" s="62">
        <f>O18+O19+O20+O21+O22+O17+O9</f>
        <v>0</v>
      </c>
      <c r="P23" s="62">
        <f>SUM(H23:O23)</f>
        <v>57505856</v>
      </c>
    </row>
    <row r="24" spans="1:16" x14ac:dyDescent="0.2">
      <c r="A24" s="221" t="s">
        <v>19</v>
      </c>
      <c r="B24" s="222"/>
      <c r="C24" s="222"/>
      <c r="D24" s="222"/>
      <c r="E24" s="222"/>
      <c r="F24" s="222"/>
      <c r="G24" s="222"/>
      <c r="H24" s="222"/>
      <c r="I24" s="222"/>
      <c r="J24" s="222"/>
      <c r="K24" s="222"/>
      <c r="L24" s="222"/>
      <c r="M24" s="222"/>
      <c r="N24" s="222"/>
      <c r="O24" s="222"/>
      <c r="P24" s="222"/>
    </row>
    <row r="25" spans="1:16" ht="12.75" customHeight="1" x14ac:dyDescent="0.2">
      <c r="A25" s="229" t="s">
        <v>206</v>
      </c>
      <c r="B25" s="229"/>
      <c r="C25" s="229"/>
      <c r="D25" s="229"/>
      <c r="E25" s="229"/>
      <c r="F25" s="229"/>
      <c r="G25" s="24">
        <v>19</v>
      </c>
      <c r="H25" s="61">
        <v>60095160</v>
      </c>
      <c r="I25" s="61"/>
      <c r="J25" s="61"/>
      <c r="K25" s="61">
        <v>-17410541</v>
      </c>
      <c r="L25" s="61">
        <v>18363160</v>
      </c>
      <c r="M25" s="61">
        <v>9552777</v>
      </c>
      <c r="N25" s="63">
        <v>-13094700</v>
      </c>
      <c r="O25" s="61"/>
      <c r="P25" s="62">
        <f>SUM(H25:O25)</f>
        <v>57505856</v>
      </c>
    </row>
    <row r="26" spans="1:16" ht="12.75" customHeight="1" x14ac:dyDescent="0.2">
      <c r="A26" s="219" t="s">
        <v>191</v>
      </c>
      <c r="B26" s="219"/>
      <c r="C26" s="219"/>
      <c r="D26" s="219"/>
      <c r="E26" s="219"/>
      <c r="F26" s="219"/>
      <c r="G26" s="24">
        <v>20</v>
      </c>
      <c r="H26" s="61"/>
      <c r="I26" s="61"/>
      <c r="J26" s="61"/>
      <c r="K26" s="61"/>
      <c r="L26" s="61"/>
      <c r="M26" s="61"/>
      <c r="N26" s="63"/>
      <c r="O26" s="61"/>
      <c r="P26" s="62">
        <f t="shared" ref="P26:P42" si="4">SUM(H26:O26)</f>
        <v>0</v>
      </c>
    </row>
    <row r="27" spans="1:16" ht="12.75" customHeight="1" x14ac:dyDescent="0.2">
      <c r="A27" s="219" t="s">
        <v>192</v>
      </c>
      <c r="B27" s="219"/>
      <c r="C27" s="219"/>
      <c r="D27" s="219"/>
      <c r="E27" s="219"/>
      <c r="F27" s="219"/>
      <c r="G27" s="24">
        <v>21</v>
      </c>
      <c r="H27" s="61"/>
      <c r="I27" s="61"/>
      <c r="J27" s="61"/>
      <c r="K27" s="61"/>
      <c r="L27" s="61"/>
      <c r="M27" s="61"/>
      <c r="N27" s="63"/>
      <c r="O27" s="61"/>
      <c r="P27" s="62">
        <f t="shared" si="4"/>
        <v>0</v>
      </c>
    </row>
    <row r="28" spans="1:16" ht="24" customHeight="1" x14ac:dyDescent="0.2">
      <c r="A28" s="220" t="s">
        <v>207</v>
      </c>
      <c r="B28" s="220"/>
      <c r="C28" s="220"/>
      <c r="D28" s="220"/>
      <c r="E28" s="220"/>
      <c r="F28" s="220"/>
      <c r="G28" s="95">
        <v>22</v>
      </c>
      <c r="H28" s="62">
        <f>H25+H26+H27</f>
        <v>60095160</v>
      </c>
      <c r="I28" s="62">
        <f t="shared" ref="I28:O28" si="5">I25+I26+I27</f>
        <v>0</v>
      </c>
      <c r="J28" s="62">
        <f t="shared" si="5"/>
        <v>0</v>
      </c>
      <c r="K28" s="62">
        <f t="shared" si="5"/>
        <v>-17410541</v>
      </c>
      <c r="L28" s="62">
        <f t="shared" si="5"/>
        <v>18363160</v>
      </c>
      <c r="M28" s="62">
        <f t="shared" si="5"/>
        <v>9552777</v>
      </c>
      <c r="N28" s="62">
        <f>N25+N26+N27</f>
        <v>-13094700</v>
      </c>
      <c r="O28" s="62">
        <f t="shared" si="5"/>
        <v>0</v>
      </c>
      <c r="P28" s="62">
        <f t="shared" si="4"/>
        <v>57505856</v>
      </c>
    </row>
    <row r="29" spans="1:16" ht="12.75" customHeight="1" x14ac:dyDescent="0.2">
      <c r="A29" s="219" t="s">
        <v>208</v>
      </c>
      <c r="B29" s="219"/>
      <c r="C29" s="219"/>
      <c r="D29" s="219"/>
      <c r="E29" s="219"/>
      <c r="F29" s="219"/>
      <c r="G29" s="24">
        <v>23</v>
      </c>
      <c r="H29" s="61"/>
      <c r="I29" s="61"/>
      <c r="J29" s="61"/>
      <c r="K29" s="61"/>
      <c r="L29" s="61"/>
      <c r="M29" s="61">
        <v>-13094700</v>
      </c>
      <c r="N29" s="63">
        <v>12728754</v>
      </c>
      <c r="O29" s="61"/>
      <c r="P29" s="62">
        <f t="shared" si="4"/>
        <v>-365946</v>
      </c>
    </row>
    <row r="30" spans="1:16" ht="16.5" customHeight="1" x14ac:dyDescent="0.2">
      <c r="A30" s="219" t="s">
        <v>209</v>
      </c>
      <c r="B30" s="219"/>
      <c r="C30" s="219"/>
      <c r="D30" s="219"/>
      <c r="E30" s="219"/>
      <c r="F30" s="219"/>
      <c r="G30" s="24">
        <v>24</v>
      </c>
      <c r="H30" s="61"/>
      <c r="I30" s="61"/>
      <c r="J30" s="61"/>
      <c r="K30" s="61"/>
      <c r="L30" s="61"/>
      <c r="M30" s="61"/>
      <c r="N30" s="63"/>
      <c r="O30" s="61"/>
      <c r="P30" s="62">
        <f t="shared" si="4"/>
        <v>0</v>
      </c>
    </row>
    <row r="31" spans="1:16" ht="12.75" customHeight="1" x14ac:dyDescent="0.2">
      <c r="A31" s="219" t="s">
        <v>210</v>
      </c>
      <c r="B31" s="219"/>
      <c r="C31" s="219"/>
      <c r="D31" s="219"/>
      <c r="E31" s="219"/>
      <c r="F31" s="219"/>
      <c r="G31" s="24">
        <v>25</v>
      </c>
      <c r="H31" s="61"/>
      <c r="I31" s="61"/>
      <c r="J31" s="61"/>
      <c r="K31" s="61"/>
      <c r="L31" s="61"/>
      <c r="M31" s="61"/>
      <c r="N31" s="63"/>
      <c r="O31" s="61"/>
      <c r="P31" s="62">
        <f t="shared" si="4"/>
        <v>0</v>
      </c>
    </row>
    <row r="32" spans="1:16" ht="12.75" customHeight="1" x14ac:dyDescent="0.2">
      <c r="A32" s="219" t="s">
        <v>211</v>
      </c>
      <c r="B32" s="219"/>
      <c r="C32" s="219"/>
      <c r="D32" s="219"/>
      <c r="E32" s="219"/>
      <c r="F32" s="219"/>
      <c r="G32" s="24">
        <v>26</v>
      </c>
      <c r="H32" s="61"/>
      <c r="I32" s="61"/>
      <c r="J32" s="61"/>
      <c r="K32" s="61"/>
      <c r="L32" s="61"/>
      <c r="M32" s="61"/>
      <c r="N32" s="63"/>
      <c r="O32" s="61"/>
      <c r="P32" s="62">
        <f t="shared" si="4"/>
        <v>0</v>
      </c>
    </row>
    <row r="33" spans="1:16" ht="24.75" customHeight="1" x14ac:dyDescent="0.2">
      <c r="A33" s="219" t="s">
        <v>212</v>
      </c>
      <c r="B33" s="219"/>
      <c r="C33" s="219"/>
      <c r="D33" s="219"/>
      <c r="E33" s="219"/>
      <c r="F33" s="219"/>
      <c r="G33" s="24">
        <v>27</v>
      </c>
      <c r="H33" s="61"/>
      <c r="I33" s="61"/>
      <c r="J33" s="61"/>
      <c r="K33" s="61">
        <v>-328048</v>
      </c>
      <c r="L33" s="61"/>
      <c r="M33" s="61"/>
      <c r="N33" s="63"/>
      <c r="O33" s="61"/>
      <c r="P33" s="62">
        <f>SUM(H33:O33)</f>
        <v>-328048</v>
      </c>
    </row>
    <row r="34" spans="1:16" ht="12.75" customHeight="1" x14ac:dyDescent="0.2">
      <c r="A34" s="219" t="s">
        <v>213</v>
      </c>
      <c r="B34" s="219"/>
      <c r="C34" s="219"/>
      <c r="D34" s="219"/>
      <c r="E34" s="219"/>
      <c r="F34" s="219"/>
      <c r="G34" s="24">
        <v>28</v>
      </c>
      <c r="H34" s="61"/>
      <c r="I34" s="61"/>
      <c r="J34" s="61"/>
      <c r="K34" s="61"/>
      <c r="L34" s="61"/>
      <c r="M34" s="61"/>
      <c r="N34" s="63"/>
      <c r="O34" s="61"/>
      <c r="P34" s="62">
        <f t="shared" si="4"/>
        <v>0</v>
      </c>
    </row>
    <row r="35" spans="1:16" ht="12.75" customHeight="1" x14ac:dyDescent="0.2">
      <c r="A35" s="219" t="s">
        <v>214</v>
      </c>
      <c r="B35" s="219"/>
      <c r="C35" s="219"/>
      <c r="D35" s="219"/>
      <c r="E35" s="219"/>
      <c r="F35" s="219"/>
      <c r="G35" s="24">
        <v>29</v>
      </c>
      <c r="H35" s="61"/>
      <c r="I35" s="61"/>
      <c r="J35" s="61"/>
      <c r="K35" s="61"/>
      <c r="L35" s="61"/>
      <c r="M35" s="61"/>
      <c r="N35" s="63"/>
      <c r="O35" s="61"/>
      <c r="P35" s="62">
        <f t="shared" si="4"/>
        <v>0</v>
      </c>
    </row>
    <row r="36" spans="1:16" ht="25.5" customHeight="1" x14ac:dyDescent="0.2">
      <c r="A36" s="220" t="s">
        <v>215</v>
      </c>
      <c r="B36" s="220"/>
      <c r="C36" s="220"/>
      <c r="D36" s="220"/>
      <c r="E36" s="220"/>
      <c r="F36" s="220"/>
      <c r="G36" s="95">
        <v>30</v>
      </c>
      <c r="H36" s="62">
        <f>H29+H30+H31+H32+H33+H34+H35</f>
        <v>0</v>
      </c>
      <c r="I36" s="62">
        <f t="shared" ref="I36:M36" si="6">I29+I30+I31+I32+I33+I34+I35</f>
        <v>0</v>
      </c>
      <c r="J36" s="62">
        <f t="shared" si="6"/>
        <v>0</v>
      </c>
      <c r="K36" s="62">
        <f t="shared" si="6"/>
        <v>-328048</v>
      </c>
      <c r="L36" s="62">
        <f t="shared" si="6"/>
        <v>0</v>
      </c>
      <c r="M36" s="62">
        <f t="shared" si="6"/>
        <v>-13094700</v>
      </c>
      <c r="N36" s="62">
        <f>N29+N30+N31+N32+N33+N34+N35</f>
        <v>12728754</v>
      </c>
      <c r="O36" s="62">
        <f>O29+O30+O31+O32+O33+O34+O35</f>
        <v>0</v>
      </c>
      <c r="P36" s="62">
        <f>SUM(H36:O36)</f>
        <v>-693994</v>
      </c>
    </row>
    <row r="37" spans="1:16" ht="12.75" customHeight="1" x14ac:dyDescent="0.2">
      <c r="A37" s="219" t="s">
        <v>216</v>
      </c>
      <c r="B37" s="219"/>
      <c r="C37" s="219"/>
      <c r="D37" s="219"/>
      <c r="E37" s="219"/>
      <c r="F37" s="219"/>
      <c r="G37" s="24">
        <v>31</v>
      </c>
      <c r="H37" s="61"/>
      <c r="I37" s="61"/>
      <c r="J37" s="61"/>
      <c r="K37" s="61"/>
      <c r="L37" s="61"/>
      <c r="M37" s="61"/>
      <c r="N37" s="63"/>
      <c r="O37" s="61"/>
      <c r="P37" s="62">
        <f t="shared" si="4"/>
        <v>0</v>
      </c>
    </row>
    <row r="38" spans="1:16" ht="12.75" customHeight="1" x14ac:dyDescent="0.2">
      <c r="A38" s="219" t="s">
        <v>217</v>
      </c>
      <c r="B38" s="219"/>
      <c r="C38" s="219"/>
      <c r="D38" s="219"/>
      <c r="E38" s="219"/>
      <c r="F38" s="219"/>
      <c r="G38" s="24">
        <v>32</v>
      </c>
      <c r="H38" s="61"/>
      <c r="I38" s="61"/>
      <c r="J38" s="61"/>
      <c r="K38" s="61"/>
      <c r="L38" s="61"/>
      <c r="M38" s="61"/>
      <c r="N38" s="63"/>
      <c r="O38" s="61"/>
      <c r="P38" s="62">
        <f t="shared" si="4"/>
        <v>0</v>
      </c>
    </row>
    <row r="39" spans="1:16" ht="12.75" customHeight="1" x14ac:dyDescent="0.2">
      <c r="A39" s="219" t="s">
        <v>221</v>
      </c>
      <c r="B39" s="219"/>
      <c r="C39" s="219"/>
      <c r="D39" s="219"/>
      <c r="E39" s="219"/>
      <c r="F39" s="219"/>
      <c r="G39" s="24">
        <v>33</v>
      </c>
      <c r="H39" s="61"/>
      <c r="I39" s="61"/>
      <c r="J39" s="61"/>
      <c r="K39" s="61"/>
      <c r="L39" s="61"/>
      <c r="M39" s="61"/>
      <c r="N39" s="63"/>
      <c r="O39" s="61"/>
      <c r="P39" s="62">
        <f t="shared" si="4"/>
        <v>0</v>
      </c>
    </row>
    <row r="40" spans="1:16" ht="12.75" customHeight="1" x14ac:dyDescent="0.2">
      <c r="A40" s="219" t="s">
        <v>218</v>
      </c>
      <c r="B40" s="219"/>
      <c r="C40" s="219"/>
      <c r="D40" s="219"/>
      <c r="E40" s="219"/>
      <c r="F40" s="219"/>
      <c r="G40" s="24">
        <v>34</v>
      </c>
      <c r="H40" s="61"/>
      <c r="I40" s="61"/>
      <c r="J40" s="61"/>
      <c r="K40" s="61"/>
      <c r="L40" s="61"/>
      <c r="M40" s="61"/>
      <c r="N40" s="63"/>
      <c r="O40" s="61"/>
      <c r="P40" s="62">
        <f t="shared" si="4"/>
        <v>0</v>
      </c>
    </row>
    <row r="41" spans="1:16" ht="12.75" customHeight="1" x14ac:dyDescent="0.2">
      <c r="A41" s="219" t="s">
        <v>219</v>
      </c>
      <c r="B41" s="219"/>
      <c r="C41" s="219"/>
      <c r="D41" s="219"/>
      <c r="E41" s="219"/>
      <c r="F41" s="219"/>
      <c r="G41" s="24">
        <v>35</v>
      </c>
      <c r="H41" s="63"/>
      <c r="I41" s="63"/>
      <c r="J41" s="63"/>
      <c r="K41" s="63"/>
      <c r="L41" s="63"/>
      <c r="M41" s="63"/>
      <c r="N41" s="63"/>
      <c r="O41" s="63"/>
      <c r="P41" s="62">
        <f t="shared" si="4"/>
        <v>0</v>
      </c>
    </row>
    <row r="42" spans="1:16" ht="20.25" customHeight="1" x14ac:dyDescent="0.2">
      <c r="A42" s="220" t="s">
        <v>220</v>
      </c>
      <c r="B42" s="220"/>
      <c r="C42" s="220"/>
      <c r="D42" s="220"/>
      <c r="E42" s="220"/>
      <c r="F42" s="220"/>
      <c r="G42" s="95">
        <v>36</v>
      </c>
      <c r="H42" s="62">
        <f>H28+H36+H37+H38+H39+H40+H41</f>
        <v>60095160</v>
      </c>
      <c r="I42" s="62">
        <f t="shared" ref="I42:O42" si="7">I28+I36+I37+I38+I39+I40+I41</f>
        <v>0</v>
      </c>
      <c r="J42" s="62">
        <f t="shared" si="7"/>
        <v>0</v>
      </c>
      <c r="K42" s="62">
        <f t="shared" si="7"/>
        <v>-17738589</v>
      </c>
      <c r="L42" s="62">
        <f t="shared" si="7"/>
        <v>18363160</v>
      </c>
      <c r="M42" s="62">
        <f t="shared" si="7"/>
        <v>-3541923</v>
      </c>
      <c r="N42" s="62">
        <f>N28+N36+N37+N38+N39+N40+N41</f>
        <v>-365946</v>
      </c>
      <c r="O42" s="62">
        <f t="shared" si="7"/>
        <v>0</v>
      </c>
      <c r="P42" s="62">
        <f t="shared" si="4"/>
        <v>56811862</v>
      </c>
    </row>
  </sheetData>
  <sheetProtection algorithmName="SHA-512" hashValue="/Dl6oQwbN7i4neO4YjPI9zP2V7a7ahW41lwd/FpU/jAwjysjQH+Y+07BKTYHWXjrO9IB9Y4Xxr0qin5fPqlh5w==" saltValue="3RPiCnkx1cUQKSaCQ77pFA==" spinCount="100000" sheet="1" objects="1" scenarios="1"/>
  <protectedRanges>
    <protectedRange sqref="E2" name="Range1_1"/>
    <protectedRange sqref="G2" name="Range1"/>
  </protectedRanges>
  <mergeCells count="4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8:F8"/>
    <mergeCell ref="A9:F9"/>
    <mergeCell ref="A10:F10"/>
    <mergeCell ref="A24:P24"/>
    <mergeCell ref="A1:I1"/>
    <mergeCell ref="C2:D2"/>
    <mergeCell ref="A7:F7"/>
    <mergeCell ref="A3:F3"/>
    <mergeCell ref="A4:F4"/>
    <mergeCell ref="A5:P5"/>
    <mergeCell ref="A6:F6"/>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formula1>9999999999</formula1>
    </dataValidation>
    <dataValidation type="whole" operator="notEqual" allowBlank="1" showInputMessage="1" showErrorMessage="1" errorTitle="Nedopušten upis" error="Dopušten je upis samo cjelobrojnih vrijednosti. " sqref="H6:P23 H25:P42">
      <formula1>999999999</formula1>
    </dataValidation>
  </dataValidations>
  <pageMargins left="0.75" right="0.75" top="1" bottom="1" header="0.5" footer="0.5"/>
  <pageSetup paperSize="9" scale="64" fitToWidth="0" orientation="landscape" r:id="rId1"/>
  <headerFooter alignWithMargins="0"/>
  <rowBreaks count="1" manualBreakCount="1">
    <brk id="2"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3"/>
  <sheetViews>
    <sheetView zoomScaleNormal="100" zoomScaleSheetLayoutView="80" workbookViewId="0">
      <selection sqref="A1:J16"/>
    </sheetView>
  </sheetViews>
  <sheetFormatPr defaultRowHeight="12.75" x14ac:dyDescent="0.2"/>
  <sheetData>
    <row r="1" spans="1:10" ht="17.45" customHeight="1" x14ac:dyDescent="0.2">
      <c r="A1" s="231" t="s">
        <v>299</v>
      </c>
      <c r="B1" s="232"/>
      <c r="C1" s="232"/>
      <c r="D1" s="232"/>
      <c r="E1" s="232"/>
      <c r="F1" s="232"/>
      <c r="G1" s="232"/>
      <c r="H1" s="232"/>
      <c r="I1" s="232"/>
      <c r="J1" s="232"/>
    </row>
    <row r="2" spans="1:10" ht="17.45" customHeight="1" x14ac:dyDescent="0.2">
      <c r="A2" s="232"/>
      <c r="B2" s="232"/>
      <c r="C2" s="232"/>
      <c r="D2" s="232"/>
      <c r="E2" s="232"/>
      <c r="F2" s="232"/>
      <c r="G2" s="232"/>
      <c r="H2" s="232"/>
      <c r="I2" s="232"/>
      <c r="J2" s="232"/>
    </row>
    <row r="3" spans="1:10" ht="17.45" customHeight="1" x14ac:dyDescent="0.2">
      <c r="A3" s="232"/>
      <c r="B3" s="232"/>
      <c r="C3" s="232"/>
      <c r="D3" s="232"/>
      <c r="E3" s="232"/>
      <c r="F3" s="232"/>
      <c r="G3" s="232"/>
      <c r="H3" s="232"/>
      <c r="I3" s="232"/>
      <c r="J3" s="232"/>
    </row>
    <row r="4" spans="1:10" ht="17.45" customHeight="1" x14ac:dyDescent="0.2">
      <c r="A4" s="232"/>
      <c r="B4" s="232"/>
      <c r="C4" s="232"/>
      <c r="D4" s="232"/>
      <c r="E4" s="232"/>
      <c r="F4" s="232"/>
      <c r="G4" s="232"/>
      <c r="H4" s="232"/>
      <c r="I4" s="232"/>
      <c r="J4" s="232"/>
    </row>
    <row r="5" spans="1:10" ht="17.45" customHeight="1" x14ac:dyDescent="0.2">
      <c r="A5" s="232"/>
      <c r="B5" s="232"/>
      <c r="C5" s="232"/>
      <c r="D5" s="232"/>
      <c r="E5" s="232"/>
      <c r="F5" s="232"/>
      <c r="G5" s="232"/>
      <c r="H5" s="232"/>
      <c r="I5" s="232"/>
      <c r="J5" s="232"/>
    </row>
    <row r="6" spans="1:10" ht="17.45" customHeight="1" x14ac:dyDescent="0.2">
      <c r="A6" s="232"/>
      <c r="B6" s="232"/>
      <c r="C6" s="232"/>
      <c r="D6" s="232"/>
      <c r="E6" s="232"/>
      <c r="F6" s="232"/>
      <c r="G6" s="232"/>
      <c r="H6" s="232"/>
      <c r="I6" s="232"/>
      <c r="J6" s="232"/>
    </row>
    <row r="7" spans="1:10" ht="17.45" customHeight="1" x14ac:dyDescent="0.2">
      <c r="A7" s="232"/>
      <c r="B7" s="232"/>
      <c r="C7" s="232"/>
      <c r="D7" s="232"/>
      <c r="E7" s="232"/>
      <c r="F7" s="232"/>
      <c r="G7" s="232"/>
      <c r="H7" s="232"/>
      <c r="I7" s="232"/>
      <c r="J7" s="232"/>
    </row>
    <row r="8" spans="1:10" ht="17.45" customHeight="1" x14ac:dyDescent="0.2">
      <c r="A8" s="232"/>
      <c r="B8" s="232"/>
      <c r="C8" s="232"/>
      <c r="D8" s="232"/>
      <c r="E8" s="232"/>
      <c r="F8" s="232"/>
      <c r="G8" s="232"/>
      <c r="H8" s="232"/>
      <c r="I8" s="232"/>
      <c r="J8" s="232"/>
    </row>
    <row r="9" spans="1:10" ht="17.45" customHeight="1" x14ac:dyDescent="0.2">
      <c r="A9" s="232"/>
      <c r="B9" s="232"/>
      <c r="C9" s="232"/>
      <c r="D9" s="232"/>
      <c r="E9" s="232"/>
      <c r="F9" s="232"/>
      <c r="G9" s="232"/>
      <c r="H9" s="232"/>
      <c r="I9" s="232"/>
      <c r="J9" s="232"/>
    </row>
    <row r="10" spans="1:10" ht="17.45" customHeight="1" x14ac:dyDescent="0.2">
      <c r="A10" s="232"/>
      <c r="B10" s="232"/>
      <c r="C10" s="232"/>
      <c r="D10" s="232"/>
      <c r="E10" s="232"/>
      <c r="F10" s="232"/>
      <c r="G10" s="232"/>
      <c r="H10" s="232"/>
      <c r="I10" s="232"/>
      <c r="J10" s="232"/>
    </row>
    <row r="11" spans="1:10" ht="17.45" customHeight="1" x14ac:dyDescent="0.2">
      <c r="A11" s="232"/>
      <c r="B11" s="232"/>
      <c r="C11" s="232"/>
      <c r="D11" s="232"/>
      <c r="E11" s="232"/>
      <c r="F11" s="232"/>
      <c r="G11" s="232"/>
      <c r="H11" s="232"/>
      <c r="I11" s="232"/>
      <c r="J11" s="232"/>
    </row>
    <row r="12" spans="1:10" ht="17.45" customHeight="1" x14ac:dyDescent="0.2">
      <c r="A12" s="232"/>
      <c r="B12" s="232"/>
      <c r="C12" s="232"/>
      <c r="D12" s="232"/>
      <c r="E12" s="232"/>
      <c r="F12" s="232"/>
      <c r="G12" s="232"/>
      <c r="H12" s="232"/>
      <c r="I12" s="232"/>
      <c r="J12" s="232"/>
    </row>
    <row r="13" spans="1:10" ht="17.45" customHeight="1" x14ac:dyDescent="0.2">
      <c r="A13" s="232"/>
      <c r="B13" s="232"/>
      <c r="C13" s="232"/>
      <c r="D13" s="232"/>
      <c r="E13" s="232"/>
      <c r="F13" s="232"/>
      <c r="G13" s="232"/>
      <c r="H13" s="232"/>
      <c r="I13" s="232"/>
      <c r="J13" s="232"/>
    </row>
    <row r="14" spans="1:10" ht="17.45" customHeight="1" x14ac:dyDescent="0.2">
      <c r="A14" s="232"/>
      <c r="B14" s="232"/>
      <c r="C14" s="232"/>
      <c r="D14" s="232"/>
      <c r="E14" s="232"/>
      <c r="F14" s="232"/>
      <c r="G14" s="232"/>
      <c r="H14" s="232"/>
      <c r="I14" s="232"/>
      <c r="J14" s="232"/>
    </row>
    <row r="15" spans="1:10" ht="17.45" customHeight="1" x14ac:dyDescent="0.2">
      <c r="A15" s="232"/>
      <c r="B15" s="232"/>
      <c r="C15" s="232"/>
      <c r="D15" s="232"/>
      <c r="E15" s="232"/>
      <c r="F15" s="232"/>
      <c r="G15" s="232"/>
      <c r="H15" s="232"/>
      <c r="I15" s="232"/>
      <c r="J15" s="232"/>
    </row>
    <row r="16" spans="1:10" ht="17.45" customHeight="1" x14ac:dyDescent="0.2">
      <c r="A16" s="232"/>
      <c r="B16" s="232"/>
      <c r="C16" s="232"/>
      <c r="D16" s="232"/>
      <c r="E16" s="232"/>
      <c r="F16" s="232"/>
      <c r="G16" s="232"/>
      <c r="H16" s="232"/>
      <c r="I16" s="232"/>
      <c r="J16" s="232"/>
    </row>
    <row r="17" spans="1:16384" ht="14.25" customHeight="1" x14ac:dyDescent="0.2"/>
    <row r="18" spans="1:16384" ht="48" customHeight="1" x14ac:dyDescent="0.2">
      <c r="A18" s="230"/>
      <c r="B18" s="230"/>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230"/>
      <c r="BE18" s="230"/>
      <c r="BF18" s="230"/>
      <c r="BG18" s="230"/>
      <c r="BH18" s="230"/>
      <c r="BI18" s="230"/>
      <c r="BJ18" s="230"/>
      <c r="BK18" s="230"/>
      <c r="BL18" s="230"/>
      <c r="BM18" s="230"/>
      <c r="BN18" s="230"/>
      <c r="BO18" s="230"/>
      <c r="BP18" s="230"/>
      <c r="BQ18" s="230"/>
      <c r="BR18" s="230"/>
      <c r="BS18" s="230"/>
      <c r="BT18" s="230"/>
      <c r="BU18" s="230"/>
      <c r="BV18" s="230"/>
      <c r="BW18" s="230"/>
      <c r="BX18" s="230"/>
      <c r="BY18" s="230"/>
      <c r="BZ18" s="230"/>
      <c r="CA18" s="230"/>
      <c r="CB18" s="230"/>
      <c r="CC18" s="230"/>
      <c r="CD18" s="230"/>
      <c r="CE18" s="230"/>
      <c r="CF18" s="230"/>
      <c r="CG18" s="230"/>
      <c r="CH18" s="230"/>
      <c r="CI18" s="230"/>
      <c r="CJ18" s="230"/>
      <c r="CK18" s="230"/>
      <c r="CL18" s="230"/>
      <c r="CM18" s="230"/>
      <c r="CN18" s="230"/>
      <c r="CO18" s="230"/>
      <c r="CP18" s="230"/>
      <c r="CQ18" s="230"/>
      <c r="CR18" s="230"/>
      <c r="CS18" s="230"/>
      <c r="CT18" s="230"/>
      <c r="CU18" s="230"/>
      <c r="CV18" s="230"/>
      <c r="CW18" s="230"/>
      <c r="CX18" s="230"/>
      <c r="CY18" s="230"/>
      <c r="CZ18" s="230"/>
      <c r="DA18" s="230"/>
      <c r="DB18" s="230"/>
      <c r="DC18" s="230"/>
      <c r="DD18" s="230"/>
      <c r="DE18" s="230"/>
      <c r="DF18" s="230"/>
      <c r="DG18" s="230"/>
      <c r="DH18" s="230"/>
      <c r="DI18" s="230"/>
      <c r="DJ18" s="230"/>
      <c r="DK18" s="230"/>
      <c r="DL18" s="230"/>
      <c r="DM18" s="230"/>
      <c r="DN18" s="230"/>
      <c r="DO18" s="230"/>
      <c r="DP18" s="230"/>
      <c r="DQ18" s="230"/>
      <c r="DR18" s="230"/>
      <c r="DS18" s="230"/>
      <c r="DT18" s="230"/>
      <c r="DU18" s="230"/>
      <c r="DV18" s="230"/>
      <c r="DW18" s="230"/>
      <c r="DX18" s="230"/>
      <c r="DY18" s="230"/>
      <c r="DZ18" s="230"/>
      <c r="EA18" s="230"/>
      <c r="EB18" s="230"/>
      <c r="EC18" s="230"/>
      <c r="ED18" s="230"/>
      <c r="EE18" s="230"/>
      <c r="EF18" s="230"/>
      <c r="EG18" s="230"/>
      <c r="EH18" s="230"/>
      <c r="EI18" s="230"/>
      <c r="EJ18" s="230"/>
      <c r="EK18" s="230"/>
      <c r="EL18" s="230"/>
      <c r="EM18" s="230"/>
      <c r="EN18" s="230"/>
      <c r="EO18" s="230"/>
      <c r="EP18" s="230"/>
      <c r="EQ18" s="230"/>
      <c r="ER18" s="230"/>
      <c r="ES18" s="230"/>
      <c r="ET18" s="230"/>
      <c r="EU18" s="230"/>
      <c r="EV18" s="230"/>
      <c r="EW18" s="230"/>
      <c r="EX18" s="230"/>
      <c r="EY18" s="230"/>
      <c r="EZ18" s="230"/>
      <c r="FA18" s="230"/>
      <c r="FB18" s="230"/>
      <c r="FC18" s="230"/>
      <c r="FD18" s="230"/>
      <c r="FE18" s="230"/>
      <c r="FF18" s="230"/>
      <c r="FG18" s="230"/>
      <c r="FH18" s="230"/>
      <c r="FI18" s="230"/>
      <c r="FJ18" s="230"/>
      <c r="FK18" s="230"/>
      <c r="FL18" s="230"/>
      <c r="FM18" s="230"/>
      <c r="FN18" s="230"/>
      <c r="FO18" s="230"/>
      <c r="FP18" s="230"/>
      <c r="FQ18" s="230"/>
      <c r="FR18" s="230"/>
      <c r="FS18" s="230"/>
      <c r="FT18" s="230"/>
      <c r="FU18" s="230"/>
      <c r="FV18" s="230"/>
      <c r="FW18" s="230"/>
      <c r="FX18" s="230"/>
      <c r="FY18" s="230"/>
      <c r="FZ18" s="230"/>
      <c r="GA18" s="230"/>
      <c r="GB18" s="230"/>
      <c r="GC18" s="230"/>
      <c r="GD18" s="230"/>
      <c r="GE18" s="230"/>
      <c r="GF18" s="230"/>
      <c r="GG18" s="230"/>
      <c r="GH18" s="230"/>
      <c r="GI18" s="230"/>
      <c r="GJ18" s="230"/>
      <c r="GK18" s="230"/>
      <c r="GL18" s="230"/>
      <c r="GM18" s="230"/>
      <c r="GN18" s="230"/>
      <c r="GO18" s="230"/>
      <c r="GP18" s="230"/>
      <c r="GQ18" s="230"/>
      <c r="GR18" s="230"/>
      <c r="GS18" s="230"/>
      <c r="GT18" s="230"/>
      <c r="GU18" s="230"/>
      <c r="GV18" s="230"/>
      <c r="GW18" s="230"/>
      <c r="GX18" s="230"/>
      <c r="GY18" s="230"/>
      <c r="GZ18" s="230"/>
      <c r="HA18" s="230"/>
      <c r="HB18" s="230"/>
      <c r="HC18" s="230"/>
      <c r="HD18" s="230"/>
      <c r="HE18" s="230"/>
      <c r="HF18" s="230"/>
      <c r="HG18" s="230"/>
      <c r="HH18" s="230"/>
      <c r="HI18" s="230"/>
      <c r="HJ18" s="230"/>
      <c r="HK18" s="230"/>
      <c r="HL18" s="230"/>
      <c r="HM18" s="230"/>
      <c r="HN18" s="230"/>
      <c r="HO18" s="230"/>
      <c r="HP18" s="230"/>
      <c r="HQ18" s="230"/>
      <c r="HR18" s="230"/>
      <c r="HS18" s="230"/>
      <c r="HT18" s="230"/>
      <c r="HU18" s="230"/>
      <c r="HV18" s="230"/>
      <c r="HW18" s="230"/>
      <c r="HX18" s="230"/>
      <c r="HY18" s="230"/>
      <c r="HZ18" s="230"/>
      <c r="IA18" s="230"/>
      <c r="IB18" s="230"/>
      <c r="IC18" s="230"/>
      <c r="ID18" s="230"/>
      <c r="IE18" s="230"/>
      <c r="IF18" s="230"/>
      <c r="IG18" s="230"/>
      <c r="IH18" s="230"/>
      <c r="II18" s="230"/>
      <c r="IJ18" s="230"/>
      <c r="IK18" s="230"/>
      <c r="IL18" s="230"/>
      <c r="IM18" s="230"/>
      <c r="IN18" s="230"/>
      <c r="IO18" s="230"/>
      <c r="IP18" s="230"/>
      <c r="IQ18" s="230"/>
      <c r="IR18" s="230"/>
      <c r="IS18" s="230"/>
      <c r="IT18" s="230"/>
      <c r="IU18" s="230"/>
      <c r="IV18" s="230"/>
      <c r="IW18" s="230"/>
      <c r="IX18" s="230"/>
      <c r="IY18" s="230"/>
      <c r="IZ18" s="230"/>
      <c r="JA18" s="230"/>
      <c r="JB18" s="230"/>
      <c r="JC18" s="230"/>
      <c r="JD18" s="230"/>
      <c r="JE18" s="230"/>
      <c r="JF18" s="230"/>
      <c r="JG18" s="230"/>
      <c r="JH18" s="230"/>
      <c r="JI18" s="230"/>
      <c r="JJ18" s="230"/>
      <c r="JK18" s="230"/>
      <c r="JL18" s="230"/>
      <c r="JM18" s="230"/>
      <c r="JN18" s="230"/>
      <c r="JO18" s="230"/>
      <c r="JP18" s="230"/>
      <c r="JQ18" s="230"/>
      <c r="JR18" s="230"/>
      <c r="JS18" s="230"/>
      <c r="JT18" s="230"/>
      <c r="JU18" s="230"/>
      <c r="JV18" s="230"/>
      <c r="JW18" s="230"/>
      <c r="JX18" s="230"/>
      <c r="JY18" s="230"/>
      <c r="JZ18" s="230"/>
      <c r="KA18" s="230"/>
      <c r="KB18" s="230"/>
      <c r="KC18" s="230"/>
      <c r="KD18" s="230"/>
      <c r="KE18" s="230"/>
      <c r="KF18" s="230"/>
      <c r="KG18" s="230"/>
      <c r="KH18" s="230"/>
      <c r="KI18" s="230"/>
      <c r="KJ18" s="230"/>
      <c r="KK18" s="230"/>
      <c r="KL18" s="230"/>
      <c r="KM18" s="230"/>
      <c r="KN18" s="230"/>
      <c r="KO18" s="230"/>
      <c r="KP18" s="230"/>
      <c r="KQ18" s="230"/>
      <c r="KR18" s="230"/>
      <c r="KS18" s="230"/>
      <c r="KT18" s="230"/>
      <c r="KU18" s="230"/>
      <c r="KV18" s="230"/>
      <c r="KW18" s="230"/>
      <c r="KX18" s="230"/>
      <c r="KY18" s="230"/>
      <c r="KZ18" s="230"/>
      <c r="LA18" s="230"/>
      <c r="LB18" s="230"/>
      <c r="LC18" s="230"/>
      <c r="LD18" s="230"/>
      <c r="LE18" s="230"/>
      <c r="LF18" s="230"/>
      <c r="LG18" s="230"/>
      <c r="LH18" s="230"/>
      <c r="LI18" s="230"/>
      <c r="LJ18" s="230"/>
      <c r="LK18" s="230"/>
      <c r="LL18" s="230"/>
      <c r="LM18" s="230"/>
      <c r="LN18" s="230"/>
      <c r="LO18" s="230"/>
      <c r="LP18" s="230"/>
      <c r="LQ18" s="230"/>
      <c r="LR18" s="230"/>
      <c r="LS18" s="230"/>
      <c r="LT18" s="230"/>
      <c r="LU18" s="230"/>
      <c r="LV18" s="230"/>
      <c r="LW18" s="230"/>
      <c r="LX18" s="230"/>
      <c r="LY18" s="230"/>
      <c r="LZ18" s="230"/>
      <c r="MA18" s="230"/>
      <c r="MB18" s="230"/>
      <c r="MC18" s="230"/>
      <c r="MD18" s="230"/>
      <c r="ME18" s="230"/>
      <c r="MF18" s="230"/>
      <c r="MG18" s="230"/>
      <c r="MH18" s="230"/>
      <c r="MI18" s="230"/>
      <c r="MJ18" s="230"/>
      <c r="MK18" s="230"/>
      <c r="ML18" s="230"/>
      <c r="MM18" s="230"/>
      <c r="MN18" s="230"/>
      <c r="MO18" s="230"/>
      <c r="MP18" s="230"/>
      <c r="MQ18" s="230"/>
      <c r="MR18" s="230"/>
      <c r="MS18" s="230"/>
      <c r="MT18" s="230"/>
      <c r="MU18" s="230"/>
      <c r="MV18" s="230"/>
      <c r="MW18" s="230"/>
      <c r="MX18" s="230"/>
      <c r="MY18" s="230"/>
      <c r="MZ18" s="230"/>
      <c r="NA18" s="230"/>
      <c r="NB18" s="230"/>
      <c r="NC18" s="230"/>
      <c r="ND18" s="230"/>
      <c r="NE18" s="230"/>
      <c r="NF18" s="230"/>
      <c r="NG18" s="230"/>
      <c r="NH18" s="230"/>
      <c r="NI18" s="230"/>
      <c r="NJ18" s="230"/>
      <c r="NK18" s="230"/>
      <c r="NL18" s="230"/>
      <c r="NM18" s="230"/>
      <c r="NN18" s="230"/>
      <c r="NO18" s="230"/>
      <c r="NP18" s="230"/>
      <c r="NQ18" s="230"/>
      <c r="NR18" s="230"/>
      <c r="NS18" s="230"/>
      <c r="NT18" s="230"/>
      <c r="NU18" s="230"/>
      <c r="NV18" s="230"/>
      <c r="NW18" s="230"/>
      <c r="NX18" s="230"/>
      <c r="NY18" s="230"/>
      <c r="NZ18" s="230"/>
      <c r="OA18" s="230"/>
      <c r="OB18" s="230"/>
      <c r="OC18" s="230"/>
      <c r="OD18" s="230"/>
      <c r="OE18" s="230"/>
      <c r="OF18" s="230"/>
      <c r="OG18" s="230"/>
      <c r="OH18" s="230"/>
      <c r="OI18" s="230"/>
      <c r="OJ18" s="230"/>
      <c r="OK18" s="230"/>
      <c r="OL18" s="230"/>
      <c r="OM18" s="230"/>
      <c r="ON18" s="230"/>
      <c r="OO18" s="230"/>
      <c r="OP18" s="230"/>
      <c r="OQ18" s="230"/>
      <c r="OR18" s="230"/>
      <c r="OS18" s="230"/>
      <c r="OT18" s="230"/>
      <c r="OU18" s="230"/>
      <c r="OV18" s="230"/>
      <c r="OW18" s="230"/>
      <c r="OX18" s="230"/>
      <c r="OY18" s="230"/>
      <c r="OZ18" s="230"/>
      <c r="PA18" s="230"/>
      <c r="PB18" s="230"/>
      <c r="PC18" s="230"/>
      <c r="PD18" s="230"/>
      <c r="PE18" s="230"/>
      <c r="PF18" s="230"/>
      <c r="PG18" s="230"/>
      <c r="PH18" s="230"/>
      <c r="PI18" s="230"/>
      <c r="PJ18" s="230"/>
      <c r="PK18" s="230"/>
      <c r="PL18" s="230"/>
      <c r="PM18" s="230"/>
      <c r="PN18" s="230"/>
      <c r="PO18" s="230"/>
      <c r="PP18" s="230"/>
      <c r="PQ18" s="230"/>
      <c r="PR18" s="230"/>
      <c r="PS18" s="230"/>
      <c r="PT18" s="230"/>
      <c r="PU18" s="230"/>
      <c r="PV18" s="230"/>
      <c r="PW18" s="230"/>
      <c r="PX18" s="230"/>
      <c r="PY18" s="230"/>
      <c r="PZ18" s="230"/>
      <c r="QA18" s="230"/>
      <c r="QB18" s="230"/>
      <c r="QC18" s="230"/>
      <c r="QD18" s="230"/>
      <c r="QE18" s="230"/>
      <c r="QF18" s="230"/>
      <c r="QG18" s="230"/>
      <c r="QH18" s="230"/>
      <c r="QI18" s="230"/>
      <c r="QJ18" s="230"/>
      <c r="QK18" s="230"/>
      <c r="QL18" s="230"/>
      <c r="QM18" s="230"/>
      <c r="QN18" s="230"/>
      <c r="QO18" s="230"/>
      <c r="QP18" s="230"/>
      <c r="QQ18" s="230"/>
      <c r="QR18" s="230"/>
      <c r="QS18" s="230"/>
      <c r="QT18" s="230"/>
      <c r="QU18" s="230"/>
      <c r="QV18" s="230"/>
      <c r="QW18" s="230"/>
      <c r="QX18" s="230"/>
      <c r="QY18" s="230"/>
      <c r="QZ18" s="230"/>
      <c r="RA18" s="230"/>
      <c r="RB18" s="230"/>
      <c r="RC18" s="230"/>
      <c r="RD18" s="230"/>
      <c r="RE18" s="230"/>
      <c r="RF18" s="230"/>
      <c r="RG18" s="230"/>
      <c r="RH18" s="230"/>
      <c r="RI18" s="230"/>
      <c r="RJ18" s="230"/>
      <c r="RK18" s="230"/>
      <c r="RL18" s="230"/>
      <c r="RM18" s="230"/>
      <c r="RN18" s="230"/>
      <c r="RO18" s="230"/>
      <c r="RP18" s="230"/>
      <c r="RQ18" s="230"/>
      <c r="RR18" s="230"/>
      <c r="RS18" s="230"/>
      <c r="RT18" s="230"/>
      <c r="RU18" s="230"/>
      <c r="RV18" s="230"/>
      <c r="RW18" s="230"/>
      <c r="RX18" s="230"/>
      <c r="RY18" s="230"/>
      <c r="RZ18" s="230"/>
      <c r="SA18" s="230"/>
      <c r="SB18" s="230"/>
      <c r="SC18" s="230"/>
      <c r="SD18" s="230"/>
      <c r="SE18" s="230"/>
      <c r="SF18" s="230"/>
      <c r="SG18" s="230"/>
      <c r="SH18" s="230"/>
      <c r="SI18" s="230"/>
      <c r="SJ18" s="230"/>
      <c r="SK18" s="230"/>
      <c r="SL18" s="230"/>
      <c r="SM18" s="230"/>
      <c r="SN18" s="230"/>
      <c r="SO18" s="230"/>
      <c r="SP18" s="230"/>
      <c r="SQ18" s="230"/>
      <c r="SR18" s="230"/>
      <c r="SS18" s="230"/>
      <c r="ST18" s="230"/>
      <c r="SU18" s="230"/>
      <c r="SV18" s="230"/>
      <c r="SW18" s="230"/>
      <c r="SX18" s="230"/>
      <c r="SY18" s="230"/>
      <c r="SZ18" s="230"/>
      <c r="TA18" s="230"/>
      <c r="TB18" s="230"/>
      <c r="TC18" s="230"/>
      <c r="TD18" s="230"/>
      <c r="TE18" s="230"/>
      <c r="TF18" s="230"/>
      <c r="TG18" s="230"/>
      <c r="TH18" s="230"/>
      <c r="TI18" s="230"/>
      <c r="TJ18" s="230"/>
      <c r="TK18" s="230"/>
      <c r="TL18" s="230"/>
      <c r="TM18" s="230"/>
      <c r="TN18" s="230"/>
      <c r="TO18" s="230"/>
      <c r="TP18" s="230"/>
      <c r="TQ18" s="230"/>
      <c r="TR18" s="230"/>
      <c r="TS18" s="230"/>
      <c r="TT18" s="230"/>
      <c r="TU18" s="230"/>
      <c r="TV18" s="230"/>
      <c r="TW18" s="230"/>
      <c r="TX18" s="230"/>
      <c r="TY18" s="230"/>
      <c r="TZ18" s="230"/>
      <c r="UA18" s="230"/>
      <c r="UB18" s="230"/>
      <c r="UC18" s="230"/>
      <c r="UD18" s="230"/>
      <c r="UE18" s="230"/>
      <c r="UF18" s="230"/>
      <c r="UG18" s="230"/>
      <c r="UH18" s="230"/>
      <c r="UI18" s="230"/>
      <c r="UJ18" s="230"/>
      <c r="UK18" s="230"/>
      <c r="UL18" s="230"/>
      <c r="UM18" s="230"/>
      <c r="UN18" s="230"/>
      <c r="UO18" s="230"/>
      <c r="UP18" s="230"/>
      <c r="UQ18" s="230"/>
      <c r="UR18" s="230"/>
      <c r="US18" s="230"/>
      <c r="UT18" s="230"/>
      <c r="UU18" s="230"/>
      <c r="UV18" s="230"/>
      <c r="UW18" s="230"/>
      <c r="UX18" s="230"/>
      <c r="UY18" s="230"/>
      <c r="UZ18" s="230"/>
      <c r="VA18" s="230"/>
      <c r="VB18" s="230"/>
      <c r="VC18" s="230"/>
      <c r="VD18" s="230"/>
      <c r="VE18" s="230"/>
      <c r="VF18" s="230"/>
      <c r="VG18" s="230"/>
      <c r="VH18" s="230"/>
      <c r="VI18" s="230"/>
      <c r="VJ18" s="230"/>
      <c r="VK18" s="230"/>
      <c r="VL18" s="230"/>
      <c r="VM18" s="230"/>
      <c r="VN18" s="230"/>
      <c r="VO18" s="230"/>
      <c r="VP18" s="230"/>
      <c r="VQ18" s="230"/>
      <c r="VR18" s="230"/>
      <c r="VS18" s="230"/>
      <c r="VT18" s="230"/>
      <c r="VU18" s="230"/>
      <c r="VV18" s="230"/>
      <c r="VW18" s="230"/>
      <c r="VX18" s="230"/>
      <c r="VY18" s="230"/>
      <c r="VZ18" s="230"/>
      <c r="WA18" s="230"/>
      <c r="WB18" s="230"/>
      <c r="WC18" s="230"/>
      <c r="WD18" s="230"/>
      <c r="WE18" s="230"/>
      <c r="WF18" s="230"/>
      <c r="WG18" s="230"/>
      <c r="WH18" s="230"/>
      <c r="WI18" s="230"/>
      <c r="WJ18" s="230"/>
      <c r="WK18" s="230"/>
      <c r="WL18" s="230"/>
      <c r="WM18" s="230"/>
      <c r="WN18" s="230"/>
      <c r="WO18" s="230"/>
      <c r="WP18" s="230"/>
      <c r="WQ18" s="230"/>
      <c r="WR18" s="230"/>
      <c r="WS18" s="230"/>
      <c r="WT18" s="230"/>
      <c r="WU18" s="230"/>
      <c r="WV18" s="230"/>
      <c r="WW18" s="230"/>
      <c r="WX18" s="230"/>
      <c r="WY18" s="230"/>
      <c r="WZ18" s="230"/>
      <c r="XA18" s="230"/>
      <c r="XB18" s="230"/>
      <c r="XC18" s="230"/>
      <c r="XD18" s="230"/>
      <c r="XE18" s="230"/>
      <c r="XF18" s="230"/>
      <c r="XG18" s="230"/>
      <c r="XH18" s="230"/>
      <c r="XI18" s="230"/>
      <c r="XJ18" s="230"/>
      <c r="XK18" s="230"/>
      <c r="XL18" s="230"/>
      <c r="XM18" s="230"/>
      <c r="XN18" s="230"/>
      <c r="XO18" s="230"/>
      <c r="XP18" s="230"/>
      <c r="XQ18" s="230"/>
      <c r="XR18" s="230"/>
      <c r="XS18" s="230"/>
      <c r="XT18" s="230"/>
      <c r="XU18" s="230"/>
      <c r="XV18" s="230"/>
      <c r="XW18" s="230"/>
      <c r="XX18" s="230"/>
      <c r="XY18" s="230"/>
      <c r="XZ18" s="230"/>
      <c r="YA18" s="230"/>
      <c r="YB18" s="230"/>
      <c r="YC18" s="230"/>
      <c r="YD18" s="230"/>
      <c r="YE18" s="230"/>
      <c r="YF18" s="230"/>
      <c r="YG18" s="230"/>
      <c r="YH18" s="230"/>
      <c r="YI18" s="230"/>
      <c r="YJ18" s="230"/>
      <c r="YK18" s="230"/>
      <c r="YL18" s="230"/>
      <c r="YM18" s="230"/>
      <c r="YN18" s="230"/>
      <c r="YO18" s="230"/>
      <c r="YP18" s="230"/>
      <c r="YQ18" s="230"/>
      <c r="YR18" s="230"/>
      <c r="YS18" s="230"/>
      <c r="YT18" s="230"/>
      <c r="YU18" s="230"/>
      <c r="YV18" s="230"/>
      <c r="YW18" s="230"/>
      <c r="YX18" s="230"/>
      <c r="YY18" s="230"/>
      <c r="YZ18" s="230"/>
      <c r="ZA18" s="230"/>
      <c r="ZB18" s="230"/>
      <c r="ZC18" s="230"/>
      <c r="ZD18" s="230"/>
      <c r="ZE18" s="230"/>
      <c r="ZF18" s="230"/>
      <c r="ZG18" s="230"/>
      <c r="ZH18" s="230"/>
      <c r="ZI18" s="230"/>
      <c r="ZJ18" s="230"/>
      <c r="ZK18" s="230"/>
      <c r="ZL18" s="230"/>
      <c r="ZM18" s="230"/>
      <c r="ZN18" s="230"/>
      <c r="ZO18" s="230"/>
      <c r="ZP18" s="230"/>
      <c r="ZQ18" s="230"/>
      <c r="ZR18" s="230"/>
      <c r="ZS18" s="230"/>
      <c r="ZT18" s="230"/>
      <c r="ZU18" s="230"/>
      <c r="ZV18" s="230"/>
      <c r="ZW18" s="230"/>
      <c r="ZX18" s="230"/>
      <c r="ZY18" s="230"/>
      <c r="ZZ18" s="230"/>
      <c r="AAA18" s="230"/>
      <c r="AAB18" s="230"/>
      <c r="AAC18" s="230"/>
      <c r="AAD18" s="230"/>
      <c r="AAE18" s="230"/>
      <c r="AAF18" s="230"/>
      <c r="AAG18" s="230"/>
      <c r="AAH18" s="230"/>
      <c r="AAI18" s="230"/>
      <c r="AAJ18" s="230"/>
      <c r="AAK18" s="230"/>
      <c r="AAL18" s="230"/>
      <c r="AAM18" s="230"/>
      <c r="AAN18" s="230"/>
      <c r="AAO18" s="230"/>
      <c r="AAP18" s="230"/>
      <c r="AAQ18" s="230"/>
      <c r="AAR18" s="230"/>
      <c r="AAS18" s="230"/>
      <c r="AAT18" s="230"/>
      <c r="AAU18" s="230"/>
      <c r="AAV18" s="230"/>
      <c r="AAW18" s="230"/>
      <c r="AAX18" s="230"/>
      <c r="AAY18" s="230"/>
      <c r="AAZ18" s="230"/>
      <c r="ABA18" s="230"/>
      <c r="ABB18" s="230"/>
      <c r="ABC18" s="230"/>
      <c r="ABD18" s="230"/>
      <c r="ABE18" s="230"/>
      <c r="ABF18" s="230"/>
      <c r="ABG18" s="230"/>
      <c r="ABH18" s="230"/>
      <c r="ABI18" s="230"/>
      <c r="ABJ18" s="230"/>
      <c r="ABK18" s="230"/>
      <c r="ABL18" s="230"/>
      <c r="ABM18" s="230"/>
      <c r="ABN18" s="230"/>
      <c r="ABO18" s="230"/>
      <c r="ABP18" s="230"/>
      <c r="ABQ18" s="230"/>
      <c r="ABR18" s="230"/>
      <c r="ABS18" s="230"/>
      <c r="ABT18" s="230"/>
      <c r="ABU18" s="230"/>
      <c r="ABV18" s="230"/>
      <c r="ABW18" s="230"/>
      <c r="ABX18" s="230"/>
      <c r="ABY18" s="230"/>
      <c r="ABZ18" s="230"/>
      <c r="ACA18" s="230"/>
      <c r="ACB18" s="230"/>
      <c r="ACC18" s="230"/>
      <c r="ACD18" s="230"/>
      <c r="ACE18" s="230"/>
      <c r="ACF18" s="230"/>
      <c r="ACG18" s="230"/>
      <c r="ACH18" s="230"/>
      <c r="ACI18" s="230"/>
      <c r="ACJ18" s="230"/>
      <c r="ACK18" s="230"/>
      <c r="ACL18" s="230"/>
      <c r="ACM18" s="230"/>
      <c r="ACN18" s="230"/>
      <c r="ACO18" s="230"/>
      <c r="ACP18" s="230"/>
      <c r="ACQ18" s="230"/>
      <c r="ACR18" s="230"/>
      <c r="ACS18" s="230"/>
      <c r="ACT18" s="230"/>
      <c r="ACU18" s="230"/>
      <c r="ACV18" s="230"/>
      <c r="ACW18" s="230"/>
      <c r="ACX18" s="230"/>
      <c r="ACY18" s="230"/>
      <c r="ACZ18" s="230"/>
      <c r="ADA18" s="230"/>
      <c r="ADB18" s="230"/>
      <c r="ADC18" s="230"/>
      <c r="ADD18" s="230"/>
      <c r="ADE18" s="230"/>
      <c r="ADF18" s="230"/>
      <c r="ADG18" s="230"/>
      <c r="ADH18" s="230"/>
      <c r="ADI18" s="230"/>
      <c r="ADJ18" s="230"/>
      <c r="ADK18" s="230"/>
      <c r="ADL18" s="230"/>
      <c r="ADM18" s="230"/>
      <c r="ADN18" s="230"/>
      <c r="ADO18" s="230"/>
      <c r="ADP18" s="230"/>
      <c r="ADQ18" s="230"/>
      <c r="ADR18" s="230"/>
      <c r="ADS18" s="230"/>
      <c r="ADT18" s="230"/>
      <c r="ADU18" s="230"/>
      <c r="ADV18" s="230"/>
      <c r="ADW18" s="230"/>
      <c r="ADX18" s="230"/>
      <c r="ADY18" s="230"/>
      <c r="ADZ18" s="230"/>
      <c r="AEA18" s="230"/>
      <c r="AEB18" s="230"/>
      <c r="AEC18" s="230"/>
      <c r="AED18" s="230"/>
      <c r="AEE18" s="230"/>
      <c r="AEF18" s="230"/>
      <c r="AEG18" s="230"/>
      <c r="AEH18" s="230"/>
      <c r="AEI18" s="230"/>
      <c r="AEJ18" s="230"/>
      <c r="AEK18" s="230"/>
      <c r="AEL18" s="230"/>
      <c r="AEM18" s="230"/>
      <c r="AEN18" s="230"/>
      <c r="AEO18" s="230"/>
      <c r="AEP18" s="230"/>
      <c r="AEQ18" s="230"/>
      <c r="AER18" s="230"/>
      <c r="AES18" s="230"/>
      <c r="AET18" s="230"/>
      <c r="AEU18" s="230"/>
      <c r="AEV18" s="230"/>
      <c r="AEW18" s="230"/>
      <c r="AEX18" s="230"/>
      <c r="AEY18" s="230"/>
      <c r="AEZ18" s="230"/>
      <c r="AFA18" s="230"/>
      <c r="AFB18" s="230"/>
      <c r="AFC18" s="230"/>
      <c r="AFD18" s="230"/>
      <c r="AFE18" s="230"/>
      <c r="AFF18" s="230"/>
      <c r="AFG18" s="230"/>
      <c r="AFH18" s="230"/>
      <c r="AFI18" s="230"/>
      <c r="AFJ18" s="230"/>
      <c r="AFK18" s="230"/>
      <c r="AFL18" s="230"/>
      <c r="AFM18" s="230"/>
      <c r="AFN18" s="230"/>
      <c r="AFO18" s="230"/>
      <c r="AFP18" s="230"/>
      <c r="AFQ18" s="230"/>
      <c r="AFR18" s="230"/>
      <c r="AFS18" s="230"/>
      <c r="AFT18" s="230"/>
      <c r="AFU18" s="230"/>
      <c r="AFV18" s="230"/>
      <c r="AFW18" s="230"/>
      <c r="AFX18" s="230"/>
      <c r="AFY18" s="230"/>
      <c r="AFZ18" s="230"/>
      <c r="AGA18" s="230"/>
      <c r="AGB18" s="230"/>
      <c r="AGC18" s="230"/>
      <c r="AGD18" s="230"/>
      <c r="AGE18" s="230"/>
      <c r="AGF18" s="230"/>
      <c r="AGG18" s="230"/>
      <c r="AGH18" s="230"/>
      <c r="AGI18" s="230"/>
      <c r="AGJ18" s="230"/>
      <c r="AGK18" s="230"/>
      <c r="AGL18" s="230"/>
      <c r="AGM18" s="230"/>
      <c r="AGN18" s="230"/>
      <c r="AGO18" s="230"/>
      <c r="AGP18" s="230"/>
      <c r="AGQ18" s="230"/>
      <c r="AGR18" s="230"/>
      <c r="AGS18" s="230"/>
      <c r="AGT18" s="230"/>
      <c r="AGU18" s="230"/>
      <c r="AGV18" s="230"/>
      <c r="AGW18" s="230"/>
      <c r="AGX18" s="230"/>
      <c r="AGY18" s="230"/>
      <c r="AGZ18" s="230"/>
      <c r="AHA18" s="230"/>
      <c r="AHB18" s="230"/>
      <c r="AHC18" s="230"/>
      <c r="AHD18" s="230"/>
      <c r="AHE18" s="230"/>
      <c r="AHF18" s="230"/>
      <c r="AHG18" s="230"/>
      <c r="AHH18" s="230"/>
      <c r="AHI18" s="230"/>
      <c r="AHJ18" s="230"/>
      <c r="AHK18" s="230"/>
      <c r="AHL18" s="230"/>
      <c r="AHM18" s="230"/>
      <c r="AHN18" s="230"/>
      <c r="AHO18" s="230"/>
      <c r="AHP18" s="230"/>
      <c r="AHQ18" s="230"/>
      <c r="AHR18" s="230"/>
      <c r="AHS18" s="230"/>
      <c r="AHT18" s="230"/>
      <c r="AHU18" s="230"/>
      <c r="AHV18" s="230"/>
      <c r="AHW18" s="230"/>
      <c r="AHX18" s="230"/>
      <c r="AHY18" s="230"/>
      <c r="AHZ18" s="230"/>
      <c r="AIA18" s="230"/>
      <c r="AIB18" s="230"/>
      <c r="AIC18" s="230"/>
      <c r="AID18" s="230"/>
      <c r="AIE18" s="230"/>
      <c r="AIF18" s="230"/>
      <c r="AIG18" s="230"/>
      <c r="AIH18" s="230"/>
      <c r="AII18" s="230"/>
      <c r="AIJ18" s="230"/>
      <c r="AIK18" s="230"/>
      <c r="AIL18" s="230"/>
      <c r="AIM18" s="230"/>
      <c r="AIN18" s="230"/>
      <c r="AIO18" s="230"/>
      <c r="AIP18" s="230"/>
      <c r="AIQ18" s="230"/>
      <c r="AIR18" s="230"/>
      <c r="AIS18" s="230"/>
      <c r="AIT18" s="230"/>
      <c r="AIU18" s="230"/>
      <c r="AIV18" s="230"/>
      <c r="AIW18" s="230"/>
      <c r="AIX18" s="230"/>
      <c r="AIY18" s="230"/>
      <c r="AIZ18" s="230"/>
      <c r="AJA18" s="230"/>
      <c r="AJB18" s="230"/>
      <c r="AJC18" s="230"/>
      <c r="AJD18" s="230"/>
      <c r="AJE18" s="230"/>
      <c r="AJF18" s="230"/>
      <c r="AJG18" s="230"/>
      <c r="AJH18" s="230"/>
      <c r="AJI18" s="230"/>
      <c r="AJJ18" s="230"/>
      <c r="AJK18" s="230"/>
      <c r="AJL18" s="230"/>
      <c r="AJM18" s="230"/>
      <c r="AJN18" s="230"/>
      <c r="AJO18" s="230"/>
      <c r="AJP18" s="230"/>
      <c r="AJQ18" s="230"/>
      <c r="AJR18" s="230"/>
      <c r="AJS18" s="230"/>
      <c r="AJT18" s="230"/>
      <c r="AJU18" s="230"/>
      <c r="AJV18" s="230"/>
      <c r="AJW18" s="230"/>
      <c r="AJX18" s="230"/>
      <c r="AJY18" s="230"/>
      <c r="AJZ18" s="230"/>
      <c r="AKA18" s="230"/>
      <c r="AKB18" s="230"/>
      <c r="AKC18" s="230"/>
      <c r="AKD18" s="230"/>
      <c r="AKE18" s="230"/>
      <c r="AKF18" s="230"/>
      <c r="AKG18" s="230"/>
      <c r="AKH18" s="230"/>
      <c r="AKI18" s="230"/>
      <c r="AKJ18" s="230"/>
      <c r="AKK18" s="230"/>
      <c r="AKL18" s="230"/>
      <c r="AKM18" s="230"/>
      <c r="AKN18" s="230"/>
      <c r="AKO18" s="230"/>
      <c r="AKP18" s="230"/>
      <c r="AKQ18" s="230"/>
      <c r="AKR18" s="230"/>
      <c r="AKS18" s="230"/>
      <c r="AKT18" s="230"/>
      <c r="AKU18" s="230"/>
      <c r="AKV18" s="230"/>
      <c r="AKW18" s="230"/>
      <c r="AKX18" s="230"/>
      <c r="AKY18" s="230"/>
      <c r="AKZ18" s="230"/>
      <c r="ALA18" s="230"/>
      <c r="ALB18" s="230"/>
      <c r="ALC18" s="230"/>
      <c r="ALD18" s="230"/>
      <c r="ALE18" s="230"/>
      <c r="ALF18" s="230"/>
      <c r="ALG18" s="230"/>
      <c r="ALH18" s="230"/>
      <c r="ALI18" s="230"/>
      <c r="ALJ18" s="230"/>
      <c r="ALK18" s="230"/>
      <c r="ALL18" s="230"/>
      <c r="ALM18" s="230"/>
      <c r="ALN18" s="230"/>
      <c r="ALO18" s="230"/>
      <c r="ALP18" s="230"/>
      <c r="ALQ18" s="230"/>
      <c r="ALR18" s="230"/>
      <c r="ALS18" s="230"/>
      <c r="ALT18" s="230"/>
      <c r="ALU18" s="230"/>
      <c r="ALV18" s="230"/>
      <c r="ALW18" s="230"/>
      <c r="ALX18" s="230"/>
      <c r="ALY18" s="230"/>
      <c r="ALZ18" s="230"/>
      <c r="AMA18" s="230"/>
      <c r="AMB18" s="230"/>
      <c r="AMC18" s="230"/>
      <c r="AMD18" s="230"/>
      <c r="AME18" s="230"/>
      <c r="AMF18" s="230"/>
      <c r="AMG18" s="230"/>
      <c r="AMH18" s="230"/>
      <c r="AMI18" s="230"/>
      <c r="AMJ18" s="230"/>
      <c r="AMK18" s="230"/>
      <c r="AML18" s="230"/>
      <c r="AMM18" s="230"/>
      <c r="AMN18" s="230"/>
      <c r="AMO18" s="230"/>
      <c r="AMP18" s="230"/>
      <c r="AMQ18" s="230"/>
      <c r="AMR18" s="230"/>
      <c r="AMS18" s="230"/>
      <c r="AMT18" s="230"/>
      <c r="AMU18" s="230"/>
      <c r="AMV18" s="230"/>
      <c r="AMW18" s="230"/>
      <c r="AMX18" s="230"/>
      <c r="AMY18" s="230"/>
      <c r="AMZ18" s="230"/>
      <c r="ANA18" s="230"/>
      <c r="ANB18" s="230"/>
      <c r="ANC18" s="230"/>
      <c r="AND18" s="230"/>
      <c r="ANE18" s="230"/>
      <c r="ANF18" s="230"/>
      <c r="ANG18" s="230"/>
      <c r="ANH18" s="230"/>
      <c r="ANI18" s="230"/>
      <c r="ANJ18" s="230"/>
      <c r="ANK18" s="230"/>
      <c r="ANL18" s="230"/>
      <c r="ANM18" s="230"/>
      <c r="ANN18" s="230"/>
      <c r="ANO18" s="230"/>
      <c r="ANP18" s="230"/>
      <c r="ANQ18" s="230"/>
      <c r="ANR18" s="230"/>
      <c r="ANS18" s="230"/>
      <c r="ANT18" s="230"/>
      <c r="ANU18" s="230"/>
      <c r="ANV18" s="230"/>
      <c r="ANW18" s="230"/>
      <c r="ANX18" s="230"/>
      <c r="ANY18" s="230"/>
      <c r="ANZ18" s="230"/>
      <c r="AOA18" s="230"/>
      <c r="AOB18" s="230"/>
      <c r="AOC18" s="230"/>
      <c r="AOD18" s="230"/>
      <c r="AOE18" s="230"/>
      <c r="AOF18" s="230"/>
      <c r="AOG18" s="230"/>
      <c r="AOH18" s="230"/>
      <c r="AOI18" s="230"/>
      <c r="AOJ18" s="230"/>
      <c r="AOK18" s="230"/>
      <c r="AOL18" s="230"/>
      <c r="AOM18" s="230"/>
      <c r="AON18" s="230"/>
      <c r="AOO18" s="230"/>
      <c r="AOP18" s="230"/>
      <c r="AOQ18" s="230"/>
      <c r="AOR18" s="230"/>
      <c r="AOS18" s="230"/>
      <c r="AOT18" s="230"/>
      <c r="AOU18" s="230"/>
      <c r="AOV18" s="230"/>
      <c r="AOW18" s="230"/>
      <c r="AOX18" s="230"/>
      <c r="AOY18" s="230"/>
      <c r="AOZ18" s="230"/>
      <c r="APA18" s="230"/>
      <c r="APB18" s="230"/>
      <c r="APC18" s="230"/>
      <c r="APD18" s="230"/>
      <c r="APE18" s="230"/>
      <c r="APF18" s="230"/>
      <c r="APG18" s="230"/>
      <c r="APH18" s="230"/>
      <c r="API18" s="230"/>
      <c r="APJ18" s="230"/>
      <c r="APK18" s="230"/>
      <c r="APL18" s="230"/>
      <c r="APM18" s="230"/>
      <c r="APN18" s="230"/>
      <c r="APO18" s="230"/>
      <c r="APP18" s="230"/>
      <c r="APQ18" s="230"/>
      <c r="APR18" s="230"/>
      <c r="APS18" s="230"/>
      <c r="APT18" s="230"/>
      <c r="APU18" s="230"/>
      <c r="APV18" s="230"/>
      <c r="APW18" s="230"/>
      <c r="APX18" s="230"/>
      <c r="APY18" s="230"/>
      <c r="APZ18" s="230"/>
      <c r="AQA18" s="230"/>
      <c r="AQB18" s="230"/>
      <c r="AQC18" s="230"/>
      <c r="AQD18" s="230"/>
      <c r="AQE18" s="230"/>
      <c r="AQF18" s="230"/>
      <c r="AQG18" s="230"/>
      <c r="AQH18" s="230"/>
      <c r="AQI18" s="230"/>
      <c r="AQJ18" s="230"/>
      <c r="AQK18" s="230"/>
      <c r="AQL18" s="230"/>
      <c r="AQM18" s="230"/>
      <c r="AQN18" s="230"/>
      <c r="AQO18" s="230"/>
      <c r="AQP18" s="230"/>
      <c r="AQQ18" s="230"/>
      <c r="AQR18" s="230"/>
      <c r="AQS18" s="230"/>
      <c r="AQT18" s="230"/>
      <c r="AQU18" s="230"/>
      <c r="AQV18" s="230"/>
      <c r="AQW18" s="230"/>
      <c r="AQX18" s="230"/>
      <c r="AQY18" s="230"/>
      <c r="AQZ18" s="230"/>
      <c r="ARA18" s="230"/>
      <c r="ARB18" s="230"/>
      <c r="ARC18" s="230"/>
      <c r="ARD18" s="230"/>
      <c r="ARE18" s="230"/>
      <c r="ARF18" s="230"/>
      <c r="ARG18" s="230"/>
      <c r="ARH18" s="230"/>
      <c r="ARI18" s="230"/>
      <c r="ARJ18" s="230"/>
      <c r="ARK18" s="230"/>
      <c r="ARL18" s="230"/>
      <c r="ARM18" s="230"/>
      <c r="ARN18" s="230"/>
      <c r="ARO18" s="230"/>
      <c r="ARP18" s="230"/>
      <c r="ARQ18" s="230"/>
      <c r="ARR18" s="230"/>
      <c r="ARS18" s="230"/>
      <c r="ART18" s="230"/>
      <c r="ARU18" s="230"/>
      <c r="ARV18" s="230"/>
      <c r="ARW18" s="230"/>
      <c r="ARX18" s="230"/>
      <c r="ARY18" s="230"/>
      <c r="ARZ18" s="230"/>
      <c r="ASA18" s="230"/>
      <c r="ASB18" s="230"/>
      <c r="ASC18" s="230"/>
      <c r="ASD18" s="230"/>
      <c r="ASE18" s="230"/>
      <c r="ASF18" s="230"/>
      <c r="ASG18" s="230"/>
      <c r="ASH18" s="230"/>
      <c r="ASI18" s="230"/>
      <c r="ASJ18" s="230"/>
      <c r="ASK18" s="230"/>
      <c r="ASL18" s="230"/>
      <c r="ASM18" s="230"/>
      <c r="ASN18" s="230"/>
      <c r="ASO18" s="230"/>
      <c r="ASP18" s="230"/>
      <c r="ASQ18" s="230"/>
      <c r="ASR18" s="230"/>
      <c r="ASS18" s="230"/>
      <c r="AST18" s="230"/>
      <c r="ASU18" s="230"/>
      <c r="ASV18" s="230"/>
      <c r="ASW18" s="230"/>
      <c r="ASX18" s="230"/>
      <c r="ASY18" s="230"/>
      <c r="ASZ18" s="230"/>
      <c r="ATA18" s="230"/>
      <c r="ATB18" s="230"/>
      <c r="ATC18" s="230"/>
      <c r="ATD18" s="230"/>
      <c r="ATE18" s="230"/>
      <c r="ATF18" s="230"/>
      <c r="ATG18" s="230"/>
      <c r="ATH18" s="230"/>
      <c r="ATI18" s="230"/>
      <c r="ATJ18" s="230"/>
      <c r="ATK18" s="230"/>
      <c r="ATL18" s="230"/>
      <c r="ATM18" s="230"/>
      <c r="ATN18" s="230"/>
      <c r="ATO18" s="230"/>
      <c r="ATP18" s="230"/>
      <c r="ATQ18" s="230"/>
      <c r="ATR18" s="230"/>
      <c r="ATS18" s="230"/>
      <c r="ATT18" s="230"/>
      <c r="ATU18" s="230"/>
      <c r="ATV18" s="230"/>
      <c r="ATW18" s="230"/>
      <c r="ATX18" s="230"/>
      <c r="ATY18" s="230"/>
      <c r="ATZ18" s="230"/>
      <c r="AUA18" s="230"/>
      <c r="AUB18" s="230"/>
      <c r="AUC18" s="230"/>
      <c r="AUD18" s="230"/>
      <c r="AUE18" s="230"/>
      <c r="AUF18" s="230"/>
      <c r="AUG18" s="230"/>
      <c r="AUH18" s="230"/>
      <c r="AUI18" s="230"/>
      <c r="AUJ18" s="230"/>
      <c r="AUK18" s="230"/>
      <c r="AUL18" s="230"/>
      <c r="AUM18" s="230"/>
      <c r="AUN18" s="230"/>
      <c r="AUO18" s="230"/>
      <c r="AUP18" s="230"/>
      <c r="AUQ18" s="230"/>
      <c r="AUR18" s="230"/>
      <c r="AUS18" s="230"/>
      <c r="AUT18" s="230"/>
      <c r="AUU18" s="230"/>
      <c r="AUV18" s="230"/>
      <c r="AUW18" s="230"/>
      <c r="AUX18" s="230"/>
      <c r="AUY18" s="230"/>
      <c r="AUZ18" s="230"/>
      <c r="AVA18" s="230"/>
      <c r="AVB18" s="230"/>
      <c r="AVC18" s="230"/>
      <c r="AVD18" s="230"/>
      <c r="AVE18" s="230"/>
      <c r="AVF18" s="230"/>
      <c r="AVG18" s="230"/>
      <c r="AVH18" s="230"/>
      <c r="AVI18" s="230"/>
      <c r="AVJ18" s="230"/>
      <c r="AVK18" s="230"/>
      <c r="AVL18" s="230"/>
      <c r="AVM18" s="230"/>
      <c r="AVN18" s="230"/>
      <c r="AVO18" s="230"/>
      <c r="AVP18" s="230"/>
      <c r="AVQ18" s="230"/>
      <c r="AVR18" s="230"/>
      <c r="AVS18" s="230"/>
      <c r="AVT18" s="230"/>
      <c r="AVU18" s="230"/>
      <c r="AVV18" s="230"/>
      <c r="AVW18" s="230"/>
      <c r="AVX18" s="230"/>
      <c r="AVY18" s="230"/>
      <c r="AVZ18" s="230"/>
      <c r="AWA18" s="230"/>
      <c r="AWB18" s="230"/>
      <c r="AWC18" s="230"/>
      <c r="AWD18" s="230"/>
      <c r="AWE18" s="230"/>
      <c r="AWF18" s="230"/>
      <c r="AWG18" s="230"/>
      <c r="AWH18" s="230"/>
      <c r="AWI18" s="230"/>
      <c r="AWJ18" s="230"/>
      <c r="AWK18" s="230"/>
      <c r="AWL18" s="230"/>
      <c r="AWM18" s="230"/>
      <c r="AWN18" s="230"/>
      <c r="AWO18" s="230"/>
      <c r="AWP18" s="230"/>
      <c r="AWQ18" s="230"/>
      <c r="AWR18" s="230"/>
      <c r="AWS18" s="230"/>
      <c r="AWT18" s="230"/>
      <c r="AWU18" s="230"/>
      <c r="AWV18" s="230"/>
      <c r="AWW18" s="230"/>
      <c r="AWX18" s="230"/>
      <c r="AWY18" s="230"/>
      <c r="AWZ18" s="230"/>
      <c r="AXA18" s="230"/>
      <c r="AXB18" s="230"/>
      <c r="AXC18" s="230"/>
      <c r="AXD18" s="230"/>
      <c r="AXE18" s="230"/>
      <c r="AXF18" s="230"/>
      <c r="AXG18" s="230"/>
      <c r="AXH18" s="230"/>
      <c r="AXI18" s="230"/>
      <c r="AXJ18" s="230"/>
      <c r="AXK18" s="230"/>
      <c r="AXL18" s="230"/>
      <c r="AXM18" s="230"/>
      <c r="AXN18" s="230"/>
      <c r="AXO18" s="230"/>
      <c r="AXP18" s="230"/>
      <c r="AXQ18" s="230"/>
      <c r="AXR18" s="230"/>
      <c r="AXS18" s="230"/>
      <c r="AXT18" s="230"/>
      <c r="AXU18" s="230"/>
      <c r="AXV18" s="230"/>
      <c r="AXW18" s="230"/>
      <c r="AXX18" s="230"/>
      <c r="AXY18" s="230"/>
      <c r="AXZ18" s="230"/>
      <c r="AYA18" s="230"/>
      <c r="AYB18" s="230"/>
      <c r="AYC18" s="230"/>
      <c r="AYD18" s="230"/>
      <c r="AYE18" s="230"/>
      <c r="AYF18" s="230"/>
      <c r="AYG18" s="230"/>
      <c r="AYH18" s="230"/>
      <c r="AYI18" s="230"/>
      <c r="AYJ18" s="230"/>
      <c r="AYK18" s="230"/>
      <c r="AYL18" s="230"/>
      <c r="AYM18" s="230"/>
      <c r="AYN18" s="230"/>
      <c r="AYO18" s="230"/>
      <c r="AYP18" s="230"/>
      <c r="AYQ18" s="230"/>
      <c r="AYR18" s="230"/>
      <c r="AYS18" s="230"/>
      <c r="AYT18" s="230"/>
      <c r="AYU18" s="230"/>
      <c r="AYV18" s="230"/>
      <c r="AYW18" s="230"/>
      <c r="AYX18" s="230"/>
      <c r="AYY18" s="230"/>
      <c r="AYZ18" s="230"/>
      <c r="AZA18" s="230"/>
      <c r="AZB18" s="230"/>
      <c r="AZC18" s="230"/>
      <c r="AZD18" s="230"/>
      <c r="AZE18" s="230"/>
      <c r="AZF18" s="230"/>
      <c r="AZG18" s="230"/>
      <c r="AZH18" s="230"/>
      <c r="AZI18" s="230"/>
      <c r="AZJ18" s="230"/>
      <c r="AZK18" s="230"/>
      <c r="AZL18" s="230"/>
      <c r="AZM18" s="230"/>
      <c r="AZN18" s="230"/>
      <c r="AZO18" s="230"/>
      <c r="AZP18" s="230"/>
      <c r="AZQ18" s="230"/>
      <c r="AZR18" s="230"/>
      <c r="AZS18" s="230"/>
      <c r="AZT18" s="230"/>
      <c r="AZU18" s="230"/>
      <c r="AZV18" s="230"/>
      <c r="AZW18" s="230"/>
      <c r="AZX18" s="230"/>
      <c r="AZY18" s="230"/>
      <c r="AZZ18" s="230"/>
      <c r="BAA18" s="230"/>
      <c r="BAB18" s="230"/>
      <c r="BAC18" s="230"/>
      <c r="BAD18" s="230"/>
      <c r="BAE18" s="230"/>
      <c r="BAF18" s="230"/>
      <c r="BAG18" s="230"/>
      <c r="BAH18" s="230"/>
      <c r="BAI18" s="230"/>
      <c r="BAJ18" s="230"/>
      <c r="BAK18" s="230"/>
      <c r="BAL18" s="230"/>
      <c r="BAM18" s="230"/>
      <c r="BAN18" s="230"/>
      <c r="BAO18" s="230"/>
      <c r="BAP18" s="230"/>
      <c r="BAQ18" s="230"/>
      <c r="BAR18" s="230"/>
      <c r="BAS18" s="230"/>
      <c r="BAT18" s="230"/>
      <c r="BAU18" s="230"/>
      <c r="BAV18" s="230"/>
      <c r="BAW18" s="230"/>
      <c r="BAX18" s="230"/>
      <c r="BAY18" s="230"/>
      <c r="BAZ18" s="230"/>
      <c r="BBA18" s="230"/>
      <c r="BBB18" s="230"/>
      <c r="BBC18" s="230"/>
      <c r="BBD18" s="230"/>
      <c r="BBE18" s="230"/>
      <c r="BBF18" s="230"/>
      <c r="BBG18" s="230"/>
      <c r="BBH18" s="230"/>
      <c r="BBI18" s="230"/>
      <c r="BBJ18" s="230"/>
      <c r="BBK18" s="230"/>
      <c r="BBL18" s="230"/>
      <c r="BBM18" s="230"/>
      <c r="BBN18" s="230"/>
      <c r="BBO18" s="230"/>
      <c r="BBP18" s="230"/>
      <c r="BBQ18" s="230"/>
      <c r="BBR18" s="230"/>
      <c r="BBS18" s="230"/>
      <c r="BBT18" s="230"/>
      <c r="BBU18" s="230"/>
      <c r="BBV18" s="230"/>
      <c r="BBW18" s="230"/>
      <c r="BBX18" s="230"/>
      <c r="BBY18" s="230"/>
      <c r="BBZ18" s="230"/>
      <c r="BCA18" s="230"/>
      <c r="BCB18" s="230"/>
      <c r="BCC18" s="230"/>
      <c r="BCD18" s="230"/>
      <c r="BCE18" s="230"/>
      <c r="BCF18" s="230"/>
      <c r="BCG18" s="230"/>
      <c r="BCH18" s="230"/>
      <c r="BCI18" s="230"/>
      <c r="BCJ18" s="230"/>
      <c r="BCK18" s="230"/>
      <c r="BCL18" s="230"/>
      <c r="BCM18" s="230"/>
      <c r="BCN18" s="230"/>
      <c r="BCO18" s="230"/>
      <c r="BCP18" s="230"/>
      <c r="BCQ18" s="230"/>
      <c r="BCR18" s="230"/>
      <c r="BCS18" s="230"/>
      <c r="BCT18" s="230"/>
      <c r="BCU18" s="230"/>
      <c r="BCV18" s="230"/>
      <c r="BCW18" s="230"/>
      <c r="BCX18" s="230"/>
      <c r="BCY18" s="230"/>
      <c r="BCZ18" s="230"/>
      <c r="BDA18" s="230"/>
      <c r="BDB18" s="230"/>
      <c r="BDC18" s="230"/>
      <c r="BDD18" s="230"/>
      <c r="BDE18" s="230"/>
      <c r="BDF18" s="230"/>
      <c r="BDG18" s="230"/>
      <c r="BDH18" s="230"/>
      <c r="BDI18" s="230"/>
      <c r="BDJ18" s="230"/>
      <c r="BDK18" s="230"/>
      <c r="BDL18" s="230"/>
      <c r="BDM18" s="230"/>
      <c r="BDN18" s="230"/>
      <c r="BDO18" s="230"/>
      <c r="BDP18" s="230"/>
      <c r="BDQ18" s="230"/>
      <c r="BDR18" s="230"/>
      <c r="BDS18" s="230"/>
      <c r="BDT18" s="230"/>
      <c r="BDU18" s="230"/>
      <c r="BDV18" s="230"/>
      <c r="BDW18" s="230"/>
      <c r="BDX18" s="230"/>
      <c r="BDY18" s="230"/>
      <c r="BDZ18" s="230"/>
      <c r="BEA18" s="230"/>
      <c r="BEB18" s="230"/>
      <c r="BEC18" s="230"/>
      <c r="BED18" s="230"/>
      <c r="BEE18" s="230"/>
      <c r="BEF18" s="230"/>
      <c r="BEG18" s="230"/>
      <c r="BEH18" s="230"/>
      <c r="BEI18" s="230"/>
      <c r="BEJ18" s="230"/>
      <c r="BEK18" s="230"/>
      <c r="BEL18" s="230"/>
      <c r="BEM18" s="230"/>
      <c r="BEN18" s="230"/>
      <c r="BEO18" s="230"/>
      <c r="BEP18" s="230"/>
      <c r="BEQ18" s="230"/>
      <c r="BER18" s="230"/>
      <c r="BES18" s="230"/>
      <c r="BET18" s="230"/>
      <c r="BEU18" s="230"/>
      <c r="BEV18" s="230"/>
      <c r="BEW18" s="230"/>
      <c r="BEX18" s="230"/>
      <c r="BEY18" s="230"/>
      <c r="BEZ18" s="230"/>
      <c r="BFA18" s="230"/>
      <c r="BFB18" s="230"/>
      <c r="BFC18" s="230"/>
      <c r="BFD18" s="230"/>
      <c r="BFE18" s="230"/>
      <c r="BFF18" s="230"/>
      <c r="BFG18" s="230"/>
      <c r="BFH18" s="230"/>
      <c r="BFI18" s="230"/>
      <c r="BFJ18" s="230"/>
      <c r="BFK18" s="230"/>
      <c r="BFL18" s="230"/>
      <c r="BFM18" s="230"/>
      <c r="BFN18" s="230"/>
      <c r="BFO18" s="230"/>
      <c r="BFP18" s="230"/>
      <c r="BFQ18" s="230"/>
      <c r="BFR18" s="230"/>
      <c r="BFS18" s="230"/>
      <c r="BFT18" s="230"/>
      <c r="BFU18" s="230"/>
      <c r="BFV18" s="230"/>
      <c r="BFW18" s="230"/>
      <c r="BFX18" s="230"/>
      <c r="BFY18" s="230"/>
      <c r="BFZ18" s="230"/>
      <c r="BGA18" s="230"/>
      <c r="BGB18" s="230"/>
      <c r="BGC18" s="230"/>
      <c r="BGD18" s="230"/>
      <c r="BGE18" s="230"/>
      <c r="BGF18" s="230"/>
      <c r="BGG18" s="230"/>
      <c r="BGH18" s="230"/>
      <c r="BGI18" s="230"/>
      <c r="BGJ18" s="230"/>
      <c r="BGK18" s="230"/>
      <c r="BGL18" s="230"/>
      <c r="BGM18" s="230"/>
      <c r="BGN18" s="230"/>
      <c r="BGO18" s="230"/>
      <c r="BGP18" s="230"/>
      <c r="BGQ18" s="230"/>
      <c r="BGR18" s="230"/>
      <c r="BGS18" s="230"/>
      <c r="BGT18" s="230"/>
      <c r="BGU18" s="230"/>
      <c r="BGV18" s="230"/>
      <c r="BGW18" s="230"/>
      <c r="BGX18" s="230"/>
      <c r="BGY18" s="230"/>
      <c r="BGZ18" s="230"/>
      <c r="BHA18" s="230"/>
      <c r="BHB18" s="230"/>
      <c r="BHC18" s="230"/>
      <c r="BHD18" s="230"/>
      <c r="BHE18" s="230"/>
      <c r="BHF18" s="230"/>
      <c r="BHG18" s="230"/>
      <c r="BHH18" s="230"/>
      <c r="BHI18" s="230"/>
      <c r="BHJ18" s="230"/>
      <c r="BHK18" s="230"/>
      <c r="BHL18" s="230"/>
      <c r="BHM18" s="230"/>
      <c r="BHN18" s="230"/>
      <c r="BHO18" s="230"/>
      <c r="BHP18" s="230"/>
      <c r="BHQ18" s="230"/>
      <c r="BHR18" s="230"/>
      <c r="BHS18" s="230"/>
      <c r="BHT18" s="230"/>
      <c r="BHU18" s="230"/>
      <c r="BHV18" s="230"/>
      <c r="BHW18" s="230"/>
      <c r="BHX18" s="230"/>
      <c r="BHY18" s="230"/>
      <c r="BHZ18" s="230"/>
      <c r="BIA18" s="230"/>
      <c r="BIB18" s="230"/>
      <c r="BIC18" s="230"/>
      <c r="BID18" s="230"/>
      <c r="BIE18" s="230"/>
      <c r="BIF18" s="230"/>
      <c r="BIG18" s="230"/>
      <c r="BIH18" s="230"/>
      <c r="BII18" s="230"/>
      <c r="BIJ18" s="230"/>
      <c r="BIK18" s="230"/>
      <c r="BIL18" s="230"/>
      <c r="BIM18" s="230"/>
      <c r="BIN18" s="230"/>
      <c r="BIO18" s="230"/>
      <c r="BIP18" s="230"/>
      <c r="BIQ18" s="230"/>
      <c r="BIR18" s="230"/>
      <c r="BIS18" s="230"/>
      <c r="BIT18" s="230"/>
      <c r="BIU18" s="230"/>
      <c r="BIV18" s="230"/>
      <c r="BIW18" s="230"/>
      <c r="BIX18" s="230"/>
      <c r="BIY18" s="230"/>
      <c r="BIZ18" s="230"/>
      <c r="BJA18" s="230"/>
      <c r="BJB18" s="230"/>
      <c r="BJC18" s="230"/>
      <c r="BJD18" s="230"/>
      <c r="BJE18" s="230"/>
      <c r="BJF18" s="230"/>
      <c r="BJG18" s="230"/>
      <c r="BJH18" s="230"/>
      <c r="BJI18" s="230"/>
      <c r="BJJ18" s="230"/>
      <c r="BJK18" s="230"/>
      <c r="BJL18" s="230"/>
      <c r="BJM18" s="230"/>
      <c r="BJN18" s="230"/>
      <c r="BJO18" s="230"/>
      <c r="BJP18" s="230"/>
      <c r="BJQ18" s="230"/>
      <c r="BJR18" s="230"/>
      <c r="BJS18" s="230"/>
      <c r="BJT18" s="230"/>
      <c r="BJU18" s="230"/>
      <c r="BJV18" s="230"/>
      <c r="BJW18" s="230"/>
      <c r="BJX18" s="230"/>
      <c r="BJY18" s="230"/>
      <c r="BJZ18" s="230"/>
      <c r="BKA18" s="230"/>
      <c r="BKB18" s="230"/>
      <c r="BKC18" s="230"/>
      <c r="BKD18" s="230"/>
      <c r="BKE18" s="230"/>
      <c r="BKF18" s="230"/>
      <c r="BKG18" s="230"/>
      <c r="BKH18" s="230"/>
      <c r="BKI18" s="230"/>
      <c r="BKJ18" s="230"/>
      <c r="BKK18" s="230"/>
      <c r="BKL18" s="230"/>
      <c r="BKM18" s="230"/>
      <c r="BKN18" s="230"/>
      <c r="BKO18" s="230"/>
      <c r="BKP18" s="230"/>
      <c r="BKQ18" s="230"/>
      <c r="BKR18" s="230"/>
      <c r="BKS18" s="230"/>
      <c r="BKT18" s="230"/>
      <c r="BKU18" s="230"/>
      <c r="BKV18" s="230"/>
      <c r="BKW18" s="230"/>
      <c r="BKX18" s="230"/>
      <c r="BKY18" s="230"/>
      <c r="BKZ18" s="230"/>
      <c r="BLA18" s="230"/>
      <c r="BLB18" s="230"/>
      <c r="BLC18" s="230"/>
      <c r="BLD18" s="230"/>
      <c r="BLE18" s="230"/>
      <c r="BLF18" s="230"/>
      <c r="BLG18" s="230"/>
      <c r="BLH18" s="230"/>
      <c r="BLI18" s="230"/>
      <c r="BLJ18" s="230"/>
      <c r="BLK18" s="230"/>
      <c r="BLL18" s="230"/>
      <c r="BLM18" s="230"/>
      <c r="BLN18" s="230"/>
      <c r="BLO18" s="230"/>
      <c r="BLP18" s="230"/>
      <c r="BLQ18" s="230"/>
      <c r="BLR18" s="230"/>
      <c r="BLS18" s="230"/>
      <c r="BLT18" s="230"/>
      <c r="BLU18" s="230"/>
      <c r="BLV18" s="230"/>
      <c r="BLW18" s="230"/>
      <c r="BLX18" s="230"/>
      <c r="BLY18" s="230"/>
      <c r="BLZ18" s="230"/>
      <c r="BMA18" s="230"/>
      <c r="BMB18" s="230"/>
      <c r="BMC18" s="230"/>
      <c r="BMD18" s="230"/>
      <c r="BME18" s="230"/>
      <c r="BMF18" s="230"/>
      <c r="BMG18" s="230"/>
      <c r="BMH18" s="230"/>
      <c r="BMI18" s="230"/>
      <c r="BMJ18" s="230"/>
      <c r="BMK18" s="230"/>
      <c r="BML18" s="230"/>
      <c r="BMM18" s="230"/>
      <c r="BMN18" s="230"/>
      <c r="BMO18" s="230"/>
      <c r="BMP18" s="230"/>
      <c r="BMQ18" s="230"/>
      <c r="BMR18" s="230"/>
      <c r="BMS18" s="230"/>
      <c r="BMT18" s="230"/>
      <c r="BMU18" s="230"/>
      <c r="BMV18" s="230"/>
      <c r="BMW18" s="230"/>
      <c r="BMX18" s="230"/>
      <c r="BMY18" s="230"/>
      <c r="BMZ18" s="230"/>
      <c r="BNA18" s="230"/>
      <c r="BNB18" s="230"/>
      <c r="BNC18" s="230"/>
      <c r="BND18" s="230"/>
      <c r="BNE18" s="230"/>
      <c r="BNF18" s="230"/>
      <c r="BNG18" s="230"/>
      <c r="BNH18" s="230"/>
      <c r="BNI18" s="230"/>
      <c r="BNJ18" s="230"/>
      <c r="BNK18" s="230"/>
      <c r="BNL18" s="230"/>
      <c r="BNM18" s="230"/>
      <c r="BNN18" s="230"/>
      <c r="BNO18" s="230"/>
      <c r="BNP18" s="230"/>
      <c r="BNQ18" s="230"/>
      <c r="BNR18" s="230"/>
      <c r="BNS18" s="230"/>
      <c r="BNT18" s="230"/>
      <c r="BNU18" s="230"/>
      <c r="BNV18" s="230"/>
      <c r="BNW18" s="230"/>
      <c r="BNX18" s="230"/>
      <c r="BNY18" s="230"/>
      <c r="BNZ18" s="230"/>
      <c r="BOA18" s="230"/>
      <c r="BOB18" s="230"/>
      <c r="BOC18" s="230"/>
      <c r="BOD18" s="230"/>
      <c r="BOE18" s="230"/>
      <c r="BOF18" s="230"/>
      <c r="BOG18" s="230"/>
      <c r="BOH18" s="230"/>
      <c r="BOI18" s="230"/>
      <c r="BOJ18" s="230"/>
      <c r="BOK18" s="230"/>
      <c r="BOL18" s="230"/>
      <c r="BOM18" s="230"/>
      <c r="BON18" s="230"/>
      <c r="BOO18" s="230"/>
      <c r="BOP18" s="230"/>
      <c r="BOQ18" s="230"/>
      <c r="BOR18" s="230"/>
      <c r="BOS18" s="230"/>
      <c r="BOT18" s="230"/>
      <c r="BOU18" s="230"/>
      <c r="BOV18" s="230"/>
      <c r="BOW18" s="230"/>
      <c r="BOX18" s="230"/>
      <c r="BOY18" s="230"/>
      <c r="BOZ18" s="230"/>
      <c r="BPA18" s="230"/>
      <c r="BPB18" s="230"/>
      <c r="BPC18" s="230"/>
      <c r="BPD18" s="230"/>
      <c r="BPE18" s="230"/>
      <c r="BPF18" s="230"/>
      <c r="BPG18" s="230"/>
      <c r="BPH18" s="230"/>
      <c r="BPI18" s="230"/>
      <c r="BPJ18" s="230"/>
      <c r="BPK18" s="230"/>
      <c r="BPL18" s="230"/>
      <c r="BPM18" s="230"/>
      <c r="BPN18" s="230"/>
      <c r="BPO18" s="230"/>
      <c r="BPP18" s="230"/>
      <c r="BPQ18" s="230"/>
      <c r="BPR18" s="230"/>
      <c r="BPS18" s="230"/>
      <c r="BPT18" s="230"/>
      <c r="BPU18" s="230"/>
      <c r="BPV18" s="230"/>
      <c r="BPW18" s="230"/>
      <c r="BPX18" s="230"/>
      <c r="BPY18" s="230"/>
      <c r="BPZ18" s="230"/>
      <c r="BQA18" s="230"/>
      <c r="BQB18" s="230"/>
      <c r="BQC18" s="230"/>
      <c r="BQD18" s="230"/>
      <c r="BQE18" s="230"/>
      <c r="BQF18" s="230"/>
      <c r="BQG18" s="230"/>
      <c r="BQH18" s="230"/>
      <c r="BQI18" s="230"/>
      <c r="BQJ18" s="230"/>
      <c r="BQK18" s="230"/>
      <c r="BQL18" s="230"/>
      <c r="BQM18" s="230"/>
      <c r="BQN18" s="230"/>
      <c r="BQO18" s="230"/>
      <c r="BQP18" s="230"/>
      <c r="BQQ18" s="230"/>
      <c r="BQR18" s="230"/>
      <c r="BQS18" s="230"/>
      <c r="BQT18" s="230"/>
      <c r="BQU18" s="230"/>
      <c r="BQV18" s="230"/>
      <c r="BQW18" s="230"/>
      <c r="BQX18" s="230"/>
      <c r="BQY18" s="230"/>
      <c r="BQZ18" s="230"/>
      <c r="BRA18" s="230"/>
      <c r="BRB18" s="230"/>
      <c r="BRC18" s="230"/>
      <c r="BRD18" s="230"/>
      <c r="BRE18" s="230"/>
      <c r="BRF18" s="230"/>
      <c r="BRG18" s="230"/>
      <c r="BRH18" s="230"/>
      <c r="BRI18" s="230"/>
      <c r="BRJ18" s="230"/>
      <c r="BRK18" s="230"/>
      <c r="BRL18" s="230"/>
      <c r="BRM18" s="230"/>
      <c r="BRN18" s="230"/>
      <c r="BRO18" s="230"/>
      <c r="BRP18" s="230"/>
      <c r="BRQ18" s="230"/>
      <c r="BRR18" s="230"/>
      <c r="BRS18" s="230"/>
      <c r="BRT18" s="230"/>
      <c r="BRU18" s="230"/>
      <c r="BRV18" s="230"/>
      <c r="BRW18" s="230"/>
      <c r="BRX18" s="230"/>
      <c r="BRY18" s="230"/>
      <c r="BRZ18" s="230"/>
      <c r="BSA18" s="230"/>
      <c r="BSB18" s="230"/>
      <c r="BSC18" s="230"/>
      <c r="BSD18" s="230"/>
      <c r="BSE18" s="230"/>
      <c r="BSF18" s="230"/>
      <c r="BSG18" s="230"/>
      <c r="BSH18" s="230"/>
      <c r="BSI18" s="230"/>
      <c r="BSJ18" s="230"/>
      <c r="BSK18" s="230"/>
      <c r="BSL18" s="230"/>
      <c r="BSM18" s="230"/>
      <c r="BSN18" s="230"/>
      <c r="BSO18" s="230"/>
      <c r="BSP18" s="230"/>
      <c r="BSQ18" s="230"/>
      <c r="BSR18" s="230"/>
      <c r="BSS18" s="230"/>
      <c r="BST18" s="230"/>
      <c r="BSU18" s="230"/>
      <c r="BSV18" s="230"/>
      <c r="BSW18" s="230"/>
      <c r="BSX18" s="230"/>
      <c r="BSY18" s="230"/>
      <c r="BSZ18" s="230"/>
      <c r="BTA18" s="230"/>
      <c r="BTB18" s="230"/>
      <c r="BTC18" s="230"/>
      <c r="BTD18" s="230"/>
      <c r="BTE18" s="230"/>
      <c r="BTF18" s="230"/>
      <c r="BTG18" s="230"/>
      <c r="BTH18" s="230"/>
      <c r="BTI18" s="230"/>
      <c r="BTJ18" s="230"/>
      <c r="BTK18" s="230"/>
      <c r="BTL18" s="230"/>
      <c r="BTM18" s="230"/>
      <c r="BTN18" s="230"/>
      <c r="BTO18" s="230"/>
      <c r="BTP18" s="230"/>
      <c r="BTQ18" s="230"/>
      <c r="BTR18" s="230"/>
      <c r="BTS18" s="230"/>
      <c r="BTT18" s="230"/>
      <c r="BTU18" s="230"/>
      <c r="BTV18" s="230"/>
      <c r="BTW18" s="230"/>
      <c r="BTX18" s="230"/>
      <c r="BTY18" s="230"/>
      <c r="BTZ18" s="230"/>
      <c r="BUA18" s="230"/>
      <c r="BUB18" s="230"/>
      <c r="BUC18" s="230"/>
      <c r="BUD18" s="230"/>
      <c r="BUE18" s="230"/>
      <c r="BUF18" s="230"/>
      <c r="BUG18" s="230"/>
      <c r="BUH18" s="230"/>
      <c r="BUI18" s="230"/>
      <c r="BUJ18" s="230"/>
      <c r="BUK18" s="230"/>
      <c r="BUL18" s="230"/>
      <c r="BUM18" s="230"/>
      <c r="BUN18" s="230"/>
      <c r="BUO18" s="230"/>
      <c r="BUP18" s="230"/>
      <c r="BUQ18" s="230"/>
      <c r="BUR18" s="230"/>
      <c r="BUS18" s="230"/>
      <c r="BUT18" s="230"/>
      <c r="BUU18" s="230"/>
      <c r="BUV18" s="230"/>
      <c r="BUW18" s="230"/>
      <c r="BUX18" s="230"/>
      <c r="BUY18" s="230"/>
      <c r="BUZ18" s="230"/>
      <c r="BVA18" s="230"/>
      <c r="BVB18" s="230"/>
      <c r="BVC18" s="230"/>
      <c r="BVD18" s="230"/>
      <c r="BVE18" s="230"/>
      <c r="BVF18" s="230"/>
      <c r="BVG18" s="230"/>
      <c r="BVH18" s="230"/>
      <c r="BVI18" s="230"/>
      <c r="BVJ18" s="230"/>
      <c r="BVK18" s="230"/>
      <c r="BVL18" s="230"/>
      <c r="BVM18" s="230"/>
      <c r="BVN18" s="230"/>
      <c r="BVO18" s="230"/>
      <c r="BVP18" s="230"/>
      <c r="BVQ18" s="230"/>
      <c r="BVR18" s="230"/>
      <c r="BVS18" s="230"/>
      <c r="BVT18" s="230"/>
      <c r="BVU18" s="230"/>
      <c r="BVV18" s="230"/>
      <c r="BVW18" s="230"/>
      <c r="BVX18" s="230"/>
      <c r="BVY18" s="230"/>
      <c r="BVZ18" s="230"/>
      <c r="BWA18" s="230"/>
      <c r="BWB18" s="230"/>
      <c r="BWC18" s="230"/>
      <c r="BWD18" s="230"/>
      <c r="BWE18" s="230"/>
      <c r="BWF18" s="230"/>
      <c r="BWG18" s="230"/>
      <c r="BWH18" s="230"/>
      <c r="BWI18" s="230"/>
      <c r="BWJ18" s="230"/>
      <c r="BWK18" s="230"/>
      <c r="BWL18" s="230"/>
      <c r="BWM18" s="230"/>
      <c r="BWN18" s="230"/>
      <c r="BWO18" s="230"/>
      <c r="BWP18" s="230"/>
      <c r="BWQ18" s="230"/>
      <c r="BWR18" s="230"/>
      <c r="BWS18" s="230"/>
      <c r="BWT18" s="230"/>
      <c r="BWU18" s="230"/>
      <c r="BWV18" s="230"/>
      <c r="BWW18" s="230"/>
      <c r="BWX18" s="230"/>
      <c r="BWY18" s="230"/>
      <c r="BWZ18" s="230"/>
      <c r="BXA18" s="230"/>
      <c r="BXB18" s="230"/>
      <c r="BXC18" s="230"/>
      <c r="BXD18" s="230"/>
      <c r="BXE18" s="230"/>
      <c r="BXF18" s="230"/>
      <c r="BXG18" s="230"/>
      <c r="BXH18" s="230"/>
      <c r="BXI18" s="230"/>
      <c r="BXJ18" s="230"/>
      <c r="BXK18" s="230"/>
      <c r="BXL18" s="230"/>
      <c r="BXM18" s="230"/>
      <c r="BXN18" s="230"/>
      <c r="BXO18" s="230"/>
      <c r="BXP18" s="230"/>
      <c r="BXQ18" s="230"/>
      <c r="BXR18" s="230"/>
      <c r="BXS18" s="230"/>
      <c r="BXT18" s="230"/>
      <c r="BXU18" s="230"/>
      <c r="BXV18" s="230"/>
      <c r="BXW18" s="230"/>
      <c r="BXX18" s="230"/>
      <c r="BXY18" s="230"/>
      <c r="BXZ18" s="230"/>
      <c r="BYA18" s="230"/>
      <c r="BYB18" s="230"/>
      <c r="BYC18" s="230"/>
      <c r="BYD18" s="230"/>
      <c r="BYE18" s="230"/>
      <c r="BYF18" s="230"/>
      <c r="BYG18" s="230"/>
      <c r="BYH18" s="230"/>
      <c r="BYI18" s="230"/>
      <c r="BYJ18" s="230"/>
      <c r="BYK18" s="230"/>
      <c r="BYL18" s="230"/>
      <c r="BYM18" s="230"/>
      <c r="BYN18" s="230"/>
      <c r="BYO18" s="230"/>
      <c r="BYP18" s="230"/>
      <c r="BYQ18" s="230"/>
      <c r="BYR18" s="230"/>
      <c r="BYS18" s="230"/>
      <c r="BYT18" s="230"/>
      <c r="BYU18" s="230"/>
      <c r="BYV18" s="230"/>
      <c r="BYW18" s="230"/>
      <c r="BYX18" s="230"/>
      <c r="BYY18" s="230"/>
      <c r="BYZ18" s="230"/>
      <c r="BZA18" s="230"/>
      <c r="BZB18" s="230"/>
      <c r="BZC18" s="230"/>
      <c r="BZD18" s="230"/>
      <c r="BZE18" s="230"/>
      <c r="BZF18" s="230"/>
      <c r="BZG18" s="230"/>
      <c r="BZH18" s="230"/>
      <c r="BZI18" s="230"/>
      <c r="BZJ18" s="230"/>
      <c r="BZK18" s="230"/>
      <c r="BZL18" s="230"/>
      <c r="BZM18" s="230"/>
      <c r="BZN18" s="230"/>
      <c r="BZO18" s="230"/>
      <c r="BZP18" s="230"/>
      <c r="BZQ18" s="230"/>
      <c r="BZR18" s="230"/>
      <c r="BZS18" s="230"/>
      <c r="BZT18" s="230"/>
      <c r="BZU18" s="230"/>
      <c r="BZV18" s="230"/>
      <c r="BZW18" s="230"/>
      <c r="BZX18" s="230"/>
      <c r="BZY18" s="230"/>
      <c r="BZZ18" s="230"/>
      <c r="CAA18" s="230"/>
      <c r="CAB18" s="230"/>
      <c r="CAC18" s="230"/>
      <c r="CAD18" s="230"/>
      <c r="CAE18" s="230"/>
      <c r="CAF18" s="230"/>
      <c r="CAG18" s="230"/>
      <c r="CAH18" s="230"/>
      <c r="CAI18" s="230"/>
      <c r="CAJ18" s="230"/>
      <c r="CAK18" s="230"/>
      <c r="CAL18" s="230"/>
      <c r="CAM18" s="230"/>
      <c r="CAN18" s="230"/>
      <c r="CAO18" s="230"/>
      <c r="CAP18" s="230"/>
      <c r="CAQ18" s="230"/>
      <c r="CAR18" s="230"/>
      <c r="CAS18" s="230"/>
      <c r="CAT18" s="230"/>
      <c r="CAU18" s="230"/>
      <c r="CAV18" s="230"/>
      <c r="CAW18" s="230"/>
      <c r="CAX18" s="230"/>
      <c r="CAY18" s="230"/>
      <c r="CAZ18" s="230"/>
      <c r="CBA18" s="230"/>
      <c r="CBB18" s="230"/>
      <c r="CBC18" s="230"/>
      <c r="CBD18" s="230"/>
      <c r="CBE18" s="230"/>
      <c r="CBF18" s="230"/>
      <c r="CBG18" s="230"/>
      <c r="CBH18" s="230"/>
      <c r="CBI18" s="230"/>
      <c r="CBJ18" s="230"/>
      <c r="CBK18" s="230"/>
      <c r="CBL18" s="230"/>
      <c r="CBM18" s="230"/>
      <c r="CBN18" s="230"/>
      <c r="CBO18" s="230"/>
      <c r="CBP18" s="230"/>
      <c r="CBQ18" s="230"/>
      <c r="CBR18" s="230"/>
      <c r="CBS18" s="230"/>
      <c r="CBT18" s="230"/>
      <c r="CBU18" s="230"/>
      <c r="CBV18" s="230"/>
      <c r="CBW18" s="230"/>
      <c r="CBX18" s="230"/>
      <c r="CBY18" s="230"/>
      <c r="CBZ18" s="230"/>
      <c r="CCA18" s="230"/>
      <c r="CCB18" s="230"/>
      <c r="CCC18" s="230"/>
      <c r="CCD18" s="230"/>
      <c r="CCE18" s="230"/>
      <c r="CCF18" s="230"/>
      <c r="CCG18" s="230"/>
      <c r="CCH18" s="230"/>
      <c r="CCI18" s="230"/>
      <c r="CCJ18" s="230"/>
      <c r="CCK18" s="230"/>
      <c r="CCL18" s="230"/>
      <c r="CCM18" s="230"/>
      <c r="CCN18" s="230"/>
      <c r="CCO18" s="230"/>
      <c r="CCP18" s="230"/>
      <c r="CCQ18" s="230"/>
      <c r="CCR18" s="230"/>
      <c r="CCS18" s="230"/>
      <c r="CCT18" s="230"/>
      <c r="CCU18" s="230"/>
      <c r="CCV18" s="230"/>
      <c r="CCW18" s="230"/>
      <c r="CCX18" s="230"/>
      <c r="CCY18" s="230"/>
      <c r="CCZ18" s="230"/>
      <c r="CDA18" s="230"/>
      <c r="CDB18" s="230"/>
      <c r="CDC18" s="230"/>
      <c r="CDD18" s="230"/>
      <c r="CDE18" s="230"/>
      <c r="CDF18" s="230"/>
      <c r="CDG18" s="230"/>
      <c r="CDH18" s="230"/>
      <c r="CDI18" s="230"/>
      <c r="CDJ18" s="230"/>
      <c r="CDK18" s="230"/>
      <c r="CDL18" s="230"/>
      <c r="CDM18" s="230"/>
      <c r="CDN18" s="230"/>
      <c r="CDO18" s="230"/>
      <c r="CDP18" s="230"/>
      <c r="CDQ18" s="230"/>
      <c r="CDR18" s="230"/>
      <c r="CDS18" s="230"/>
      <c r="CDT18" s="230"/>
      <c r="CDU18" s="230"/>
      <c r="CDV18" s="230"/>
      <c r="CDW18" s="230"/>
      <c r="CDX18" s="230"/>
      <c r="CDY18" s="230"/>
      <c r="CDZ18" s="230"/>
      <c r="CEA18" s="230"/>
      <c r="CEB18" s="230"/>
      <c r="CEC18" s="230"/>
      <c r="CED18" s="230"/>
      <c r="CEE18" s="230"/>
      <c r="CEF18" s="230"/>
      <c r="CEG18" s="230"/>
      <c r="CEH18" s="230"/>
      <c r="CEI18" s="230"/>
      <c r="CEJ18" s="230"/>
      <c r="CEK18" s="230"/>
      <c r="CEL18" s="230"/>
      <c r="CEM18" s="230"/>
      <c r="CEN18" s="230"/>
      <c r="CEO18" s="230"/>
      <c r="CEP18" s="230"/>
      <c r="CEQ18" s="230"/>
      <c r="CER18" s="230"/>
      <c r="CES18" s="230"/>
      <c r="CET18" s="230"/>
      <c r="CEU18" s="230"/>
      <c r="CEV18" s="230"/>
      <c r="CEW18" s="230"/>
      <c r="CEX18" s="230"/>
      <c r="CEY18" s="230"/>
      <c r="CEZ18" s="230"/>
      <c r="CFA18" s="230"/>
      <c r="CFB18" s="230"/>
      <c r="CFC18" s="230"/>
      <c r="CFD18" s="230"/>
      <c r="CFE18" s="230"/>
      <c r="CFF18" s="230"/>
      <c r="CFG18" s="230"/>
      <c r="CFH18" s="230"/>
      <c r="CFI18" s="230"/>
      <c r="CFJ18" s="230"/>
      <c r="CFK18" s="230"/>
      <c r="CFL18" s="230"/>
      <c r="CFM18" s="230"/>
      <c r="CFN18" s="230"/>
      <c r="CFO18" s="230"/>
      <c r="CFP18" s="230"/>
      <c r="CFQ18" s="230"/>
      <c r="CFR18" s="230"/>
      <c r="CFS18" s="230"/>
      <c r="CFT18" s="230"/>
      <c r="CFU18" s="230"/>
      <c r="CFV18" s="230"/>
      <c r="CFW18" s="230"/>
      <c r="CFX18" s="230"/>
      <c r="CFY18" s="230"/>
      <c r="CFZ18" s="230"/>
      <c r="CGA18" s="230"/>
      <c r="CGB18" s="230"/>
      <c r="CGC18" s="230"/>
      <c r="CGD18" s="230"/>
      <c r="CGE18" s="230"/>
      <c r="CGF18" s="230"/>
      <c r="CGG18" s="230"/>
      <c r="CGH18" s="230"/>
      <c r="CGI18" s="230"/>
      <c r="CGJ18" s="230"/>
      <c r="CGK18" s="230"/>
      <c r="CGL18" s="230"/>
      <c r="CGM18" s="230"/>
      <c r="CGN18" s="230"/>
      <c r="CGO18" s="230"/>
      <c r="CGP18" s="230"/>
      <c r="CGQ18" s="230"/>
      <c r="CGR18" s="230"/>
      <c r="CGS18" s="230"/>
      <c r="CGT18" s="230"/>
      <c r="CGU18" s="230"/>
      <c r="CGV18" s="230"/>
      <c r="CGW18" s="230"/>
      <c r="CGX18" s="230"/>
      <c r="CGY18" s="230"/>
      <c r="CGZ18" s="230"/>
      <c r="CHA18" s="230"/>
      <c r="CHB18" s="230"/>
      <c r="CHC18" s="230"/>
      <c r="CHD18" s="230"/>
      <c r="CHE18" s="230"/>
      <c r="CHF18" s="230"/>
      <c r="CHG18" s="230"/>
      <c r="CHH18" s="230"/>
      <c r="CHI18" s="230"/>
      <c r="CHJ18" s="230"/>
      <c r="CHK18" s="230"/>
      <c r="CHL18" s="230"/>
      <c r="CHM18" s="230"/>
      <c r="CHN18" s="230"/>
      <c r="CHO18" s="230"/>
      <c r="CHP18" s="230"/>
      <c r="CHQ18" s="230"/>
      <c r="CHR18" s="230"/>
      <c r="CHS18" s="230"/>
      <c r="CHT18" s="230"/>
      <c r="CHU18" s="230"/>
      <c r="CHV18" s="230"/>
      <c r="CHW18" s="230"/>
      <c r="CHX18" s="230"/>
      <c r="CHY18" s="230"/>
      <c r="CHZ18" s="230"/>
      <c r="CIA18" s="230"/>
      <c r="CIB18" s="230"/>
      <c r="CIC18" s="230"/>
      <c r="CID18" s="230"/>
      <c r="CIE18" s="230"/>
      <c r="CIF18" s="230"/>
      <c r="CIG18" s="230"/>
      <c r="CIH18" s="230"/>
      <c r="CII18" s="230"/>
      <c r="CIJ18" s="230"/>
      <c r="CIK18" s="230"/>
      <c r="CIL18" s="230"/>
      <c r="CIM18" s="230"/>
      <c r="CIN18" s="230"/>
      <c r="CIO18" s="230"/>
      <c r="CIP18" s="230"/>
      <c r="CIQ18" s="230"/>
      <c r="CIR18" s="230"/>
      <c r="CIS18" s="230"/>
      <c r="CIT18" s="230"/>
      <c r="CIU18" s="230"/>
      <c r="CIV18" s="230"/>
      <c r="CIW18" s="230"/>
      <c r="CIX18" s="230"/>
      <c r="CIY18" s="230"/>
      <c r="CIZ18" s="230"/>
      <c r="CJA18" s="230"/>
      <c r="CJB18" s="230"/>
      <c r="CJC18" s="230"/>
      <c r="CJD18" s="230"/>
      <c r="CJE18" s="230"/>
      <c r="CJF18" s="230"/>
      <c r="CJG18" s="230"/>
      <c r="CJH18" s="230"/>
      <c r="CJI18" s="230"/>
      <c r="CJJ18" s="230"/>
      <c r="CJK18" s="230"/>
      <c r="CJL18" s="230"/>
      <c r="CJM18" s="230"/>
      <c r="CJN18" s="230"/>
      <c r="CJO18" s="230"/>
      <c r="CJP18" s="230"/>
      <c r="CJQ18" s="230"/>
      <c r="CJR18" s="230"/>
      <c r="CJS18" s="230"/>
      <c r="CJT18" s="230"/>
      <c r="CJU18" s="230"/>
      <c r="CJV18" s="230"/>
      <c r="CJW18" s="230"/>
      <c r="CJX18" s="230"/>
      <c r="CJY18" s="230"/>
      <c r="CJZ18" s="230"/>
      <c r="CKA18" s="230"/>
      <c r="CKB18" s="230"/>
      <c r="CKC18" s="230"/>
      <c r="CKD18" s="230"/>
      <c r="CKE18" s="230"/>
      <c r="CKF18" s="230"/>
      <c r="CKG18" s="230"/>
      <c r="CKH18" s="230"/>
      <c r="CKI18" s="230"/>
      <c r="CKJ18" s="230"/>
      <c r="CKK18" s="230"/>
      <c r="CKL18" s="230"/>
      <c r="CKM18" s="230"/>
      <c r="CKN18" s="230"/>
      <c r="CKO18" s="230"/>
      <c r="CKP18" s="230"/>
      <c r="CKQ18" s="230"/>
      <c r="CKR18" s="230"/>
      <c r="CKS18" s="230"/>
      <c r="CKT18" s="230"/>
      <c r="CKU18" s="230"/>
      <c r="CKV18" s="230"/>
      <c r="CKW18" s="230"/>
      <c r="CKX18" s="230"/>
      <c r="CKY18" s="230"/>
      <c r="CKZ18" s="230"/>
      <c r="CLA18" s="230"/>
      <c r="CLB18" s="230"/>
      <c r="CLC18" s="230"/>
      <c r="CLD18" s="230"/>
      <c r="CLE18" s="230"/>
      <c r="CLF18" s="230"/>
      <c r="CLG18" s="230"/>
      <c r="CLH18" s="230"/>
      <c r="CLI18" s="230"/>
      <c r="CLJ18" s="230"/>
      <c r="CLK18" s="230"/>
      <c r="CLL18" s="230"/>
      <c r="CLM18" s="230"/>
      <c r="CLN18" s="230"/>
      <c r="CLO18" s="230"/>
      <c r="CLP18" s="230"/>
      <c r="CLQ18" s="230"/>
      <c r="CLR18" s="230"/>
      <c r="CLS18" s="230"/>
      <c r="CLT18" s="230"/>
      <c r="CLU18" s="230"/>
      <c r="CLV18" s="230"/>
      <c r="CLW18" s="230"/>
      <c r="CLX18" s="230"/>
      <c r="CLY18" s="230"/>
      <c r="CLZ18" s="230"/>
      <c r="CMA18" s="230"/>
      <c r="CMB18" s="230"/>
      <c r="CMC18" s="230"/>
      <c r="CMD18" s="230"/>
      <c r="CME18" s="230"/>
      <c r="CMF18" s="230"/>
      <c r="CMG18" s="230"/>
      <c r="CMH18" s="230"/>
      <c r="CMI18" s="230"/>
      <c r="CMJ18" s="230"/>
      <c r="CMK18" s="230"/>
      <c r="CML18" s="230"/>
      <c r="CMM18" s="230"/>
      <c r="CMN18" s="230"/>
      <c r="CMO18" s="230"/>
      <c r="CMP18" s="230"/>
      <c r="CMQ18" s="230"/>
      <c r="CMR18" s="230"/>
      <c r="CMS18" s="230"/>
      <c r="CMT18" s="230"/>
      <c r="CMU18" s="230"/>
      <c r="CMV18" s="230"/>
      <c r="CMW18" s="230"/>
      <c r="CMX18" s="230"/>
      <c r="CMY18" s="230"/>
      <c r="CMZ18" s="230"/>
      <c r="CNA18" s="230"/>
      <c r="CNB18" s="230"/>
      <c r="CNC18" s="230"/>
      <c r="CND18" s="230"/>
      <c r="CNE18" s="230"/>
      <c r="CNF18" s="230"/>
      <c r="CNG18" s="230"/>
      <c r="CNH18" s="230"/>
      <c r="CNI18" s="230"/>
      <c r="CNJ18" s="230"/>
      <c r="CNK18" s="230"/>
      <c r="CNL18" s="230"/>
      <c r="CNM18" s="230"/>
      <c r="CNN18" s="230"/>
      <c r="CNO18" s="230"/>
      <c r="CNP18" s="230"/>
      <c r="CNQ18" s="230"/>
      <c r="CNR18" s="230"/>
      <c r="CNS18" s="230"/>
      <c r="CNT18" s="230"/>
      <c r="CNU18" s="230"/>
      <c r="CNV18" s="230"/>
      <c r="CNW18" s="230"/>
      <c r="CNX18" s="230"/>
      <c r="CNY18" s="230"/>
      <c r="CNZ18" s="230"/>
      <c r="COA18" s="230"/>
      <c r="COB18" s="230"/>
      <c r="COC18" s="230"/>
      <c r="COD18" s="230"/>
      <c r="COE18" s="230"/>
      <c r="COF18" s="230"/>
      <c r="COG18" s="230"/>
      <c r="COH18" s="230"/>
      <c r="COI18" s="230"/>
      <c r="COJ18" s="230"/>
      <c r="COK18" s="230"/>
      <c r="COL18" s="230"/>
      <c r="COM18" s="230"/>
      <c r="CON18" s="230"/>
      <c r="COO18" s="230"/>
      <c r="COP18" s="230"/>
      <c r="COQ18" s="230"/>
      <c r="COR18" s="230"/>
      <c r="COS18" s="230"/>
      <c r="COT18" s="230"/>
      <c r="COU18" s="230"/>
      <c r="COV18" s="230"/>
      <c r="COW18" s="230"/>
      <c r="COX18" s="230"/>
      <c r="COY18" s="230"/>
      <c r="COZ18" s="230"/>
      <c r="CPA18" s="230"/>
      <c r="CPB18" s="230"/>
      <c r="CPC18" s="230"/>
      <c r="CPD18" s="230"/>
      <c r="CPE18" s="230"/>
      <c r="CPF18" s="230"/>
      <c r="CPG18" s="230"/>
      <c r="CPH18" s="230"/>
      <c r="CPI18" s="230"/>
      <c r="CPJ18" s="230"/>
      <c r="CPK18" s="230"/>
      <c r="CPL18" s="230"/>
      <c r="CPM18" s="230"/>
      <c r="CPN18" s="230"/>
      <c r="CPO18" s="230"/>
      <c r="CPP18" s="230"/>
      <c r="CPQ18" s="230"/>
      <c r="CPR18" s="230"/>
      <c r="CPS18" s="230"/>
      <c r="CPT18" s="230"/>
      <c r="CPU18" s="230"/>
      <c r="CPV18" s="230"/>
      <c r="CPW18" s="230"/>
      <c r="CPX18" s="230"/>
      <c r="CPY18" s="230"/>
      <c r="CPZ18" s="230"/>
      <c r="CQA18" s="230"/>
      <c r="CQB18" s="230"/>
      <c r="CQC18" s="230"/>
      <c r="CQD18" s="230"/>
      <c r="CQE18" s="230"/>
      <c r="CQF18" s="230"/>
      <c r="CQG18" s="230"/>
      <c r="CQH18" s="230"/>
      <c r="CQI18" s="230"/>
      <c r="CQJ18" s="230"/>
      <c r="CQK18" s="230"/>
      <c r="CQL18" s="230"/>
      <c r="CQM18" s="230"/>
      <c r="CQN18" s="230"/>
      <c r="CQO18" s="230"/>
      <c r="CQP18" s="230"/>
      <c r="CQQ18" s="230"/>
      <c r="CQR18" s="230"/>
      <c r="CQS18" s="230"/>
      <c r="CQT18" s="230"/>
      <c r="CQU18" s="230"/>
      <c r="CQV18" s="230"/>
      <c r="CQW18" s="230"/>
      <c r="CQX18" s="230"/>
      <c r="CQY18" s="230"/>
      <c r="CQZ18" s="230"/>
      <c r="CRA18" s="230"/>
      <c r="CRB18" s="230"/>
      <c r="CRC18" s="230"/>
      <c r="CRD18" s="230"/>
      <c r="CRE18" s="230"/>
      <c r="CRF18" s="230"/>
      <c r="CRG18" s="230"/>
      <c r="CRH18" s="230"/>
      <c r="CRI18" s="230"/>
      <c r="CRJ18" s="230"/>
      <c r="CRK18" s="230"/>
      <c r="CRL18" s="230"/>
      <c r="CRM18" s="230"/>
      <c r="CRN18" s="230"/>
      <c r="CRO18" s="230"/>
      <c r="CRP18" s="230"/>
      <c r="CRQ18" s="230"/>
      <c r="CRR18" s="230"/>
      <c r="CRS18" s="230"/>
      <c r="CRT18" s="230"/>
      <c r="CRU18" s="230"/>
      <c r="CRV18" s="230"/>
      <c r="CRW18" s="230"/>
      <c r="CRX18" s="230"/>
      <c r="CRY18" s="230"/>
      <c r="CRZ18" s="230"/>
      <c r="CSA18" s="230"/>
      <c r="CSB18" s="230"/>
      <c r="CSC18" s="230"/>
      <c r="CSD18" s="230"/>
      <c r="CSE18" s="230"/>
      <c r="CSF18" s="230"/>
      <c r="CSG18" s="230"/>
      <c r="CSH18" s="230"/>
      <c r="CSI18" s="230"/>
      <c r="CSJ18" s="230"/>
      <c r="CSK18" s="230"/>
      <c r="CSL18" s="230"/>
      <c r="CSM18" s="230"/>
      <c r="CSN18" s="230"/>
      <c r="CSO18" s="230"/>
      <c r="CSP18" s="230"/>
      <c r="CSQ18" s="230"/>
      <c r="CSR18" s="230"/>
      <c r="CSS18" s="230"/>
      <c r="CST18" s="230"/>
      <c r="CSU18" s="230"/>
      <c r="CSV18" s="230"/>
      <c r="CSW18" s="230"/>
      <c r="CSX18" s="230"/>
      <c r="CSY18" s="230"/>
      <c r="CSZ18" s="230"/>
      <c r="CTA18" s="230"/>
      <c r="CTB18" s="230"/>
      <c r="CTC18" s="230"/>
      <c r="CTD18" s="230"/>
      <c r="CTE18" s="230"/>
      <c r="CTF18" s="230"/>
      <c r="CTG18" s="230"/>
      <c r="CTH18" s="230"/>
      <c r="CTI18" s="230"/>
      <c r="CTJ18" s="230"/>
      <c r="CTK18" s="230"/>
      <c r="CTL18" s="230"/>
      <c r="CTM18" s="230"/>
      <c r="CTN18" s="230"/>
      <c r="CTO18" s="230"/>
      <c r="CTP18" s="230"/>
      <c r="CTQ18" s="230"/>
      <c r="CTR18" s="230"/>
      <c r="CTS18" s="230"/>
      <c r="CTT18" s="230"/>
      <c r="CTU18" s="230"/>
      <c r="CTV18" s="230"/>
      <c r="CTW18" s="230"/>
      <c r="CTX18" s="230"/>
      <c r="CTY18" s="230"/>
      <c r="CTZ18" s="230"/>
      <c r="CUA18" s="230"/>
      <c r="CUB18" s="230"/>
      <c r="CUC18" s="230"/>
      <c r="CUD18" s="230"/>
      <c r="CUE18" s="230"/>
      <c r="CUF18" s="230"/>
      <c r="CUG18" s="230"/>
      <c r="CUH18" s="230"/>
      <c r="CUI18" s="230"/>
      <c r="CUJ18" s="230"/>
      <c r="CUK18" s="230"/>
      <c r="CUL18" s="230"/>
      <c r="CUM18" s="230"/>
      <c r="CUN18" s="230"/>
      <c r="CUO18" s="230"/>
      <c r="CUP18" s="230"/>
      <c r="CUQ18" s="230"/>
      <c r="CUR18" s="230"/>
      <c r="CUS18" s="230"/>
      <c r="CUT18" s="230"/>
      <c r="CUU18" s="230"/>
      <c r="CUV18" s="230"/>
      <c r="CUW18" s="230"/>
      <c r="CUX18" s="230"/>
      <c r="CUY18" s="230"/>
      <c r="CUZ18" s="230"/>
      <c r="CVA18" s="230"/>
      <c r="CVB18" s="230"/>
      <c r="CVC18" s="230"/>
      <c r="CVD18" s="230"/>
      <c r="CVE18" s="230"/>
      <c r="CVF18" s="230"/>
      <c r="CVG18" s="230"/>
      <c r="CVH18" s="230"/>
      <c r="CVI18" s="230"/>
      <c r="CVJ18" s="230"/>
      <c r="CVK18" s="230"/>
      <c r="CVL18" s="230"/>
      <c r="CVM18" s="230"/>
      <c r="CVN18" s="230"/>
      <c r="CVO18" s="230"/>
      <c r="CVP18" s="230"/>
      <c r="CVQ18" s="230"/>
      <c r="CVR18" s="230"/>
      <c r="CVS18" s="230"/>
      <c r="CVT18" s="230"/>
      <c r="CVU18" s="230"/>
      <c r="CVV18" s="230"/>
      <c r="CVW18" s="230"/>
      <c r="CVX18" s="230"/>
      <c r="CVY18" s="230"/>
      <c r="CVZ18" s="230"/>
      <c r="CWA18" s="230"/>
      <c r="CWB18" s="230"/>
      <c r="CWC18" s="230"/>
      <c r="CWD18" s="230"/>
      <c r="CWE18" s="230"/>
      <c r="CWF18" s="230"/>
      <c r="CWG18" s="230"/>
      <c r="CWH18" s="230"/>
      <c r="CWI18" s="230"/>
      <c r="CWJ18" s="230"/>
      <c r="CWK18" s="230"/>
      <c r="CWL18" s="230"/>
      <c r="CWM18" s="230"/>
      <c r="CWN18" s="230"/>
      <c r="CWO18" s="230"/>
      <c r="CWP18" s="230"/>
      <c r="CWQ18" s="230"/>
      <c r="CWR18" s="230"/>
      <c r="CWS18" s="230"/>
      <c r="CWT18" s="230"/>
      <c r="CWU18" s="230"/>
      <c r="CWV18" s="230"/>
      <c r="CWW18" s="230"/>
      <c r="CWX18" s="230"/>
      <c r="CWY18" s="230"/>
      <c r="CWZ18" s="230"/>
      <c r="CXA18" s="230"/>
      <c r="CXB18" s="230"/>
      <c r="CXC18" s="230"/>
      <c r="CXD18" s="230"/>
      <c r="CXE18" s="230"/>
      <c r="CXF18" s="230"/>
      <c r="CXG18" s="230"/>
      <c r="CXH18" s="230"/>
      <c r="CXI18" s="230"/>
      <c r="CXJ18" s="230"/>
      <c r="CXK18" s="230"/>
      <c r="CXL18" s="230"/>
      <c r="CXM18" s="230"/>
      <c r="CXN18" s="230"/>
      <c r="CXO18" s="230"/>
      <c r="CXP18" s="230"/>
      <c r="CXQ18" s="230"/>
      <c r="CXR18" s="230"/>
      <c r="CXS18" s="230"/>
      <c r="CXT18" s="230"/>
      <c r="CXU18" s="230"/>
      <c r="CXV18" s="230"/>
      <c r="CXW18" s="230"/>
      <c r="CXX18" s="230"/>
      <c r="CXY18" s="230"/>
      <c r="CXZ18" s="230"/>
      <c r="CYA18" s="230"/>
      <c r="CYB18" s="230"/>
      <c r="CYC18" s="230"/>
      <c r="CYD18" s="230"/>
      <c r="CYE18" s="230"/>
      <c r="CYF18" s="230"/>
      <c r="CYG18" s="230"/>
      <c r="CYH18" s="230"/>
      <c r="CYI18" s="230"/>
      <c r="CYJ18" s="230"/>
      <c r="CYK18" s="230"/>
      <c r="CYL18" s="230"/>
      <c r="CYM18" s="230"/>
      <c r="CYN18" s="230"/>
      <c r="CYO18" s="230"/>
      <c r="CYP18" s="230"/>
      <c r="CYQ18" s="230"/>
      <c r="CYR18" s="230"/>
      <c r="CYS18" s="230"/>
      <c r="CYT18" s="230"/>
      <c r="CYU18" s="230"/>
      <c r="CYV18" s="230"/>
      <c r="CYW18" s="230"/>
      <c r="CYX18" s="230"/>
      <c r="CYY18" s="230"/>
      <c r="CYZ18" s="230"/>
      <c r="CZA18" s="230"/>
      <c r="CZB18" s="230"/>
      <c r="CZC18" s="230"/>
      <c r="CZD18" s="230"/>
      <c r="CZE18" s="230"/>
      <c r="CZF18" s="230"/>
      <c r="CZG18" s="230"/>
      <c r="CZH18" s="230"/>
      <c r="CZI18" s="230"/>
      <c r="CZJ18" s="230"/>
      <c r="CZK18" s="230"/>
      <c r="CZL18" s="230"/>
      <c r="CZM18" s="230"/>
      <c r="CZN18" s="230"/>
      <c r="CZO18" s="230"/>
      <c r="CZP18" s="230"/>
      <c r="CZQ18" s="230"/>
      <c r="CZR18" s="230"/>
      <c r="CZS18" s="230"/>
      <c r="CZT18" s="230"/>
      <c r="CZU18" s="230"/>
      <c r="CZV18" s="230"/>
      <c r="CZW18" s="230"/>
      <c r="CZX18" s="230"/>
      <c r="CZY18" s="230"/>
      <c r="CZZ18" s="230"/>
      <c r="DAA18" s="230"/>
      <c r="DAB18" s="230"/>
      <c r="DAC18" s="230"/>
      <c r="DAD18" s="230"/>
      <c r="DAE18" s="230"/>
      <c r="DAF18" s="230"/>
      <c r="DAG18" s="230"/>
      <c r="DAH18" s="230"/>
      <c r="DAI18" s="230"/>
      <c r="DAJ18" s="230"/>
      <c r="DAK18" s="230"/>
      <c r="DAL18" s="230"/>
      <c r="DAM18" s="230"/>
      <c r="DAN18" s="230"/>
      <c r="DAO18" s="230"/>
      <c r="DAP18" s="230"/>
      <c r="DAQ18" s="230"/>
      <c r="DAR18" s="230"/>
      <c r="DAS18" s="230"/>
      <c r="DAT18" s="230"/>
      <c r="DAU18" s="230"/>
      <c r="DAV18" s="230"/>
      <c r="DAW18" s="230"/>
      <c r="DAX18" s="230"/>
      <c r="DAY18" s="230"/>
      <c r="DAZ18" s="230"/>
      <c r="DBA18" s="230"/>
      <c r="DBB18" s="230"/>
      <c r="DBC18" s="230"/>
      <c r="DBD18" s="230"/>
      <c r="DBE18" s="230"/>
      <c r="DBF18" s="230"/>
      <c r="DBG18" s="230"/>
      <c r="DBH18" s="230"/>
      <c r="DBI18" s="230"/>
      <c r="DBJ18" s="230"/>
      <c r="DBK18" s="230"/>
      <c r="DBL18" s="230"/>
      <c r="DBM18" s="230"/>
      <c r="DBN18" s="230"/>
      <c r="DBO18" s="230"/>
      <c r="DBP18" s="230"/>
      <c r="DBQ18" s="230"/>
      <c r="DBR18" s="230"/>
      <c r="DBS18" s="230"/>
      <c r="DBT18" s="230"/>
      <c r="DBU18" s="230"/>
      <c r="DBV18" s="230"/>
      <c r="DBW18" s="230"/>
      <c r="DBX18" s="230"/>
      <c r="DBY18" s="230"/>
      <c r="DBZ18" s="230"/>
      <c r="DCA18" s="230"/>
      <c r="DCB18" s="230"/>
      <c r="DCC18" s="230"/>
      <c r="DCD18" s="230"/>
      <c r="DCE18" s="230"/>
      <c r="DCF18" s="230"/>
      <c r="DCG18" s="230"/>
      <c r="DCH18" s="230"/>
      <c r="DCI18" s="230"/>
      <c r="DCJ18" s="230"/>
      <c r="DCK18" s="230"/>
      <c r="DCL18" s="230"/>
      <c r="DCM18" s="230"/>
      <c r="DCN18" s="230"/>
      <c r="DCO18" s="230"/>
      <c r="DCP18" s="230"/>
      <c r="DCQ18" s="230"/>
      <c r="DCR18" s="230"/>
      <c r="DCS18" s="230"/>
      <c r="DCT18" s="230"/>
      <c r="DCU18" s="230"/>
      <c r="DCV18" s="230"/>
      <c r="DCW18" s="230"/>
      <c r="DCX18" s="230"/>
      <c r="DCY18" s="230"/>
      <c r="DCZ18" s="230"/>
      <c r="DDA18" s="230"/>
      <c r="DDB18" s="230"/>
      <c r="DDC18" s="230"/>
      <c r="DDD18" s="230"/>
      <c r="DDE18" s="230"/>
      <c r="DDF18" s="230"/>
      <c r="DDG18" s="230"/>
      <c r="DDH18" s="230"/>
      <c r="DDI18" s="230"/>
      <c r="DDJ18" s="230"/>
      <c r="DDK18" s="230"/>
      <c r="DDL18" s="230"/>
      <c r="DDM18" s="230"/>
      <c r="DDN18" s="230"/>
      <c r="DDO18" s="230"/>
      <c r="DDP18" s="230"/>
      <c r="DDQ18" s="230"/>
      <c r="DDR18" s="230"/>
      <c r="DDS18" s="230"/>
      <c r="DDT18" s="230"/>
      <c r="DDU18" s="230"/>
      <c r="DDV18" s="230"/>
      <c r="DDW18" s="230"/>
      <c r="DDX18" s="230"/>
      <c r="DDY18" s="230"/>
      <c r="DDZ18" s="230"/>
      <c r="DEA18" s="230"/>
      <c r="DEB18" s="230"/>
      <c r="DEC18" s="230"/>
      <c r="DED18" s="230"/>
      <c r="DEE18" s="230"/>
      <c r="DEF18" s="230"/>
      <c r="DEG18" s="230"/>
      <c r="DEH18" s="230"/>
      <c r="DEI18" s="230"/>
      <c r="DEJ18" s="230"/>
      <c r="DEK18" s="230"/>
      <c r="DEL18" s="230"/>
      <c r="DEM18" s="230"/>
      <c r="DEN18" s="230"/>
      <c r="DEO18" s="230"/>
      <c r="DEP18" s="230"/>
      <c r="DEQ18" s="230"/>
      <c r="DER18" s="230"/>
      <c r="DES18" s="230"/>
      <c r="DET18" s="230"/>
      <c r="DEU18" s="230"/>
      <c r="DEV18" s="230"/>
      <c r="DEW18" s="230"/>
      <c r="DEX18" s="230"/>
      <c r="DEY18" s="230"/>
      <c r="DEZ18" s="230"/>
      <c r="DFA18" s="230"/>
      <c r="DFB18" s="230"/>
      <c r="DFC18" s="230"/>
      <c r="DFD18" s="230"/>
      <c r="DFE18" s="230"/>
      <c r="DFF18" s="230"/>
      <c r="DFG18" s="230"/>
      <c r="DFH18" s="230"/>
      <c r="DFI18" s="230"/>
      <c r="DFJ18" s="230"/>
      <c r="DFK18" s="230"/>
      <c r="DFL18" s="230"/>
      <c r="DFM18" s="230"/>
      <c r="DFN18" s="230"/>
      <c r="DFO18" s="230"/>
      <c r="DFP18" s="230"/>
      <c r="DFQ18" s="230"/>
      <c r="DFR18" s="230"/>
      <c r="DFS18" s="230"/>
      <c r="DFT18" s="230"/>
      <c r="DFU18" s="230"/>
      <c r="DFV18" s="230"/>
      <c r="DFW18" s="230"/>
      <c r="DFX18" s="230"/>
      <c r="DFY18" s="230"/>
      <c r="DFZ18" s="230"/>
      <c r="DGA18" s="230"/>
      <c r="DGB18" s="230"/>
      <c r="DGC18" s="230"/>
      <c r="DGD18" s="230"/>
      <c r="DGE18" s="230"/>
      <c r="DGF18" s="230"/>
      <c r="DGG18" s="230"/>
      <c r="DGH18" s="230"/>
      <c r="DGI18" s="230"/>
      <c r="DGJ18" s="230"/>
      <c r="DGK18" s="230"/>
      <c r="DGL18" s="230"/>
      <c r="DGM18" s="230"/>
      <c r="DGN18" s="230"/>
      <c r="DGO18" s="230"/>
      <c r="DGP18" s="230"/>
      <c r="DGQ18" s="230"/>
      <c r="DGR18" s="230"/>
      <c r="DGS18" s="230"/>
      <c r="DGT18" s="230"/>
      <c r="DGU18" s="230"/>
      <c r="DGV18" s="230"/>
      <c r="DGW18" s="230"/>
      <c r="DGX18" s="230"/>
      <c r="DGY18" s="230"/>
      <c r="DGZ18" s="230"/>
      <c r="DHA18" s="230"/>
      <c r="DHB18" s="230"/>
      <c r="DHC18" s="230"/>
      <c r="DHD18" s="230"/>
      <c r="DHE18" s="230"/>
      <c r="DHF18" s="230"/>
      <c r="DHG18" s="230"/>
      <c r="DHH18" s="230"/>
      <c r="DHI18" s="230"/>
      <c r="DHJ18" s="230"/>
      <c r="DHK18" s="230"/>
      <c r="DHL18" s="230"/>
      <c r="DHM18" s="230"/>
      <c r="DHN18" s="230"/>
      <c r="DHO18" s="230"/>
      <c r="DHP18" s="230"/>
      <c r="DHQ18" s="230"/>
      <c r="DHR18" s="230"/>
      <c r="DHS18" s="230"/>
      <c r="DHT18" s="230"/>
      <c r="DHU18" s="230"/>
      <c r="DHV18" s="230"/>
      <c r="DHW18" s="230"/>
      <c r="DHX18" s="230"/>
      <c r="DHY18" s="230"/>
      <c r="DHZ18" s="230"/>
      <c r="DIA18" s="230"/>
      <c r="DIB18" s="230"/>
      <c r="DIC18" s="230"/>
      <c r="DID18" s="230"/>
      <c r="DIE18" s="230"/>
      <c r="DIF18" s="230"/>
      <c r="DIG18" s="230"/>
      <c r="DIH18" s="230"/>
      <c r="DII18" s="230"/>
      <c r="DIJ18" s="230"/>
      <c r="DIK18" s="230"/>
      <c r="DIL18" s="230"/>
      <c r="DIM18" s="230"/>
      <c r="DIN18" s="230"/>
      <c r="DIO18" s="230"/>
      <c r="DIP18" s="230"/>
      <c r="DIQ18" s="230"/>
      <c r="DIR18" s="230"/>
      <c r="DIS18" s="230"/>
      <c r="DIT18" s="230"/>
      <c r="DIU18" s="230"/>
      <c r="DIV18" s="230"/>
      <c r="DIW18" s="230"/>
      <c r="DIX18" s="230"/>
      <c r="DIY18" s="230"/>
      <c r="DIZ18" s="230"/>
      <c r="DJA18" s="230"/>
      <c r="DJB18" s="230"/>
      <c r="DJC18" s="230"/>
      <c r="DJD18" s="230"/>
      <c r="DJE18" s="230"/>
      <c r="DJF18" s="230"/>
      <c r="DJG18" s="230"/>
      <c r="DJH18" s="230"/>
      <c r="DJI18" s="230"/>
      <c r="DJJ18" s="230"/>
      <c r="DJK18" s="230"/>
      <c r="DJL18" s="230"/>
      <c r="DJM18" s="230"/>
      <c r="DJN18" s="230"/>
      <c r="DJO18" s="230"/>
      <c r="DJP18" s="230"/>
      <c r="DJQ18" s="230"/>
      <c r="DJR18" s="230"/>
      <c r="DJS18" s="230"/>
      <c r="DJT18" s="230"/>
      <c r="DJU18" s="230"/>
      <c r="DJV18" s="230"/>
      <c r="DJW18" s="230"/>
      <c r="DJX18" s="230"/>
      <c r="DJY18" s="230"/>
      <c r="DJZ18" s="230"/>
      <c r="DKA18" s="230"/>
      <c r="DKB18" s="230"/>
      <c r="DKC18" s="230"/>
      <c r="DKD18" s="230"/>
      <c r="DKE18" s="230"/>
      <c r="DKF18" s="230"/>
      <c r="DKG18" s="230"/>
      <c r="DKH18" s="230"/>
      <c r="DKI18" s="230"/>
      <c r="DKJ18" s="230"/>
      <c r="DKK18" s="230"/>
      <c r="DKL18" s="230"/>
      <c r="DKM18" s="230"/>
      <c r="DKN18" s="230"/>
      <c r="DKO18" s="230"/>
      <c r="DKP18" s="230"/>
      <c r="DKQ18" s="230"/>
      <c r="DKR18" s="230"/>
      <c r="DKS18" s="230"/>
      <c r="DKT18" s="230"/>
      <c r="DKU18" s="230"/>
      <c r="DKV18" s="230"/>
      <c r="DKW18" s="230"/>
      <c r="DKX18" s="230"/>
      <c r="DKY18" s="230"/>
      <c r="DKZ18" s="230"/>
      <c r="DLA18" s="230"/>
      <c r="DLB18" s="230"/>
      <c r="DLC18" s="230"/>
      <c r="DLD18" s="230"/>
      <c r="DLE18" s="230"/>
      <c r="DLF18" s="230"/>
      <c r="DLG18" s="230"/>
      <c r="DLH18" s="230"/>
      <c r="DLI18" s="230"/>
      <c r="DLJ18" s="230"/>
      <c r="DLK18" s="230"/>
      <c r="DLL18" s="230"/>
      <c r="DLM18" s="230"/>
      <c r="DLN18" s="230"/>
      <c r="DLO18" s="230"/>
      <c r="DLP18" s="230"/>
      <c r="DLQ18" s="230"/>
      <c r="DLR18" s="230"/>
      <c r="DLS18" s="230"/>
      <c r="DLT18" s="230"/>
      <c r="DLU18" s="230"/>
      <c r="DLV18" s="230"/>
      <c r="DLW18" s="230"/>
      <c r="DLX18" s="230"/>
      <c r="DLY18" s="230"/>
      <c r="DLZ18" s="230"/>
      <c r="DMA18" s="230"/>
      <c r="DMB18" s="230"/>
      <c r="DMC18" s="230"/>
      <c r="DMD18" s="230"/>
      <c r="DME18" s="230"/>
      <c r="DMF18" s="230"/>
      <c r="DMG18" s="230"/>
      <c r="DMH18" s="230"/>
      <c r="DMI18" s="230"/>
      <c r="DMJ18" s="230"/>
      <c r="DMK18" s="230"/>
      <c r="DML18" s="230"/>
      <c r="DMM18" s="230"/>
      <c r="DMN18" s="230"/>
      <c r="DMO18" s="230"/>
      <c r="DMP18" s="230"/>
      <c r="DMQ18" s="230"/>
      <c r="DMR18" s="230"/>
      <c r="DMS18" s="230"/>
      <c r="DMT18" s="230"/>
      <c r="DMU18" s="230"/>
      <c r="DMV18" s="230"/>
      <c r="DMW18" s="230"/>
      <c r="DMX18" s="230"/>
      <c r="DMY18" s="230"/>
      <c r="DMZ18" s="230"/>
      <c r="DNA18" s="230"/>
      <c r="DNB18" s="230"/>
      <c r="DNC18" s="230"/>
      <c r="DND18" s="230"/>
      <c r="DNE18" s="230"/>
      <c r="DNF18" s="230"/>
      <c r="DNG18" s="230"/>
      <c r="DNH18" s="230"/>
      <c r="DNI18" s="230"/>
      <c r="DNJ18" s="230"/>
      <c r="DNK18" s="230"/>
      <c r="DNL18" s="230"/>
      <c r="DNM18" s="230"/>
      <c r="DNN18" s="230"/>
      <c r="DNO18" s="230"/>
      <c r="DNP18" s="230"/>
      <c r="DNQ18" s="230"/>
      <c r="DNR18" s="230"/>
      <c r="DNS18" s="230"/>
      <c r="DNT18" s="230"/>
      <c r="DNU18" s="230"/>
      <c r="DNV18" s="230"/>
      <c r="DNW18" s="230"/>
      <c r="DNX18" s="230"/>
      <c r="DNY18" s="230"/>
      <c r="DNZ18" s="230"/>
      <c r="DOA18" s="230"/>
      <c r="DOB18" s="230"/>
      <c r="DOC18" s="230"/>
      <c r="DOD18" s="230"/>
      <c r="DOE18" s="230"/>
      <c r="DOF18" s="230"/>
      <c r="DOG18" s="230"/>
      <c r="DOH18" s="230"/>
      <c r="DOI18" s="230"/>
      <c r="DOJ18" s="230"/>
      <c r="DOK18" s="230"/>
      <c r="DOL18" s="230"/>
      <c r="DOM18" s="230"/>
      <c r="DON18" s="230"/>
      <c r="DOO18" s="230"/>
      <c r="DOP18" s="230"/>
      <c r="DOQ18" s="230"/>
      <c r="DOR18" s="230"/>
      <c r="DOS18" s="230"/>
      <c r="DOT18" s="230"/>
      <c r="DOU18" s="230"/>
      <c r="DOV18" s="230"/>
      <c r="DOW18" s="230"/>
      <c r="DOX18" s="230"/>
      <c r="DOY18" s="230"/>
      <c r="DOZ18" s="230"/>
      <c r="DPA18" s="230"/>
      <c r="DPB18" s="230"/>
      <c r="DPC18" s="230"/>
      <c r="DPD18" s="230"/>
      <c r="DPE18" s="230"/>
      <c r="DPF18" s="230"/>
      <c r="DPG18" s="230"/>
      <c r="DPH18" s="230"/>
      <c r="DPI18" s="230"/>
      <c r="DPJ18" s="230"/>
      <c r="DPK18" s="230"/>
      <c r="DPL18" s="230"/>
      <c r="DPM18" s="230"/>
      <c r="DPN18" s="230"/>
      <c r="DPO18" s="230"/>
      <c r="DPP18" s="230"/>
      <c r="DPQ18" s="230"/>
      <c r="DPR18" s="230"/>
      <c r="DPS18" s="230"/>
      <c r="DPT18" s="230"/>
      <c r="DPU18" s="230"/>
      <c r="DPV18" s="230"/>
      <c r="DPW18" s="230"/>
      <c r="DPX18" s="230"/>
      <c r="DPY18" s="230"/>
      <c r="DPZ18" s="230"/>
      <c r="DQA18" s="230"/>
      <c r="DQB18" s="230"/>
      <c r="DQC18" s="230"/>
      <c r="DQD18" s="230"/>
      <c r="DQE18" s="230"/>
      <c r="DQF18" s="230"/>
      <c r="DQG18" s="230"/>
      <c r="DQH18" s="230"/>
      <c r="DQI18" s="230"/>
      <c r="DQJ18" s="230"/>
      <c r="DQK18" s="230"/>
      <c r="DQL18" s="230"/>
      <c r="DQM18" s="230"/>
      <c r="DQN18" s="230"/>
      <c r="DQO18" s="230"/>
      <c r="DQP18" s="230"/>
      <c r="DQQ18" s="230"/>
      <c r="DQR18" s="230"/>
      <c r="DQS18" s="230"/>
      <c r="DQT18" s="230"/>
      <c r="DQU18" s="230"/>
      <c r="DQV18" s="230"/>
      <c r="DQW18" s="230"/>
      <c r="DQX18" s="230"/>
      <c r="DQY18" s="230"/>
      <c r="DQZ18" s="230"/>
      <c r="DRA18" s="230"/>
      <c r="DRB18" s="230"/>
      <c r="DRC18" s="230"/>
      <c r="DRD18" s="230"/>
      <c r="DRE18" s="230"/>
      <c r="DRF18" s="230"/>
      <c r="DRG18" s="230"/>
      <c r="DRH18" s="230"/>
      <c r="DRI18" s="230"/>
      <c r="DRJ18" s="230"/>
      <c r="DRK18" s="230"/>
      <c r="DRL18" s="230"/>
      <c r="DRM18" s="230"/>
      <c r="DRN18" s="230"/>
      <c r="DRO18" s="230"/>
      <c r="DRP18" s="230"/>
      <c r="DRQ18" s="230"/>
      <c r="DRR18" s="230"/>
      <c r="DRS18" s="230"/>
      <c r="DRT18" s="230"/>
      <c r="DRU18" s="230"/>
      <c r="DRV18" s="230"/>
      <c r="DRW18" s="230"/>
      <c r="DRX18" s="230"/>
      <c r="DRY18" s="230"/>
      <c r="DRZ18" s="230"/>
      <c r="DSA18" s="230"/>
      <c r="DSB18" s="230"/>
      <c r="DSC18" s="230"/>
      <c r="DSD18" s="230"/>
      <c r="DSE18" s="230"/>
      <c r="DSF18" s="230"/>
      <c r="DSG18" s="230"/>
      <c r="DSH18" s="230"/>
      <c r="DSI18" s="230"/>
      <c r="DSJ18" s="230"/>
      <c r="DSK18" s="230"/>
      <c r="DSL18" s="230"/>
      <c r="DSM18" s="230"/>
      <c r="DSN18" s="230"/>
      <c r="DSO18" s="230"/>
      <c r="DSP18" s="230"/>
      <c r="DSQ18" s="230"/>
      <c r="DSR18" s="230"/>
      <c r="DSS18" s="230"/>
      <c r="DST18" s="230"/>
      <c r="DSU18" s="230"/>
      <c r="DSV18" s="230"/>
      <c r="DSW18" s="230"/>
      <c r="DSX18" s="230"/>
      <c r="DSY18" s="230"/>
      <c r="DSZ18" s="230"/>
      <c r="DTA18" s="230"/>
      <c r="DTB18" s="230"/>
      <c r="DTC18" s="230"/>
      <c r="DTD18" s="230"/>
      <c r="DTE18" s="230"/>
      <c r="DTF18" s="230"/>
      <c r="DTG18" s="230"/>
      <c r="DTH18" s="230"/>
      <c r="DTI18" s="230"/>
      <c r="DTJ18" s="230"/>
      <c r="DTK18" s="230"/>
      <c r="DTL18" s="230"/>
      <c r="DTM18" s="230"/>
      <c r="DTN18" s="230"/>
      <c r="DTO18" s="230"/>
      <c r="DTP18" s="230"/>
      <c r="DTQ18" s="230"/>
      <c r="DTR18" s="230"/>
      <c r="DTS18" s="230"/>
      <c r="DTT18" s="230"/>
      <c r="DTU18" s="230"/>
      <c r="DTV18" s="230"/>
      <c r="DTW18" s="230"/>
      <c r="DTX18" s="230"/>
      <c r="DTY18" s="230"/>
      <c r="DTZ18" s="230"/>
      <c r="DUA18" s="230"/>
      <c r="DUB18" s="230"/>
      <c r="DUC18" s="230"/>
      <c r="DUD18" s="230"/>
      <c r="DUE18" s="230"/>
      <c r="DUF18" s="230"/>
      <c r="DUG18" s="230"/>
      <c r="DUH18" s="230"/>
      <c r="DUI18" s="230"/>
      <c r="DUJ18" s="230"/>
      <c r="DUK18" s="230"/>
      <c r="DUL18" s="230"/>
      <c r="DUM18" s="230"/>
      <c r="DUN18" s="230"/>
      <c r="DUO18" s="230"/>
      <c r="DUP18" s="230"/>
      <c r="DUQ18" s="230"/>
      <c r="DUR18" s="230"/>
      <c r="DUS18" s="230"/>
      <c r="DUT18" s="230"/>
      <c r="DUU18" s="230"/>
      <c r="DUV18" s="230"/>
      <c r="DUW18" s="230"/>
      <c r="DUX18" s="230"/>
      <c r="DUY18" s="230"/>
      <c r="DUZ18" s="230"/>
      <c r="DVA18" s="230"/>
      <c r="DVB18" s="230"/>
      <c r="DVC18" s="230"/>
      <c r="DVD18" s="230"/>
      <c r="DVE18" s="230"/>
      <c r="DVF18" s="230"/>
      <c r="DVG18" s="230"/>
      <c r="DVH18" s="230"/>
      <c r="DVI18" s="230"/>
      <c r="DVJ18" s="230"/>
      <c r="DVK18" s="230"/>
      <c r="DVL18" s="230"/>
      <c r="DVM18" s="230"/>
      <c r="DVN18" s="230"/>
      <c r="DVO18" s="230"/>
      <c r="DVP18" s="230"/>
      <c r="DVQ18" s="230"/>
      <c r="DVR18" s="230"/>
      <c r="DVS18" s="230"/>
      <c r="DVT18" s="230"/>
      <c r="DVU18" s="230"/>
      <c r="DVV18" s="230"/>
      <c r="DVW18" s="230"/>
      <c r="DVX18" s="230"/>
      <c r="DVY18" s="230"/>
      <c r="DVZ18" s="230"/>
      <c r="DWA18" s="230"/>
      <c r="DWB18" s="230"/>
      <c r="DWC18" s="230"/>
      <c r="DWD18" s="230"/>
      <c r="DWE18" s="230"/>
      <c r="DWF18" s="230"/>
      <c r="DWG18" s="230"/>
      <c r="DWH18" s="230"/>
      <c r="DWI18" s="230"/>
      <c r="DWJ18" s="230"/>
      <c r="DWK18" s="230"/>
      <c r="DWL18" s="230"/>
      <c r="DWM18" s="230"/>
      <c r="DWN18" s="230"/>
      <c r="DWO18" s="230"/>
      <c r="DWP18" s="230"/>
      <c r="DWQ18" s="230"/>
      <c r="DWR18" s="230"/>
      <c r="DWS18" s="230"/>
      <c r="DWT18" s="230"/>
      <c r="DWU18" s="230"/>
      <c r="DWV18" s="230"/>
      <c r="DWW18" s="230"/>
      <c r="DWX18" s="230"/>
      <c r="DWY18" s="230"/>
      <c r="DWZ18" s="230"/>
      <c r="DXA18" s="230"/>
      <c r="DXB18" s="230"/>
      <c r="DXC18" s="230"/>
      <c r="DXD18" s="230"/>
      <c r="DXE18" s="230"/>
      <c r="DXF18" s="230"/>
      <c r="DXG18" s="230"/>
      <c r="DXH18" s="230"/>
      <c r="DXI18" s="230"/>
      <c r="DXJ18" s="230"/>
      <c r="DXK18" s="230"/>
      <c r="DXL18" s="230"/>
      <c r="DXM18" s="230"/>
      <c r="DXN18" s="230"/>
      <c r="DXO18" s="230"/>
      <c r="DXP18" s="230"/>
      <c r="DXQ18" s="230"/>
      <c r="DXR18" s="230"/>
      <c r="DXS18" s="230"/>
      <c r="DXT18" s="230"/>
      <c r="DXU18" s="230"/>
      <c r="DXV18" s="230"/>
      <c r="DXW18" s="230"/>
      <c r="DXX18" s="230"/>
      <c r="DXY18" s="230"/>
      <c r="DXZ18" s="230"/>
      <c r="DYA18" s="230"/>
      <c r="DYB18" s="230"/>
      <c r="DYC18" s="230"/>
      <c r="DYD18" s="230"/>
      <c r="DYE18" s="230"/>
      <c r="DYF18" s="230"/>
      <c r="DYG18" s="230"/>
      <c r="DYH18" s="230"/>
      <c r="DYI18" s="230"/>
      <c r="DYJ18" s="230"/>
      <c r="DYK18" s="230"/>
      <c r="DYL18" s="230"/>
      <c r="DYM18" s="230"/>
      <c r="DYN18" s="230"/>
      <c r="DYO18" s="230"/>
      <c r="DYP18" s="230"/>
      <c r="DYQ18" s="230"/>
      <c r="DYR18" s="230"/>
      <c r="DYS18" s="230"/>
      <c r="DYT18" s="230"/>
      <c r="DYU18" s="230"/>
      <c r="DYV18" s="230"/>
      <c r="DYW18" s="230"/>
      <c r="DYX18" s="230"/>
      <c r="DYY18" s="230"/>
      <c r="DYZ18" s="230"/>
      <c r="DZA18" s="230"/>
      <c r="DZB18" s="230"/>
      <c r="DZC18" s="230"/>
      <c r="DZD18" s="230"/>
      <c r="DZE18" s="230"/>
      <c r="DZF18" s="230"/>
      <c r="DZG18" s="230"/>
      <c r="DZH18" s="230"/>
      <c r="DZI18" s="230"/>
      <c r="DZJ18" s="230"/>
      <c r="DZK18" s="230"/>
      <c r="DZL18" s="230"/>
      <c r="DZM18" s="230"/>
      <c r="DZN18" s="230"/>
      <c r="DZO18" s="230"/>
      <c r="DZP18" s="230"/>
      <c r="DZQ18" s="230"/>
      <c r="DZR18" s="230"/>
      <c r="DZS18" s="230"/>
      <c r="DZT18" s="230"/>
      <c r="DZU18" s="230"/>
      <c r="DZV18" s="230"/>
      <c r="DZW18" s="230"/>
      <c r="DZX18" s="230"/>
      <c r="DZY18" s="230"/>
      <c r="DZZ18" s="230"/>
      <c r="EAA18" s="230"/>
      <c r="EAB18" s="230"/>
      <c r="EAC18" s="230"/>
      <c r="EAD18" s="230"/>
      <c r="EAE18" s="230"/>
      <c r="EAF18" s="230"/>
      <c r="EAG18" s="230"/>
      <c r="EAH18" s="230"/>
      <c r="EAI18" s="230"/>
      <c r="EAJ18" s="230"/>
      <c r="EAK18" s="230"/>
      <c r="EAL18" s="230"/>
      <c r="EAM18" s="230"/>
      <c r="EAN18" s="230"/>
      <c r="EAO18" s="230"/>
      <c r="EAP18" s="230"/>
      <c r="EAQ18" s="230"/>
      <c r="EAR18" s="230"/>
      <c r="EAS18" s="230"/>
      <c r="EAT18" s="230"/>
      <c r="EAU18" s="230"/>
      <c r="EAV18" s="230"/>
      <c r="EAW18" s="230"/>
      <c r="EAX18" s="230"/>
      <c r="EAY18" s="230"/>
      <c r="EAZ18" s="230"/>
      <c r="EBA18" s="230"/>
      <c r="EBB18" s="230"/>
      <c r="EBC18" s="230"/>
      <c r="EBD18" s="230"/>
      <c r="EBE18" s="230"/>
      <c r="EBF18" s="230"/>
      <c r="EBG18" s="230"/>
      <c r="EBH18" s="230"/>
      <c r="EBI18" s="230"/>
      <c r="EBJ18" s="230"/>
      <c r="EBK18" s="230"/>
      <c r="EBL18" s="230"/>
      <c r="EBM18" s="230"/>
      <c r="EBN18" s="230"/>
      <c r="EBO18" s="230"/>
      <c r="EBP18" s="230"/>
      <c r="EBQ18" s="230"/>
      <c r="EBR18" s="230"/>
      <c r="EBS18" s="230"/>
      <c r="EBT18" s="230"/>
      <c r="EBU18" s="230"/>
      <c r="EBV18" s="230"/>
      <c r="EBW18" s="230"/>
      <c r="EBX18" s="230"/>
      <c r="EBY18" s="230"/>
      <c r="EBZ18" s="230"/>
      <c r="ECA18" s="230"/>
      <c r="ECB18" s="230"/>
      <c r="ECC18" s="230"/>
      <c r="ECD18" s="230"/>
      <c r="ECE18" s="230"/>
      <c r="ECF18" s="230"/>
      <c r="ECG18" s="230"/>
      <c r="ECH18" s="230"/>
      <c r="ECI18" s="230"/>
      <c r="ECJ18" s="230"/>
      <c r="ECK18" s="230"/>
      <c r="ECL18" s="230"/>
      <c r="ECM18" s="230"/>
      <c r="ECN18" s="230"/>
      <c r="ECO18" s="230"/>
      <c r="ECP18" s="230"/>
      <c r="ECQ18" s="230"/>
      <c r="ECR18" s="230"/>
      <c r="ECS18" s="230"/>
      <c r="ECT18" s="230"/>
      <c r="ECU18" s="230"/>
      <c r="ECV18" s="230"/>
      <c r="ECW18" s="230"/>
      <c r="ECX18" s="230"/>
      <c r="ECY18" s="230"/>
      <c r="ECZ18" s="230"/>
      <c r="EDA18" s="230"/>
      <c r="EDB18" s="230"/>
      <c r="EDC18" s="230"/>
      <c r="EDD18" s="230"/>
      <c r="EDE18" s="230"/>
      <c r="EDF18" s="230"/>
      <c r="EDG18" s="230"/>
      <c r="EDH18" s="230"/>
      <c r="EDI18" s="230"/>
      <c r="EDJ18" s="230"/>
      <c r="EDK18" s="230"/>
      <c r="EDL18" s="230"/>
      <c r="EDM18" s="230"/>
      <c r="EDN18" s="230"/>
      <c r="EDO18" s="230"/>
      <c r="EDP18" s="230"/>
      <c r="EDQ18" s="230"/>
      <c r="EDR18" s="230"/>
      <c r="EDS18" s="230"/>
      <c r="EDT18" s="230"/>
      <c r="EDU18" s="230"/>
      <c r="EDV18" s="230"/>
      <c r="EDW18" s="230"/>
      <c r="EDX18" s="230"/>
      <c r="EDY18" s="230"/>
      <c r="EDZ18" s="230"/>
      <c r="EEA18" s="230"/>
      <c r="EEB18" s="230"/>
      <c r="EEC18" s="230"/>
      <c r="EED18" s="230"/>
      <c r="EEE18" s="230"/>
      <c r="EEF18" s="230"/>
      <c r="EEG18" s="230"/>
      <c r="EEH18" s="230"/>
      <c r="EEI18" s="230"/>
      <c r="EEJ18" s="230"/>
      <c r="EEK18" s="230"/>
      <c r="EEL18" s="230"/>
      <c r="EEM18" s="230"/>
      <c r="EEN18" s="230"/>
      <c r="EEO18" s="230"/>
      <c r="EEP18" s="230"/>
      <c r="EEQ18" s="230"/>
      <c r="EER18" s="230"/>
      <c r="EES18" s="230"/>
      <c r="EET18" s="230"/>
      <c r="EEU18" s="230"/>
      <c r="EEV18" s="230"/>
      <c r="EEW18" s="230"/>
      <c r="EEX18" s="230"/>
      <c r="EEY18" s="230"/>
      <c r="EEZ18" s="230"/>
      <c r="EFA18" s="230"/>
      <c r="EFB18" s="230"/>
      <c r="EFC18" s="230"/>
      <c r="EFD18" s="230"/>
      <c r="EFE18" s="230"/>
      <c r="EFF18" s="230"/>
      <c r="EFG18" s="230"/>
      <c r="EFH18" s="230"/>
      <c r="EFI18" s="230"/>
      <c r="EFJ18" s="230"/>
      <c r="EFK18" s="230"/>
      <c r="EFL18" s="230"/>
      <c r="EFM18" s="230"/>
      <c r="EFN18" s="230"/>
      <c r="EFO18" s="230"/>
      <c r="EFP18" s="230"/>
      <c r="EFQ18" s="230"/>
      <c r="EFR18" s="230"/>
      <c r="EFS18" s="230"/>
      <c r="EFT18" s="230"/>
      <c r="EFU18" s="230"/>
      <c r="EFV18" s="230"/>
      <c r="EFW18" s="230"/>
      <c r="EFX18" s="230"/>
      <c r="EFY18" s="230"/>
      <c r="EFZ18" s="230"/>
      <c r="EGA18" s="230"/>
      <c r="EGB18" s="230"/>
      <c r="EGC18" s="230"/>
      <c r="EGD18" s="230"/>
      <c r="EGE18" s="230"/>
      <c r="EGF18" s="230"/>
      <c r="EGG18" s="230"/>
      <c r="EGH18" s="230"/>
      <c r="EGI18" s="230"/>
      <c r="EGJ18" s="230"/>
      <c r="EGK18" s="230"/>
      <c r="EGL18" s="230"/>
      <c r="EGM18" s="230"/>
      <c r="EGN18" s="230"/>
      <c r="EGO18" s="230"/>
      <c r="EGP18" s="230"/>
      <c r="EGQ18" s="230"/>
      <c r="EGR18" s="230"/>
      <c r="EGS18" s="230"/>
      <c r="EGT18" s="230"/>
      <c r="EGU18" s="230"/>
      <c r="EGV18" s="230"/>
      <c r="EGW18" s="230"/>
      <c r="EGX18" s="230"/>
      <c r="EGY18" s="230"/>
      <c r="EGZ18" s="230"/>
      <c r="EHA18" s="230"/>
      <c r="EHB18" s="230"/>
      <c r="EHC18" s="230"/>
      <c r="EHD18" s="230"/>
      <c r="EHE18" s="230"/>
      <c r="EHF18" s="230"/>
      <c r="EHG18" s="230"/>
      <c r="EHH18" s="230"/>
      <c r="EHI18" s="230"/>
      <c r="EHJ18" s="230"/>
      <c r="EHK18" s="230"/>
      <c r="EHL18" s="230"/>
      <c r="EHM18" s="230"/>
      <c r="EHN18" s="230"/>
      <c r="EHO18" s="230"/>
      <c r="EHP18" s="230"/>
      <c r="EHQ18" s="230"/>
      <c r="EHR18" s="230"/>
      <c r="EHS18" s="230"/>
      <c r="EHT18" s="230"/>
      <c r="EHU18" s="230"/>
      <c r="EHV18" s="230"/>
      <c r="EHW18" s="230"/>
      <c r="EHX18" s="230"/>
      <c r="EHY18" s="230"/>
      <c r="EHZ18" s="230"/>
      <c r="EIA18" s="230"/>
      <c r="EIB18" s="230"/>
      <c r="EIC18" s="230"/>
      <c r="EID18" s="230"/>
      <c r="EIE18" s="230"/>
      <c r="EIF18" s="230"/>
      <c r="EIG18" s="230"/>
      <c r="EIH18" s="230"/>
      <c r="EII18" s="230"/>
      <c r="EIJ18" s="230"/>
      <c r="EIK18" s="230"/>
      <c r="EIL18" s="230"/>
      <c r="EIM18" s="230"/>
      <c r="EIN18" s="230"/>
      <c r="EIO18" s="230"/>
      <c r="EIP18" s="230"/>
      <c r="EIQ18" s="230"/>
      <c r="EIR18" s="230"/>
      <c r="EIS18" s="230"/>
      <c r="EIT18" s="230"/>
      <c r="EIU18" s="230"/>
      <c r="EIV18" s="230"/>
      <c r="EIW18" s="230"/>
      <c r="EIX18" s="230"/>
      <c r="EIY18" s="230"/>
      <c r="EIZ18" s="230"/>
      <c r="EJA18" s="230"/>
      <c r="EJB18" s="230"/>
      <c r="EJC18" s="230"/>
      <c r="EJD18" s="230"/>
      <c r="EJE18" s="230"/>
      <c r="EJF18" s="230"/>
      <c r="EJG18" s="230"/>
      <c r="EJH18" s="230"/>
      <c r="EJI18" s="230"/>
      <c r="EJJ18" s="230"/>
      <c r="EJK18" s="230"/>
      <c r="EJL18" s="230"/>
      <c r="EJM18" s="230"/>
      <c r="EJN18" s="230"/>
      <c r="EJO18" s="230"/>
      <c r="EJP18" s="230"/>
      <c r="EJQ18" s="230"/>
      <c r="EJR18" s="230"/>
      <c r="EJS18" s="230"/>
      <c r="EJT18" s="230"/>
      <c r="EJU18" s="230"/>
      <c r="EJV18" s="230"/>
      <c r="EJW18" s="230"/>
      <c r="EJX18" s="230"/>
      <c r="EJY18" s="230"/>
      <c r="EJZ18" s="230"/>
      <c r="EKA18" s="230"/>
      <c r="EKB18" s="230"/>
      <c r="EKC18" s="230"/>
      <c r="EKD18" s="230"/>
      <c r="EKE18" s="230"/>
      <c r="EKF18" s="230"/>
      <c r="EKG18" s="230"/>
      <c r="EKH18" s="230"/>
      <c r="EKI18" s="230"/>
      <c r="EKJ18" s="230"/>
      <c r="EKK18" s="230"/>
      <c r="EKL18" s="230"/>
      <c r="EKM18" s="230"/>
      <c r="EKN18" s="230"/>
      <c r="EKO18" s="230"/>
      <c r="EKP18" s="230"/>
      <c r="EKQ18" s="230"/>
      <c r="EKR18" s="230"/>
      <c r="EKS18" s="230"/>
      <c r="EKT18" s="230"/>
      <c r="EKU18" s="230"/>
      <c r="EKV18" s="230"/>
      <c r="EKW18" s="230"/>
      <c r="EKX18" s="230"/>
      <c r="EKY18" s="230"/>
      <c r="EKZ18" s="230"/>
      <c r="ELA18" s="230"/>
      <c r="ELB18" s="230"/>
      <c r="ELC18" s="230"/>
      <c r="ELD18" s="230"/>
      <c r="ELE18" s="230"/>
      <c r="ELF18" s="230"/>
      <c r="ELG18" s="230"/>
      <c r="ELH18" s="230"/>
      <c r="ELI18" s="230"/>
      <c r="ELJ18" s="230"/>
      <c r="ELK18" s="230"/>
      <c r="ELL18" s="230"/>
      <c r="ELM18" s="230"/>
      <c r="ELN18" s="230"/>
      <c r="ELO18" s="230"/>
      <c r="ELP18" s="230"/>
      <c r="ELQ18" s="230"/>
      <c r="ELR18" s="230"/>
      <c r="ELS18" s="230"/>
      <c r="ELT18" s="230"/>
      <c r="ELU18" s="230"/>
      <c r="ELV18" s="230"/>
      <c r="ELW18" s="230"/>
      <c r="ELX18" s="230"/>
      <c r="ELY18" s="230"/>
      <c r="ELZ18" s="230"/>
      <c r="EMA18" s="230"/>
      <c r="EMB18" s="230"/>
      <c r="EMC18" s="230"/>
      <c r="EMD18" s="230"/>
      <c r="EME18" s="230"/>
      <c r="EMF18" s="230"/>
      <c r="EMG18" s="230"/>
      <c r="EMH18" s="230"/>
      <c r="EMI18" s="230"/>
      <c r="EMJ18" s="230"/>
      <c r="EMK18" s="230"/>
      <c r="EML18" s="230"/>
      <c r="EMM18" s="230"/>
      <c r="EMN18" s="230"/>
      <c r="EMO18" s="230"/>
      <c r="EMP18" s="230"/>
      <c r="EMQ18" s="230"/>
      <c r="EMR18" s="230"/>
      <c r="EMS18" s="230"/>
      <c r="EMT18" s="230"/>
      <c r="EMU18" s="230"/>
      <c r="EMV18" s="230"/>
      <c r="EMW18" s="230"/>
      <c r="EMX18" s="230"/>
      <c r="EMY18" s="230"/>
      <c r="EMZ18" s="230"/>
      <c r="ENA18" s="230"/>
      <c r="ENB18" s="230"/>
      <c r="ENC18" s="230"/>
      <c r="END18" s="230"/>
      <c r="ENE18" s="230"/>
      <c r="ENF18" s="230"/>
      <c r="ENG18" s="230"/>
      <c r="ENH18" s="230"/>
      <c r="ENI18" s="230"/>
      <c r="ENJ18" s="230"/>
      <c r="ENK18" s="230"/>
      <c r="ENL18" s="230"/>
      <c r="ENM18" s="230"/>
      <c r="ENN18" s="230"/>
      <c r="ENO18" s="230"/>
      <c r="ENP18" s="230"/>
      <c r="ENQ18" s="230"/>
      <c r="ENR18" s="230"/>
      <c r="ENS18" s="230"/>
      <c r="ENT18" s="230"/>
      <c r="ENU18" s="230"/>
      <c r="ENV18" s="230"/>
      <c r="ENW18" s="230"/>
      <c r="ENX18" s="230"/>
      <c r="ENY18" s="230"/>
      <c r="ENZ18" s="230"/>
      <c r="EOA18" s="230"/>
      <c r="EOB18" s="230"/>
      <c r="EOC18" s="230"/>
      <c r="EOD18" s="230"/>
      <c r="EOE18" s="230"/>
      <c r="EOF18" s="230"/>
      <c r="EOG18" s="230"/>
      <c r="EOH18" s="230"/>
      <c r="EOI18" s="230"/>
      <c r="EOJ18" s="230"/>
      <c r="EOK18" s="230"/>
      <c r="EOL18" s="230"/>
      <c r="EOM18" s="230"/>
      <c r="EON18" s="230"/>
      <c r="EOO18" s="230"/>
      <c r="EOP18" s="230"/>
      <c r="EOQ18" s="230"/>
      <c r="EOR18" s="230"/>
      <c r="EOS18" s="230"/>
      <c r="EOT18" s="230"/>
      <c r="EOU18" s="230"/>
      <c r="EOV18" s="230"/>
      <c r="EOW18" s="230"/>
      <c r="EOX18" s="230"/>
      <c r="EOY18" s="230"/>
      <c r="EOZ18" s="230"/>
      <c r="EPA18" s="230"/>
      <c r="EPB18" s="230"/>
      <c r="EPC18" s="230"/>
      <c r="EPD18" s="230"/>
      <c r="EPE18" s="230"/>
      <c r="EPF18" s="230"/>
      <c r="EPG18" s="230"/>
      <c r="EPH18" s="230"/>
      <c r="EPI18" s="230"/>
      <c r="EPJ18" s="230"/>
      <c r="EPK18" s="230"/>
      <c r="EPL18" s="230"/>
      <c r="EPM18" s="230"/>
      <c r="EPN18" s="230"/>
      <c r="EPO18" s="230"/>
      <c r="EPP18" s="230"/>
      <c r="EPQ18" s="230"/>
      <c r="EPR18" s="230"/>
      <c r="EPS18" s="230"/>
      <c r="EPT18" s="230"/>
      <c r="EPU18" s="230"/>
      <c r="EPV18" s="230"/>
      <c r="EPW18" s="230"/>
      <c r="EPX18" s="230"/>
      <c r="EPY18" s="230"/>
      <c r="EPZ18" s="230"/>
      <c r="EQA18" s="230"/>
      <c r="EQB18" s="230"/>
      <c r="EQC18" s="230"/>
      <c r="EQD18" s="230"/>
      <c r="EQE18" s="230"/>
      <c r="EQF18" s="230"/>
      <c r="EQG18" s="230"/>
      <c r="EQH18" s="230"/>
      <c r="EQI18" s="230"/>
      <c r="EQJ18" s="230"/>
      <c r="EQK18" s="230"/>
      <c r="EQL18" s="230"/>
      <c r="EQM18" s="230"/>
      <c r="EQN18" s="230"/>
      <c r="EQO18" s="230"/>
      <c r="EQP18" s="230"/>
      <c r="EQQ18" s="230"/>
      <c r="EQR18" s="230"/>
      <c r="EQS18" s="230"/>
      <c r="EQT18" s="230"/>
      <c r="EQU18" s="230"/>
      <c r="EQV18" s="230"/>
      <c r="EQW18" s="230"/>
      <c r="EQX18" s="230"/>
      <c r="EQY18" s="230"/>
      <c r="EQZ18" s="230"/>
      <c r="ERA18" s="230"/>
      <c r="ERB18" s="230"/>
      <c r="ERC18" s="230"/>
      <c r="ERD18" s="230"/>
      <c r="ERE18" s="230"/>
      <c r="ERF18" s="230"/>
      <c r="ERG18" s="230"/>
      <c r="ERH18" s="230"/>
      <c r="ERI18" s="230"/>
      <c r="ERJ18" s="230"/>
      <c r="ERK18" s="230"/>
      <c r="ERL18" s="230"/>
      <c r="ERM18" s="230"/>
      <c r="ERN18" s="230"/>
      <c r="ERO18" s="230"/>
      <c r="ERP18" s="230"/>
      <c r="ERQ18" s="230"/>
      <c r="ERR18" s="230"/>
      <c r="ERS18" s="230"/>
      <c r="ERT18" s="230"/>
      <c r="ERU18" s="230"/>
      <c r="ERV18" s="230"/>
      <c r="ERW18" s="230"/>
      <c r="ERX18" s="230"/>
      <c r="ERY18" s="230"/>
      <c r="ERZ18" s="230"/>
      <c r="ESA18" s="230"/>
      <c r="ESB18" s="230"/>
      <c r="ESC18" s="230"/>
      <c r="ESD18" s="230"/>
      <c r="ESE18" s="230"/>
      <c r="ESF18" s="230"/>
      <c r="ESG18" s="230"/>
      <c r="ESH18" s="230"/>
      <c r="ESI18" s="230"/>
      <c r="ESJ18" s="230"/>
      <c r="ESK18" s="230"/>
      <c r="ESL18" s="230"/>
      <c r="ESM18" s="230"/>
      <c r="ESN18" s="230"/>
      <c r="ESO18" s="230"/>
      <c r="ESP18" s="230"/>
      <c r="ESQ18" s="230"/>
      <c r="ESR18" s="230"/>
      <c r="ESS18" s="230"/>
      <c r="EST18" s="230"/>
      <c r="ESU18" s="230"/>
      <c r="ESV18" s="230"/>
      <c r="ESW18" s="230"/>
      <c r="ESX18" s="230"/>
      <c r="ESY18" s="230"/>
      <c r="ESZ18" s="230"/>
      <c r="ETA18" s="230"/>
      <c r="ETB18" s="230"/>
      <c r="ETC18" s="230"/>
      <c r="ETD18" s="230"/>
      <c r="ETE18" s="230"/>
      <c r="ETF18" s="230"/>
      <c r="ETG18" s="230"/>
      <c r="ETH18" s="230"/>
      <c r="ETI18" s="230"/>
      <c r="ETJ18" s="230"/>
      <c r="ETK18" s="230"/>
      <c r="ETL18" s="230"/>
      <c r="ETM18" s="230"/>
      <c r="ETN18" s="230"/>
      <c r="ETO18" s="230"/>
      <c r="ETP18" s="230"/>
      <c r="ETQ18" s="230"/>
      <c r="ETR18" s="230"/>
      <c r="ETS18" s="230"/>
      <c r="ETT18" s="230"/>
      <c r="ETU18" s="230"/>
      <c r="ETV18" s="230"/>
      <c r="ETW18" s="230"/>
      <c r="ETX18" s="230"/>
      <c r="ETY18" s="230"/>
      <c r="ETZ18" s="230"/>
      <c r="EUA18" s="230"/>
      <c r="EUB18" s="230"/>
      <c r="EUC18" s="230"/>
      <c r="EUD18" s="230"/>
      <c r="EUE18" s="230"/>
      <c r="EUF18" s="230"/>
      <c r="EUG18" s="230"/>
      <c r="EUH18" s="230"/>
      <c r="EUI18" s="230"/>
      <c r="EUJ18" s="230"/>
      <c r="EUK18" s="230"/>
      <c r="EUL18" s="230"/>
      <c r="EUM18" s="230"/>
      <c r="EUN18" s="230"/>
      <c r="EUO18" s="230"/>
      <c r="EUP18" s="230"/>
      <c r="EUQ18" s="230"/>
      <c r="EUR18" s="230"/>
      <c r="EUS18" s="230"/>
      <c r="EUT18" s="230"/>
      <c r="EUU18" s="230"/>
      <c r="EUV18" s="230"/>
      <c r="EUW18" s="230"/>
      <c r="EUX18" s="230"/>
      <c r="EUY18" s="230"/>
      <c r="EUZ18" s="230"/>
      <c r="EVA18" s="230"/>
      <c r="EVB18" s="230"/>
      <c r="EVC18" s="230"/>
      <c r="EVD18" s="230"/>
      <c r="EVE18" s="230"/>
      <c r="EVF18" s="230"/>
      <c r="EVG18" s="230"/>
      <c r="EVH18" s="230"/>
      <c r="EVI18" s="230"/>
      <c r="EVJ18" s="230"/>
      <c r="EVK18" s="230"/>
      <c r="EVL18" s="230"/>
      <c r="EVM18" s="230"/>
      <c r="EVN18" s="230"/>
      <c r="EVO18" s="230"/>
      <c r="EVP18" s="230"/>
      <c r="EVQ18" s="230"/>
      <c r="EVR18" s="230"/>
      <c r="EVS18" s="230"/>
      <c r="EVT18" s="230"/>
      <c r="EVU18" s="230"/>
      <c r="EVV18" s="230"/>
      <c r="EVW18" s="230"/>
      <c r="EVX18" s="230"/>
      <c r="EVY18" s="230"/>
      <c r="EVZ18" s="230"/>
      <c r="EWA18" s="230"/>
      <c r="EWB18" s="230"/>
      <c r="EWC18" s="230"/>
      <c r="EWD18" s="230"/>
      <c r="EWE18" s="230"/>
      <c r="EWF18" s="230"/>
      <c r="EWG18" s="230"/>
      <c r="EWH18" s="230"/>
      <c r="EWI18" s="230"/>
      <c r="EWJ18" s="230"/>
      <c r="EWK18" s="230"/>
      <c r="EWL18" s="230"/>
      <c r="EWM18" s="230"/>
      <c r="EWN18" s="230"/>
      <c r="EWO18" s="230"/>
      <c r="EWP18" s="230"/>
      <c r="EWQ18" s="230"/>
      <c r="EWR18" s="230"/>
      <c r="EWS18" s="230"/>
      <c r="EWT18" s="230"/>
      <c r="EWU18" s="230"/>
      <c r="EWV18" s="230"/>
      <c r="EWW18" s="230"/>
      <c r="EWX18" s="230"/>
      <c r="EWY18" s="230"/>
      <c r="EWZ18" s="230"/>
      <c r="EXA18" s="230"/>
      <c r="EXB18" s="230"/>
      <c r="EXC18" s="230"/>
      <c r="EXD18" s="230"/>
      <c r="EXE18" s="230"/>
      <c r="EXF18" s="230"/>
      <c r="EXG18" s="230"/>
      <c r="EXH18" s="230"/>
      <c r="EXI18" s="230"/>
      <c r="EXJ18" s="230"/>
      <c r="EXK18" s="230"/>
      <c r="EXL18" s="230"/>
      <c r="EXM18" s="230"/>
      <c r="EXN18" s="230"/>
      <c r="EXO18" s="230"/>
      <c r="EXP18" s="230"/>
      <c r="EXQ18" s="230"/>
      <c r="EXR18" s="230"/>
      <c r="EXS18" s="230"/>
      <c r="EXT18" s="230"/>
      <c r="EXU18" s="230"/>
      <c r="EXV18" s="230"/>
      <c r="EXW18" s="230"/>
      <c r="EXX18" s="230"/>
      <c r="EXY18" s="230"/>
      <c r="EXZ18" s="230"/>
      <c r="EYA18" s="230"/>
      <c r="EYB18" s="230"/>
      <c r="EYC18" s="230"/>
      <c r="EYD18" s="230"/>
      <c r="EYE18" s="230"/>
      <c r="EYF18" s="230"/>
      <c r="EYG18" s="230"/>
      <c r="EYH18" s="230"/>
      <c r="EYI18" s="230"/>
      <c r="EYJ18" s="230"/>
      <c r="EYK18" s="230"/>
      <c r="EYL18" s="230"/>
      <c r="EYM18" s="230"/>
      <c r="EYN18" s="230"/>
      <c r="EYO18" s="230"/>
      <c r="EYP18" s="230"/>
      <c r="EYQ18" s="230"/>
      <c r="EYR18" s="230"/>
      <c r="EYS18" s="230"/>
      <c r="EYT18" s="230"/>
      <c r="EYU18" s="230"/>
      <c r="EYV18" s="230"/>
      <c r="EYW18" s="230"/>
      <c r="EYX18" s="230"/>
      <c r="EYY18" s="230"/>
      <c r="EYZ18" s="230"/>
      <c r="EZA18" s="230"/>
      <c r="EZB18" s="230"/>
      <c r="EZC18" s="230"/>
      <c r="EZD18" s="230"/>
      <c r="EZE18" s="230"/>
      <c r="EZF18" s="230"/>
      <c r="EZG18" s="230"/>
      <c r="EZH18" s="230"/>
      <c r="EZI18" s="230"/>
      <c r="EZJ18" s="230"/>
      <c r="EZK18" s="230"/>
      <c r="EZL18" s="230"/>
      <c r="EZM18" s="230"/>
      <c r="EZN18" s="230"/>
      <c r="EZO18" s="230"/>
      <c r="EZP18" s="230"/>
      <c r="EZQ18" s="230"/>
      <c r="EZR18" s="230"/>
      <c r="EZS18" s="230"/>
      <c r="EZT18" s="230"/>
      <c r="EZU18" s="230"/>
      <c r="EZV18" s="230"/>
      <c r="EZW18" s="230"/>
      <c r="EZX18" s="230"/>
      <c r="EZY18" s="230"/>
      <c r="EZZ18" s="230"/>
      <c r="FAA18" s="230"/>
      <c r="FAB18" s="230"/>
      <c r="FAC18" s="230"/>
      <c r="FAD18" s="230"/>
      <c r="FAE18" s="230"/>
      <c r="FAF18" s="230"/>
      <c r="FAG18" s="230"/>
      <c r="FAH18" s="230"/>
      <c r="FAI18" s="230"/>
      <c r="FAJ18" s="230"/>
      <c r="FAK18" s="230"/>
      <c r="FAL18" s="230"/>
      <c r="FAM18" s="230"/>
      <c r="FAN18" s="230"/>
      <c r="FAO18" s="230"/>
      <c r="FAP18" s="230"/>
      <c r="FAQ18" s="230"/>
      <c r="FAR18" s="230"/>
      <c r="FAS18" s="230"/>
      <c r="FAT18" s="230"/>
      <c r="FAU18" s="230"/>
      <c r="FAV18" s="230"/>
      <c r="FAW18" s="230"/>
      <c r="FAX18" s="230"/>
      <c r="FAY18" s="230"/>
      <c r="FAZ18" s="230"/>
      <c r="FBA18" s="230"/>
      <c r="FBB18" s="230"/>
      <c r="FBC18" s="230"/>
      <c r="FBD18" s="230"/>
      <c r="FBE18" s="230"/>
      <c r="FBF18" s="230"/>
      <c r="FBG18" s="230"/>
      <c r="FBH18" s="230"/>
      <c r="FBI18" s="230"/>
      <c r="FBJ18" s="230"/>
      <c r="FBK18" s="230"/>
      <c r="FBL18" s="230"/>
      <c r="FBM18" s="230"/>
      <c r="FBN18" s="230"/>
      <c r="FBO18" s="230"/>
      <c r="FBP18" s="230"/>
      <c r="FBQ18" s="230"/>
      <c r="FBR18" s="230"/>
      <c r="FBS18" s="230"/>
      <c r="FBT18" s="230"/>
      <c r="FBU18" s="230"/>
      <c r="FBV18" s="230"/>
      <c r="FBW18" s="230"/>
      <c r="FBX18" s="230"/>
      <c r="FBY18" s="230"/>
      <c r="FBZ18" s="230"/>
      <c r="FCA18" s="230"/>
      <c r="FCB18" s="230"/>
      <c r="FCC18" s="230"/>
      <c r="FCD18" s="230"/>
      <c r="FCE18" s="230"/>
      <c r="FCF18" s="230"/>
      <c r="FCG18" s="230"/>
      <c r="FCH18" s="230"/>
      <c r="FCI18" s="230"/>
      <c r="FCJ18" s="230"/>
      <c r="FCK18" s="230"/>
      <c r="FCL18" s="230"/>
      <c r="FCM18" s="230"/>
      <c r="FCN18" s="230"/>
      <c r="FCO18" s="230"/>
      <c r="FCP18" s="230"/>
      <c r="FCQ18" s="230"/>
      <c r="FCR18" s="230"/>
      <c r="FCS18" s="230"/>
      <c r="FCT18" s="230"/>
      <c r="FCU18" s="230"/>
      <c r="FCV18" s="230"/>
      <c r="FCW18" s="230"/>
      <c r="FCX18" s="230"/>
      <c r="FCY18" s="230"/>
      <c r="FCZ18" s="230"/>
      <c r="FDA18" s="230"/>
      <c r="FDB18" s="230"/>
      <c r="FDC18" s="230"/>
      <c r="FDD18" s="230"/>
      <c r="FDE18" s="230"/>
      <c r="FDF18" s="230"/>
      <c r="FDG18" s="230"/>
      <c r="FDH18" s="230"/>
      <c r="FDI18" s="230"/>
      <c r="FDJ18" s="230"/>
      <c r="FDK18" s="230"/>
      <c r="FDL18" s="230"/>
      <c r="FDM18" s="230"/>
      <c r="FDN18" s="230"/>
      <c r="FDO18" s="230"/>
      <c r="FDP18" s="230"/>
      <c r="FDQ18" s="230"/>
      <c r="FDR18" s="230"/>
      <c r="FDS18" s="230"/>
      <c r="FDT18" s="230"/>
      <c r="FDU18" s="230"/>
      <c r="FDV18" s="230"/>
      <c r="FDW18" s="230"/>
      <c r="FDX18" s="230"/>
      <c r="FDY18" s="230"/>
      <c r="FDZ18" s="230"/>
      <c r="FEA18" s="230"/>
      <c r="FEB18" s="230"/>
      <c r="FEC18" s="230"/>
      <c r="FED18" s="230"/>
      <c r="FEE18" s="230"/>
      <c r="FEF18" s="230"/>
      <c r="FEG18" s="230"/>
      <c r="FEH18" s="230"/>
      <c r="FEI18" s="230"/>
      <c r="FEJ18" s="230"/>
      <c r="FEK18" s="230"/>
      <c r="FEL18" s="230"/>
      <c r="FEM18" s="230"/>
      <c r="FEN18" s="230"/>
      <c r="FEO18" s="230"/>
      <c r="FEP18" s="230"/>
      <c r="FEQ18" s="230"/>
      <c r="FER18" s="230"/>
      <c r="FES18" s="230"/>
      <c r="FET18" s="230"/>
      <c r="FEU18" s="230"/>
      <c r="FEV18" s="230"/>
      <c r="FEW18" s="230"/>
      <c r="FEX18" s="230"/>
      <c r="FEY18" s="230"/>
      <c r="FEZ18" s="230"/>
      <c r="FFA18" s="230"/>
      <c r="FFB18" s="230"/>
      <c r="FFC18" s="230"/>
      <c r="FFD18" s="230"/>
      <c r="FFE18" s="230"/>
      <c r="FFF18" s="230"/>
      <c r="FFG18" s="230"/>
      <c r="FFH18" s="230"/>
      <c r="FFI18" s="230"/>
      <c r="FFJ18" s="230"/>
      <c r="FFK18" s="230"/>
      <c r="FFL18" s="230"/>
      <c r="FFM18" s="230"/>
      <c r="FFN18" s="230"/>
      <c r="FFO18" s="230"/>
      <c r="FFP18" s="230"/>
      <c r="FFQ18" s="230"/>
      <c r="FFR18" s="230"/>
      <c r="FFS18" s="230"/>
      <c r="FFT18" s="230"/>
      <c r="FFU18" s="230"/>
      <c r="FFV18" s="230"/>
      <c r="FFW18" s="230"/>
      <c r="FFX18" s="230"/>
      <c r="FFY18" s="230"/>
      <c r="FFZ18" s="230"/>
      <c r="FGA18" s="230"/>
      <c r="FGB18" s="230"/>
      <c r="FGC18" s="230"/>
      <c r="FGD18" s="230"/>
      <c r="FGE18" s="230"/>
      <c r="FGF18" s="230"/>
      <c r="FGG18" s="230"/>
      <c r="FGH18" s="230"/>
      <c r="FGI18" s="230"/>
      <c r="FGJ18" s="230"/>
      <c r="FGK18" s="230"/>
      <c r="FGL18" s="230"/>
      <c r="FGM18" s="230"/>
      <c r="FGN18" s="230"/>
      <c r="FGO18" s="230"/>
      <c r="FGP18" s="230"/>
      <c r="FGQ18" s="230"/>
      <c r="FGR18" s="230"/>
      <c r="FGS18" s="230"/>
      <c r="FGT18" s="230"/>
      <c r="FGU18" s="230"/>
      <c r="FGV18" s="230"/>
      <c r="FGW18" s="230"/>
      <c r="FGX18" s="230"/>
      <c r="FGY18" s="230"/>
      <c r="FGZ18" s="230"/>
      <c r="FHA18" s="230"/>
      <c r="FHB18" s="230"/>
      <c r="FHC18" s="230"/>
      <c r="FHD18" s="230"/>
      <c r="FHE18" s="230"/>
      <c r="FHF18" s="230"/>
      <c r="FHG18" s="230"/>
      <c r="FHH18" s="230"/>
      <c r="FHI18" s="230"/>
      <c r="FHJ18" s="230"/>
      <c r="FHK18" s="230"/>
      <c r="FHL18" s="230"/>
      <c r="FHM18" s="230"/>
      <c r="FHN18" s="230"/>
      <c r="FHO18" s="230"/>
      <c r="FHP18" s="230"/>
      <c r="FHQ18" s="230"/>
      <c r="FHR18" s="230"/>
      <c r="FHS18" s="230"/>
      <c r="FHT18" s="230"/>
      <c r="FHU18" s="230"/>
      <c r="FHV18" s="230"/>
      <c r="FHW18" s="230"/>
      <c r="FHX18" s="230"/>
      <c r="FHY18" s="230"/>
      <c r="FHZ18" s="230"/>
      <c r="FIA18" s="230"/>
      <c r="FIB18" s="230"/>
      <c r="FIC18" s="230"/>
      <c r="FID18" s="230"/>
      <c r="FIE18" s="230"/>
      <c r="FIF18" s="230"/>
      <c r="FIG18" s="230"/>
      <c r="FIH18" s="230"/>
      <c r="FII18" s="230"/>
      <c r="FIJ18" s="230"/>
      <c r="FIK18" s="230"/>
      <c r="FIL18" s="230"/>
      <c r="FIM18" s="230"/>
      <c r="FIN18" s="230"/>
      <c r="FIO18" s="230"/>
      <c r="FIP18" s="230"/>
      <c r="FIQ18" s="230"/>
      <c r="FIR18" s="230"/>
      <c r="FIS18" s="230"/>
      <c r="FIT18" s="230"/>
      <c r="FIU18" s="230"/>
      <c r="FIV18" s="230"/>
      <c r="FIW18" s="230"/>
      <c r="FIX18" s="230"/>
      <c r="FIY18" s="230"/>
      <c r="FIZ18" s="230"/>
      <c r="FJA18" s="230"/>
      <c r="FJB18" s="230"/>
      <c r="FJC18" s="230"/>
      <c r="FJD18" s="230"/>
      <c r="FJE18" s="230"/>
      <c r="FJF18" s="230"/>
      <c r="FJG18" s="230"/>
      <c r="FJH18" s="230"/>
      <c r="FJI18" s="230"/>
      <c r="FJJ18" s="230"/>
      <c r="FJK18" s="230"/>
      <c r="FJL18" s="230"/>
      <c r="FJM18" s="230"/>
      <c r="FJN18" s="230"/>
      <c r="FJO18" s="230"/>
      <c r="FJP18" s="230"/>
      <c r="FJQ18" s="230"/>
      <c r="FJR18" s="230"/>
      <c r="FJS18" s="230"/>
      <c r="FJT18" s="230"/>
      <c r="FJU18" s="230"/>
      <c r="FJV18" s="230"/>
      <c r="FJW18" s="230"/>
      <c r="FJX18" s="230"/>
      <c r="FJY18" s="230"/>
      <c r="FJZ18" s="230"/>
      <c r="FKA18" s="230"/>
      <c r="FKB18" s="230"/>
      <c r="FKC18" s="230"/>
      <c r="FKD18" s="230"/>
      <c r="FKE18" s="230"/>
      <c r="FKF18" s="230"/>
      <c r="FKG18" s="230"/>
      <c r="FKH18" s="230"/>
      <c r="FKI18" s="230"/>
      <c r="FKJ18" s="230"/>
      <c r="FKK18" s="230"/>
      <c r="FKL18" s="230"/>
      <c r="FKM18" s="230"/>
      <c r="FKN18" s="230"/>
      <c r="FKO18" s="230"/>
      <c r="FKP18" s="230"/>
      <c r="FKQ18" s="230"/>
      <c r="FKR18" s="230"/>
      <c r="FKS18" s="230"/>
      <c r="FKT18" s="230"/>
      <c r="FKU18" s="230"/>
      <c r="FKV18" s="230"/>
      <c r="FKW18" s="230"/>
      <c r="FKX18" s="230"/>
      <c r="FKY18" s="230"/>
      <c r="FKZ18" s="230"/>
      <c r="FLA18" s="230"/>
      <c r="FLB18" s="230"/>
      <c r="FLC18" s="230"/>
      <c r="FLD18" s="230"/>
      <c r="FLE18" s="230"/>
      <c r="FLF18" s="230"/>
      <c r="FLG18" s="230"/>
      <c r="FLH18" s="230"/>
      <c r="FLI18" s="230"/>
      <c r="FLJ18" s="230"/>
      <c r="FLK18" s="230"/>
      <c r="FLL18" s="230"/>
      <c r="FLM18" s="230"/>
      <c r="FLN18" s="230"/>
      <c r="FLO18" s="230"/>
      <c r="FLP18" s="230"/>
      <c r="FLQ18" s="230"/>
      <c r="FLR18" s="230"/>
      <c r="FLS18" s="230"/>
      <c r="FLT18" s="230"/>
      <c r="FLU18" s="230"/>
      <c r="FLV18" s="230"/>
      <c r="FLW18" s="230"/>
      <c r="FLX18" s="230"/>
      <c r="FLY18" s="230"/>
      <c r="FLZ18" s="230"/>
      <c r="FMA18" s="230"/>
      <c r="FMB18" s="230"/>
      <c r="FMC18" s="230"/>
      <c r="FMD18" s="230"/>
      <c r="FME18" s="230"/>
      <c r="FMF18" s="230"/>
      <c r="FMG18" s="230"/>
      <c r="FMH18" s="230"/>
      <c r="FMI18" s="230"/>
      <c r="FMJ18" s="230"/>
      <c r="FMK18" s="230"/>
      <c r="FML18" s="230"/>
      <c r="FMM18" s="230"/>
      <c r="FMN18" s="230"/>
      <c r="FMO18" s="230"/>
      <c r="FMP18" s="230"/>
      <c r="FMQ18" s="230"/>
      <c r="FMR18" s="230"/>
      <c r="FMS18" s="230"/>
      <c r="FMT18" s="230"/>
      <c r="FMU18" s="230"/>
      <c r="FMV18" s="230"/>
      <c r="FMW18" s="230"/>
      <c r="FMX18" s="230"/>
      <c r="FMY18" s="230"/>
      <c r="FMZ18" s="230"/>
      <c r="FNA18" s="230"/>
      <c r="FNB18" s="230"/>
      <c r="FNC18" s="230"/>
      <c r="FND18" s="230"/>
      <c r="FNE18" s="230"/>
      <c r="FNF18" s="230"/>
      <c r="FNG18" s="230"/>
      <c r="FNH18" s="230"/>
      <c r="FNI18" s="230"/>
      <c r="FNJ18" s="230"/>
      <c r="FNK18" s="230"/>
      <c r="FNL18" s="230"/>
      <c r="FNM18" s="230"/>
      <c r="FNN18" s="230"/>
      <c r="FNO18" s="230"/>
      <c r="FNP18" s="230"/>
      <c r="FNQ18" s="230"/>
      <c r="FNR18" s="230"/>
      <c r="FNS18" s="230"/>
      <c r="FNT18" s="230"/>
      <c r="FNU18" s="230"/>
      <c r="FNV18" s="230"/>
      <c r="FNW18" s="230"/>
      <c r="FNX18" s="230"/>
      <c r="FNY18" s="230"/>
      <c r="FNZ18" s="230"/>
      <c r="FOA18" s="230"/>
      <c r="FOB18" s="230"/>
      <c r="FOC18" s="230"/>
      <c r="FOD18" s="230"/>
      <c r="FOE18" s="230"/>
      <c r="FOF18" s="230"/>
      <c r="FOG18" s="230"/>
      <c r="FOH18" s="230"/>
      <c r="FOI18" s="230"/>
      <c r="FOJ18" s="230"/>
      <c r="FOK18" s="230"/>
      <c r="FOL18" s="230"/>
      <c r="FOM18" s="230"/>
      <c r="FON18" s="230"/>
      <c r="FOO18" s="230"/>
      <c r="FOP18" s="230"/>
      <c r="FOQ18" s="230"/>
      <c r="FOR18" s="230"/>
      <c r="FOS18" s="230"/>
      <c r="FOT18" s="230"/>
      <c r="FOU18" s="230"/>
      <c r="FOV18" s="230"/>
      <c r="FOW18" s="230"/>
      <c r="FOX18" s="230"/>
      <c r="FOY18" s="230"/>
      <c r="FOZ18" s="230"/>
      <c r="FPA18" s="230"/>
      <c r="FPB18" s="230"/>
      <c r="FPC18" s="230"/>
      <c r="FPD18" s="230"/>
      <c r="FPE18" s="230"/>
      <c r="FPF18" s="230"/>
      <c r="FPG18" s="230"/>
      <c r="FPH18" s="230"/>
      <c r="FPI18" s="230"/>
      <c r="FPJ18" s="230"/>
      <c r="FPK18" s="230"/>
      <c r="FPL18" s="230"/>
      <c r="FPM18" s="230"/>
      <c r="FPN18" s="230"/>
      <c r="FPO18" s="230"/>
      <c r="FPP18" s="230"/>
      <c r="FPQ18" s="230"/>
      <c r="FPR18" s="230"/>
      <c r="FPS18" s="230"/>
      <c r="FPT18" s="230"/>
      <c r="FPU18" s="230"/>
      <c r="FPV18" s="230"/>
      <c r="FPW18" s="230"/>
      <c r="FPX18" s="230"/>
      <c r="FPY18" s="230"/>
      <c r="FPZ18" s="230"/>
      <c r="FQA18" s="230"/>
      <c r="FQB18" s="230"/>
      <c r="FQC18" s="230"/>
      <c r="FQD18" s="230"/>
      <c r="FQE18" s="230"/>
      <c r="FQF18" s="230"/>
      <c r="FQG18" s="230"/>
      <c r="FQH18" s="230"/>
      <c r="FQI18" s="230"/>
      <c r="FQJ18" s="230"/>
      <c r="FQK18" s="230"/>
      <c r="FQL18" s="230"/>
      <c r="FQM18" s="230"/>
      <c r="FQN18" s="230"/>
      <c r="FQO18" s="230"/>
      <c r="FQP18" s="230"/>
      <c r="FQQ18" s="230"/>
      <c r="FQR18" s="230"/>
      <c r="FQS18" s="230"/>
      <c r="FQT18" s="230"/>
      <c r="FQU18" s="230"/>
      <c r="FQV18" s="230"/>
      <c r="FQW18" s="230"/>
      <c r="FQX18" s="230"/>
      <c r="FQY18" s="230"/>
      <c r="FQZ18" s="230"/>
      <c r="FRA18" s="230"/>
      <c r="FRB18" s="230"/>
      <c r="FRC18" s="230"/>
      <c r="FRD18" s="230"/>
      <c r="FRE18" s="230"/>
      <c r="FRF18" s="230"/>
      <c r="FRG18" s="230"/>
      <c r="FRH18" s="230"/>
      <c r="FRI18" s="230"/>
      <c r="FRJ18" s="230"/>
      <c r="FRK18" s="230"/>
      <c r="FRL18" s="230"/>
      <c r="FRM18" s="230"/>
      <c r="FRN18" s="230"/>
      <c r="FRO18" s="230"/>
      <c r="FRP18" s="230"/>
      <c r="FRQ18" s="230"/>
      <c r="FRR18" s="230"/>
      <c r="FRS18" s="230"/>
      <c r="FRT18" s="230"/>
      <c r="FRU18" s="230"/>
      <c r="FRV18" s="230"/>
      <c r="FRW18" s="230"/>
      <c r="FRX18" s="230"/>
      <c r="FRY18" s="230"/>
      <c r="FRZ18" s="230"/>
      <c r="FSA18" s="230"/>
      <c r="FSB18" s="230"/>
      <c r="FSC18" s="230"/>
      <c r="FSD18" s="230"/>
      <c r="FSE18" s="230"/>
      <c r="FSF18" s="230"/>
      <c r="FSG18" s="230"/>
      <c r="FSH18" s="230"/>
      <c r="FSI18" s="230"/>
      <c r="FSJ18" s="230"/>
      <c r="FSK18" s="230"/>
      <c r="FSL18" s="230"/>
      <c r="FSM18" s="230"/>
      <c r="FSN18" s="230"/>
      <c r="FSO18" s="230"/>
      <c r="FSP18" s="230"/>
      <c r="FSQ18" s="230"/>
      <c r="FSR18" s="230"/>
      <c r="FSS18" s="230"/>
      <c r="FST18" s="230"/>
      <c r="FSU18" s="230"/>
      <c r="FSV18" s="230"/>
      <c r="FSW18" s="230"/>
      <c r="FSX18" s="230"/>
      <c r="FSY18" s="230"/>
      <c r="FSZ18" s="230"/>
      <c r="FTA18" s="230"/>
      <c r="FTB18" s="230"/>
      <c r="FTC18" s="230"/>
      <c r="FTD18" s="230"/>
      <c r="FTE18" s="230"/>
      <c r="FTF18" s="230"/>
      <c r="FTG18" s="230"/>
      <c r="FTH18" s="230"/>
      <c r="FTI18" s="230"/>
      <c r="FTJ18" s="230"/>
      <c r="FTK18" s="230"/>
      <c r="FTL18" s="230"/>
      <c r="FTM18" s="230"/>
      <c r="FTN18" s="230"/>
      <c r="FTO18" s="230"/>
      <c r="FTP18" s="230"/>
      <c r="FTQ18" s="230"/>
      <c r="FTR18" s="230"/>
      <c r="FTS18" s="230"/>
      <c r="FTT18" s="230"/>
      <c r="FTU18" s="230"/>
      <c r="FTV18" s="230"/>
      <c r="FTW18" s="230"/>
      <c r="FTX18" s="230"/>
      <c r="FTY18" s="230"/>
      <c r="FTZ18" s="230"/>
      <c r="FUA18" s="230"/>
      <c r="FUB18" s="230"/>
      <c r="FUC18" s="230"/>
      <c r="FUD18" s="230"/>
      <c r="FUE18" s="230"/>
      <c r="FUF18" s="230"/>
      <c r="FUG18" s="230"/>
      <c r="FUH18" s="230"/>
      <c r="FUI18" s="230"/>
      <c r="FUJ18" s="230"/>
      <c r="FUK18" s="230"/>
      <c r="FUL18" s="230"/>
      <c r="FUM18" s="230"/>
      <c r="FUN18" s="230"/>
      <c r="FUO18" s="230"/>
      <c r="FUP18" s="230"/>
      <c r="FUQ18" s="230"/>
      <c r="FUR18" s="230"/>
      <c r="FUS18" s="230"/>
      <c r="FUT18" s="230"/>
      <c r="FUU18" s="230"/>
      <c r="FUV18" s="230"/>
      <c r="FUW18" s="230"/>
      <c r="FUX18" s="230"/>
      <c r="FUY18" s="230"/>
      <c r="FUZ18" s="230"/>
      <c r="FVA18" s="230"/>
      <c r="FVB18" s="230"/>
      <c r="FVC18" s="230"/>
      <c r="FVD18" s="230"/>
      <c r="FVE18" s="230"/>
      <c r="FVF18" s="230"/>
      <c r="FVG18" s="230"/>
      <c r="FVH18" s="230"/>
      <c r="FVI18" s="230"/>
      <c r="FVJ18" s="230"/>
      <c r="FVK18" s="230"/>
      <c r="FVL18" s="230"/>
      <c r="FVM18" s="230"/>
      <c r="FVN18" s="230"/>
      <c r="FVO18" s="230"/>
      <c r="FVP18" s="230"/>
      <c r="FVQ18" s="230"/>
      <c r="FVR18" s="230"/>
      <c r="FVS18" s="230"/>
      <c r="FVT18" s="230"/>
      <c r="FVU18" s="230"/>
      <c r="FVV18" s="230"/>
      <c r="FVW18" s="230"/>
      <c r="FVX18" s="230"/>
      <c r="FVY18" s="230"/>
      <c r="FVZ18" s="230"/>
      <c r="FWA18" s="230"/>
      <c r="FWB18" s="230"/>
      <c r="FWC18" s="230"/>
      <c r="FWD18" s="230"/>
      <c r="FWE18" s="230"/>
      <c r="FWF18" s="230"/>
      <c r="FWG18" s="230"/>
      <c r="FWH18" s="230"/>
      <c r="FWI18" s="230"/>
      <c r="FWJ18" s="230"/>
      <c r="FWK18" s="230"/>
      <c r="FWL18" s="230"/>
      <c r="FWM18" s="230"/>
      <c r="FWN18" s="230"/>
      <c r="FWO18" s="230"/>
      <c r="FWP18" s="230"/>
      <c r="FWQ18" s="230"/>
      <c r="FWR18" s="230"/>
      <c r="FWS18" s="230"/>
      <c r="FWT18" s="230"/>
      <c r="FWU18" s="230"/>
      <c r="FWV18" s="230"/>
      <c r="FWW18" s="230"/>
      <c r="FWX18" s="230"/>
      <c r="FWY18" s="230"/>
      <c r="FWZ18" s="230"/>
      <c r="FXA18" s="230"/>
      <c r="FXB18" s="230"/>
      <c r="FXC18" s="230"/>
      <c r="FXD18" s="230"/>
      <c r="FXE18" s="230"/>
      <c r="FXF18" s="230"/>
      <c r="FXG18" s="230"/>
      <c r="FXH18" s="230"/>
      <c r="FXI18" s="230"/>
      <c r="FXJ18" s="230"/>
      <c r="FXK18" s="230"/>
      <c r="FXL18" s="230"/>
      <c r="FXM18" s="230"/>
      <c r="FXN18" s="230"/>
      <c r="FXO18" s="230"/>
      <c r="FXP18" s="230"/>
      <c r="FXQ18" s="230"/>
      <c r="FXR18" s="230"/>
      <c r="FXS18" s="230"/>
      <c r="FXT18" s="230"/>
      <c r="FXU18" s="230"/>
      <c r="FXV18" s="230"/>
      <c r="FXW18" s="230"/>
      <c r="FXX18" s="230"/>
      <c r="FXY18" s="230"/>
      <c r="FXZ18" s="230"/>
      <c r="FYA18" s="230"/>
      <c r="FYB18" s="230"/>
      <c r="FYC18" s="230"/>
      <c r="FYD18" s="230"/>
      <c r="FYE18" s="230"/>
      <c r="FYF18" s="230"/>
      <c r="FYG18" s="230"/>
      <c r="FYH18" s="230"/>
      <c r="FYI18" s="230"/>
      <c r="FYJ18" s="230"/>
      <c r="FYK18" s="230"/>
      <c r="FYL18" s="230"/>
      <c r="FYM18" s="230"/>
      <c r="FYN18" s="230"/>
      <c r="FYO18" s="230"/>
      <c r="FYP18" s="230"/>
      <c r="FYQ18" s="230"/>
      <c r="FYR18" s="230"/>
      <c r="FYS18" s="230"/>
      <c r="FYT18" s="230"/>
      <c r="FYU18" s="230"/>
      <c r="FYV18" s="230"/>
      <c r="FYW18" s="230"/>
      <c r="FYX18" s="230"/>
      <c r="FYY18" s="230"/>
      <c r="FYZ18" s="230"/>
      <c r="FZA18" s="230"/>
      <c r="FZB18" s="230"/>
      <c r="FZC18" s="230"/>
      <c r="FZD18" s="230"/>
      <c r="FZE18" s="230"/>
      <c r="FZF18" s="230"/>
      <c r="FZG18" s="230"/>
      <c r="FZH18" s="230"/>
      <c r="FZI18" s="230"/>
      <c r="FZJ18" s="230"/>
      <c r="FZK18" s="230"/>
      <c r="FZL18" s="230"/>
      <c r="FZM18" s="230"/>
      <c r="FZN18" s="230"/>
      <c r="FZO18" s="230"/>
      <c r="FZP18" s="230"/>
      <c r="FZQ18" s="230"/>
      <c r="FZR18" s="230"/>
      <c r="FZS18" s="230"/>
      <c r="FZT18" s="230"/>
      <c r="FZU18" s="230"/>
      <c r="FZV18" s="230"/>
      <c r="FZW18" s="230"/>
      <c r="FZX18" s="230"/>
      <c r="FZY18" s="230"/>
      <c r="FZZ18" s="230"/>
      <c r="GAA18" s="230"/>
      <c r="GAB18" s="230"/>
      <c r="GAC18" s="230"/>
      <c r="GAD18" s="230"/>
      <c r="GAE18" s="230"/>
      <c r="GAF18" s="230"/>
      <c r="GAG18" s="230"/>
      <c r="GAH18" s="230"/>
      <c r="GAI18" s="230"/>
      <c r="GAJ18" s="230"/>
      <c r="GAK18" s="230"/>
      <c r="GAL18" s="230"/>
      <c r="GAM18" s="230"/>
      <c r="GAN18" s="230"/>
      <c r="GAO18" s="230"/>
      <c r="GAP18" s="230"/>
      <c r="GAQ18" s="230"/>
      <c r="GAR18" s="230"/>
      <c r="GAS18" s="230"/>
      <c r="GAT18" s="230"/>
      <c r="GAU18" s="230"/>
      <c r="GAV18" s="230"/>
      <c r="GAW18" s="230"/>
      <c r="GAX18" s="230"/>
      <c r="GAY18" s="230"/>
      <c r="GAZ18" s="230"/>
      <c r="GBA18" s="230"/>
      <c r="GBB18" s="230"/>
      <c r="GBC18" s="230"/>
      <c r="GBD18" s="230"/>
      <c r="GBE18" s="230"/>
      <c r="GBF18" s="230"/>
      <c r="GBG18" s="230"/>
      <c r="GBH18" s="230"/>
      <c r="GBI18" s="230"/>
      <c r="GBJ18" s="230"/>
      <c r="GBK18" s="230"/>
      <c r="GBL18" s="230"/>
      <c r="GBM18" s="230"/>
      <c r="GBN18" s="230"/>
      <c r="GBO18" s="230"/>
      <c r="GBP18" s="230"/>
      <c r="GBQ18" s="230"/>
      <c r="GBR18" s="230"/>
      <c r="GBS18" s="230"/>
      <c r="GBT18" s="230"/>
      <c r="GBU18" s="230"/>
      <c r="GBV18" s="230"/>
      <c r="GBW18" s="230"/>
      <c r="GBX18" s="230"/>
      <c r="GBY18" s="230"/>
      <c r="GBZ18" s="230"/>
      <c r="GCA18" s="230"/>
      <c r="GCB18" s="230"/>
      <c r="GCC18" s="230"/>
      <c r="GCD18" s="230"/>
      <c r="GCE18" s="230"/>
      <c r="GCF18" s="230"/>
      <c r="GCG18" s="230"/>
      <c r="GCH18" s="230"/>
      <c r="GCI18" s="230"/>
      <c r="GCJ18" s="230"/>
      <c r="GCK18" s="230"/>
      <c r="GCL18" s="230"/>
      <c r="GCM18" s="230"/>
      <c r="GCN18" s="230"/>
      <c r="GCO18" s="230"/>
      <c r="GCP18" s="230"/>
      <c r="GCQ18" s="230"/>
      <c r="GCR18" s="230"/>
      <c r="GCS18" s="230"/>
      <c r="GCT18" s="230"/>
      <c r="GCU18" s="230"/>
      <c r="GCV18" s="230"/>
      <c r="GCW18" s="230"/>
      <c r="GCX18" s="230"/>
      <c r="GCY18" s="230"/>
      <c r="GCZ18" s="230"/>
      <c r="GDA18" s="230"/>
      <c r="GDB18" s="230"/>
      <c r="GDC18" s="230"/>
      <c r="GDD18" s="230"/>
      <c r="GDE18" s="230"/>
      <c r="GDF18" s="230"/>
      <c r="GDG18" s="230"/>
      <c r="GDH18" s="230"/>
      <c r="GDI18" s="230"/>
      <c r="GDJ18" s="230"/>
      <c r="GDK18" s="230"/>
      <c r="GDL18" s="230"/>
      <c r="GDM18" s="230"/>
      <c r="GDN18" s="230"/>
      <c r="GDO18" s="230"/>
      <c r="GDP18" s="230"/>
      <c r="GDQ18" s="230"/>
      <c r="GDR18" s="230"/>
      <c r="GDS18" s="230"/>
      <c r="GDT18" s="230"/>
      <c r="GDU18" s="230"/>
      <c r="GDV18" s="230"/>
      <c r="GDW18" s="230"/>
      <c r="GDX18" s="230"/>
      <c r="GDY18" s="230"/>
      <c r="GDZ18" s="230"/>
      <c r="GEA18" s="230"/>
      <c r="GEB18" s="230"/>
      <c r="GEC18" s="230"/>
      <c r="GED18" s="230"/>
      <c r="GEE18" s="230"/>
      <c r="GEF18" s="230"/>
      <c r="GEG18" s="230"/>
      <c r="GEH18" s="230"/>
      <c r="GEI18" s="230"/>
      <c r="GEJ18" s="230"/>
      <c r="GEK18" s="230"/>
      <c r="GEL18" s="230"/>
      <c r="GEM18" s="230"/>
      <c r="GEN18" s="230"/>
      <c r="GEO18" s="230"/>
      <c r="GEP18" s="230"/>
      <c r="GEQ18" s="230"/>
      <c r="GER18" s="230"/>
      <c r="GES18" s="230"/>
      <c r="GET18" s="230"/>
      <c r="GEU18" s="230"/>
      <c r="GEV18" s="230"/>
      <c r="GEW18" s="230"/>
      <c r="GEX18" s="230"/>
      <c r="GEY18" s="230"/>
      <c r="GEZ18" s="230"/>
      <c r="GFA18" s="230"/>
      <c r="GFB18" s="230"/>
      <c r="GFC18" s="230"/>
      <c r="GFD18" s="230"/>
      <c r="GFE18" s="230"/>
      <c r="GFF18" s="230"/>
      <c r="GFG18" s="230"/>
      <c r="GFH18" s="230"/>
      <c r="GFI18" s="230"/>
      <c r="GFJ18" s="230"/>
      <c r="GFK18" s="230"/>
      <c r="GFL18" s="230"/>
      <c r="GFM18" s="230"/>
      <c r="GFN18" s="230"/>
      <c r="GFO18" s="230"/>
      <c r="GFP18" s="230"/>
      <c r="GFQ18" s="230"/>
      <c r="GFR18" s="230"/>
      <c r="GFS18" s="230"/>
      <c r="GFT18" s="230"/>
      <c r="GFU18" s="230"/>
      <c r="GFV18" s="230"/>
      <c r="GFW18" s="230"/>
      <c r="GFX18" s="230"/>
      <c r="GFY18" s="230"/>
      <c r="GFZ18" s="230"/>
      <c r="GGA18" s="230"/>
      <c r="GGB18" s="230"/>
      <c r="GGC18" s="230"/>
      <c r="GGD18" s="230"/>
      <c r="GGE18" s="230"/>
      <c r="GGF18" s="230"/>
      <c r="GGG18" s="230"/>
      <c r="GGH18" s="230"/>
      <c r="GGI18" s="230"/>
      <c r="GGJ18" s="230"/>
      <c r="GGK18" s="230"/>
      <c r="GGL18" s="230"/>
      <c r="GGM18" s="230"/>
      <c r="GGN18" s="230"/>
      <c r="GGO18" s="230"/>
      <c r="GGP18" s="230"/>
      <c r="GGQ18" s="230"/>
      <c r="GGR18" s="230"/>
      <c r="GGS18" s="230"/>
      <c r="GGT18" s="230"/>
      <c r="GGU18" s="230"/>
      <c r="GGV18" s="230"/>
      <c r="GGW18" s="230"/>
      <c r="GGX18" s="230"/>
      <c r="GGY18" s="230"/>
      <c r="GGZ18" s="230"/>
      <c r="GHA18" s="230"/>
      <c r="GHB18" s="230"/>
      <c r="GHC18" s="230"/>
      <c r="GHD18" s="230"/>
      <c r="GHE18" s="230"/>
      <c r="GHF18" s="230"/>
      <c r="GHG18" s="230"/>
      <c r="GHH18" s="230"/>
      <c r="GHI18" s="230"/>
      <c r="GHJ18" s="230"/>
      <c r="GHK18" s="230"/>
      <c r="GHL18" s="230"/>
      <c r="GHM18" s="230"/>
      <c r="GHN18" s="230"/>
      <c r="GHO18" s="230"/>
      <c r="GHP18" s="230"/>
      <c r="GHQ18" s="230"/>
      <c r="GHR18" s="230"/>
      <c r="GHS18" s="230"/>
      <c r="GHT18" s="230"/>
      <c r="GHU18" s="230"/>
      <c r="GHV18" s="230"/>
      <c r="GHW18" s="230"/>
      <c r="GHX18" s="230"/>
      <c r="GHY18" s="230"/>
      <c r="GHZ18" s="230"/>
      <c r="GIA18" s="230"/>
      <c r="GIB18" s="230"/>
      <c r="GIC18" s="230"/>
      <c r="GID18" s="230"/>
      <c r="GIE18" s="230"/>
      <c r="GIF18" s="230"/>
      <c r="GIG18" s="230"/>
      <c r="GIH18" s="230"/>
      <c r="GII18" s="230"/>
      <c r="GIJ18" s="230"/>
      <c r="GIK18" s="230"/>
      <c r="GIL18" s="230"/>
      <c r="GIM18" s="230"/>
      <c r="GIN18" s="230"/>
      <c r="GIO18" s="230"/>
      <c r="GIP18" s="230"/>
      <c r="GIQ18" s="230"/>
      <c r="GIR18" s="230"/>
      <c r="GIS18" s="230"/>
      <c r="GIT18" s="230"/>
      <c r="GIU18" s="230"/>
      <c r="GIV18" s="230"/>
      <c r="GIW18" s="230"/>
      <c r="GIX18" s="230"/>
      <c r="GIY18" s="230"/>
      <c r="GIZ18" s="230"/>
      <c r="GJA18" s="230"/>
      <c r="GJB18" s="230"/>
      <c r="GJC18" s="230"/>
      <c r="GJD18" s="230"/>
      <c r="GJE18" s="230"/>
      <c r="GJF18" s="230"/>
      <c r="GJG18" s="230"/>
      <c r="GJH18" s="230"/>
      <c r="GJI18" s="230"/>
      <c r="GJJ18" s="230"/>
      <c r="GJK18" s="230"/>
      <c r="GJL18" s="230"/>
      <c r="GJM18" s="230"/>
      <c r="GJN18" s="230"/>
      <c r="GJO18" s="230"/>
      <c r="GJP18" s="230"/>
      <c r="GJQ18" s="230"/>
      <c r="GJR18" s="230"/>
      <c r="GJS18" s="230"/>
      <c r="GJT18" s="230"/>
      <c r="GJU18" s="230"/>
      <c r="GJV18" s="230"/>
      <c r="GJW18" s="230"/>
      <c r="GJX18" s="230"/>
      <c r="GJY18" s="230"/>
      <c r="GJZ18" s="230"/>
      <c r="GKA18" s="230"/>
      <c r="GKB18" s="230"/>
      <c r="GKC18" s="230"/>
      <c r="GKD18" s="230"/>
      <c r="GKE18" s="230"/>
      <c r="GKF18" s="230"/>
      <c r="GKG18" s="230"/>
      <c r="GKH18" s="230"/>
      <c r="GKI18" s="230"/>
      <c r="GKJ18" s="230"/>
      <c r="GKK18" s="230"/>
      <c r="GKL18" s="230"/>
      <c r="GKM18" s="230"/>
      <c r="GKN18" s="230"/>
      <c r="GKO18" s="230"/>
      <c r="GKP18" s="230"/>
      <c r="GKQ18" s="230"/>
      <c r="GKR18" s="230"/>
      <c r="GKS18" s="230"/>
      <c r="GKT18" s="230"/>
      <c r="GKU18" s="230"/>
      <c r="GKV18" s="230"/>
      <c r="GKW18" s="230"/>
      <c r="GKX18" s="230"/>
      <c r="GKY18" s="230"/>
      <c r="GKZ18" s="230"/>
      <c r="GLA18" s="230"/>
      <c r="GLB18" s="230"/>
      <c r="GLC18" s="230"/>
      <c r="GLD18" s="230"/>
      <c r="GLE18" s="230"/>
      <c r="GLF18" s="230"/>
      <c r="GLG18" s="230"/>
      <c r="GLH18" s="230"/>
      <c r="GLI18" s="230"/>
      <c r="GLJ18" s="230"/>
      <c r="GLK18" s="230"/>
      <c r="GLL18" s="230"/>
      <c r="GLM18" s="230"/>
      <c r="GLN18" s="230"/>
      <c r="GLO18" s="230"/>
      <c r="GLP18" s="230"/>
      <c r="GLQ18" s="230"/>
      <c r="GLR18" s="230"/>
      <c r="GLS18" s="230"/>
      <c r="GLT18" s="230"/>
      <c r="GLU18" s="230"/>
      <c r="GLV18" s="230"/>
      <c r="GLW18" s="230"/>
      <c r="GLX18" s="230"/>
      <c r="GLY18" s="230"/>
      <c r="GLZ18" s="230"/>
      <c r="GMA18" s="230"/>
      <c r="GMB18" s="230"/>
      <c r="GMC18" s="230"/>
      <c r="GMD18" s="230"/>
      <c r="GME18" s="230"/>
      <c r="GMF18" s="230"/>
      <c r="GMG18" s="230"/>
      <c r="GMH18" s="230"/>
      <c r="GMI18" s="230"/>
      <c r="GMJ18" s="230"/>
      <c r="GMK18" s="230"/>
      <c r="GML18" s="230"/>
      <c r="GMM18" s="230"/>
      <c r="GMN18" s="230"/>
      <c r="GMO18" s="230"/>
      <c r="GMP18" s="230"/>
      <c r="GMQ18" s="230"/>
      <c r="GMR18" s="230"/>
      <c r="GMS18" s="230"/>
      <c r="GMT18" s="230"/>
      <c r="GMU18" s="230"/>
      <c r="GMV18" s="230"/>
      <c r="GMW18" s="230"/>
      <c r="GMX18" s="230"/>
      <c r="GMY18" s="230"/>
      <c r="GMZ18" s="230"/>
      <c r="GNA18" s="230"/>
      <c r="GNB18" s="230"/>
      <c r="GNC18" s="230"/>
      <c r="GND18" s="230"/>
      <c r="GNE18" s="230"/>
      <c r="GNF18" s="230"/>
      <c r="GNG18" s="230"/>
      <c r="GNH18" s="230"/>
      <c r="GNI18" s="230"/>
      <c r="GNJ18" s="230"/>
      <c r="GNK18" s="230"/>
      <c r="GNL18" s="230"/>
      <c r="GNM18" s="230"/>
      <c r="GNN18" s="230"/>
      <c r="GNO18" s="230"/>
      <c r="GNP18" s="230"/>
      <c r="GNQ18" s="230"/>
      <c r="GNR18" s="230"/>
      <c r="GNS18" s="230"/>
      <c r="GNT18" s="230"/>
      <c r="GNU18" s="230"/>
      <c r="GNV18" s="230"/>
      <c r="GNW18" s="230"/>
      <c r="GNX18" s="230"/>
      <c r="GNY18" s="230"/>
      <c r="GNZ18" s="230"/>
      <c r="GOA18" s="230"/>
      <c r="GOB18" s="230"/>
      <c r="GOC18" s="230"/>
      <c r="GOD18" s="230"/>
      <c r="GOE18" s="230"/>
      <c r="GOF18" s="230"/>
      <c r="GOG18" s="230"/>
      <c r="GOH18" s="230"/>
      <c r="GOI18" s="230"/>
      <c r="GOJ18" s="230"/>
      <c r="GOK18" s="230"/>
      <c r="GOL18" s="230"/>
      <c r="GOM18" s="230"/>
      <c r="GON18" s="230"/>
      <c r="GOO18" s="230"/>
      <c r="GOP18" s="230"/>
      <c r="GOQ18" s="230"/>
      <c r="GOR18" s="230"/>
      <c r="GOS18" s="230"/>
      <c r="GOT18" s="230"/>
      <c r="GOU18" s="230"/>
      <c r="GOV18" s="230"/>
      <c r="GOW18" s="230"/>
      <c r="GOX18" s="230"/>
      <c r="GOY18" s="230"/>
      <c r="GOZ18" s="230"/>
      <c r="GPA18" s="230"/>
      <c r="GPB18" s="230"/>
      <c r="GPC18" s="230"/>
      <c r="GPD18" s="230"/>
      <c r="GPE18" s="230"/>
      <c r="GPF18" s="230"/>
      <c r="GPG18" s="230"/>
      <c r="GPH18" s="230"/>
      <c r="GPI18" s="230"/>
      <c r="GPJ18" s="230"/>
      <c r="GPK18" s="230"/>
      <c r="GPL18" s="230"/>
      <c r="GPM18" s="230"/>
      <c r="GPN18" s="230"/>
      <c r="GPO18" s="230"/>
      <c r="GPP18" s="230"/>
      <c r="GPQ18" s="230"/>
      <c r="GPR18" s="230"/>
      <c r="GPS18" s="230"/>
      <c r="GPT18" s="230"/>
      <c r="GPU18" s="230"/>
      <c r="GPV18" s="230"/>
      <c r="GPW18" s="230"/>
      <c r="GPX18" s="230"/>
      <c r="GPY18" s="230"/>
      <c r="GPZ18" s="230"/>
      <c r="GQA18" s="230"/>
      <c r="GQB18" s="230"/>
      <c r="GQC18" s="230"/>
      <c r="GQD18" s="230"/>
      <c r="GQE18" s="230"/>
      <c r="GQF18" s="230"/>
      <c r="GQG18" s="230"/>
      <c r="GQH18" s="230"/>
      <c r="GQI18" s="230"/>
      <c r="GQJ18" s="230"/>
      <c r="GQK18" s="230"/>
      <c r="GQL18" s="230"/>
      <c r="GQM18" s="230"/>
      <c r="GQN18" s="230"/>
      <c r="GQO18" s="230"/>
      <c r="GQP18" s="230"/>
      <c r="GQQ18" s="230"/>
      <c r="GQR18" s="230"/>
      <c r="GQS18" s="230"/>
      <c r="GQT18" s="230"/>
      <c r="GQU18" s="230"/>
      <c r="GQV18" s="230"/>
      <c r="GQW18" s="230"/>
      <c r="GQX18" s="230"/>
      <c r="GQY18" s="230"/>
      <c r="GQZ18" s="230"/>
      <c r="GRA18" s="230"/>
      <c r="GRB18" s="230"/>
      <c r="GRC18" s="230"/>
      <c r="GRD18" s="230"/>
      <c r="GRE18" s="230"/>
      <c r="GRF18" s="230"/>
      <c r="GRG18" s="230"/>
      <c r="GRH18" s="230"/>
      <c r="GRI18" s="230"/>
      <c r="GRJ18" s="230"/>
      <c r="GRK18" s="230"/>
      <c r="GRL18" s="230"/>
      <c r="GRM18" s="230"/>
      <c r="GRN18" s="230"/>
      <c r="GRO18" s="230"/>
      <c r="GRP18" s="230"/>
      <c r="GRQ18" s="230"/>
      <c r="GRR18" s="230"/>
      <c r="GRS18" s="230"/>
      <c r="GRT18" s="230"/>
      <c r="GRU18" s="230"/>
      <c r="GRV18" s="230"/>
      <c r="GRW18" s="230"/>
      <c r="GRX18" s="230"/>
      <c r="GRY18" s="230"/>
      <c r="GRZ18" s="230"/>
      <c r="GSA18" s="230"/>
      <c r="GSB18" s="230"/>
      <c r="GSC18" s="230"/>
      <c r="GSD18" s="230"/>
      <c r="GSE18" s="230"/>
      <c r="GSF18" s="230"/>
      <c r="GSG18" s="230"/>
      <c r="GSH18" s="230"/>
      <c r="GSI18" s="230"/>
      <c r="GSJ18" s="230"/>
      <c r="GSK18" s="230"/>
      <c r="GSL18" s="230"/>
      <c r="GSM18" s="230"/>
      <c r="GSN18" s="230"/>
      <c r="GSO18" s="230"/>
      <c r="GSP18" s="230"/>
      <c r="GSQ18" s="230"/>
      <c r="GSR18" s="230"/>
      <c r="GSS18" s="230"/>
      <c r="GST18" s="230"/>
      <c r="GSU18" s="230"/>
      <c r="GSV18" s="230"/>
      <c r="GSW18" s="230"/>
      <c r="GSX18" s="230"/>
      <c r="GSY18" s="230"/>
      <c r="GSZ18" s="230"/>
      <c r="GTA18" s="230"/>
      <c r="GTB18" s="230"/>
      <c r="GTC18" s="230"/>
      <c r="GTD18" s="230"/>
      <c r="GTE18" s="230"/>
      <c r="GTF18" s="230"/>
      <c r="GTG18" s="230"/>
      <c r="GTH18" s="230"/>
      <c r="GTI18" s="230"/>
      <c r="GTJ18" s="230"/>
      <c r="GTK18" s="230"/>
      <c r="GTL18" s="230"/>
      <c r="GTM18" s="230"/>
      <c r="GTN18" s="230"/>
      <c r="GTO18" s="230"/>
      <c r="GTP18" s="230"/>
      <c r="GTQ18" s="230"/>
      <c r="GTR18" s="230"/>
      <c r="GTS18" s="230"/>
      <c r="GTT18" s="230"/>
      <c r="GTU18" s="230"/>
      <c r="GTV18" s="230"/>
      <c r="GTW18" s="230"/>
      <c r="GTX18" s="230"/>
      <c r="GTY18" s="230"/>
      <c r="GTZ18" s="230"/>
      <c r="GUA18" s="230"/>
      <c r="GUB18" s="230"/>
      <c r="GUC18" s="230"/>
      <c r="GUD18" s="230"/>
      <c r="GUE18" s="230"/>
      <c r="GUF18" s="230"/>
      <c r="GUG18" s="230"/>
      <c r="GUH18" s="230"/>
      <c r="GUI18" s="230"/>
      <c r="GUJ18" s="230"/>
      <c r="GUK18" s="230"/>
      <c r="GUL18" s="230"/>
      <c r="GUM18" s="230"/>
      <c r="GUN18" s="230"/>
      <c r="GUO18" s="230"/>
      <c r="GUP18" s="230"/>
      <c r="GUQ18" s="230"/>
      <c r="GUR18" s="230"/>
      <c r="GUS18" s="230"/>
      <c r="GUT18" s="230"/>
      <c r="GUU18" s="230"/>
      <c r="GUV18" s="230"/>
      <c r="GUW18" s="230"/>
      <c r="GUX18" s="230"/>
      <c r="GUY18" s="230"/>
      <c r="GUZ18" s="230"/>
      <c r="GVA18" s="230"/>
      <c r="GVB18" s="230"/>
      <c r="GVC18" s="230"/>
      <c r="GVD18" s="230"/>
      <c r="GVE18" s="230"/>
      <c r="GVF18" s="230"/>
      <c r="GVG18" s="230"/>
      <c r="GVH18" s="230"/>
      <c r="GVI18" s="230"/>
      <c r="GVJ18" s="230"/>
      <c r="GVK18" s="230"/>
      <c r="GVL18" s="230"/>
      <c r="GVM18" s="230"/>
      <c r="GVN18" s="230"/>
      <c r="GVO18" s="230"/>
      <c r="GVP18" s="230"/>
      <c r="GVQ18" s="230"/>
      <c r="GVR18" s="230"/>
      <c r="GVS18" s="230"/>
      <c r="GVT18" s="230"/>
      <c r="GVU18" s="230"/>
      <c r="GVV18" s="230"/>
      <c r="GVW18" s="230"/>
      <c r="GVX18" s="230"/>
      <c r="GVY18" s="230"/>
      <c r="GVZ18" s="230"/>
      <c r="GWA18" s="230"/>
      <c r="GWB18" s="230"/>
      <c r="GWC18" s="230"/>
      <c r="GWD18" s="230"/>
      <c r="GWE18" s="230"/>
      <c r="GWF18" s="230"/>
      <c r="GWG18" s="230"/>
      <c r="GWH18" s="230"/>
      <c r="GWI18" s="230"/>
      <c r="GWJ18" s="230"/>
      <c r="GWK18" s="230"/>
      <c r="GWL18" s="230"/>
      <c r="GWM18" s="230"/>
      <c r="GWN18" s="230"/>
      <c r="GWO18" s="230"/>
      <c r="GWP18" s="230"/>
      <c r="GWQ18" s="230"/>
      <c r="GWR18" s="230"/>
      <c r="GWS18" s="230"/>
      <c r="GWT18" s="230"/>
      <c r="GWU18" s="230"/>
      <c r="GWV18" s="230"/>
      <c r="GWW18" s="230"/>
      <c r="GWX18" s="230"/>
      <c r="GWY18" s="230"/>
      <c r="GWZ18" s="230"/>
      <c r="GXA18" s="230"/>
      <c r="GXB18" s="230"/>
      <c r="GXC18" s="230"/>
      <c r="GXD18" s="230"/>
      <c r="GXE18" s="230"/>
      <c r="GXF18" s="230"/>
      <c r="GXG18" s="230"/>
      <c r="GXH18" s="230"/>
      <c r="GXI18" s="230"/>
      <c r="GXJ18" s="230"/>
      <c r="GXK18" s="230"/>
      <c r="GXL18" s="230"/>
      <c r="GXM18" s="230"/>
      <c r="GXN18" s="230"/>
      <c r="GXO18" s="230"/>
      <c r="GXP18" s="230"/>
      <c r="GXQ18" s="230"/>
      <c r="GXR18" s="230"/>
      <c r="GXS18" s="230"/>
      <c r="GXT18" s="230"/>
      <c r="GXU18" s="230"/>
      <c r="GXV18" s="230"/>
      <c r="GXW18" s="230"/>
      <c r="GXX18" s="230"/>
      <c r="GXY18" s="230"/>
      <c r="GXZ18" s="230"/>
      <c r="GYA18" s="230"/>
      <c r="GYB18" s="230"/>
      <c r="GYC18" s="230"/>
      <c r="GYD18" s="230"/>
      <c r="GYE18" s="230"/>
      <c r="GYF18" s="230"/>
      <c r="GYG18" s="230"/>
      <c r="GYH18" s="230"/>
      <c r="GYI18" s="230"/>
      <c r="GYJ18" s="230"/>
      <c r="GYK18" s="230"/>
      <c r="GYL18" s="230"/>
      <c r="GYM18" s="230"/>
      <c r="GYN18" s="230"/>
      <c r="GYO18" s="230"/>
      <c r="GYP18" s="230"/>
      <c r="GYQ18" s="230"/>
      <c r="GYR18" s="230"/>
      <c r="GYS18" s="230"/>
      <c r="GYT18" s="230"/>
      <c r="GYU18" s="230"/>
      <c r="GYV18" s="230"/>
      <c r="GYW18" s="230"/>
      <c r="GYX18" s="230"/>
      <c r="GYY18" s="230"/>
      <c r="GYZ18" s="230"/>
      <c r="GZA18" s="230"/>
      <c r="GZB18" s="230"/>
      <c r="GZC18" s="230"/>
      <c r="GZD18" s="230"/>
      <c r="GZE18" s="230"/>
      <c r="GZF18" s="230"/>
      <c r="GZG18" s="230"/>
      <c r="GZH18" s="230"/>
      <c r="GZI18" s="230"/>
      <c r="GZJ18" s="230"/>
      <c r="GZK18" s="230"/>
      <c r="GZL18" s="230"/>
      <c r="GZM18" s="230"/>
      <c r="GZN18" s="230"/>
      <c r="GZO18" s="230"/>
      <c r="GZP18" s="230"/>
      <c r="GZQ18" s="230"/>
      <c r="GZR18" s="230"/>
      <c r="GZS18" s="230"/>
      <c r="GZT18" s="230"/>
      <c r="GZU18" s="230"/>
      <c r="GZV18" s="230"/>
      <c r="GZW18" s="230"/>
      <c r="GZX18" s="230"/>
      <c r="GZY18" s="230"/>
      <c r="GZZ18" s="230"/>
      <c r="HAA18" s="230"/>
      <c r="HAB18" s="230"/>
      <c r="HAC18" s="230"/>
      <c r="HAD18" s="230"/>
      <c r="HAE18" s="230"/>
      <c r="HAF18" s="230"/>
      <c r="HAG18" s="230"/>
      <c r="HAH18" s="230"/>
      <c r="HAI18" s="230"/>
      <c r="HAJ18" s="230"/>
      <c r="HAK18" s="230"/>
      <c r="HAL18" s="230"/>
      <c r="HAM18" s="230"/>
      <c r="HAN18" s="230"/>
      <c r="HAO18" s="230"/>
      <c r="HAP18" s="230"/>
      <c r="HAQ18" s="230"/>
      <c r="HAR18" s="230"/>
      <c r="HAS18" s="230"/>
      <c r="HAT18" s="230"/>
      <c r="HAU18" s="230"/>
      <c r="HAV18" s="230"/>
      <c r="HAW18" s="230"/>
      <c r="HAX18" s="230"/>
      <c r="HAY18" s="230"/>
      <c r="HAZ18" s="230"/>
      <c r="HBA18" s="230"/>
      <c r="HBB18" s="230"/>
      <c r="HBC18" s="230"/>
      <c r="HBD18" s="230"/>
      <c r="HBE18" s="230"/>
      <c r="HBF18" s="230"/>
      <c r="HBG18" s="230"/>
      <c r="HBH18" s="230"/>
      <c r="HBI18" s="230"/>
      <c r="HBJ18" s="230"/>
      <c r="HBK18" s="230"/>
      <c r="HBL18" s="230"/>
      <c r="HBM18" s="230"/>
      <c r="HBN18" s="230"/>
      <c r="HBO18" s="230"/>
      <c r="HBP18" s="230"/>
      <c r="HBQ18" s="230"/>
      <c r="HBR18" s="230"/>
      <c r="HBS18" s="230"/>
      <c r="HBT18" s="230"/>
      <c r="HBU18" s="230"/>
      <c r="HBV18" s="230"/>
      <c r="HBW18" s="230"/>
      <c r="HBX18" s="230"/>
      <c r="HBY18" s="230"/>
      <c r="HBZ18" s="230"/>
      <c r="HCA18" s="230"/>
      <c r="HCB18" s="230"/>
      <c r="HCC18" s="230"/>
      <c r="HCD18" s="230"/>
      <c r="HCE18" s="230"/>
      <c r="HCF18" s="230"/>
      <c r="HCG18" s="230"/>
      <c r="HCH18" s="230"/>
      <c r="HCI18" s="230"/>
      <c r="HCJ18" s="230"/>
      <c r="HCK18" s="230"/>
      <c r="HCL18" s="230"/>
      <c r="HCM18" s="230"/>
      <c r="HCN18" s="230"/>
      <c r="HCO18" s="230"/>
      <c r="HCP18" s="230"/>
      <c r="HCQ18" s="230"/>
      <c r="HCR18" s="230"/>
      <c r="HCS18" s="230"/>
      <c r="HCT18" s="230"/>
      <c r="HCU18" s="230"/>
      <c r="HCV18" s="230"/>
      <c r="HCW18" s="230"/>
      <c r="HCX18" s="230"/>
      <c r="HCY18" s="230"/>
      <c r="HCZ18" s="230"/>
      <c r="HDA18" s="230"/>
      <c r="HDB18" s="230"/>
      <c r="HDC18" s="230"/>
      <c r="HDD18" s="230"/>
      <c r="HDE18" s="230"/>
      <c r="HDF18" s="230"/>
      <c r="HDG18" s="230"/>
      <c r="HDH18" s="230"/>
      <c r="HDI18" s="230"/>
      <c r="HDJ18" s="230"/>
      <c r="HDK18" s="230"/>
      <c r="HDL18" s="230"/>
      <c r="HDM18" s="230"/>
      <c r="HDN18" s="230"/>
      <c r="HDO18" s="230"/>
      <c r="HDP18" s="230"/>
      <c r="HDQ18" s="230"/>
      <c r="HDR18" s="230"/>
      <c r="HDS18" s="230"/>
      <c r="HDT18" s="230"/>
      <c r="HDU18" s="230"/>
      <c r="HDV18" s="230"/>
      <c r="HDW18" s="230"/>
      <c r="HDX18" s="230"/>
      <c r="HDY18" s="230"/>
      <c r="HDZ18" s="230"/>
      <c r="HEA18" s="230"/>
      <c r="HEB18" s="230"/>
      <c r="HEC18" s="230"/>
      <c r="HED18" s="230"/>
      <c r="HEE18" s="230"/>
      <c r="HEF18" s="230"/>
      <c r="HEG18" s="230"/>
      <c r="HEH18" s="230"/>
      <c r="HEI18" s="230"/>
      <c r="HEJ18" s="230"/>
      <c r="HEK18" s="230"/>
      <c r="HEL18" s="230"/>
      <c r="HEM18" s="230"/>
      <c r="HEN18" s="230"/>
      <c r="HEO18" s="230"/>
      <c r="HEP18" s="230"/>
      <c r="HEQ18" s="230"/>
      <c r="HER18" s="230"/>
      <c r="HES18" s="230"/>
      <c r="HET18" s="230"/>
      <c r="HEU18" s="230"/>
      <c r="HEV18" s="230"/>
      <c r="HEW18" s="230"/>
      <c r="HEX18" s="230"/>
      <c r="HEY18" s="230"/>
      <c r="HEZ18" s="230"/>
      <c r="HFA18" s="230"/>
      <c r="HFB18" s="230"/>
      <c r="HFC18" s="230"/>
      <c r="HFD18" s="230"/>
      <c r="HFE18" s="230"/>
      <c r="HFF18" s="230"/>
      <c r="HFG18" s="230"/>
      <c r="HFH18" s="230"/>
      <c r="HFI18" s="230"/>
      <c r="HFJ18" s="230"/>
      <c r="HFK18" s="230"/>
      <c r="HFL18" s="230"/>
      <c r="HFM18" s="230"/>
      <c r="HFN18" s="230"/>
      <c r="HFO18" s="230"/>
      <c r="HFP18" s="230"/>
      <c r="HFQ18" s="230"/>
      <c r="HFR18" s="230"/>
      <c r="HFS18" s="230"/>
      <c r="HFT18" s="230"/>
      <c r="HFU18" s="230"/>
      <c r="HFV18" s="230"/>
      <c r="HFW18" s="230"/>
      <c r="HFX18" s="230"/>
      <c r="HFY18" s="230"/>
      <c r="HFZ18" s="230"/>
      <c r="HGA18" s="230"/>
      <c r="HGB18" s="230"/>
      <c r="HGC18" s="230"/>
      <c r="HGD18" s="230"/>
      <c r="HGE18" s="230"/>
      <c r="HGF18" s="230"/>
      <c r="HGG18" s="230"/>
      <c r="HGH18" s="230"/>
      <c r="HGI18" s="230"/>
      <c r="HGJ18" s="230"/>
      <c r="HGK18" s="230"/>
      <c r="HGL18" s="230"/>
      <c r="HGM18" s="230"/>
      <c r="HGN18" s="230"/>
      <c r="HGO18" s="230"/>
      <c r="HGP18" s="230"/>
      <c r="HGQ18" s="230"/>
      <c r="HGR18" s="230"/>
      <c r="HGS18" s="230"/>
      <c r="HGT18" s="230"/>
      <c r="HGU18" s="230"/>
      <c r="HGV18" s="230"/>
      <c r="HGW18" s="230"/>
      <c r="HGX18" s="230"/>
      <c r="HGY18" s="230"/>
      <c r="HGZ18" s="230"/>
      <c r="HHA18" s="230"/>
      <c r="HHB18" s="230"/>
      <c r="HHC18" s="230"/>
      <c r="HHD18" s="230"/>
      <c r="HHE18" s="230"/>
      <c r="HHF18" s="230"/>
      <c r="HHG18" s="230"/>
      <c r="HHH18" s="230"/>
      <c r="HHI18" s="230"/>
      <c r="HHJ18" s="230"/>
      <c r="HHK18" s="230"/>
      <c r="HHL18" s="230"/>
      <c r="HHM18" s="230"/>
      <c r="HHN18" s="230"/>
      <c r="HHO18" s="230"/>
      <c r="HHP18" s="230"/>
      <c r="HHQ18" s="230"/>
      <c r="HHR18" s="230"/>
      <c r="HHS18" s="230"/>
      <c r="HHT18" s="230"/>
      <c r="HHU18" s="230"/>
      <c r="HHV18" s="230"/>
      <c r="HHW18" s="230"/>
      <c r="HHX18" s="230"/>
      <c r="HHY18" s="230"/>
      <c r="HHZ18" s="230"/>
      <c r="HIA18" s="230"/>
      <c r="HIB18" s="230"/>
      <c r="HIC18" s="230"/>
      <c r="HID18" s="230"/>
      <c r="HIE18" s="230"/>
      <c r="HIF18" s="230"/>
      <c r="HIG18" s="230"/>
      <c r="HIH18" s="230"/>
      <c r="HII18" s="230"/>
      <c r="HIJ18" s="230"/>
      <c r="HIK18" s="230"/>
      <c r="HIL18" s="230"/>
      <c r="HIM18" s="230"/>
      <c r="HIN18" s="230"/>
      <c r="HIO18" s="230"/>
      <c r="HIP18" s="230"/>
      <c r="HIQ18" s="230"/>
      <c r="HIR18" s="230"/>
      <c r="HIS18" s="230"/>
      <c r="HIT18" s="230"/>
      <c r="HIU18" s="230"/>
      <c r="HIV18" s="230"/>
      <c r="HIW18" s="230"/>
      <c r="HIX18" s="230"/>
      <c r="HIY18" s="230"/>
      <c r="HIZ18" s="230"/>
      <c r="HJA18" s="230"/>
      <c r="HJB18" s="230"/>
      <c r="HJC18" s="230"/>
      <c r="HJD18" s="230"/>
      <c r="HJE18" s="230"/>
      <c r="HJF18" s="230"/>
      <c r="HJG18" s="230"/>
      <c r="HJH18" s="230"/>
      <c r="HJI18" s="230"/>
      <c r="HJJ18" s="230"/>
      <c r="HJK18" s="230"/>
      <c r="HJL18" s="230"/>
      <c r="HJM18" s="230"/>
      <c r="HJN18" s="230"/>
      <c r="HJO18" s="230"/>
      <c r="HJP18" s="230"/>
      <c r="HJQ18" s="230"/>
      <c r="HJR18" s="230"/>
      <c r="HJS18" s="230"/>
      <c r="HJT18" s="230"/>
      <c r="HJU18" s="230"/>
      <c r="HJV18" s="230"/>
      <c r="HJW18" s="230"/>
      <c r="HJX18" s="230"/>
      <c r="HJY18" s="230"/>
      <c r="HJZ18" s="230"/>
      <c r="HKA18" s="230"/>
      <c r="HKB18" s="230"/>
      <c r="HKC18" s="230"/>
      <c r="HKD18" s="230"/>
      <c r="HKE18" s="230"/>
      <c r="HKF18" s="230"/>
      <c r="HKG18" s="230"/>
      <c r="HKH18" s="230"/>
      <c r="HKI18" s="230"/>
      <c r="HKJ18" s="230"/>
      <c r="HKK18" s="230"/>
      <c r="HKL18" s="230"/>
      <c r="HKM18" s="230"/>
      <c r="HKN18" s="230"/>
      <c r="HKO18" s="230"/>
      <c r="HKP18" s="230"/>
      <c r="HKQ18" s="230"/>
      <c r="HKR18" s="230"/>
      <c r="HKS18" s="230"/>
      <c r="HKT18" s="230"/>
      <c r="HKU18" s="230"/>
      <c r="HKV18" s="230"/>
      <c r="HKW18" s="230"/>
      <c r="HKX18" s="230"/>
      <c r="HKY18" s="230"/>
      <c r="HKZ18" s="230"/>
      <c r="HLA18" s="230"/>
      <c r="HLB18" s="230"/>
      <c r="HLC18" s="230"/>
      <c r="HLD18" s="230"/>
      <c r="HLE18" s="230"/>
      <c r="HLF18" s="230"/>
      <c r="HLG18" s="230"/>
      <c r="HLH18" s="230"/>
      <c r="HLI18" s="230"/>
      <c r="HLJ18" s="230"/>
      <c r="HLK18" s="230"/>
      <c r="HLL18" s="230"/>
      <c r="HLM18" s="230"/>
      <c r="HLN18" s="230"/>
      <c r="HLO18" s="230"/>
      <c r="HLP18" s="230"/>
      <c r="HLQ18" s="230"/>
      <c r="HLR18" s="230"/>
      <c r="HLS18" s="230"/>
      <c r="HLT18" s="230"/>
      <c r="HLU18" s="230"/>
      <c r="HLV18" s="230"/>
      <c r="HLW18" s="230"/>
      <c r="HLX18" s="230"/>
      <c r="HLY18" s="230"/>
      <c r="HLZ18" s="230"/>
      <c r="HMA18" s="230"/>
      <c r="HMB18" s="230"/>
      <c r="HMC18" s="230"/>
      <c r="HMD18" s="230"/>
      <c r="HME18" s="230"/>
      <c r="HMF18" s="230"/>
      <c r="HMG18" s="230"/>
      <c r="HMH18" s="230"/>
      <c r="HMI18" s="230"/>
      <c r="HMJ18" s="230"/>
      <c r="HMK18" s="230"/>
      <c r="HML18" s="230"/>
      <c r="HMM18" s="230"/>
      <c r="HMN18" s="230"/>
      <c r="HMO18" s="230"/>
      <c r="HMP18" s="230"/>
      <c r="HMQ18" s="230"/>
      <c r="HMR18" s="230"/>
      <c r="HMS18" s="230"/>
      <c r="HMT18" s="230"/>
      <c r="HMU18" s="230"/>
      <c r="HMV18" s="230"/>
      <c r="HMW18" s="230"/>
      <c r="HMX18" s="230"/>
      <c r="HMY18" s="230"/>
      <c r="HMZ18" s="230"/>
      <c r="HNA18" s="230"/>
      <c r="HNB18" s="230"/>
      <c r="HNC18" s="230"/>
      <c r="HND18" s="230"/>
      <c r="HNE18" s="230"/>
      <c r="HNF18" s="230"/>
      <c r="HNG18" s="230"/>
      <c r="HNH18" s="230"/>
      <c r="HNI18" s="230"/>
      <c r="HNJ18" s="230"/>
      <c r="HNK18" s="230"/>
      <c r="HNL18" s="230"/>
      <c r="HNM18" s="230"/>
      <c r="HNN18" s="230"/>
      <c r="HNO18" s="230"/>
      <c r="HNP18" s="230"/>
      <c r="HNQ18" s="230"/>
      <c r="HNR18" s="230"/>
      <c r="HNS18" s="230"/>
      <c r="HNT18" s="230"/>
      <c r="HNU18" s="230"/>
      <c r="HNV18" s="230"/>
      <c r="HNW18" s="230"/>
      <c r="HNX18" s="230"/>
      <c r="HNY18" s="230"/>
      <c r="HNZ18" s="230"/>
      <c r="HOA18" s="230"/>
      <c r="HOB18" s="230"/>
      <c r="HOC18" s="230"/>
      <c r="HOD18" s="230"/>
      <c r="HOE18" s="230"/>
      <c r="HOF18" s="230"/>
      <c r="HOG18" s="230"/>
      <c r="HOH18" s="230"/>
      <c r="HOI18" s="230"/>
      <c r="HOJ18" s="230"/>
      <c r="HOK18" s="230"/>
      <c r="HOL18" s="230"/>
      <c r="HOM18" s="230"/>
      <c r="HON18" s="230"/>
      <c r="HOO18" s="230"/>
      <c r="HOP18" s="230"/>
      <c r="HOQ18" s="230"/>
      <c r="HOR18" s="230"/>
      <c r="HOS18" s="230"/>
      <c r="HOT18" s="230"/>
      <c r="HOU18" s="230"/>
      <c r="HOV18" s="230"/>
      <c r="HOW18" s="230"/>
      <c r="HOX18" s="230"/>
      <c r="HOY18" s="230"/>
      <c r="HOZ18" s="230"/>
      <c r="HPA18" s="230"/>
      <c r="HPB18" s="230"/>
      <c r="HPC18" s="230"/>
      <c r="HPD18" s="230"/>
      <c r="HPE18" s="230"/>
      <c r="HPF18" s="230"/>
      <c r="HPG18" s="230"/>
      <c r="HPH18" s="230"/>
      <c r="HPI18" s="230"/>
      <c r="HPJ18" s="230"/>
      <c r="HPK18" s="230"/>
      <c r="HPL18" s="230"/>
      <c r="HPM18" s="230"/>
      <c r="HPN18" s="230"/>
      <c r="HPO18" s="230"/>
      <c r="HPP18" s="230"/>
      <c r="HPQ18" s="230"/>
      <c r="HPR18" s="230"/>
      <c r="HPS18" s="230"/>
      <c r="HPT18" s="230"/>
      <c r="HPU18" s="230"/>
      <c r="HPV18" s="230"/>
      <c r="HPW18" s="230"/>
      <c r="HPX18" s="230"/>
      <c r="HPY18" s="230"/>
      <c r="HPZ18" s="230"/>
      <c r="HQA18" s="230"/>
      <c r="HQB18" s="230"/>
      <c r="HQC18" s="230"/>
      <c r="HQD18" s="230"/>
      <c r="HQE18" s="230"/>
      <c r="HQF18" s="230"/>
      <c r="HQG18" s="230"/>
      <c r="HQH18" s="230"/>
      <c r="HQI18" s="230"/>
      <c r="HQJ18" s="230"/>
      <c r="HQK18" s="230"/>
      <c r="HQL18" s="230"/>
      <c r="HQM18" s="230"/>
      <c r="HQN18" s="230"/>
      <c r="HQO18" s="230"/>
      <c r="HQP18" s="230"/>
      <c r="HQQ18" s="230"/>
      <c r="HQR18" s="230"/>
      <c r="HQS18" s="230"/>
      <c r="HQT18" s="230"/>
      <c r="HQU18" s="230"/>
      <c r="HQV18" s="230"/>
      <c r="HQW18" s="230"/>
      <c r="HQX18" s="230"/>
      <c r="HQY18" s="230"/>
      <c r="HQZ18" s="230"/>
      <c r="HRA18" s="230"/>
      <c r="HRB18" s="230"/>
      <c r="HRC18" s="230"/>
      <c r="HRD18" s="230"/>
      <c r="HRE18" s="230"/>
      <c r="HRF18" s="230"/>
      <c r="HRG18" s="230"/>
      <c r="HRH18" s="230"/>
      <c r="HRI18" s="230"/>
      <c r="HRJ18" s="230"/>
      <c r="HRK18" s="230"/>
      <c r="HRL18" s="230"/>
      <c r="HRM18" s="230"/>
      <c r="HRN18" s="230"/>
      <c r="HRO18" s="230"/>
      <c r="HRP18" s="230"/>
      <c r="HRQ18" s="230"/>
      <c r="HRR18" s="230"/>
      <c r="HRS18" s="230"/>
      <c r="HRT18" s="230"/>
      <c r="HRU18" s="230"/>
      <c r="HRV18" s="230"/>
      <c r="HRW18" s="230"/>
      <c r="HRX18" s="230"/>
      <c r="HRY18" s="230"/>
      <c r="HRZ18" s="230"/>
      <c r="HSA18" s="230"/>
      <c r="HSB18" s="230"/>
      <c r="HSC18" s="230"/>
      <c r="HSD18" s="230"/>
      <c r="HSE18" s="230"/>
      <c r="HSF18" s="230"/>
      <c r="HSG18" s="230"/>
      <c r="HSH18" s="230"/>
      <c r="HSI18" s="230"/>
      <c r="HSJ18" s="230"/>
      <c r="HSK18" s="230"/>
      <c r="HSL18" s="230"/>
      <c r="HSM18" s="230"/>
      <c r="HSN18" s="230"/>
      <c r="HSO18" s="230"/>
      <c r="HSP18" s="230"/>
      <c r="HSQ18" s="230"/>
      <c r="HSR18" s="230"/>
      <c r="HSS18" s="230"/>
      <c r="HST18" s="230"/>
      <c r="HSU18" s="230"/>
      <c r="HSV18" s="230"/>
      <c r="HSW18" s="230"/>
      <c r="HSX18" s="230"/>
      <c r="HSY18" s="230"/>
      <c r="HSZ18" s="230"/>
      <c r="HTA18" s="230"/>
      <c r="HTB18" s="230"/>
      <c r="HTC18" s="230"/>
      <c r="HTD18" s="230"/>
      <c r="HTE18" s="230"/>
      <c r="HTF18" s="230"/>
      <c r="HTG18" s="230"/>
      <c r="HTH18" s="230"/>
      <c r="HTI18" s="230"/>
      <c r="HTJ18" s="230"/>
      <c r="HTK18" s="230"/>
      <c r="HTL18" s="230"/>
      <c r="HTM18" s="230"/>
      <c r="HTN18" s="230"/>
      <c r="HTO18" s="230"/>
      <c r="HTP18" s="230"/>
      <c r="HTQ18" s="230"/>
      <c r="HTR18" s="230"/>
      <c r="HTS18" s="230"/>
      <c r="HTT18" s="230"/>
      <c r="HTU18" s="230"/>
      <c r="HTV18" s="230"/>
      <c r="HTW18" s="230"/>
      <c r="HTX18" s="230"/>
      <c r="HTY18" s="230"/>
      <c r="HTZ18" s="230"/>
      <c r="HUA18" s="230"/>
      <c r="HUB18" s="230"/>
      <c r="HUC18" s="230"/>
      <c r="HUD18" s="230"/>
      <c r="HUE18" s="230"/>
      <c r="HUF18" s="230"/>
      <c r="HUG18" s="230"/>
      <c r="HUH18" s="230"/>
      <c r="HUI18" s="230"/>
      <c r="HUJ18" s="230"/>
      <c r="HUK18" s="230"/>
      <c r="HUL18" s="230"/>
      <c r="HUM18" s="230"/>
      <c r="HUN18" s="230"/>
      <c r="HUO18" s="230"/>
      <c r="HUP18" s="230"/>
      <c r="HUQ18" s="230"/>
      <c r="HUR18" s="230"/>
      <c r="HUS18" s="230"/>
      <c r="HUT18" s="230"/>
      <c r="HUU18" s="230"/>
      <c r="HUV18" s="230"/>
      <c r="HUW18" s="230"/>
      <c r="HUX18" s="230"/>
      <c r="HUY18" s="230"/>
      <c r="HUZ18" s="230"/>
      <c r="HVA18" s="230"/>
      <c r="HVB18" s="230"/>
      <c r="HVC18" s="230"/>
      <c r="HVD18" s="230"/>
      <c r="HVE18" s="230"/>
      <c r="HVF18" s="230"/>
      <c r="HVG18" s="230"/>
      <c r="HVH18" s="230"/>
      <c r="HVI18" s="230"/>
      <c r="HVJ18" s="230"/>
      <c r="HVK18" s="230"/>
      <c r="HVL18" s="230"/>
      <c r="HVM18" s="230"/>
      <c r="HVN18" s="230"/>
      <c r="HVO18" s="230"/>
      <c r="HVP18" s="230"/>
      <c r="HVQ18" s="230"/>
      <c r="HVR18" s="230"/>
      <c r="HVS18" s="230"/>
      <c r="HVT18" s="230"/>
      <c r="HVU18" s="230"/>
      <c r="HVV18" s="230"/>
      <c r="HVW18" s="230"/>
      <c r="HVX18" s="230"/>
      <c r="HVY18" s="230"/>
      <c r="HVZ18" s="230"/>
      <c r="HWA18" s="230"/>
      <c r="HWB18" s="230"/>
      <c r="HWC18" s="230"/>
      <c r="HWD18" s="230"/>
      <c r="HWE18" s="230"/>
      <c r="HWF18" s="230"/>
      <c r="HWG18" s="230"/>
      <c r="HWH18" s="230"/>
      <c r="HWI18" s="230"/>
      <c r="HWJ18" s="230"/>
      <c r="HWK18" s="230"/>
      <c r="HWL18" s="230"/>
      <c r="HWM18" s="230"/>
      <c r="HWN18" s="230"/>
      <c r="HWO18" s="230"/>
      <c r="HWP18" s="230"/>
      <c r="HWQ18" s="230"/>
      <c r="HWR18" s="230"/>
      <c r="HWS18" s="230"/>
      <c r="HWT18" s="230"/>
      <c r="HWU18" s="230"/>
      <c r="HWV18" s="230"/>
      <c r="HWW18" s="230"/>
      <c r="HWX18" s="230"/>
      <c r="HWY18" s="230"/>
      <c r="HWZ18" s="230"/>
      <c r="HXA18" s="230"/>
      <c r="HXB18" s="230"/>
      <c r="HXC18" s="230"/>
      <c r="HXD18" s="230"/>
      <c r="HXE18" s="230"/>
      <c r="HXF18" s="230"/>
      <c r="HXG18" s="230"/>
      <c r="HXH18" s="230"/>
      <c r="HXI18" s="230"/>
      <c r="HXJ18" s="230"/>
      <c r="HXK18" s="230"/>
      <c r="HXL18" s="230"/>
      <c r="HXM18" s="230"/>
      <c r="HXN18" s="230"/>
      <c r="HXO18" s="230"/>
      <c r="HXP18" s="230"/>
      <c r="HXQ18" s="230"/>
      <c r="HXR18" s="230"/>
      <c r="HXS18" s="230"/>
      <c r="HXT18" s="230"/>
      <c r="HXU18" s="230"/>
      <c r="HXV18" s="230"/>
      <c r="HXW18" s="230"/>
      <c r="HXX18" s="230"/>
      <c r="HXY18" s="230"/>
      <c r="HXZ18" s="230"/>
      <c r="HYA18" s="230"/>
      <c r="HYB18" s="230"/>
      <c r="HYC18" s="230"/>
      <c r="HYD18" s="230"/>
      <c r="HYE18" s="230"/>
      <c r="HYF18" s="230"/>
      <c r="HYG18" s="230"/>
      <c r="HYH18" s="230"/>
      <c r="HYI18" s="230"/>
      <c r="HYJ18" s="230"/>
      <c r="HYK18" s="230"/>
      <c r="HYL18" s="230"/>
      <c r="HYM18" s="230"/>
      <c r="HYN18" s="230"/>
      <c r="HYO18" s="230"/>
      <c r="HYP18" s="230"/>
      <c r="HYQ18" s="230"/>
      <c r="HYR18" s="230"/>
      <c r="HYS18" s="230"/>
      <c r="HYT18" s="230"/>
      <c r="HYU18" s="230"/>
      <c r="HYV18" s="230"/>
      <c r="HYW18" s="230"/>
      <c r="HYX18" s="230"/>
      <c r="HYY18" s="230"/>
      <c r="HYZ18" s="230"/>
      <c r="HZA18" s="230"/>
      <c r="HZB18" s="230"/>
      <c r="HZC18" s="230"/>
      <c r="HZD18" s="230"/>
      <c r="HZE18" s="230"/>
      <c r="HZF18" s="230"/>
      <c r="HZG18" s="230"/>
      <c r="HZH18" s="230"/>
      <c r="HZI18" s="230"/>
      <c r="HZJ18" s="230"/>
      <c r="HZK18" s="230"/>
      <c r="HZL18" s="230"/>
      <c r="HZM18" s="230"/>
      <c r="HZN18" s="230"/>
      <c r="HZO18" s="230"/>
      <c r="HZP18" s="230"/>
      <c r="HZQ18" s="230"/>
      <c r="HZR18" s="230"/>
      <c r="HZS18" s="230"/>
      <c r="HZT18" s="230"/>
      <c r="HZU18" s="230"/>
      <c r="HZV18" s="230"/>
      <c r="HZW18" s="230"/>
      <c r="HZX18" s="230"/>
      <c r="HZY18" s="230"/>
      <c r="HZZ18" s="230"/>
      <c r="IAA18" s="230"/>
      <c r="IAB18" s="230"/>
      <c r="IAC18" s="230"/>
      <c r="IAD18" s="230"/>
      <c r="IAE18" s="230"/>
      <c r="IAF18" s="230"/>
      <c r="IAG18" s="230"/>
      <c r="IAH18" s="230"/>
      <c r="IAI18" s="230"/>
      <c r="IAJ18" s="230"/>
      <c r="IAK18" s="230"/>
      <c r="IAL18" s="230"/>
      <c r="IAM18" s="230"/>
      <c r="IAN18" s="230"/>
      <c r="IAO18" s="230"/>
      <c r="IAP18" s="230"/>
      <c r="IAQ18" s="230"/>
      <c r="IAR18" s="230"/>
      <c r="IAS18" s="230"/>
      <c r="IAT18" s="230"/>
      <c r="IAU18" s="230"/>
      <c r="IAV18" s="230"/>
      <c r="IAW18" s="230"/>
      <c r="IAX18" s="230"/>
      <c r="IAY18" s="230"/>
      <c r="IAZ18" s="230"/>
      <c r="IBA18" s="230"/>
      <c r="IBB18" s="230"/>
      <c r="IBC18" s="230"/>
      <c r="IBD18" s="230"/>
      <c r="IBE18" s="230"/>
      <c r="IBF18" s="230"/>
      <c r="IBG18" s="230"/>
      <c r="IBH18" s="230"/>
      <c r="IBI18" s="230"/>
      <c r="IBJ18" s="230"/>
      <c r="IBK18" s="230"/>
      <c r="IBL18" s="230"/>
      <c r="IBM18" s="230"/>
      <c r="IBN18" s="230"/>
      <c r="IBO18" s="230"/>
      <c r="IBP18" s="230"/>
      <c r="IBQ18" s="230"/>
      <c r="IBR18" s="230"/>
      <c r="IBS18" s="230"/>
      <c r="IBT18" s="230"/>
      <c r="IBU18" s="230"/>
      <c r="IBV18" s="230"/>
      <c r="IBW18" s="230"/>
      <c r="IBX18" s="230"/>
      <c r="IBY18" s="230"/>
      <c r="IBZ18" s="230"/>
      <c r="ICA18" s="230"/>
      <c r="ICB18" s="230"/>
      <c r="ICC18" s="230"/>
      <c r="ICD18" s="230"/>
      <c r="ICE18" s="230"/>
      <c r="ICF18" s="230"/>
      <c r="ICG18" s="230"/>
      <c r="ICH18" s="230"/>
      <c r="ICI18" s="230"/>
      <c r="ICJ18" s="230"/>
      <c r="ICK18" s="230"/>
      <c r="ICL18" s="230"/>
      <c r="ICM18" s="230"/>
      <c r="ICN18" s="230"/>
      <c r="ICO18" s="230"/>
      <c r="ICP18" s="230"/>
      <c r="ICQ18" s="230"/>
      <c r="ICR18" s="230"/>
      <c r="ICS18" s="230"/>
      <c r="ICT18" s="230"/>
      <c r="ICU18" s="230"/>
      <c r="ICV18" s="230"/>
      <c r="ICW18" s="230"/>
      <c r="ICX18" s="230"/>
      <c r="ICY18" s="230"/>
      <c r="ICZ18" s="230"/>
      <c r="IDA18" s="230"/>
      <c r="IDB18" s="230"/>
      <c r="IDC18" s="230"/>
      <c r="IDD18" s="230"/>
      <c r="IDE18" s="230"/>
      <c r="IDF18" s="230"/>
      <c r="IDG18" s="230"/>
      <c r="IDH18" s="230"/>
      <c r="IDI18" s="230"/>
      <c r="IDJ18" s="230"/>
      <c r="IDK18" s="230"/>
      <c r="IDL18" s="230"/>
      <c r="IDM18" s="230"/>
      <c r="IDN18" s="230"/>
      <c r="IDO18" s="230"/>
      <c r="IDP18" s="230"/>
      <c r="IDQ18" s="230"/>
      <c r="IDR18" s="230"/>
      <c r="IDS18" s="230"/>
      <c r="IDT18" s="230"/>
      <c r="IDU18" s="230"/>
      <c r="IDV18" s="230"/>
      <c r="IDW18" s="230"/>
      <c r="IDX18" s="230"/>
      <c r="IDY18" s="230"/>
      <c r="IDZ18" s="230"/>
      <c r="IEA18" s="230"/>
      <c r="IEB18" s="230"/>
      <c r="IEC18" s="230"/>
      <c r="IED18" s="230"/>
      <c r="IEE18" s="230"/>
      <c r="IEF18" s="230"/>
      <c r="IEG18" s="230"/>
      <c r="IEH18" s="230"/>
      <c r="IEI18" s="230"/>
      <c r="IEJ18" s="230"/>
      <c r="IEK18" s="230"/>
      <c r="IEL18" s="230"/>
      <c r="IEM18" s="230"/>
      <c r="IEN18" s="230"/>
      <c r="IEO18" s="230"/>
      <c r="IEP18" s="230"/>
      <c r="IEQ18" s="230"/>
      <c r="IER18" s="230"/>
      <c r="IES18" s="230"/>
      <c r="IET18" s="230"/>
      <c r="IEU18" s="230"/>
      <c r="IEV18" s="230"/>
      <c r="IEW18" s="230"/>
      <c r="IEX18" s="230"/>
      <c r="IEY18" s="230"/>
      <c r="IEZ18" s="230"/>
      <c r="IFA18" s="230"/>
      <c r="IFB18" s="230"/>
      <c r="IFC18" s="230"/>
      <c r="IFD18" s="230"/>
      <c r="IFE18" s="230"/>
      <c r="IFF18" s="230"/>
      <c r="IFG18" s="230"/>
      <c r="IFH18" s="230"/>
      <c r="IFI18" s="230"/>
      <c r="IFJ18" s="230"/>
      <c r="IFK18" s="230"/>
      <c r="IFL18" s="230"/>
      <c r="IFM18" s="230"/>
      <c r="IFN18" s="230"/>
      <c r="IFO18" s="230"/>
      <c r="IFP18" s="230"/>
      <c r="IFQ18" s="230"/>
      <c r="IFR18" s="230"/>
      <c r="IFS18" s="230"/>
      <c r="IFT18" s="230"/>
      <c r="IFU18" s="230"/>
      <c r="IFV18" s="230"/>
      <c r="IFW18" s="230"/>
      <c r="IFX18" s="230"/>
      <c r="IFY18" s="230"/>
      <c r="IFZ18" s="230"/>
      <c r="IGA18" s="230"/>
      <c r="IGB18" s="230"/>
      <c r="IGC18" s="230"/>
      <c r="IGD18" s="230"/>
      <c r="IGE18" s="230"/>
      <c r="IGF18" s="230"/>
      <c r="IGG18" s="230"/>
      <c r="IGH18" s="230"/>
      <c r="IGI18" s="230"/>
      <c r="IGJ18" s="230"/>
      <c r="IGK18" s="230"/>
      <c r="IGL18" s="230"/>
      <c r="IGM18" s="230"/>
      <c r="IGN18" s="230"/>
      <c r="IGO18" s="230"/>
      <c r="IGP18" s="230"/>
      <c r="IGQ18" s="230"/>
      <c r="IGR18" s="230"/>
      <c r="IGS18" s="230"/>
      <c r="IGT18" s="230"/>
      <c r="IGU18" s="230"/>
      <c r="IGV18" s="230"/>
      <c r="IGW18" s="230"/>
      <c r="IGX18" s="230"/>
      <c r="IGY18" s="230"/>
      <c r="IGZ18" s="230"/>
      <c r="IHA18" s="230"/>
      <c r="IHB18" s="230"/>
      <c r="IHC18" s="230"/>
      <c r="IHD18" s="230"/>
      <c r="IHE18" s="230"/>
      <c r="IHF18" s="230"/>
      <c r="IHG18" s="230"/>
      <c r="IHH18" s="230"/>
      <c r="IHI18" s="230"/>
      <c r="IHJ18" s="230"/>
      <c r="IHK18" s="230"/>
      <c r="IHL18" s="230"/>
      <c r="IHM18" s="230"/>
      <c r="IHN18" s="230"/>
      <c r="IHO18" s="230"/>
      <c r="IHP18" s="230"/>
      <c r="IHQ18" s="230"/>
      <c r="IHR18" s="230"/>
      <c r="IHS18" s="230"/>
      <c r="IHT18" s="230"/>
      <c r="IHU18" s="230"/>
      <c r="IHV18" s="230"/>
      <c r="IHW18" s="230"/>
      <c r="IHX18" s="230"/>
      <c r="IHY18" s="230"/>
      <c r="IHZ18" s="230"/>
      <c r="IIA18" s="230"/>
      <c r="IIB18" s="230"/>
      <c r="IIC18" s="230"/>
      <c r="IID18" s="230"/>
      <c r="IIE18" s="230"/>
      <c r="IIF18" s="230"/>
      <c r="IIG18" s="230"/>
      <c r="IIH18" s="230"/>
      <c r="III18" s="230"/>
      <c r="IIJ18" s="230"/>
      <c r="IIK18" s="230"/>
      <c r="IIL18" s="230"/>
      <c r="IIM18" s="230"/>
      <c r="IIN18" s="230"/>
      <c r="IIO18" s="230"/>
      <c r="IIP18" s="230"/>
      <c r="IIQ18" s="230"/>
      <c r="IIR18" s="230"/>
      <c r="IIS18" s="230"/>
      <c r="IIT18" s="230"/>
      <c r="IIU18" s="230"/>
      <c r="IIV18" s="230"/>
      <c r="IIW18" s="230"/>
      <c r="IIX18" s="230"/>
      <c r="IIY18" s="230"/>
      <c r="IIZ18" s="230"/>
      <c r="IJA18" s="230"/>
      <c r="IJB18" s="230"/>
      <c r="IJC18" s="230"/>
      <c r="IJD18" s="230"/>
      <c r="IJE18" s="230"/>
      <c r="IJF18" s="230"/>
      <c r="IJG18" s="230"/>
      <c r="IJH18" s="230"/>
      <c r="IJI18" s="230"/>
      <c r="IJJ18" s="230"/>
      <c r="IJK18" s="230"/>
      <c r="IJL18" s="230"/>
      <c r="IJM18" s="230"/>
      <c r="IJN18" s="230"/>
      <c r="IJO18" s="230"/>
      <c r="IJP18" s="230"/>
      <c r="IJQ18" s="230"/>
      <c r="IJR18" s="230"/>
      <c r="IJS18" s="230"/>
      <c r="IJT18" s="230"/>
      <c r="IJU18" s="230"/>
      <c r="IJV18" s="230"/>
      <c r="IJW18" s="230"/>
      <c r="IJX18" s="230"/>
      <c r="IJY18" s="230"/>
      <c r="IJZ18" s="230"/>
      <c r="IKA18" s="230"/>
      <c r="IKB18" s="230"/>
      <c r="IKC18" s="230"/>
      <c r="IKD18" s="230"/>
      <c r="IKE18" s="230"/>
      <c r="IKF18" s="230"/>
      <c r="IKG18" s="230"/>
      <c r="IKH18" s="230"/>
      <c r="IKI18" s="230"/>
      <c r="IKJ18" s="230"/>
      <c r="IKK18" s="230"/>
      <c r="IKL18" s="230"/>
      <c r="IKM18" s="230"/>
      <c r="IKN18" s="230"/>
      <c r="IKO18" s="230"/>
      <c r="IKP18" s="230"/>
      <c r="IKQ18" s="230"/>
      <c r="IKR18" s="230"/>
      <c r="IKS18" s="230"/>
      <c r="IKT18" s="230"/>
      <c r="IKU18" s="230"/>
      <c r="IKV18" s="230"/>
      <c r="IKW18" s="230"/>
      <c r="IKX18" s="230"/>
      <c r="IKY18" s="230"/>
      <c r="IKZ18" s="230"/>
      <c r="ILA18" s="230"/>
      <c r="ILB18" s="230"/>
      <c r="ILC18" s="230"/>
      <c r="ILD18" s="230"/>
      <c r="ILE18" s="230"/>
      <c r="ILF18" s="230"/>
      <c r="ILG18" s="230"/>
      <c r="ILH18" s="230"/>
      <c r="ILI18" s="230"/>
      <c r="ILJ18" s="230"/>
      <c r="ILK18" s="230"/>
      <c r="ILL18" s="230"/>
      <c r="ILM18" s="230"/>
      <c r="ILN18" s="230"/>
      <c r="ILO18" s="230"/>
      <c r="ILP18" s="230"/>
      <c r="ILQ18" s="230"/>
      <c r="ILR18" s="230"/>
      <c r="ILS18" s="230"/>
      <c r="ILT18" s="230"/>
      <c r="ILU18" s="230"/>
      <c r="ILV18" s="230"/>
      <c r="ILW18" s="230"/>
      <c r="ILX18" s="230"/>
      <c r="ILY18" s="230"/>
      <c r="ILZ18" s="230"/>
      <c r="IMA18" s="230"/>
      <c r="IMB18" s="230"/>
      <c r="IMC18" s="230"/>
      <c r="IMD18" s="230"/>
      <c r="IME18" s="230"/>
      <c r="IMF18" s="230"/>
      <c r="IMG18" s="230"/>
      <c r="IMH18" s="230"/>
      <c r="IMI18" s="230"/>
      <c r="IMJ18" s="230"/>
      <c r="IMK18" s="230"/>
      <c r="IML18" s="230"/>
      <c r="IMM18" s="230"/>
      <c r="IMN18" s="230"/>
      <c r="IMO18" s="230"/>
      <c r="IMP18" s="230"/>
      <c r="IMQ18" s="230"/>
      <c r="IMR18" s="230"/>
      <c r="IMS18" s="230"/>
      <c r="IMT18" s="230"/>
      <c r="IMU18" s="230"/>
      <c r="IMV18" s="230"/>
      <c r="IMW18" s="230"/>
      <c r="IMX18" s="230"/>
      <c r="IMY18" s="230"/>
      <c r="IMZ18" s="230"/>
      <c r="INA18" s="230"/>
      <c r="INB18" s="230"/>
      <c r="INC18" s="230"/>
      <c r="IND18" s="230"/>
      <c r="INE18" s="230"/>
      <c r="INF18" s="230"/>
      <c r="ING18" s="230"/>
      <c r="INH18" s="230"/>
      <c r="INI18" s="230"/>
      <c r="INJ18" s="230"/>
      <c r="INK18" s="230"/>
      <c r="INL18" s="230"/>
      <c r="INM18" s="230"/>
      <c r="INN18" s="230"/>
      <c r="INO18" s="230"/>
      <c r="INP18" s="230"/>
      <c r="INQ18" s="230"/>
      <c r="INR18" s="230"/>
      <c r="INS18" s="230"/>
      <c r="INT18" s="230"/>
      <c r="INU18" s="230"/>
      <c r="INV18" s="230"/>
      <c r="INW18" s="230"/>
      <c r="INX18" s="230"/>
      <c r="INY18" s="230"/>
      <c r="INZ18" s="230"/>
      <c r="IOA18" s="230"/>
      <c r="IOB18" s="230"/>
      <c r="IOC18" s="230"/>
      <c r="IOD18" s="230"/>
      <c r="IOE18" s="230"/>
      <c r="IOF18" s="230"/>
      <c r="IOG18" s="230"/>
      <c r="IOH18" s="230"/>
      <c r="IOI18" s="230"/>
      <c r="IOJ18" s="230"/>
      <c r="IOK18" s="230"/>
      <c r="IOL18" s="230"/>
      <c r="IOM18" s="230"/>
      <c r="ION18" s="230"/>
      <c r="IOO18" s="230"/>
      <c r="IOP18" s="230"/>
      <c r="IOQ18" s="230"/>
      <c r="IOR18" s="230"/>
      <c r="IOS18" s="230"/>
      <c r="IOT18" s="230"/>
      <c r="IOU18" s="230"/>
      <c r="IOV18" s="230"/>
      <c r="IOW18" s="230"/>
      <c r="IOX18" s="230"/>
      <c r="IOY18" s="230"/>
      <c r="IOZ18" s="230"/>
      <c r="IPA18" s="230"/>
      <c r="IPB18" s="230"/>
      <c r="IPC18" s="230"/>
      <c r="IPD18" s="230"/>
      <c r="IPE18" s="230"/>
      <c r="IPF18" s="230"/>
      <c r="IPG18" s="230"/>
      <c r="IPH18" s="230"/>
      <c r="IPI18" s="230"/>
      <c r="IPJ18" s="230"/>
      <c r="IPK18" s="230"/>
      <c r="IPL18" s="230"/>
      <c r="IPM18" s="230"/>
      <c r="IPN18" s="230"/>
      <c r="IPO18" s="230"/>
      <c r="IPP18" s="230"/>
      <c r="IPQ18" s="230"/>
      <c r="IPR18" s="230"/>
      <c r="IPS18" s="230"/>
      <c r="IPT18" s="230"/>
      <c r="IPU18" s="230"/>
      <c r="IPV18" s="230"/>
      <c r="IPW18" s="230"/>
      <c r="IPX18" s="230"/>
      <c r="IPY18" s="230"/>
      <c r="IPZ18" s="230"/>
      <c r="IQA18" s="230"/>
      <c r="IQB18" s="230"/>
      <c r="IQC18" s="230"/>
      <c r="IQD18" s="230"/>
      <c r="IQE18" s="230"/>
      <c r="IQF18" s="230"/>
      <c r="IQG18" s="230"/>
      <c r="IQH18" s="230"/>
      <c r="IQI18" s="230"/>
      <c r="IQJ18" s="230"/>
      <c r="IQK18" s="230"/>
      <c r="IQL18" s="230"/>
      <c r="IQM18" s="230"/>
      <c r="IQN18" s="230"/>
      <c r="IQO18" s="230"/>
      <c r="IQP18" s="230"/>
      <c r="IQQ18" s="230"/>
      <c r="IQR18" s="230"/>
      <c r="IQS18" s="230"/>
      <c r="IQT18" s="230"/>
      <c r="IQU18" s="230"/>
      <c r="IQV18" s="230"/>
      <c r="IQW18" s="230"/>
      <c r="IQX18" s="230"/>
      <c r="IQY18" s="230"/>
      <c r="IQZ18" s="230"/>
      <c r="IRA18" s="230"/>
      <c r="IRB18" s="230"/>
      <c r="IRC18" s="230"/>
      <c r="IRD18" s="230"/>
      <c r="IRE18" s="230"/>
      <c r="IRF18" s="230"/>
      <c r="IRG18" s="230"/>
      <c r="IRH18" s="230"/>
      <c r="IRI18" s="230"/>
      <c r="IRJ18" s="230"/>
      <c r="IRK18" s="230"/>
      <c r="IRL18" s="230"/>
      <c r="IRM18" s="230"/>
      <c r="IRN18" s="230"/>
      <c r="IRO18" s="230"/>
      <c r="IRP18" s="230"/>
      <c r="IRQ18" s="230"/>
      <c r="IRR18" s="230"/>
      <c r="IRS18" s="230"/>
      <c r="IRT18" s="230"/>
      <c r="IRU18" s="230"/>
      <c r="IRV18" s="230"/>
      <c r="IRW18" s="230"/>
      <c r="IRX18" s="230"/>
      <c r="IRY18" s="230"/>
      <c r="IRZ18" s="230"/>
      <c r="ISA18" s="230"/>
      <c r="ISB18" s="230"/>
      <c r="ISC18" s="230"/>
      <c r="ISD18" s="230"/>
      <c r="ISE18" s="230"/>
      <c r="ISF18" s="230"/>
      <c r="ISG18" s="230"/>
      <c r="ISH18" s="230"/>
      <c r="ISI18" s="230"/>
      <c r="ISJ18" s="230"/>
      <c r="ISK18" s="230"/>
      <c r="ISL18" s="230"/>
      <c r="ISM18" s="230"/>
      <c r="ISN18" s="230"/>
      <c r="ISO18" s="230"/>
      <c r="ISP18" s="230"/>
      <c r="ISQ18" s="230"/>
      <c r="ISR18" s="230"/>
      <c r="ISS18" s="230"/>
      <c r="IST18" s="230"/>
      <c r="ISU18" s="230"/>
      <c r="ISV18" s="230"/>
      <c r="ISW18" s="230"/>
      <c r="ISX18" s="230"/>
      <c r="ISY18" s="230"/>
      <c r="ISZ18" s="230"/>
      <c r="ITA18" s="230"/>
      <c r="ITB18" s="230"/>
      <c r="ITC18" s="230"/>
      <c r="ITD18" s="230"/>
      <c r="ITE18" s="230"/>
      <c r="ITF18" s="230"/>
      <c r="ITG18" s="230"/>
      <c r="ITH18" s="230"/>
      <c r="ITI18" s="230"/>
      <c r="ITJ18" s="230"/>
      <c r="ITK18" s="230"/>
      <c r="ITL18" s="230"/>
      <c r="ITM18" s="230"/>
      <c r="ITN18" s="230"/>
      <c r="ITO18" s="230"/>
      <c r="ITP18" s="230"/>
      <c r="ITQ18" s="230"/>
      <c r="ITR18" s="230"/>
      <c r="ITS18" s="230"/>
      <c r="ITT18" s="230"/>
      <c r="ITU18" s="230"/>
      <c r="ITV18" s="230"/>
      <c r="ITW18" s="230"/>
      <c r="ITX18" s="230"/>
      <c r="ITY18" s="230"/>
      <c r="ITZ18" s="230"/>
      <c r="IUA18" s="230"/>
      <c r="IUB18" s="230"/>
      <c r="IUC18" s="230"/>
      <c r="IUD18" s="230"/>
      <c r="IUE18" s="230"/>
      <c r="IUF18" s="230"/>
      <c r="IUG18" s="230"/>
      <c r="IUH18" s="230"/>
      <c r="IUI18" s="230"/>
      <c r="IUJ18" s="230"/>
      <c r="IUK18" s="230"/>
      <c r="IUL18" s="230"/>
      <c r="IUM18" s="230"/>
      <c r="IUN18" s="230"/>
      <c r="IUO18" s="230"/>
      <c r="IUP18" s="230"/>
      <c r="IUQ18" s="230"/>
      <c r="IUR18" s="230"/>
      <c r="IUS18" s="230"/>
      <c r="IUT18" s="230"/>
      <c r="IUU18" s="230"/>
      <c r="IUV18" s="230"/>
      <c r="IUW18" s="230"/>
      <c r="IUX18" s="230"/>
      <c r="IUY18" s="230"/>
      <c r="IUZ18" s="230"/>
      <c r="IVA18" s="230"/>
      <c r="IVB18" s="230"/>
      <c r="IVC18" s="230"/>
      <c r="IVD18" s="230"/>
      <c r="IVE18" s="230"/>
      <c r="IVF18" s="230"/>
      <c r="IVG18" s="230"/>
      <c r="IVH18" s="230"/>
      <c r="IVI18" s="230"/>
      <c r="IVJ18" s="230"/>
      <c r="IVK18" s="230"/>
      <c r="IVL18" s="230"/>
      <c r="IVM18" s="230"/>
      <c r="IVN18" s="230"/>
      <c r="IVO18" s="230"/>
      <c r="IVP18" s="230"/>
      <c r="IVQ18" s="230"/>
      <c r="IVR18" s="230"/>
      <c r="IVS18" s="230"/>
      <c r="IVT18" s="230"/>
      <c r="IVU18" s="230"/>
      <c r="IVV18" s="230"/>
      <c r="IVW18" s="230"/>
      <c r="IVX18" s="230"/>
      <c r="IVY18" s="230"/>
      <c r="IVZ18" s="230"/>
      <c r="IWA18" s="230"/>
      <c r="IWB18" s="230"/>
      <c r="IWC18" s="230"/>
      <c r="IWD18" s="230"/>
      <c r="IWE18" s="230"/>
      <c r="IWF18" s="230"/>
      <c r="IWG18" s="230"/>
      <c r="IWH18" s="230"/>
      <c r="IWI18" s="230"/>
      <c r="IWJ18" s="230"/>
      <c r="IWK18" s="230"/>
      <c r="IWL18" s="230"/>
      <c r="IWM18" s="230"/>
      <c r="IWN18" s="230"/>
      <c r="IWO18" s="230"/>
      <c r="IWP18" s="230"/>
      <c r="IWQ18" s="230"/>
      <c r="IWR18" s="230"/>
      <c r="IWS18" s="230"/>
      <c r="IWT18" s="230"/>
      <c r="IWU18" s="230"/>
      <c r="IWV18" s="230"/>
      <c r="IWW18" s="230"/>
      <c r="IWX18" s="230"/>
      <c r="IWY18" s="230"/>
      <c r="IWZ18" s="230"/>
      <c r="IXA18" s="230"/>
      <c r="IXB18" s="230"/>
      <c r="IXC18" s="230"/>
      <c r="IXD18" s="230"/>
      <c r="IXE18" s="230"/>
      <c r="IXF18" s="230"/>
      <c r="IXG18" s="230"/>
      <c r="IXH18" s="230"/>
      <c r="IXI18" s="230"/>
      <c r="IXJ18" s="230"/>
      <c r="IXK18" s="230"/>
      <c r="IXL18" s="230"/>
      <c r="IXM18" s="230"/>
      <c r="IXN18" s="230"/>
      <c r="IXO18" s="230"/>
      <c r="IXP18" s="230"/>
      <c r="IXQ18" s="230"/>
      <c r="IXR18" s="230"/>
      <c r="IXS18" s="230"/>
      <c r="IXT18" s="230"/>
      <c r="IXU18" s="230"/>
      <c r="IXV18" s="230"/>
      <c r="IXW18" s="230"/>
      <c r="IXX18" s="230"/>
      <c r="IXY18" s="230"/>
      <c r="IXZ18" s="230"/>
      <c r="IYA18" s="230"/>
      <c r="IYB18" s="230"/>
      <c r="IYC18" s="230"/>
      <c r="IYD18" s="230"/>
      <c r="IYE18" s="230"/>
      <c r="IYF18" s="230"/>
      <c r="IYG18" s="230"/>
      <c r="IYH18" s="230"/>
      <c r="IYI18" s="230"/>
      <c r="IYJ18" s="230"/>
      <c r="IYK18" s="230"/>
      <c r="IYL18" s="230"/>
      <c r="IYM18" s="230"/>
      <c r="IYN18" s="230"/>
      <c r="IYO18" s="230"/>
      <c r="IYP18" s="230"/>
      <c r="IYQ18" s="230"/>
      <c r="IYR18" s="230"/>
      <c r="IYS18" s="230"/>
      <c r="IYT18" s="230"/>
      <c r="IYU18" s="230"/>
      <c r="IYV18" s="230"/>
      <c r="IYW18" s="230"/>
      <c r="IYX18" s="230"/>
      <c r="IYY18" s="230"/>
      <c r="IYZ18" s="230"/>
      <c r="IZA18" s="230"/>
      <c r="IZB18" s="230"/>
      <c r="IZC18" s="230"/>
      <c r="IZD18" s="230"/>
      <c r="IZE18" s="230"/>
      <c r="IZF18" s="230"/>
      <c r="IZG18" s="230"/>
      <c r="IZH18" s="230"/>
      <c r="IZI18" s="230"/>
      <c r="IZJ18" s="230"/>
      <c r="IZK18" s="230"/>
      <c r="IZL18" s="230"/>
      <c r="IZM18" s="230"/>
      <c r="IZN18" s="230"/>
      <c r="IZO18" s="230"/>
      <c r="IZP18" s="230"/>
      <c r="IZQ18" s="230"/>
      <c r="IZR18" s="230"/>
      <c r="IZS18" s="230"/>
      <c r="IZT18" s="230"/>
      <c r="IZU18" s="230"/>
      <c r="IZV18" s="230"/>
      <c r="IZW18" s="230"/>
      <c r="IZX18" s="230"/>
      <c r="IZY18" s="230"/>
      <c r="IZZ18" s="230"/>
      <c r="JAA18" s="230"/>
      <c r="JAB18" s="230"/>
      <c r="JAC18" s="230"/>
      <c r="JAD18" s="230"/>
      <c r="JAE18" s="230"/>
      <c r="JAF18" s="230"/>
      <c r="JAG18" s="230"/>
      <c r="JAH18" s="230"/>
      <c r="JAI18" s="230"/>
      <c r="JAJ18" s="230"/>
      <c r="JAK18" s="230"/>
      <c r="JAL18" s="230"/>
      <c r="JAM18" s="230"/>
      <c r="JAN18" s="230"/>
      <c r="JAO18" s="230"/>
      <c r="JAP18" s="230"/>
      <c r="JAQ18" s="230"/>
      <c r="JAR18" s="230"/>
      <c r="JAS18" s="230"/>
      <c r="JAT18" s="230"/>
      <c r="JAU18" s="230"/>
      <c r="JAV18" s="230"/>
      <c r="JAW18" s="230"/>
      <c r="JAX18" s="230"/>
      <c r="JAY18" s="230"/>
      <c r="JAZ18" s="230"/>
      <c r="JBA18" s="230"/>
      <c r="JBB18" s="230"/>
      <c r="JBC18" s="230"/>
      <c r="JBD18" s="230"/>
      <c r="JBE18" s="230"/>
      <c r="JBF18" s="230"/>
      <c r="JBG18" s="230"/>
      <c r="JBH18" s="230"/>
      <c r="JBI18" s="230"/>
      <c r="JBJ18" s="230"/>
      <c r="JBK18" s="230"/>
      <c r="JBL18" s="230"/>
      <c r="JBM18" s="230"/>
      <c r="JBN18" s="230"/>
      <c r="JBO18" s="230"/>
      <c r="JBP18" s="230"/>
      <c r="JBQ18" s="230"/>
      <c r="JBR18" s="230"/>
      <c r="JBS18" s="230"/>
      <c r="JBT18" s="230"/>
      <c r="JBU18" s="230"/>
      <c r="JBV18" s="230"/>
      <c r="JBW18" s="230"/>
      <c r="JBX18" s="230"/>
      <c r="JBY18" s="230"/>
      <c r="JBZ18" s="230"/>
      <c r="JCA18" s="230"/>
      <c r="JCB18" s="230"/>
      <c r="JCC18" s="230"/>
      <c r="JCD18" s="230"/>
      <c r="JCE18" s="230"/>
      <c r="JCF18" s="230"/>
      <c r="JCG18" s="230"/>
      <c r="JCH18" s="230"/>
      <c r="JCI18" s="230"/>
      <c r="JCJ18" s="230"/>
      <c r="JCK18" s="230"/>
      <c r="JCL18" s="230"/>
      <c r="JCM18" s="230"/>
      <c r="JCN18" s="230"/>
      <c r="JCO18" s="230"/>
      <c r="JCP18" s="230"/>
      <c r="JCQ18" s="230"/>
      <c r="JCR18" s="230"/>
      <c r="JCS18" s="230"/>
      <c r="JCT18" s="230"/>
      <c r="JCU18" s="230"/>
      <c r="JCV18" s="230"/>
      <c r="JCW18" s="230"/>
      <c r="JCX18" s="230"/>
      <c r="JCY18" s="230"/>
      <c r="JCZ18" s="230"/>
      <c r="JDA18" s="230"/>
      <c r="JDB18" s="230"/>
      <c r="JDC18" s="230"/>
      <c r="JDD18" s="230"/>
      <c r="JDE18" s="230"/>
      <c r="JDF18" s="230"/>
      <c r="JDG18" s="230"/>
      <c r="JDH18" s="230"/>
      <c r="JDI18" s="230"/>
      <c r="JDJ18" s="230"/>
      <c r="JDK18" s="230"/>
      <c r="JDL18" s="230"/>
      <c r="JDM18" s="230"/>
      <c r="JDN18" s="230"/>
      <c r="JDO18" s="230"/>
      <c r="JDP18" s="230"/>
      <c r="JDQ18" s="230"/>
      <c r="JDR18" s="230"/>
      <c r="JDS18" s="230"/>
      <c r="JDT18" s="230"/>
      <c r="JDU18" s="230"/>
      <c r="JDV18" s="230"/>
      <c r="JDW18" s="230"/>
      <c r="JDX18" s="230"/>
      <c r="JDY18" s="230"/>
      <c r="JDZ18" s="230"/>
      <c r="JEA18" s="230"/>
      <c r="JEB18" s="230"/>
      <c r="JEC18" s="230"/>
      <c r="JED18" s="230"/>
      <c r="JEE18" s="230"/>
      <c r="JEF18" s="230"/>
      <c r="JEG18" s="230"/>
      <c r="JEH18" s="230"/>
      <c r="JEI18" s="230"/>
      <c r="JEJ18" s="230"/>
      <c r="JEK18" s="230"/>
      <c r="JEL18" s="230"/>
      <c r="JEM18" s="230"/>
      <c r="JEN18" s="230"/>
      <c r="JEO18" s="230"/>
      <c r="JEP18" s="230"/>
      <c r="JEQ18" s="230"/>
      <c r="JER18" s="230"/>
      <c r="JES18" s="230"/>
      <c r="JET18" s="230"/>
      <c r="JEU18" s="230"/>
      <c r="JEV18" s="230"/>
      <c r="JEW18" s="230"/>
      <c r="JEX18" s="230"/>
      <c r="JEY18" s="230"/>
      <c r="JEZ18" s="230"/>
      <c r="JFA18" s="230"/>
      <c r="JFB18" s="230"/>
      <c r="JFC18" s="230"/>
      <c r="JFD18" s="230"/>
      <c r="JFE18" s="230"/>
      <c r="JFF18" s="230"/>
      <c r="JFG18" s="230"/>
      <c r="JFH18" s="230"/>
      <c r="JFI18" s="230"/>
      <c r="JFJ18" s="230"/>
      <c r="JFK18" s="230"/>
      <c r="JFL18" s="230"/>
      <c r="JFM18" s="230"/>
      <c r="JFN18" s="230"/>
      <c r="JFO18" s="230"/>
      <c r="JFP18" s="230"/>
      <c r="JFQ18" s="230"/>
      <c r="JFR18" s="230"/>
      <c r="JFS18" s="230"/>
      <c r="JFT18" s="230"/>
      <c r="JFU18" s="230"/>
      <c r="JFV18" s="230"/>
      <c r="JFW18" s="230"/>
      <c r="JFX18" s="230"/>
      <c r="JFY18" s="230"/>
      <c r="JFZ18" s="230"/>
      <c r="JGA18" s="230"/>
      <c r="JGB18" s="230"/>
      <c r="JGC18" s="230"/>
      <c r="JGD18" s="230"/>
      <c r="JGE18" s="230"/>
      <c r="JGF18" s="230"/>
      <c r="JGG18" s="230"/>
      <c r="JGH18" s="230"/>
      <c r="JGI18" s="230"/>
      <c r="JGJ18" s="230"/>
      <c r="JGK18" s="230"/>
      <c r="JGL18" s="230"/>
      <c r="JGM18" s="230"/>
      <c r="JGN18" s="230"/>
      <c r="JGO18" s="230"/>
      <c r="JGP18" s="230"/>
      <c r="JGQ18" s="230"/>
      <c r="JGR18" s="230"/>
      <c r="JGS18" s="230"/>
      <c r="JGT18" s="230"/>
      <c r="JGU18" s="230"/>
      <c r="JGV18" s="230"/>
      <c r="JGW18" s="230"/>
      <c r="JGX18" s="230"/>
      <c r="JGY18" s="230"/>
      <c r="JGZ18" s="230"/>
      <c r="JHA18" s="230"/>
      <c r="JHB18" s="230"/>
      <c r="JHC18" s="230"/>
      <c r="JHD18" s="230"/>
      <c r="JHE18" s="230"/>
      <c r="JHF18" s="230"/>
      <c r="JHG18" s="230"/>
      <c r="JHH18" s="230"/>
      <c r="JHI18" s="230"/>
      <c r="JHJ18" s="230"/>
      <c r="JHK18" s="230"/>
      <c r="JHL18" s="230"/>
      <c r="JHM18" s="230"/>
      <c r="JHN18" s="230"/>
      <c r="JHO18" s="230"/>
      <c r="JHP18" s="230"/>
      <c r="JHQ18" s="230"/>
      <c r="JHR18" s="230"/>
      <c r="JHS18" s="230"/>
      <c r="JHT18" s="230"/>
      <c r="JHU18" s="230"/>
      <c r="JHV18" s="230"/>
      <c r="JHW18" s="230"/>
      <c r="JHX18" s="230"/>
      <c r="JHY18" s="230"/>
      <c r="JHZ18" s="230"/>
      <c r="JIA18" s="230"/>
      <c r="JIB18" s="230"/>
      <c r="JIC18" s="230"/>
      <c r="JID18" s="230"/>
      <c r="JIE18" s="230"/>
      <c r="JIF18" s="230"/>
      <c r="JIG18" s="230"/>
      <c r="JIH18" s="230"/>
      <c r="JII18" s="230"/>
      <c r="JIJ18" s="230"/>
      <c r="JIK18" s="230"/>
      <c r="JIL18" s="230"/>
      <c r="JIM18" s="230"/>
      <c r="JIN18" s="230"/>
      <c r="JIO18" s="230"/>
      <c r="JIP18" s="230"/>
      <c r="JIQ18" s="230"/>
      <c r="JIR18" s="230"/>
      <c r="JIS18" s="230"/>
      <c r="JIT18" s="230"/>
      <c r="JIU18" s="230"/>
      <c r="JIV18" s="230"/>
      <c r="JIW18" s="230"/>
      <c r="JIX18" s="230"/>
      <c r="JIY18" s="230"/>
      <c r="JIZ18" s="230"/>
      <c r="JJA18" s="230"/>
      <c r="JJB18" s="230"/>
      <c r="JJC18" s="230"/>
      <c r="JJD18" s="230"/>
      <c r="JJE18" s="230"/>
      <c r="JJF18" s="230"/>
      <c r="JJG18" s="230"/>
      <c r="JJH18" s="230"/>
      <c r="JJI18" s="230"/>
      <c r="JJJ18" s="230"/>
      <c r="JJK18" s="230"/>
      <c r="JJL18" s="230"/>
      <c r="JJM18" s="230"/>
      <c r="JJN18" s="230"/>
      <c r="JJO18" s="230"/>
      <c r="JJP18" s="230"/>
      <c r="JJQ18" s="230"/>
      <c r="JJR18" s="230"/>
      <c r="JJS18" s="230"/>
      <c r="JJT18" s="230"/>
      <c r="JJU18" s="230"/>
      <c r="JJV18" s="230"/>
      <c r="JJW18" s="230"/>
      <c r="JJX18" s="230"/>
      <c r="JJY18" s="230"/>
      <c r="JJZ18" s="230"/>
      <c r="JKA18" s="230"/>
      <c r="JKB18" s="230"/>
      <c r="JKC18" s="230"/>
      <c r="JKD18" s="230"/>
      <c r="JKE18" s="230"/>
      <c r="JKF18" s="230"/>
      <c r="JKG18" s="230"/>
      <c r="JKH18" s="230"/>
      <c r="JKI18" s="230"/>
      <c r="JKJ18" s="230"/>
      <c r="JKK18" s="230"/>
      <c r="JKL18" s="230"/>
      <c r="JKM18" s="230"/>
      <c r="JKN18" s="230"/>
      <c r="JKO18" s="230"/>
      <c r="JKP18" s="230"/>
      <c r="JKQ18" s="230"/>
      <c r="JKR18" s="230"/>
      <c r="JKS18" s="230"/>
      <c r="JKT18" s="230"/>
      <c r="JKU18" s="230"/>
      <c r="JKV18" s="230"/>
      <c r="JKW18" s="230"/>
      <c r="JKX18" s="230"/>
      <c r="JKY18" s="230"/>
      <c r="JKZ18" s="230"/>
      <c r="JLA18" s="230"/>
      <c r="JLB18" s="230"/>
      <c r="JLC18" s="230"/>
      <c r="JLD18" s="230"/>
      <c r="JLE18" s="230"/>
      <c r="JLF18" s="230"/>
      <c r="JLG18" s="230"/>
      <c r="JLH18" s="230"/>
      <c r="JLI18" s="230"/>
      <c r="JLJ18" s="230"/>
      <c r="JLK18" s="230"/>
      <c r="JLL18" s="230"/>
      <c r="JLM18" s="230"/>
      <c r="JLN18" s="230"/>
      <c r="JLO18" s="230"/>
      <c r="JLP18" s="230"/>
      <c r="JLQ18" s="230"/>
      <c r="JLR18" s="230"/>
      <c r="JLS18" s="230"/>
      <c r="JLT18" s="230"/>
      <c r="JLU18" s="230"/>
      <c r="JLV18" s="230"/>
      <c r="JLW18" s="230"/>
      <c r="JLX18" s="230"/>
      <c r="JLY18" s="230"/>
      <c r="JLZ18" s="230"/>
      <c r="JMA18" s="230"/>
      <c r="JMB18" s="230"/>
      <c r="JMC18" s="230"/>
      <c r="JMD18" s="230"/>
      <c r="JME18" s="230"/>
      <c r="JMF18" s="230"/>
      <c r="JMG18" s="230"/>
      <c r="JMH18" s="230"/>
      <c r="JMI18" s="230"/>
      <c r="JMJ18" s="230"/>
      <c r="JMK18" s="230"/>
      <c r="JML18" s="230"/>
      <c r="JMM18" s="230"/>
      <c r="JMN18" s="230"/>
      <c r="JMO18" s="230"/>
      <c r="JMP18" s="230"/>
      <c r="JMQ18" s="230"/>
      <c r="JMR18" s="230"/>
      <c r="JMS18" s="230"/>
      <c r="JMT18" s="230"/>
      <c r="JMU18" s="230"/>
      <c r="JMV18" s="230"/>
      <c r="JMW18" s="230"/>
      <c r="JMX18" s="230"/>
      <c r="JMY18" s="230"/>
      <c r="JMZ18" s="230"/>
      <c r="JNA18" s="230"/>
      <c r="JNB18" s="230"/>
      <c r="JNC18" s="230"/>
      <c r="JND18" s="230"/>
      <c r="JNE18" s="230"/>
      <c r="JNF18" s="230"/>
      <c r="JNG18" s="230"/>
      <c r="JNH18" s="230"/>
      <c r="JNI18" s="230"/>
      <c r="JNJ18" s="230"/>
      <c r="JNK18" s="230"/>
      <c r="JNL18" s="230"/>
      <c r="JNM18" s="230"/>
      <c r="JNN18" s="230"/>
      <c r="JNO18" s="230"/>
      <c r="JNP18" s="230"/>
      <c r="JNQ18" s="230"/>
      <c r="JNR18" s="230"/>
      <c r="JNS18" s="230"/>
      <c r="JNT18" s="230"/>
      <c r="JNU18" s="230"/>
      <c r="JNV18" s="230"/>
      <c r="JNW18" s="230"/>
      <c r="JNX18" s="230"/>
      <c r="JNY18" s="230"/>
      <c r="JNZ18" s="230"/>
      <c r="JOA18" s="230"/>
      <c r="JOB18" s="230"/>
      <c r="JOC18" s="230"/>
      <c r="JOD18" s="230"/>
      <c r="JOE18" s="230"/>
      <c r="JOF18" s="230"/>
      <c r="JOG18" s="230"/>
      <c r="JOH18" s="230"/>
      <c r="JOI18" s="230"/>
      <c r="JOJ18" s="230"/>
      <c r="JOK18" s="230"/>
      <c r="JOL18" s="230"/>
      <c r="JOM18" s="230"/>
      <c r="JON18" s="230"/>
      <c r="JOO18" s="230"/>
      <c r="JOP18" s="230"/>
      <c r="JOQ18" s="230"/>
      <c r="JOR18" s="230"/>
      <c r="JOS18" s="230"/>
      <c r="JOT18" s="230"/>
      <c r="JOU18" s="230"/>
      <c r="JOV18" s="230"/>
      <c r="JOW18" s="230"/>
      <c r="JOX18" s="230"/>
      <c r="JOY18" s="230"/>
      <c r="JOZ18" s="230"/>
      <c r="JPA18" s="230"/>
      <c r="JPB18" s="230"/>
      <c r="JPC18" s="230"/>
      <c r="JPD18" s="230"/>
      <c r="JPE18" s="230"/>
      <c r="JPF18" s="230"/>
      <c r="JPG18" s="230"/>
      <c r="JPH18" s="230"/>
      <c r="JPI18" s="230"/>
      <c r="JPJ18" s="230"/>
      <c r="JPK18" s="230"/>
      <c r="JPL18" s="230"/>
      <c r="JPM18" s="230"/>
      <c r="JPN18" s="230"/>
      <c r="JPO18" s="230"/>
      <c r="JPP18" s="230"/>
      <c r="JPQ18" s="230"/>
      <c r="JPR18" s="230"/>
      <c r="JPS18" s="230"/>
      <c r="JPT18" s="230"/>
      <c r="JPU18" s="230"/>
      <c r="JPV18" s="230"/>
      <c r="JPW18" s="230"/>
      <c r="JPX18" s="230"/>
      <c r="JPY18" s="230"/>
      <c r="JPZ18" s="230"/>
      <c r="JQA18" s="230"/>
      <c r="JQB18" s="230"/>
      <c r="JQC18" s="230"/>
      <c r="JQD18" s="230"/>
      <c r="JQE18" s="230"/>
      <c r="JQF18" s="230"/>
      <c r="JQG18" s="230"/>
      <c r="JQH18" s="230"/>
      <c r="JQI18" s="230"/>
      <c r="JQJ18" s="230"/>
      <c r="JQK18" s="230"/>
      <c r="JQL18" s="230"/>
      <c r="JQM18" s="230"/>
      <c r="JQN18" s="230"/>
      <c r="JQO18" s="230"/>
      <c r="JQP18" s="230"/>
      <c r="JQQ18" s="230"/>
      <c r="JQR18" s="230"/>
      <c r="JQS18" s="230"/>
      <c r="JQT18" s="230"/>
      <c r="JQU18" s="230"/>
      <c r="JQV18" s="230"/>
      <c r="JQW18" s="230"/>
      <c r="JQX18" s="230"/>
      <c r="JQY18" s="230"/>
      <c r="JQZ18" s="230"/>
      <c r="JRA18" s="230"/>
      <c r="JRB18" s="230"/>
      <c r="JRC18" s="230"/>
      <c r="JRD18" s="230"/>
      <c r="JRE18" s="230"/>
      <c r="JRF18" s="230"/>
      <c r="JRG18" s="230"/>
      <c r="JRH18" s="230"/>
      <c r="JRI18" s="230"/>
      <c r="JRJ18" s="230"/>
      <c r="JRK18" s="230"/>
      <c r="JRL18" s="230"/>
      <c r="JRM18" s="230"/>
      <c r="JRN18" s="230"/>
      <c r="JRO18" s="230"/>
      <c r="JRP18" s="230"/>
      <c r="JRQ18" s="230"/>
      <c r="JRR18" s="230"/>
      <c r="JRS18" s="230"/>
      <c r="JRT18" s="230"/>
      <c r="JRU18" s="230"/>
      <c r="JRV18" s="230"/>
      <c r="JRW18" s="230"/>
      <c r="JRX18" s="230"/>
      <c r="JRY18" s="230"/>
      <c r="JRZ18" s="230"/>
      <c r="JSA18" s="230"/>
      <c r="JSB18" s="230"/>
      <c r="JSC18" s="230"/>
      <c r="JSD18" s="230"/>
      <c r="JSE18" s="230"/>
      <c r="JSF18" s="230"/>
      <c r="JSG18" s="230"/>
      <c r="JSH18" s="230"/>
      <c r="JSI18" s="230"/>
      <c r="JSJ18" s="230"/>
      <c r="JSK18" s="230"/>
      <c r="JSL18" s="230"/>
      <c r="JSM18" s="230"/>
      <c r="JSN18" s="230"/>
      <c r="JSO18" s="230"/>
      <c r="JSP18" s="230"/>
      <c r="JSQ18" s="230"/>
      <c r="JSR18" s="230"/>
      <c r="JSS18" s="230"/>
      <c r="JST18" s="230"/>
      <c r="JSU18" s="230"/>
      <c r="JSV18" s="230"/>
      <c r="JSW18" s="230"/>
      <c r="JSX18" s="230"/>
      <c r="JSY18" s="230"/>
      <c r="JSZ18" s="230"/>
      <c r="JTA18" s="230"/>
      <c r="JTB18" s="230"/>
      <c r="JTC18" s="230"/>
      <c r="JTD18" s="230"/>
      <c r="JTE18" s="230"/>
      <c r="JTF18" s="230"/>
      <c r="JTG18" s="230"/>
      <c r="JTH18" s="230"/>
      <c r="JTI18" s="230"/>
      <c r="JTJ18" s="230"/>
      <c r="JTK18" s="230"/>
      <c r="JTL18" s="230"/>
      <c r="JTM18" s="230"/>
      <c r="JTN18" s="230"/>
      <c r="JTO18" s="230"/>
      <c r="JTP18" s="230"/>
      <c r="JTQ18" s="230"/>
      <c r="JTR18" s="230"/>
      <c r="JTS18" s="230"/>
      <c r="JTT18" s="230"/>
      <c r="JTU18" s="230"/>
      <c r="JTV18" s="230"/>
      <c r="JTW18" s="230"/>
      <c r="JTX18" s="230"/>
      <c r="JTY18" s="230"/>
      <c r="JTZ18" s="230"/>
      <c r="JUA18" s="230"/>
      <c r="JUB18" s="230"/>
      <c r="JUC18" s="230"/>
      <c r="JUD18" s="230"/>
      <c r="JUE18" s="230"/>
      <c r="JUF18" s="230"/>
      <c r="JUG18" s="230"/>
      <c r="JUH18" s="230"/>
      <c r="JUI18" s="230"/>
      <c r="JUJ18" s="230"/>
      <c r="JUK18" s="230"/>
      <c r="JUL18" s="230"/>
      <c r="JUM18" s="230"/>
      <c r="JUN18" s="230"/>
      <c r="JUO18" s="230"/>
      <c r="JUP18" s="230"/>
      <c r="JUQ18" s="230"/>
      <c r="JUR18" s="230"/>
      <c r="JUS18" s="230"/>
      <c r="JUT18" s="230"/>
      <c r="JUU18" s="230"/>
      <c r="JUV18" s="230"/>
      <c r="JUW18" s="230"/>
      <c r="JUX18" s="230"/>
      <c r="JUY18" s="230"/>
      <c r="JUZ18" s="230"/>
      <c r="JVA18" s="230"/>
      <c r="JVB18" s="230"/>
      <c r="JVC18" s="230"/>
      <c r="JVD18" s="230"/>
      <c r="JVE18" s="230"/>
      <c r="JVF18" s="230"/>
      <c r="JVG18" s="230"/>
      <c r="JVH18" s="230"/>
      <c r="JVI18" s="230"/>
      <c r="JVJ18" s="230"/>
      <c r="JVK18" s="230"/>
      <c r="JVL18" s="230"/>
      <c r="JVM18" s="230"/>
      <c r="JVN18" s="230"/>
      <c r="JVO18" s="230"/>
      <c r="JVP18" s="230"/>
      <c r="JVQ18" s="230"/>
      <c r="JVR18" s="230"/>
      <c r="JVS18" s="230"/>
      <c r="JVT18" s="230"/>
      <c r="JVU18" s="230"/>
      <c r="JVV18" s="230"/>
      <c r="JVW18" s="230"/>
      <c r="JVX18" s="230"/>
      <c r="JVY18" s="230"/>
      <c r="JVZ18" s="230"/>
      <c r="JWA18" s="230"/>
      <c r="JWB18" s="230"/>
      <c r="JWC18" s="230"/>
      <c r="JWD18" s="230"/>
      <c r="JWE18" s="230"/>
      <c r="JWF18" s="230"/>
      <c r="JWG18" s="230"/>
      <c r="JWH18" s="230"/>
      <c r="JWI18" s="230"/>
      <c r="JWJ18" s="230"/>
      <c r="JWK18" s="230"/>
      <c r="JWL18" s="230"/>
      <c r="JWM18" s="230"/>
      <c r="JWN18" s="230"/>
      <c r="JWO18" s="230"/>
      <c r="JWP18" s="230"/>
      <c r="JWQ18" s="230"/>
      <c r="JWR18" s="230"/>
      <c r="JWS18" s="230"/>
      <c r="JWT18" s="230"/>
      <c r="JWU18" s="230"/>
      <c r="JWV18" s="230"/>
      <c r="JWW18" s="230"/>
      <c r="JWX18" s="230"/>
      <c r="JWY18" s="230"/>
      <c r="JWZ18" s="230"/>
      <c r="JXA18" s="230"/>
      <c r="JXB18" s="230"/>
      <c r="JXC18" s="230"/>
      <c r="JXD18" s="230"/>
      <c r="JXE18" s="230"/>
      <c r="JXF18" s="230"/>
      <c r="JXG18" s="230"/>
      <c r="JXH18" s="230"/>
      <c r="JXI18" s="230"/>
      <c r="JXJ18" s="230"/>
      <c r="JXK18" s="230"/>
      <c r="JXL18" s="230"/>
      <c r="JXM18" s="230"/>
      <c r="JXN18" s="230"/>
      <c r="JXO18" s="230"/>
      <c r="JXP18" s="230"/>
      <c r="JXQ18" s="230"/>
      <c r="JXR18" s="230"/>
      <c r="JXS18" s="230"/>
      <c r="JXT18" s="230"/>
      <c r="JXU18" s="230"/>
      <c r="JXV18" s="230"/>
      <c r="JXW18" s="230"/>
      <c r="JXX18" s="230"/>
      <c r="JXY18" s="230"/>
      <c r="JXZ18" s="230"/>
      <c r="JYA18" s="230"/>
      <c r="JYB18" s="230"/>
      <c r="JYC18" s="230"/>
      <c r="JYD18" s="230"/>
      <c r="JYE18" s="230"/>
      <c r="JYF18" s="230"/>
      <c r="JYG18" s="230"/>
      <c r="JYH18" s="230"/>
      <c r="JYI18" s="230"/>
      <c r="JYJ18" s="230"/>
      <c r="JYK18" s="230"/>
      <c r="JYL18" s="230"/>
      <c r="JYM18" s="230"/>
      <c r="JYN18" s="230"/>
      <c r="JYO18" s="230"/>
      <c r="JYP18" s="230"/>
      <c r="JYQ18" s="230"/>
      <c r="JYR18" s="230"/>
      <c r="JYS18" s="230"/>
      <c r="JYT18" s="230"/>
      <c r="JYU18" s="230"/>
      <c r="JYV18" s="230"/>
      <c r="JYW18" s="230"/>
      <c r="JYX18" s="230"/>
      <c r="JYY18" s="230"/>
      <c r="JYZ18" s="230"/>
      <c r="JZA18" s="230"/>
      <c r="JZB18" s="230"/>
      <c r="JZC18" s="230"/>
      <c r="JZD18" s="230"/>
      <c r="JZE18" s="230"/>
      <c r="JZF18" s="230"/>
      <c r="JZG18" s="230"/>
      <c r="JZH18" s="230"/>
      <c r="JZI18" s="230"/>
      <c r="JZJ18" s="230"/>
      <c r="JZK18" s="230"/>
      <c r="JZL18" s="230"/>
      <c r="JZM18" s="230"/>
      <c r="JZN18" s="230"/>
      <c r="JZO18" s="230"/>
      <c r="JZP18" s="230"/>
      <c r="JZQ18" s="230"/>
      <c r="JZR18" s="230"/>
      <c r="JZS18" s="230"/>
      <c r="JZT18" s="230"/>
      <c r="JZU18" s="230"/>
      <c r="JZV18" s="230"/>
      <c r="JZW18" s="230"/>
      <c r="JZX18" s="230"/>
      <c r="JZY18" s="230"/>
      <c r="JZZ18" s="230"/>
      <c r="KAA18" s="230"/>
      <c r="KAB18" s="230"/>
      <c r="KAC18" s="230"/>
      <c r="KAD18" s="230"/>
      <c r="KAE18" s="230"/>
      <c r="KAF18" s="230"/>
      <c r="KAG18" s="230"/>
      <c r="KAH18" s="230"/>
      <c r="KAI18" s="230"/>
      <c r="KAJ18" s="230"/>
      <c r="KAK18" s="230"/>
      <c r="KAL18" s="230"/>
      <c r="KAM18" s="230"/>
      <c r="KAN18" s="230"/>
      <c r="KAO18" s="230"/>
      <c r="KAP18" s="230"/>
      <c r="KAQ18" s="230"/>
      <c r="KAR18" s="230"/>
      <c r="KAS18" s="230"/>
      <c r="KAT18" s="230"/>
      <c r="KAU18" s="230"/>
      <c r="KAV18" s="230"/>
      <c r="KAW18" s="230"/>
      <c r="KAX18" s="230"/>
      <c r="KAY18" s="230"/>
      <c r="KAZ18" s="230"/>
      <c r="KBA18" s="230"/>
      <c r="KBB18" s="230"/>
      <c r="KBC18" s="230"/>
      <c r="KBD18" s="230"/>
      <c r="KBE18" s="230"/>
      <c r="KBF18" s="230"/>
      <c r="KBG18" s="230"/>
      <c r="KBH18" s="230"/>
      <c r="KBI18" s="230"/>
      <c r="KBJ18" s="230"/>
      <c r="KBK18" s="230"/>
      <c r="KBL18" s="230"/>
      <c r="KBM18" s="230"/>
      <c r="KBN18" s="230"/>
      <c r="KBO18" s="230"/>
      <c r="KBP18" s="230"/>
      <c r="KBQ18" s="230"/>
      <c r="KBR18" s="230"/>
      <c r="KBS18" s="230"/>
      <c r="KBT18" s="230"/>
      <c r="KBU18" s="230"/>
      <c r="KBV18" s="230"/>
      <c r="KBW18" s="230"/>
      <c r="KBX18" s="230"/>
      <c r="KBY18" s="230"/>
      <c r="KBZ18" s="230"/>
      <c r="KCA18" s="230"/>
      <c r="KCB18" s="230"/>
      <c r="KCC18" s="230"/>
      <c r="KCD18" s="230"/>
      <c r="KCE18" s="230"/>
      <c r="KCF18" s="230"/>
      <c r="KCG18" s="230"/>
      <c r="KCH18" s="230"/>
      <c r="KCI18" s="230"/>
      <c r="KCJ18" s="230"/>
      <c r="KCK18" s="230"/>
      <c r="KCL18" s="230"/>
      <c r="KCM18" s="230"/>
      <c r="KCN18" s="230"/>
      <c r="KCO18" s="230"/>
      <c r="KCP18" s="230"/>
      <c r="KCQ18" s="230"/>
      <c r="KCR18" s="230"/>
      <c r="KCS18" s="230"/>
      <c r="KCT18" s="230"/>
      <c r="KCU18" s="230"/>
      <c r="KCV18" s="230"/>
      <c r="KCW18" s="230"/>
      <c r="KCX18" s="230"/>
      <c r="KCY18" s="230"/>
      <c r="KCZ18" s="230"/>
      <c r="KDA18" s="230"/>
      <c r="KDB18" s="230"/>
      <c r="KDC18" s="230"/>
      <c r="KDD18" s="230"/>
      <c r="KDE18" s="230"/>
      <c r="KDF18" s="230"/>
      <c r="KDG18" s="230"/>
      <c r="KDH18" s="230"/>
      <c r="KDI18" s="230"/>
      <c r="KDJ18" s="230"/>
      <c r="KDK18" s="230"/>
      <c r="KDL18" s="230"/>
      <c r="KDM18" s="230"/>
      <c r="KDN18" s="230"/>
      <c r="KDO18" s="230"/>
      <c r="KDP18" s="230"/>
      <c r="KDQ18" s="230"/>
      <c r="KDR18" s="230"/>
      <c r="KDS18" s="230"/>
      <c r="KDT18" s="230"/>
      <c r="KDU18" s="230"/>
      <c r="KDV18" s="230"/>
      <c r="KDW18" s="230"/>
      <c r="KDX18" s="230"/>
      <c r="KDY18" s="230"/>
      <c r="KDZ18" s="230"/>
      <c r="KEA18" s="230"/>
      <c r="KEB18" s="230"/>
      <c r="KEC18" s="230"/>
      <c r="KED18" s="230"/>
      <c r="KEE18" s="230"/>
      <c r="KEF18" s="230"/>
      <c r="KEG18" s="230"/>
      <c r="KEH18" s="230"/>
      <c r="KEI18" s="230"/>
      <c r="KEJ18" s="230"/>
      <c r="KEK18" s="230"/>
      <c r="KEL18" s="230"/>
      <c r="KEM18" s="230"/>
      <c r="KEN18" s="230"/>
      <c r="KEO18" s="230"/>
      <c r="KEP18" s="230"/>
      <c r="KEQ18" s="230"/>
      <c r="KER18" s="230"/>
      <c r="KES18" s="230"/>
      <c r="KET18" s="230"/>
      <c r="KEU18" s="230"/>
      <c r="KEV18" s="230"/>
      <c r="KEW18" s="230"/>
      <c r="KEX18" s="230"/>
      <c r="KEY18" s="230"/>
      <c r="KEZ18" s="230"/>
      <c r="KFA18" s="230"/>
      <c r="KFB18" s="230"/>
      <c r="KFC18" s="230"/>
      <c r="KFD18" s="230"/>
      <c r="KFE18" s="230"/>
      <c r="KFF18" s="230"/>
      <c r="KFG18" s="230"/>
      <c r="KFH18" s="230"/>
      <c r="KFI18" s="230"/>
      <c r="KFJ18" s="230"/>
      <c r="KFK18" s="230"/>
      <c r="KFL18" s="230"/>
      <c r="KFM18" s="230"/>
      <c r="KFN18" s="230"/>
      <c r="KFO18" s="230"/>
      <c r="KFP18" s="230"/>
      <c r="KFQ18" s="230"/>
      <c r="KFR18" s="230"/>
      <c r="KFS18" s="230"/>
      <c r="KFT18" s="230"/>
      <c r="KFU18" s="230"/>
      <c r="KFV18" s="230"/>
      <c r="KFW18" s="230"/>
      <c r="KFX18" s="230"/>
      <c r="KFY18" s="230"/>
      <c r="KFZ18" s="230"/>
      <c r="KGA18" s="230"/>
      <c r="KGB18" s="230"/>
      <c r="KGC18" s="230"/>
      <c r="KGD18" s="230"/>
      <c r="KGE18" s="230"/>
      <c r="KGF18" s="230"/>
      <c r="KGG18" s="230"/>
      <c r="KGH18" s="230"/>
      <c r="KGI18" s="230"/>
      <c r="KGJ18" s="230"/>
      <c r="KGK18" s="230"/>
      <c r="KGL18" s="230"/>
      <c r="KGM18" s="230"/>
      <c r="KGN18" s="230"/>
      <c r="KGO18" s="230"/>
      <c r="KGP18" s="230"/>
      <c r="KGQ18" s="230"/>
      <c r="KGR18" s="230"/>
      <c r="KGS18" s="230"/>
      <c r="KGT18" s="230"/>
      <c r="KGU18" s="230"/>
      <c r="KGV18" s="230"/>
      <c r="KGW18" s="230"/>
      <c r="KGX18" s="230"/>
      <c r="KGY18" s="230"/>
      <c r="KGZ18" s="230"/>
      <c r="KHA18" s="230"/>
      <c r="KHB18" s="230"/>
      <c r="KHC18" s="230"/>
      <c r="KHD18" s="230"/>
      <c r="KHE18" s="230"/>
      <c r="KHF18" s="230"/>
      <c r="KHG18" s="230"/>
      <c r="KHH18" s="230"/>
      <c r="KHI18" s="230"/>
      <c r="KHJ18" s="230"/>
      <c r="KHK18" s="230"/>
      <c r="KHL18" s="230"/>
      <c r="KHM18" s="230"/>
      <c r="KHN18" s="230"/>
      <c r="KHO18" s="230"/>
      <c r="KHP18" s="230"/>
      <c r="KHQ18" s="230"/>
      <c r="KHR18" s="230"/>
      <c r="KHS18" s="230"/>
      <c r="KHT18" s="230"/>
      <c r="KHU18" s="230"/>
      <c r="KHV18" s="230"/>
      <c r="KHW18" s="230"/>
      <c r="KHX18" s="230"/>
      <c r="KHY18" s="230"/>
      <c r="KHZ18" s="230"/>
      <c r="KIA18" s="230"/>
      <c r="KIB18" s="230"/>
      <c r="KIC18" s="230"/>
      <c r="KID18" s="230"/>
      <c r="KIE18" s="230"/>
      <c r="KIF18" s="230"/>
      <c r="KIG18" s="230"/>
      <c r="KIH18" s="230"/>
      <c r="KII18" s="230"/>
      <c r="KIJ18" s="230"/>
      <c r="KIK18" s="230"/>
      <c r="KIL18" s="230"/>
      <c r="KIM18" s="230"/>
      <c r="KIN18" s="230"/>
      <c r="KIO18" s="230"/>
      <c r="KIP18" s="230"/>
      <c r="KIQ18" s="230"/>
      <c r="KIR18" s="230"/>
      <c r="KIS18" s="230"/>
      <c r="KIT18" s="230"/>
      <c r="KIU18" s="230"/>
      <c r="KIV18" s="230"/>
      <c r="KIW18" s="230"/>
      <c r="KIX18" s="230"/>
      <c r="KIY18" s="230"/>
      <c r="KIZ18" s="230"/>
      <c r="KJA18" s="230"/>
      <c r="KJB18" s="230"/>
      <c r="KJC18" s="230"/>
      <c r="KJD18" s="230"/>
      <c r="KJE18" s="230"/>
      <c r="KJF18" s="230"/>
      <c r="KJG18" s="230"/>
      <c r="KJH18" s="230"/>
      <c r="KJI18" s="230"/>
      <c r="KJJ18" s="230"/>
      <c r="KJK18" s="230"/>
      <c r="KJL18" s="230"/>
      <c r="KJM18" s="230"/>
      <c r="KJN18" s="230"/>
      <c r="KJO18" s="230"/>
      <c r="KJP18" s="230"/>
      <c r="KJQ18" s="230"/>
      <c r="KJR18" s="230"/>
      <c r="KJS18" s="230"/>
      <c r="KJT18" s="230"/>
      <c r="KJU18" s="230"/>
      <c r="KJV18" s="230"/>
      <c r="KJW18" s="230"/>
      <c r="KJX18" s="230"/>
      <c r="KJY18" s="230"/>
      <c r="KJZ18" s="230"/>
      <c r="KKA18" s="230"/>
      <c r="KKB18" s="230"/>
      <c r="KKC18" s="230"/>
      <c r="KKD18" s="230"/>
      <c r="KKE18" s="230"/>
      <c r="KKF18" s="230"/>
      <c r="KKG18" s="230"/>
      <c r="KKH18" s="230"/>
      <c r="KKI18" s="230"/>
      <c r="KKJ18" s="230"/>
      <c r="KKK18" s="230"/>
      <c r="KKL18" s="230"/>
      <c r="KKM18" s="230"/>
      <c r="KKN18" s="230"/>
      <c r="KKO18" s="230"/>
      <c r="KKP18" s="230"/>
      <c r="KKQ18" s="230"/>
      <c r="KKR18" s="230"/>
      <c r="KKS18" s="230"/>
      <c r="KKT18" s="230"/>
      <c r="KKU18" s="230"/>
      <c r="KKV18" s="230"/>
      <c r="KKW18" s="230"/>
      <c r="KKX18" s="230"/>
      <c r="KKY18" s="230"/>
      <c r="KKZ18" s="230"/>
      <c r="KLA18" s="230"/>
      <c r="KLB18" s="230"/>
      <c r="KLC18" s="230"/>
      <c r="KLD18" s="230"/>
      <c r="KLE18" s="230"/>
      <c r="KLF18" s="230"/>
      <c r="KLG18" s="230"/>
      <c r="KLH18" s="230"/>
      <c r="KLI18" s="230"/>
      <c r="KLJ18" s="230"/>
      <c r="KLK18" s="230"/>
      <c r="KLL18" s="230"/>
      <c r="KLM18" s="230"/>
      <c r="KLN18" s="230"/>
      <c r="KLO18" s="230"/>
      <c r="KLP18" s="230"/>
      <c r="KLQ18" s="230"/>
      <c r="KLR18" s="230"/>
      <c r="KLS18" s="230"/>
      <c r="KLT18" s="230"/>
      <c r="KLU18" s="230"/>
      <c r="KLV18" s="230"/>
      <c r="KLW18" s="230"/>
      <c r="KLX18" s="230"/>
      <c r="KLY18" s="230"/>
      <c r="KLZ18" s="230"/>
      <c r="KMA18" s="230"/>
      <c r="KMB18" s="230"/>
      <c r="KMC18" s="230"/>
      <c r="KMD18" s="230"/>
      <c r="KME18" s="230"/>
      <c r="KMF18" s="230"/>
      <c r="KMG18" s="230"/>
      <c r="KMH18" s="230"/>
      <c r="KMI18" s="230"/>
      <c r="KMJ18" s="230"/>
      <c r="KMK18" s="230"/>
      <c r="KML18" s="230"/>
      <c r="KMM18" s="230"/>
      <c r="KMN18" s="230"/>
      <c r="KMO18" s="230"/>
      <c r="KMP18" s="230"/>
      <c r="KMQ18" s="230"/>
      <c r="KMR18" s="230"/>
      <c r="KMS18" s="230"/>
      <c r="KMT18" s="230"/>
      <c r="KMU18" s="230"/>
      <c r="KMV18" s="230"/>
      <c r="KMW18" s="230"/>
      <c r="KMX18" s="230"/>
      <c r="KMY18" s="230"/>
      <c r="KMZ18" s="230"/>
      <c r="KNA18" s="230"/>
      <c r="KNB18" s="230"/>
      <c r="KNC18" s="230"/>
      <c r="KND18" s="230"/>
      <c r="KNE18" s="230"/>
      <c r="KNF18" s="230"/>
      <c r="KNG18" s="230"/>
      <c r="KNH18" s="230"/>
      <c r="KNI18" s="230"/>
      <c r="KNJ18" s="230"/>
      <c r="KNK18" s="230"/>
      <c r="KNL18" s="230"/>
      <c r="KNM18" s="230"/>
      <c r="KNN18" s="230"/>
      <c r="KNO18" s="230"/>
      <c r="KNP18" s="230"/>
      <c r="KNQ18" s="230"/>
      <c r="KNR18" s="230"/>
      <c r="KNS18" s="230"/>
      <c r="KNT18" s="230"/>
      <c r="KNU18" s="230"/>
      <c r="KNV18" s="230"/>
      <c r="KNW18" s="230"/>
      <c r="KNX18" s="230"/>
      <c r="KNY18" s="230"/>
      <c r="KNZ18" s="230"/>
      <c r="KOA18" s="230"/>
      <c r="KOB18" s="230"/>
      <c r="KOC18" s="230"/>
      <c r="KOD18" s="230"/>
      <c r="KOE18" s="230"/>
      <c r="KOF18" s="230"/>
      <c r="KOG18" s="230"/>
      <c r="KOH18" s="230"/>
      <c r="KOI18" s="230"/>
      <c r="KOJ18" s="230"/>
      <c r="KOK18" s="230"/>
      <c r="KOL18" s="230"/>
      <c r="KOM18" s="230"/>
      <c r="KON18" s="230"/>
      <c r="KOO18" s="230"/>
      <c r="KOP18" s="230"/>
      <c r="KOQ18" s="230"/>
      <c r="KOR18" s="230"/>
      <c r="KOS18" s="230"/>
      <c r="KOT18" s="230"/>
      <c r="KOU18" s="230"/>
      <c r="KOV18" s="230"/>
      <c r="KOW18" s="230"/>
      <c r="KOX18" s="230"/>
      <c r="KOY18" s="230"/>
      <c r="KOZ18" s="230"/>
      <c r="KPA18" s="230"/>
      <c r="KPB18" s="230"/>
      <c r="KPC18" s="230"/>
      <c r="KPD18" s="230"/>
      <c r="KPE18" s="230"/>
      <c r="KPF18" s="230"/>
      <c r="KPG18" s="230"/>
      <c r="KPH18" s="230"/>
      <c r="KPI18" s="230"/>
      <c r="KPJ18" s="230"/>
      <c r="KPK18" s="230"/>
      <c r="KPL18" s="230"/>
      <c r="KPM18" s="230"/>
      <c r="KPN18" s="230"/>
      <c r="KPO18" s="230"/>
      <c r="KPP18" s="230"/>
      <c r="KPQ18" s="230"/>
      <c r="KPR18" s="230"/>
      <c r="KPS18" s="230"/>
      <c r="KPT18" s="230"/>
      <c r="KPU18" s="230"/>
      <c r="KPV18" s="230"/>
      <c r="KPW18" s="230"/>
      <c r="KPX18" s="230"/>
      <c r="KPY18" s="230"/>
      <c r="KPZ18" s="230"/>
      <c r="KQA18" s="230"/>
      <c r="KQB18" s="230"/>
      <c r="KQC18" s="230"/>
      <c r="KQD18" s="230"/>
      <c r="KQE18" s="230"/>
      <c r="KQF18" s="230"/>
      <c r="KQG18" s="230"/>
      <c r="KQH18" s="230"/>
      <c r="KQI18" s="230"/>
      <c r="KQJ18" s="230"/>
      <c r="KQK18" s="230"/>
      <c r="KQL18" s="230"/>
      <c r="KQM18" s="230"/>
      <c r="KQN18" s="230"/>
      <c r="KQO18" s="230"/>
      <c r="KQP18" s="230"/>
      <c r="KQQ18" s="230"/>
      <c r="KQR18" s="230"/>
      <c r="KQS18" s="230"/>
      <c r="KQT18" s="230"/>
      <c r="KQU18" s="230"/>
      <c r="KQV18" s="230"/>
      <c r="KQW18" s="230"/>
      <c r="KQX18" s="230"/>
      <c r="KQY18" s="230"/>
      <c r="KQZ18" s="230"/>
      <c r="KRA18" s="230"/>
      <c r="KRB18" s="230"/>
      <c r="KRC18" s="230"/>
      <c r="KRD18" s="230"/>
      <c r="KRE18" s="230"/>
      <c r="KRF18" s="230"/>
      <c r="KRG18" s="230"/>
      <c r="KRH18" s="230"/>
      <c r="KRI18" s="230"/>
      <c r="KRJ18" s="230"/>
      <c r="KRK18" s="230"/>
      <c r="KRL18" s="230"/>
      <c r="KRM18" s="230"/>
      <c r="KRN18" s="230"/>
      <c r="KRO18" s="230"/>
      <c r="KRP18" s="230"/>
      <c r="KRQ18" s="230"/>
      <c r="KRR18" s="230"/>
      <c r="KRS18" s="230"/>
      <c r="KRT18" s="230"/>
      <c r="KRU18" s="230"/>
      <c r="KRV18" s="230"/>
      <c r="KRW18" s="230"/>
      <c r="KRX18" s="230"/>
      <c r="KRY18" s="230"/>
      <c r="KRZ18" s="230"/>
      <c r="KSA18" s="230"/>
      <c r="KSB18" s="230"/>
      <c r="KSC18" s="230"/>
      <c r="KSD18" s="230"/>
      <c r="KSE18" s="230"/>
      <c r="KSF18" s="230"/>
      <c r="KSG18" s="230"/>
      <c r="KSH18" s="230"/>
      <c r="KSI18" s="230"/>
      <c r="KSJ18" s="230"/>
      <c r="KSK18" s="230"/>
      <c r="KSL18" s="230"/>
      <c r="KSM18" s="230"/>
      <c r="KSN18" s="230"/>
      <c r="KSO18" s="230"/>
      <c r="KSP18" s="230"/>
      <c r="KSQ18" s="230"/>
      <c r="KSR18" s="230"/>
      <c r="KSS18" s="230"/>
      <c r="KST18" s="230"/>
      <c r="KSU18" s="230"/>
      <c r="KSV18" s="230"/>
      <c r="KSW18" s="230"/>
      <c r="KSX18" s="230"/>
      <c r="KSY18" s="230"/>
      <c r="KSZ18" s="230"/>
      <c r="KTA18" s="230"/>
      <c r="KTB18" s="230"/>
      <c r="KTC18" s="230"/>
      <c r="KTD18" s="230"/>
      <c r="KTE18" s="230"/>
      <c r="KTF18" s="230"/>
      <c r="KTG18" s="230"/>
      <c r="KTH18" s="230"/>
      <c r="KTI18" s="230"/>
      <c r="KTJ18" s="230"/>
      <c r="KTK18" s="230"/>
      <c r="KTL18" s="230"/>
      <c r="KTM18" s="230"/>
      <c r="KTN18" s="230"/>
      <c r="KTO18" s="230"/>
      <c r="KTP18" s="230"/>
      <c r="KTQ18" s="230"/>
      <c r="KTR18" s="230"/>
      <c r="KTS18" s="230"/>
      <c r="KTT18" s="230"/>
      <c r="KTU18" s="230"/>
      <c r="KTV18" s="230"/>
      <c r="KTW18" s="230"/>
      <c r="KTX18" s="230"/>
      <c r="KTY18" s="230"/>
      <c r="KTZ18" s="230"/>
      <c r="KUA18" s="230"/>
      <c r="KUB18" s="230"/>
      <c r="KUC18" s="230"/>
      <c r="KUD18" s="230"/>
      <c r="KUE18" s="230"/>
      <c r="KUF18" s="230"/>
      <c r="KUG18" s="230"/>
      <c r="KUH18" s="230"/>
      <c r="KUI18" s="230"/>
      <c r="KUJ18" s="230"/>
      <c r="KUK18" s="230"/>
      <c r="KUL18" s="230"/>
      <c r="KUM18" s="230"/>
      <c r="KUN18" s="230"/>
      <c r="KUO18" s="230"/>
      <c r="KUP18" s="230"/>
      <c r="KUQ18" s="230"/>
      <c r="KUR18" s="230"/>
      <c r="KUS18" s="230"/>
      <c r="KUT18" s="230"/>
      <c r="KUU18" s="230"/>
      <c r="KUV18" s="230"/>
      <c r="KUW18" s="230"/>
      <c r="KUX18" s="230"/>
      <c r="KUY18" s="230"/>
      <c r="KUZ18" s="230"/>
      <c r="KVA18" s="230"/>
      <c r="KVB18" s="230"/>
      <c r="KVC18" s="230"/>
      <c r="KVD18" s="230"/>
      <c r="KVE18" s="230"/>
      <c r="KVF18" s="230"/>
      <c r="KVG18" s="230"/>
      <c r="KVH18" s="230"/>
      <c r="KVI18" s="230"/>
      <c r="KVJ18" s="230"/>
      <c r="KVK18" s="230"/>
      <c r="KVL18" s="230"/>
      <c r="KVM18" s="230"/>
      <c r="KVN18" s="230"/>
      <c r="KVO18" s="230"/>
      <c r="KVP18" s="230"/>
      <c r="KVQ18" s="230"/>
      <c r="KVR18" s="230"/>
      <c r="KVS18" s="230"/>
      <c r="KVT18" s="230"/>
      <c r="KVU18" s="230"/>
      <c r="KVV18" s="230"/>
      <c r="KVW18" s="230"/>
      <c r="KVX18" s="230"/>
      <c r="KVY18" s="230"/>
      <c r="KVZ18" s="230"/>
      <c r="KWA18" s="230"/>
      <c r="KWB18" s="230"/>
      <c r="KWC18" s="230"/>
      <c r="KWD18" s="230"/>
      <c r="KWE18" s="230"/>
      <c r="KWF18" s="230"/>
      <c r="KWG18" s="230"/>
      <c r="KWH18" s="230"/>
      <c r="KWI18" s="230"/>
      <c r="KWJ18" s="230"/>
      <c r="KWK18" s="230"/>
      <c r="KWL18" s="230"/>
      <c r="KWM18" s="230"/>
      <c r="KWN18" s="230"/>
      <c r="KWO18" s="230"/>
      <c r="KWP18" s="230"/>
      <c r="KWQ18" s="230"/>
      <c r="KWR18" s="230"/>
      <c r="KWS18" s="230"/>
      <c r="KWT18" s="230"/>
      <c r="KWU18" s="230"/>
      <c r="KWV18" s="230"/>
      <c r="KWW18" s="230"/>
      <c r="KWX18" s="230"/>
      <c r="KWY18" s="230"/>
      <c r="KWZ18" s="230"/>
      <c r="KXA18" s="230"/>
      <c r="KXB18" s="230"/>
      <c r="KXC18" s="230"/>
      <c r="KXD18" s="230"/>
      <c r="KXE18" s="230"/>
      <c r="KXF18" s="230"/>
      <c r="KXG18" s="230"/>
      <c r="KXH18" s="230"/>
      <c r="KXI18" s="230"/>
      <c r="KXJ18" s="230"/>
      <c r="KXK18" s="230"/>
      <c r="KXL18" s="230"/>
      <c r="KXM18" s="230"/>
      <c r="KXN18" s="230"/>
      <c r="KXO18" s="230"/>
      <c r="KXP18" s="230"/>
      <c r="KXQ18" s="230"/>
      <c r="KXR18" s="230"/>
      <c r="KXS18" s="230"/>
      <c r="KXT18" s="230"/>
      <c r="KXU18" s="230"/>
      <c r="KXV18" s="230"/>
      <c r="KXW18" s="230"/>
      <c r="KXX18" s="230"/>
      <c r="KXY18" s="230"/>
      <c r="KXZ18" s="230"/>
      <c r="KYA18" s="230"/>
      <c r="KYB18" s="230"/>
      <c r="KYC18" s="230"/>
      <c r="KYD18" s="230"/>
      <c r="KYE18" s="230"/>
      <c r="KYF18" s="230"/>
      <c r="KYG18" s="230"/>
      <c r="KYH18" s="230"/>
      <c r="KYI18" s="230"/>
      <c r="KYJ18" s="230"/>
      <c r="KYK18" s="230"/>
      <c r="KYL18" s="230"/>
      <c r="KYM18" s="230"/>
      <c r="KYN18" s="230"/>
      <c r="KYO18" s="230"/>
      <c r="KYP18" s="230"/>
      <c r="KYQ18" s="230"/>
      <c r="KYR18" s="230"/>
      <c r="KYS18" s="230"/>
      <c r="KYT18" s="230"/>
      <c r="KYU18" s="230"/>
      <c r="KYV18" s="230"/>
      <c r="KYW18" s="230"/>
      <c r="KYX18" s="230"/>
      <c r="KYY18" s="230"/>
      <c r="KYZ18" s="230"/>
      <c r="KZA18" s="230"/>
      <c r="KZB18" s="230"/>
      <c r="KZC18" s="230"/>
      <c r="KZD18" s="230"/>
      <c r="KZE18" s="230"/>
      <c r="KZF18" s="230"/>
      <c r="KZG18" s="230"/>
      <c r="KZH18" s="230"/>
      <c r="KZI18" s="230"/>
      <c r="KZJ18" s="230"/>
      <c r="KZK18" s="230"/>
      <c r="KZL18" s="230"/>
      <c r="KZM18" s="230"/>
      <c r="KZN18" s="230"/>
      <c r="KZO18" s="230"/>
      <c r="KZP18" s="230"/>
      <c r="KZQ18" s="230"/>
      <c r="KZR18" s="230"/>
      <c r="KZS18" s="230"/>
      <c r="KZT18" s="230"/>
      <c r="KZU18" s="230"/>
      <c r="KZV18" s="230"/>
      <c r="KZW18" s="230"/>
      <c r="KZX18" s="230"/>
      <c r="KZY18" s="230"/>
      <c r="KZZ18" s="230"/>
      <c r="LAA18" s="230"/>
      <c r="LAB18" s="230"/>
      <c r="LAC18" s="230"/>
      <c r="LAD18" s="230"/>
      <c r="LAE18" s="230"/>
      <c r="LAF18" s="230"/>
      <c r="LAG18" s="230"/>
      <c r="LAH18" s="230"/>
      <c r="LAI18" s="230"/>
      <c r="LAJ18" s="230"/>
      <c r="LAK18" s="230"/>
      <c r="LAL18" s="230"/>
      <c r="LAM18" s="230"/>
      <c r="LAN18" s="230"/>
      <c r="LAO18" s="230"/>
      <c r="LAP18" s="230"/>
      <c r="LAQ18" s="230"/>
      <c r="LAR18" s="230"/>
      <c r="LAS18" s="230"/>
      <c r="LAT18" s="230"/>
      <c r="LAU18" s="230"/>
      <c r="LAV18" s="230"/>
      <c r="LAW18" s="230"/>
      <c r="LAX18" s="230"/>
      <c r="LAY18" s="230"/>
      <c r="LAZ18" s="230"/>
      <c r="LBA18" s="230"/>
      <c r="LBB18" s="230"/>
      <c r="LBC18" s="230"/>
      <c r="LBD18" s="230"/>
      <c r="LBE18" s="230"/>
      <c r="LBF18" s="230"/>
      <c r="LBG18" s="230"/>
      <c r="LBH18" s="230"/>
      <c r="LBI18" s="230"/>
      <c r="LBJ18" s="230"/>
      <c r="LBK18" s="230"/>
      <c r="LBL18" s="230"/>
      <c r="LBM18" s="230"/>
      <c r="LBN18" s="230"/>
      <c r="LBO18" s="230"/>
      <c r="LBP18" s="230"/>
      <c r="LBQ18" s="230"/>
      <c r="LBR18" s="230"/>
      <c r="LBS18" s="230"/>
      <c r="LBT18" s="230"/>
      <c r="LBU18" s="230"/>
      <c r="LBV18" s="230"/>
      <c r="LBW18" s="230"/>
      <c r="LBX18" s="230"/>
      <c r="LBY18" s="230"/>
      <c r="LBZ18" s="230"/>
      <c r="LCA18" s="230"/>
      <c r="LCB18" s="230"/>
      <c r="LCC18" s="230"/>
      <c r="LCD18" s="230"/>
      <c r="LCE18" s="230"/>
      <c r="LCF18" s="230"/>
      <c r="LCG18" s="230"/>
      <c r="LCH18" s="230"/>
      <c r="LCI18" s="230"/>
      <c r="LCJ18" s="230"/>
      <c r="LCK18" s="230"/>
      <c r="LCL18" s="230"/>
      <c r="LCM18" s="230"/>
      <c r="LCN18" s="230"/>
      <c r="LCO18" s="230"/>
      <c r="LCP18" s="230"/>
      <c r="LCQ18" s="230"/>
      <c r="LCR18" s="230"/>
      <c r="LCS18" s="230"/>
      <c r="LCT18" s="230"/>
      <c r="LCU18" s="230"/>
      <c r="LCV18" s="230"/>
      <c r="LCW18" s="230"/>
      <c r="LCX18" s="230"/>
      <c r="LCY18" s="230"/>
      <c r="LCZ18" s="230"/>
      <c r="LDA18" s="230"/>
      <c r="LDB18" s="230"/>
      <c r="LDC18" s="230"/>
      <c r="LDD18" s="230"/>
      <c r="LDE18" s="230"/>
      <c r="LDF18" s="230"/>
      <c r="LDG18" s="230"/>
      <c r="LDH18" s="230"/>
      <c r="LDI18" s="230"/>
      <c r="LDJ18" s="230"/>
      <c r="LDK18" s="230"/>
      <c r="LDL18" s="230"/>
      <c r="LDM18" s="230"/>
      <c r="LDN18" s="230"/>
      <c r="LDO18" s="230"/>
      <c r="LDP18" s="230"/>
      <c r="LDQ18" s="230"/>
      <c r="LDR18" s="230"/>
      <c r="LDS18" s="230"/>
      <c r="LDT18" s="230"/>
      <c r="LDU18" s="230"/>
      <c r="LDV18" s="230"/>
      <c r="LDW18" s="230"/>
      <c r="LDX18" s="230"/>
      <c r="LDY18" s="230"/>
      <c r="LDZ18" s="230"/>
      <c r="LEA18" s="230"/>
      <c r="LEB18" s="230"/>
      <c r="LEC18" s="230"/>
      <c r="LED18" s="230"/>
      <c r="LEE18" s="230"/>
      <c r="LEF18" s="230"/>
      <c r="LEG18" s="230"/>
      <c r="LEH18" s="230"/>
      <c r="LEI18" s="230"/>
      <c r="LEJ18" s="230"/>
      <c r="LEK18" s="230"/>
      <c r="LEL18" s="230"/>
      <c r="LEM18" s="230"/>
      <c r="LEN18" s="230"/>
      <c r="LEO18" s="230"/>
      <c r="LEP18" s="230"/>
      <c r="LEQ18" s="230"/>
      <c r="LER18" s="230"/>
      <c r="LES18" s="230"/>
      <c r="LET18" s="230"/>
      <c r="LEU18" s="230"/>
      <c r="LEV18" s="230"/>
      <c r="LEW18" s="230"/>
      <c r="LEX18" s="230"/>
      <c r="LEY18" s="230"/>
      <c r="LEZ18" s="230"/>
      <c r="LFA18" s="230"/>
      <c r="LFB18" s="230"/>
      <c r="LFC18" s="230"/>
      <c r="LFD18" s="230"/>
      <c r="LFE18" s="230"/>
      <c r="LFF18" s="230"/>
      <c r="LFG18" s="230"/>
      <c r="LFH18" s="230"/>
      <c r="LFI18" s="230"/>
      <c r="LFJ18" s="230"/>
      <c r="LFK18" s="230"/>
      <c r="LFL18" s="230"/>
      <c r="LFM18" s="230"/>
      <c r="LFN18" s="230"/>
      <c r="LFO18" s="230"/>
      <c r="LFP18" s="230"/>
      <c r="LFQ18" s="230"/>
      <c r="LFR18" s="230"/>
      <c r="LFS18" s="230"/>
      <c r="LFT18" s="230"/>
      <c r="LFU18" s="230"/>
      <c r="LFV18" s="230"/>
      <c r="LFW18" s="230"/>
      <c r="LFX18" s="230"/>
      <c r="LFY18" s="230"/>
      <c r="LFZ18" s="230"/>
      <c r="LGA18" s="230"/>
      <c r="LGB18" s="230"/>
      <c r="LGC18" s="230"/>
      <c r="LGD18" s="230"/>
      <c r="LGE18" s="230"/>
      <c r="LGF18" s="230"/>
      <c r="LGG18" s="230"/>
      <c r="LGH18" s="230"/>
      <c r="LGI18" s="230"/>
      <c r="LGJ18" s="230"/>
      <c r="LGK18" s="230"/>
      <c r="LGL18" s="230"/>
      <c r="LGM18" s="230"/>
      <c r="LGN18" s="230"/>
      <c r="LGO18" s="230"/>
      <c r="LGP18" s="230"/>
      <c r="LGQ18" s="230"/>
      <c r="LGR18" s="230"/>
      <c r="LGS18" s="230"/>
      <c r="LGT18" s="230"/>
      <c r="LGU18" s="230"/>
      <c r="LGV18" s="230"/>
      <c r="LGW18" s="230"/>
      <c r="LGX18" s="230"/>
      <c r="LGY18" s="230"/>
      <c r="LGZ18" s="230"/>
      <c r="LHA18" s="230"/>
      <c r="LHB18" s="230"/>
      <c r="LHC18" s="230"/>
      <c r="LHD18" s="230"/>
      <c r="LHE18" s="230"/>
      <c r="LHF18" s="230"/>
      <c r="LHG18" s="230"/>
      <c r="LHH18" s="230"/>
      <c r="LHI18" s="230"/>
      <c r="LHJ18" s="230"/>
      <c r="LHK18" s="230"/>
      <c r="LHL18" s="230"/>
      <c r="LHM18" s="230"/>
      <c r="LHN18" s="230"/>
      <c r="LHO18" s="230"/>
      <c r="LHP18" s="230"/>
      <c r="LHQ18" s="230"/>
      <c r="LHR18" s="230"/>
      <c r="LHS18" s="230"/>
      <c r="LHT18" s="230"/>
      <c r="LHU18" s="230"/>
      <c r="LHV18" s="230"/>
      <c r="LHW18" s="230"/>
      <c r="LHX18" s="230"/>
      <c r="LHY18" s="230"/>
      <c r="LHZ18" s="230"/>
      <c r="LIA18" s="230"/>
      <c r="LIB18" s="230"/>
      <c r="LIC18" s="230"/>
      <c r="LID18" s="230"/>
      <c r="LIE18" s="230"/>
      <c r="LIF18" s="230"/>
      <c r="LIG18" s="230"/>
      <c r="LIH18" s="230"/>
      <c r="LII18" s="230"/>
      <c r="LIJ18" s="230"/>
      <c r="LIK18" s="230"/>
      <c r="LIL18" s="230"/>
      <c r="LIM18" s="230"/>
      <c r="LIN18" s="230"/>
      <c r="LIO18" s="230"/>
      <c r="LIP18" s="230"/>
      <c r="LIQ18" s="230"/>
      <c r="LIR18" s="230"/>
      <c r="LIS18" s="230"/>
      <c r="LIT18" s="230"/>
      <c r="LIU18" s="230"/>
      <c r="LIV18" s="230"/>
      <c r="LIW18" s="230"/>
      <c r="LIX18" s="230"/>
      <c r="LIY18" s="230"/>
      <c r="LIZ18" s="230"/>
      <c r="LJA18" s="230"/>
      <c r="LJB18" s="230"/>
      <c r="LJC18" s="230"/>
      <c r="LJD18" s="230"/>
      <c r="LJE18" s="230"/>
      <c r="LJF18" s="230"/>
      <c r="LJG18" s="230"/>
      <c r="LJH18" s="230"/>
      <c r="LJI18" s="230"/>
      <c r="LJJ18" s="230"/>
      <c r="LJK18" s="230"/>
      <c r="LJL18" s="230"/>
      <c r="LJM18" s="230"/>
      <c r="LJN18" s="230"/>
      <c r="LJO18" s="230"/>
      <c r="LJP18" s="230"/>
      <c r="LJQ18" s="230"/>
      <c r="LJR18" s="230"/>
      <c r="LJS18" s="230"/>
      <c r="LJT18" s="230"/>
      <c r="LJU18" s="230"/>
      <c r="LJV18" s="230"/>
      <c r="LJW18" s="230"/>
      <c r="LJX18" s="230"/>
      <c r="LJY18" s="230"/>
      <c r="LJZ18" s="230"/>
      <c r="LKA18" s="230"/>
      <c r="LKB18" s="230"/>
      <c r="LKC18" s="230"/>
      <c r="LKD18" s="230"/>
      <c r="LKE18" s="230"/>
      <c r="LKF18" s="230"/>
      <c r="LKG18" s="230"/>
      <c r="LKH18" s="230"/>
      <c r="LKI18" s="230"/>
      <c r="LKJ18" s="230"/>
      <c r="LKK18" s="230"/>
      <c r="LKL18" s="230"/>
      <c r="LKM18" s="230"/>
      <c r="LKN18" s="230"/>
      <c r="LKO18" s="230"/>
      <c r="LKP18" s="230"/>
      <c r="LKQ18" s="230"/>
      <c r="LKR18" s="230"/>
      <c r="LKS18" s="230"/>
      <c r="LKT18" s="230"/>
      <c r="LKU18" s="230"/>
      <c r="LKV18" s="230"/>
      <c r="LKW18" s="230"/>
      <c r="LKX18" s="230"/>
      <c r="LKY18" s="230"/>
      <c r="LKZ18" s="230"/>
      <c r="LLA18" s="230"/>
      <c r="LLB18" s="230"/>
      <c r="LLC18" s="230"/>
      <c r="LLD18" s="230"/>
      <c r="LLE18" s="230"/>
      <c r="LLF18" s="230"/>
      <c r="LLG18" s="230"/>
      <c r="LLH18" s="230"/>
      <c r="LLI18" s="230"/>
      <c r="LLJ18" s="230"/>
      <c r="LLK18" s="230"/>
      <c r="LLL18" s="230"/>
      <c r="LLM18" s="230"/>
      <c r="LLN18" s="230"/>
      <c r="LLO18" s="230"/>
      <c r="LLP18" s="230"/>
      <c r="LLQ18" s="230"/>
      <c r="LLR18" s="230"/>
      <c r="LLS18" s="230"/>
      <c r="LLT18" s="230"/>
      <c r="LLU18" s="230"/>
      <c r="LLV18" s="230"/>
      <c r="LLW18" s="230"/>
      <c r="LLX18" s="230"/>
      <c r="LLY18" s="230"/>
      <c r="LLZ18" s="230"/>
      <c r="LMA18" s="230"/>
      <c r="LMB18" s="230"/>
      <c r="LMC18" s="230"/>
      <c r="LMD18" s="230"/>
      <c r="LME18" s="230"/>
      <c r="LMF18" s="230"/>
      <c r="LMG18" s="230"/>
      <c r="LMH18" s="230"/>
      <c r="LMI18" s="230"/>
      <c r="LMJ18" s="230"/>
      <c r="LMK18" s="230"/>
      <c r="LML18" s="230"/>
      <c r="LMM18" s="230"/>
      <c r="LMN18" s="230"/>
      <c r="LMO18" s="230"/>
      <c r="LMP18" s="230"/>
      <c r="LMQ18" s="230"/>
      <c r="LMR18" s="230"/>
      <c r="LMS18" s="230"/>
      <c r="LMT18" s="230"/>
      <c r="LMU18" s="230"/>
      <c r="LMV18" s="230"/>
      <c r="LMW18" s="230"/>
      <c r="LMX18" s="230"/>
      <c r="LMY18" s="230"/>
      <c r="LMZ18" s="230"/>
      <c r="LNA18" s="230"/>
      <c r="LNB18" s="230"/>
      <c r="LNC18" s="230"/>
      <c r="LND18" s="230"/>
      <c r="LNE18" s="230"/>
      <c r="LNF18" s="230"/>
      <c r="LNG18" s="230"/>
      <c r="LNH18" s="230"/>
      <c r="LNI18" s="230"/>
      <c r="LNJ18" s="230"/>
      <c r="LNK18" s="230"/>
      <c r="LNL18" s="230"/>
      <c r="LNM18" s="230"/>
      <c r="LNN18" s="230"/>
      <c r="LNO18" s="230"/>
      <c r="LNP18" s="230"/>
      <c r="LNQ18" s="230"/>
      <c r="LNR18" s="230"/>
      <c r="LNS18" s="230"/>
      <c r="LNT18" s="230"/>
      <c r="LNU18" s="230"/>
      <c r="LNV18" s="230"/>
      <c r="LNW18" s="230"/>
      <c r="LNX18" s="230"/>
      <c r="LNY18" s="230"/>
      <c r="LNZ18" s="230"/>
      <c r="LOA18" s="230"/>
      <c r="LOB18" s="230"/>
      <c r="LOC18" s="230"/>
      <c r="LOD18" s="230"/>
      <c r="LOE18" s="230"/>
      <c r="LOF18" s="230"/>
      <c r="LOG18" s="230"/>
      <c r="LOH18" s="230"/>
      <c r="LOI18" s="230"/>
      <c r="LOJ18" s="230"/>
      <c r="LOK18" s="230"/>
      <c r="LOL18" s="230"/>
      <c r="LOM18" s="230"/>
      <c r="LON18" s="230"/>
      <c r="LOO18" s="230"/>
      <c r="LOP18" s="230"/>
      <c r="LOQ18" s="230"/>
      <c r="LOR18" s="230"/>
      <c r="LOS18" s="230"/>
      <c r="LOT18" s="230"/>
      <c r="LOU18" s="230"/>
      <c r="LOV18" s="230"/>
      <c r="LOW18" s="230"/>
      <c r="LOX18" s="230"/>
      <c r="LOY18" s="230"/>
      <c r="LOZ18" s="230"/>
      <c r="LPA18" s="230"/>
      <c r="LPB18" s="230"/>
      <c r="LPC18" s="230"/>
      <c r="LPD18" s="230"/>
      <c r="LPE18" s="230"/>
      <c r="LPF18" s="230"/>
      <c r="LPG18" s="230"/>
      <c r="LPH18" s="230"/>
      <c r="LPI18" s="230"/>
      <c r="LPJ18" s="230"/>
      <c r="LPK18" s="230"/>
      <c r="LPL18" s="230"/>
      <c r="LPM18" s="230"/>
      <c r="LPN18" s="230"/>
      <c r="LPO18" s="230"/>
      <c r="LPP18" s="230"/>
      <c r="LPQ18" s="230"/>
      <c r="LPR18" s="230"/>
      <c r="LPS18" s="230"/>
      <c r="LPT18" s="230"/>
      <c r="LPU18" s="230"/>
      <c r="LPV18" s="230"/>
      <c r="LPW18" s="230"/>
      <c r="LPX18" s="230"/>
      <c r="LPY18" s="230"/>
      <c r="LPZ18" s="230"/>
      <c r="LQA18" s="230"/>
      <c r="LQB18" s="230"/>
      <c r="LQC18" s="230"/>
      <c r="LQD18" s="230"/>
      <c r="LQE18" s="230"/>
      <c r="LQF18" s="230"/>
      <c r="LQG18" s="230"/>
      <c r="LQH18" s="230"/>
      <c r="LQI18" s="230"/>
      <c r="LQJ18" s="230"/>
      <c r="LQK18" s="230"/>
      <c r="LQL18" s="230"/>
      <c r="LQM18" s="230"/>
      <c r="LQN18" s="230"/>
      <c r="LQO18" s="230"/>
      <c r="LQP18" s="230"/>
      <c r="LQQ18" s="230"/>
      <c r="LQR18" s="230"/>
      <c r="LQS18" s="230"/>
      <c r="LQT18" s="230"/>
      <c r="LQU18" s="230"/>
      <c r="LQV18" s="230"/>
      <c r="LQW18" s="230"/>
      <c r="LQX18" s="230"/>
      <c r="LQY18" s="230"/>
      <c r="LQZ18" s="230"/>
      <c r="LRA18" s="230"/>
      <c r="LRB18" s="230"/>
      <c r="LRC18" s="230"/>
      <c r="LRD18" s="230"/>
      <c r="LRE18" s="230"/>
      <c r="LRF18" s="230"/>
      <c r="LRG18" s="230"/>
      <c r="LRH18" s="230"/>
      <c r="LRI18" s="230"/>
      <c r="LRJ18" s="230"/>
      <c r="LRK18" s="230"/>
      <c r="LRL18" s="230"/>
      <c r="LRM18" s="230"/>
      <c r="LRN18" s="230"/>
      <c r="LRO18" s="230"/>
      <c r="LRP18" s="230"/>
      <c r="LRQ18" s="230"/>
      <c r="LRR18" s="230"/>
      <c r="LRS18" s="230"/>
      <c r="LRT18" s="230"/>
      <c r="LRU18" s="230"/>
      <c r="LRV18" s="230"/>
      <c r="LRW18" s="230"/>
      <c r="LRX18" s="230"/>
      <c r="LRY18" s="230"/>
      <c r="LRZ18" s="230"/>
      <c r="LSA18" s="230"/>
      <c r="LSB18" s="230"/>
      <c r="LSC18" s="230"/>
      <c r="LSD18" s="230"/>
      <c r="LSE18" s="230"/>
      <c r="LSF18" s="230"/>
      <c r="LSG18" s="230"/>
      <c r="LSH18" s="230"/>
      <c r="LSI18" s="230"/>
      <c r="LSJ18" s="230"/>
      <c r="LSK18" s="230"/>
      <c r="LSL18" s="230"/>
      <c r="LSM18" s="230"/>
      <c r="LSN18" s="230"/>
      <c r="LSO18" s="230"/>
      <c r="LSP18" s="230"/>
      <c r="LSQ18" s="230"/>
      <c r="LSR18" s="230"/>
      <c r="LSS18" s="230"/>
      <c r="LST18" s="230"/>
      <c r="LSU18" s="230"/>
      <c r="LSV18" s="230"/>
      <c r="LSW18" s="230"/>
      <c r="LSX18" s="230"/>
      <c r="LSY18" s="230"/>
      <c r="LSZ18" s="230"/>
      <c r="LTA18" s="230"/>
      <c r="LTB18" s="230"/>
      <c r="LTC18" s="230"/>
      <c r="LTD18" s="230"/>
      <c r="LTE18" s="230"/>
      <c r="LTF18" s="230"/>
      <c r="LTG18" s="230"/>
      <c r="LTH18" s="230"/>
      <c r="LTI18" s="230"/>
      <c r="LTJ18" s="230"/>
      <c r="LTK18" s="230"/>
      <c r="LTL18" s="230"/>
      <c r="LTM18" s="230"/>
      <c r="LTN18" s="230"/>
      <c r="LTO18" s="230"/>
      <c r="LTP18" s="230"/>
      <c r="LTQ18" s="230"/>
      <c r="LTR18" s="230"/>
      <c r="LTS18" s="230"/>
      <c r="LTT18" s="230"/>
      <c r="LTU18" s="230"/>
      <c r="LTV18" s="230"/>
      <c r="LTW18" s="230"/>
      <c r="LTX18" s="230"/>
      <c r="LTY18" s="230"/>
      <c r="LTZ18" s="230"/>
      <c r="LUA18" s="230"/>
      <c r="LUB18" s="230"/>
      <c r="LUC18" s="230"/>
      <c r="LUD18" s="230"/>
      <c r="LUE18" s="230"/>
      <c r="LUF18" s="230"/>
      <c r="LUG18" s="230"/>
      <c r="LUH18" s="230"/>
      <c r="LUI18" s="230"/>
      <c r="LUJ18" s="230"/>
      <c r="LUK18" s="230"/>
      <c r="LUL18" s="230"/>
      <c r="LUM18" s="230"/>
      <c r="LUN18" s="230"/>
      <c r="LUO18" s="230"/>
      <c r="LUP18" s="230"/>
      <c r="LUQ18" s="230"/>
      <c r="LUR18" s="230"/>
      <c r="LUS18" s="230"/>
      <c r="LUT18" s="230"/>
      <c r="LUU18" s="230"/>
      <c r="LUV18" s="230"/>
      <c r="LUW18" s="230"/>
      <c r="LUX18" s="230"/>
      <c r="LUY18" s="230"/>
      <c r="LUZ18" s="230"/>
      <c r="LVA18" s="230"/>
      <c r="LVB18" s="230"/>
      <c r="LVC18" s="230"/>
      <c r="LVD18" s="230"/>
      <c r="LVE18" s="230"/>
      <c r="LVF18" s="230"/>
      <c r="LVG18" s="230"/>
      <c r="LVH18" s="230"/>
      <c r="LVI18" s="230"/>
      <c r="LVJ18" s="230"/>
      <c r="LVK18" s="230"/>
      <c r="LVL18" s="230"/>
      <c r="LVM18" s="230"/>
      <c r="LVN18" s="230"/>
      <c r="LVO18" s="230"/>
      <c r="LVP18" s="230"/>
      <c r="LVQ18" s="230"/>
      <c r="LVR18" s="230"/>
      <c r="LVS18" s="230"/>
      <c r="LVT18" s="230"/>
      <c r="LVU18" s="230"/>
      <c r="LVV18" s="230"/>
      <c r="LVW18" s="230"/>
      <c r="LVX18" s="230"/>
      <c r="LVY18" s="230"/>
      <c r="LVZ18" s="230"/>
      <c r="LWA18" s="230"/>
      <c r="LWB18" s="230"/>
      <c r="LWC18" s="230"/>
      <c r="LWD18" s="230"/>
      <c r="LWE18" s="230"/>
      <c r="LWF18" s="230"/>
      <c r="LWG18" s="230"/>
      <c r="LWH18" s="230"/>
      <c r="LWI18" s="230"/>
      <c r="LWJ18" s="230"/>
      <c r="LWK18" s="230"/>
      <c r="LWL18" s="230"/>
      <c r="LWM18" s="230"/>
      <c r="LWN18" s="230"/>
      <c r="LWO18" s="230"/>
      <c r="LWP18" s="230"/>
      <c r="LWQ18" s="230"/>
      <c r="LWR18" s="230"/>
      <c r="LWS18" s="230"/>
      <c r="LWT18" s="230"/>
      <c r="LWU18" s="230"/>
      <c r="LWV18" s="230"/>
      <c r="LWW18" s="230"/>
      <c r="LWX18" s="230"/>
      <c r="LWY18" s="230"/>
      <c r="LWZ18" s="230"/>
      <c r="LXA18" s="230"/>
      <c r="LXB18" s="230"/>
      <c r="LXC18" s="230"/>
      <c r="LXD18" s="230"/>
      <c r="LXE18" s="230"/>
      <c r="LXF18" s="230"/>
      <c r="LXG18" s="230"/>
      <c r="LXH18" s="230"/>
      <c r="LXI18" s="230"/>
      <c r="LXJ18" s="230"/>
      <c r="LXK18" s="230"/>
      <c r="LXL18" s="230"/>
      <c r="LXM18" s="230"/>
      <c r="LXN18" s="230"/>
      <c r="LXO18" s="230"/>
      <c r="LXP18" s="230"/>
      <c r="LXQ18" s="230"/>
      <c r="LXR18" s="230"/>
      <c r="LXS18" s="230"/>
      <c r="LXT18" s="230"/>
      <c r="LXU18" s="230"/>
      <c r="LXV18" s="230"/>
      <c r="LXW18" s="230"/>
      <c r="LXX18" s="230"/>
      <c r="LXY18" s="230"/>
      <c r="LXZ18" s="230"/>
      <c r="LYA18" s="230"/>
      <c r="LYB18" s="230"/>
      <c r="LYC18" s="230"/>
      <c r="LYD18" s="230"/>
      <c r="LYE18" s="230"/>
      <c r="LYF18" s="230"/>
      <c r="LYG18" s="230"/>
      <c r="LYH18" s="230"/>
      <c r="LYI18" s="230"/>
      <c r="LYJ18" s="230"/>
      <c r="LYK18" s="230"/>
      <c r="LYL18" s="230"/>
      <c r="LYM18" s="230"/>
      <c r="LYN18" s="230"/>
      <c r="LYO18" s="230"/>
      <c r="LYP18" s="230"/>
      <c r="LYQ18" s="230"/>
      <c r="LYR18" s="230"/>
      <c r="LYS18" s="230"/>
      <c r="LYT18" s="230"/>
      <c r="LYU18" s="230"/>
      <c r="LYV18" s="230"/>
      <c r="LYW18" s="230"/>
      <c r="LYX18" s="230"/>
      <c r="LYY18" s="230"/>
      <c r="LYZ18" s="230"/>
      <c r="LZA18" s="230"/>
      <c r="LZB18" s="230"/>
      <c r="LZC18" s="230"/>
      <c r="LZD18" s="230"/>
      <c r="LZE18" s="230"/>
      <c r="LZF18" s="230"/>
      <c r="LZG18" s="230"/>
      <c r="LZH18" s="230"/>
      <c r="LZI18" s="230"/>
      <c r="LZJ18" s="230"/>
      <c r="LZK18" s="230"/>
      <c r="LZL18" s="230"/>
      <c r="LZM18" s="230"/>
      <c r="LZN18" s="230"/>
      <c r="LZO18" s="230"/>
      <c r="LZP18" s="230"/>
      <c r="LZQ18" s="230"/>
      <c r="LZR18" s="230"/>
      <c r="LZS18" s="230"/>
      <c r="LZT18" s="230"/>
      <c r="LZU18" s="230"/>
      <c r="LZV18" s="230"/>
      <c r="LZW18" s="230"/>
      <c r="LZX18" s="230"/>
      <c r="LZY18" s="230"/>
      <c r="LZZ18" s="230"/>
      <c r="MAA18" s="230"/>
      <c r="MAB18" s="230"/>
      <c r="MAC18" s="230"/>
      <c r="MAD18" s="230"/>
      <c r="MAE18" s="230"/>
      <c r="MAF18" s="230"/>
      <c r="MAG18" s="230"/>
      <c r="MAH18" s="230"/>
      <c r="MAI18" s="230"/>
      <c r="MAJ18" s="230"/>
      <c r="MAK18" s="230"/>
      <c r="MAL18" s="230"/>
      <c r="MAM18" s="230"/>
      <c r="MAN18" s="230"/>
      <c r="MAO18" s="230"/>
      <c r="MAP18" s="230"/>
      <c r="MAQ18" s="230"/>
      <c r="MAR18" s="230"/>
      <c r="MAS18" s="230"/>
      <c r="MAT18" s="230"/>
      <c r="MAU18" s="230"/>
      <c r="MAV18" s="230"/>
      <c r="MAW18" s="230"/>
      <c r="MAX18" s="230"/>
      <c r="MAY18" s="230"/>
      <c r="MAZ18" s="230"/>
      <c r="MBA18" s="230"/>
      <c r="MBB18" s="230"/>
      <c r="MBC18" s="230"/>
      <c r="MBD18" s="230"/>
      <c r="MBE18" s="230"/>
      <c r="MBF18" s="230"/>
      <c r="MBG18" s="230"/>
      <c r="MBH18" s="230"/>
      <c r="MBI18" s="230"/>
      <c r="MBJ18" s="230"/>
      <c r="MBK18" s="230"/>
      <c r="MBL18" s="230"/>
      <c r="MBM18" s="230"/>
      <c r="MBN18" s="230"/>
      <c r="MBO18" s="230"/>
      <c r="MBP18" s="230"/>
      <c r="MBQ18" s="230"/>
      <c r="MBR18" s="230"/>
      <c r="MBS18" s="230"/>
      <c r="MBT18" s="230"/>
      <c r="MBU18" s="230"/>
      <c r="MBV18" s="230"/>
      <c r="MBW18" s="230"/>
      <c r="MBX18" s="230"/>
      <c r="MBY18" s="230"/>
      <c r="MBZ18" s="230"/>
      <c r="MCA18" s="230"/>
      <c r="MCB18" s="230"/>
      <c r="MCC18" s="230"/>
      <c r="MCD18" s="230"/>
      <c r="MCE18" s="230"/>
      <c r="MCF18" s="230"/>
      <c r="MCG18" s="230"/>
      <c r="MCH18" s="230"/>
      <c r="MCI18" s="230"/>
      <c r="MCJ18" s="230"/>
      <c r="MCK18" s="230"/>
      <c r="MCL18" s="230"/>
      <c r="MCM18" s="230"/>
      <c r="MCN18" s="230"/>
      <c r="MCO18" s="230"/>
      <c r="MCP18" s="230"/>
      <c r="MCQ18" s="230"/>
      <c r="MCR18" s="230"/>
      <c r="MCS18" s="230"/>
      <c r="MCT18" s="230"/>
      <c r="MCU18" s="230"/>
      <c r="MCV18" s="230"/>
      <c r="MCW18" s="230"/>
      <c r="MCX18" s="230"/>
      <c r="MCY18" s="230"/>
      <c r="MCZ18" s="230"/>
      <c r="MDA18" s="230"/>
      <c r="MDB18" s="230"/>
      <c r="MDC18" s="230"/>
      <c r="MDD18" s="230"/>
      <c r="MDE18" s="230"/>
      <c r="MDF18" s="230"/>
      <c r="MDG18" s="230"/>
      <c r="MDH18" s="230"/>
      <c r="MDI18" s="230"/>
      <c r="MDJ18" s="230"/>
      <c r="MDK18" s="230"/>
      <c r="MDL18" s="230"/>
      <c r="MDM18" s="230"/>
      <c r="MDN18" s="230"/>
      <c r="MDO18" s="230"/>
      <c r="MDP18" s="230"/>
      <c r="MDQ18" s="230"/>
      <c r="MDR18" s="230"/>
      <c r="MDS18" s="230"/>
      <c r="MDT18" s="230"/>
      <c r="MDU18" s="230"/>
      <c r="MDV18" s="230"/>
      <c r="MDW18" s="230"/>
      <c r="MDX18" s="230"/>
      <c r="MDY18" s="230"/>
      <c r="MDZ18" s="230"/>
      <c r="MEA18" s="230"/>
      <c r="MEB18" s="230"/>
      <c r="MEC18" s="230"/>
      <c r="MED18" s="230"/>
      <c r="MEE18" s="230"/>
      <c r="MEF18" s="230"/>
      <c r="MEG18" s="230"/>
      <c r="MEH18" s="230"/>
      <c r="MEI18" s="230"/>
      <c r="MEJ18" s="230"/>
      <c r="MEK18" s="230"/>
      <c r="MEL18" s="230"/>
      <c r="MEM18" s="230"/>
      <c r="MEN18" s="230"/>
      <c r="MEO18" s="230"/>
      <c r="MEP18" s="230"/>
      <c r="MEQ18" s="230"/>
      <c r="MER18" s="230"/>
      <c r="MES18" s="230"/>
      <c r="MET18" s="230"/>
      <c r="MEU18" s="230"/>
      <c r="MEV18" s="230"/>
      <c r="MEW18" s="230"/>
      <c r="MEX18" s="230"/>
      <c r="MEY18" s="230"/>
      <c r="MEZ18" s="230"/>
      <c r="MFA18" s="230"/>
      <c r="MFB18" s="230"/>
      <c r="MFC18" s="230"/>
      <c r="MFD18" s="230"/>
      <c r="MFE18" s="230"/>
      <c r="MFF18" s="230"/>
      <c r="MFG18" s="230"/>
      <c r="MFH18" s="230"/>
      <c r="MFI18" s="230"/>
      <c r="MFJ18" s="230"/>
      <c r="MFK18" s="230"/>
      <c r="MFL18" s="230"/>
      <c r="MFM18" s="230"/>
      <c r="MFN18" s="230"/>
      <c r="MFO18" s="230"/>
      <c r="MFP18" s="230"/>
      <c r="MFQ18" s="230"/>
      <c r="MFR18" s="230"/>
      <c r="MFS18" s="230"/>
      <c r="MFT18" s="230"/>
      <c r="MFU18" s="230"/>
      <c r="MFV18" s="230"/>
      <c r="MFW18" s="230"/>
      <c r="MFX18" s="230"/>
      <c r="MFY18" s="230"/>
      <c r="MFZ18" s="230"/>
      <c r="MGA18" s="230"/>
      <c r="MGB18" s="230"/>
      <c r="MGC18" s="230"/>
      <c r="MGD18" s="230"/>
      <c r="MGE18" s="230"/>
      <c r="MGF18" s="230"/>
      <c r="MGG18" s="230"/>
      <c r="MGH18" s="230"/>
      <c r="MGI18" s="230"/>
      <c r="MGJ18" s="230"/>
      <c r="MGK18" s="230"/>
      <c r="MGL18" s="230"/>
      <c r="MGM18" s="230"/>
      <c r="MGN18" s="230"/>
      <c r="MGO18" s="230"/>
      <c r="MGP18" s="230"/>
      <c r="MGQ18" s="230"/>
      <c r="MGR18" s="230"/>
      <c r="MGS18" s="230"/>
      <c r="MGT18" s="230"/>
      <c r="MGU18" s="230"/>
      <c r="MGV18" s="230"/>
      <c r="MGW18" s="230"/>
      <c r="MGX18" s="230"/>
      <c r="MGY18" s="230"/>
      <c r="MGZ18" s="230"/>
      <c r="MHA18" s="230"/>
      <c r="MHB18" s="230"/>
      <c r="MHC18" s="230"/>
      <c r="MHD18" s="230"/>
      <c r="MHE18" s="230"/>
      <c r="MHF18" s="230"/>
      <c r="MHG18" s="230"/>
      <c r="MHH18" s="230"/>
      <c r="MHI18" s="230"/>
      <c r="MHJ18" s="230"/>
      <c r="MHK18" s="230"/>
      <c r="MHL18" s="230"/>
      <c r="MHM18" s="230"/>
      <c r="MHN18" s="230"/>
      <c r="MHO18" s="230"/>
      <c r="MHP18" s="230"/>
      <c r="MHQ18" s="230"/>
      <c r="MHR18" s="230"/>
      <c r="MHS18" s="230"/>
      <c r="MHT18" s="230"/>
      <c r="MHU18" s="230"/>
      <c r="MHV18" s="230"/>
      <c r="MHW18" s="230"/>
      <c r="MHX18" s="230"/>
      <c r="MHY18" s="230"/>
      <c r="MHZ18" s="230"/>
      <c r="MIA18" s="230"/>
      <c r="MIB18" s="230"/>
      <c r="MIC18" s="230"/>
      <c r="MID18" s="230"/>
      <c r="MIE18" s="230"/>
      <c r="MIF18" s="230"/>
      <c r="MIG18" s="230"/>
      <c r="MIH18" s="230"/>
      <c r="MII18" s="230"/>
      <c r="MIJ18" s="230"/>
      <c r="MIK18" s="230"/>
      <c r="MIL18" s="230"/>
      <c r="MIM18" s="230"/>
      <c r="MIN18" s="230"/>
      <c r="MIO18" s="230"/>
      <c r="MIP18" s="230"/>
      <c r="MIQ18" s="230"/>
      <c r="MIR18" s="230"/>
      <c r="MIS18" s="230"/>
      <c r="MIT18" s="230"/>
      <c r="MIU18" s="230"/>
      <c r="MIV18" s="230"/>
      <c r="MIW18" s="230"/>
      <c r="MIX18" s="230"/>
      <c r="MIY18" s="230"/>
      <c r="MIZ18" s="230"/>
      <c r="MJA18" s="230"/>
      <c r="MJB18" s="230"/>
      <c r="MJC18" s="230"/>
      <c r="MJD18" s="230"/>
      <c r="MJE18" s="230"/>
      <c r="MJF18" s="230"/>
      <c r="MJG18" s="230"/>
      <c r="MJH18" s="230"/>
      <c r="MJI18" s="230"/>
      <c r="MJJ18" s="230"/>
      <c r="MJK18" s="230"/>
      <c r="MJL18" s="230"/>
      <c r="MJM18" s="230"/>
      <c r="MJN18" s="230"/>
      <c r="MJO18" s="230"/>
      <c r="MJP18" s="230"/>
      <c r="MJQ18" s="230"/>
      <c r="MJR18" s="230"/>
      <c r="MJS18" s="230"/>
      <c r="MJT18" s="230"/>
      <c r="MJU18" s="230"/>
      <c r="MJV18" s="230"/>
      <c r="MJW18" s="230"/>
      <c r="MJX18" s="230"/>
      <c r="MJY18" s="230"/>
      <c r="MJZ18" s="230"/>
      <c r="MKA18" s="230"/>
      <c r="MKB18" s="230"/>
      <c r="MKC18" s="230"/>
      <c r="MKD18" s="230"/>
      <c r="MKE18" s="230"/>
      <c r="MKF18" s="230"/>
      <c r="MKG18" s="230"/>
      <c r="MKH18" s="230"/>
      <c r="MKI18" s="230"/>
      <c r="MKJ18" s="230"/>
      <c r="MKK18" s="230"/>
      <c r="MKL18" s="230"/>
      <c r="MKM18" s="230"/>
      <c r="MKN18" s="230"/>
      <c r="MKO18" s="230"/>
      <c r="MKP18" s="230"/>
      <c r="MKQ18" s="230"/>
      <c r="MKR18" s="230"/>
      <c r="MKS18" s="230"/>
      <c r="MKT18" s="230"/>
      <c r="MKU18" s="230"/>
      <c r="MKV18" s="230"/>
      <c r="MKW18" s="230"/>
      <c r="MKX18" s="230"/>
      <c r="MKY18" s="230"/>
      <c r="MKZ18" s="230"/>
      <c r="MLA18" s="230"/>
      <c r="MLB18" s="230"/>
      <c r="MLC18" s="230"/>
      <c r="MLD18" s="230"/>
      <c r="MLE18" s="230"/>
      <c r="MLF18" s="230"/>
      <c r="MLG18" s="230"/>
      <c r="MLH18" s="230"/>
      <c r="MLI18" s="230"/>
      <c r="MLJ18" s="230"/>
      <c r="MLK18" s="230"/>
      <c r="MLL18" s="230"/>
      <c r="MLM18" s="230"/>
      <c r="MLN18" s="230"/>
      <c r="MLO18" s="230"/>
      <c r="MLP18" s="230"/>
      <c r="MLQ18" s="230"/>
      <c r="MLR18" s="230"/>
      <c r="MLS18" s="230"/>
      <c r="MLT18" s="230"/>
      <c r="MLU18" s="230"/>
      <c r="MLV18" s="230"/>
      <c r="MLW18" s="230"/>
      <c r="MLX18" s="230"/>
      <c r="MLY18" s="230"/>
      <c r="MLZ18" s="230"/>
      <c r="MMA18" s="230"/>
      <c r="MMB18" s="230"/>
      <c r="MMC18" s="230"/>
      <c r="MMD18" s="230"/>
      <c r="MME18" s="230"/>
      <c r="MMF18" s="230"/>
      <c r="MMG18" s="230"/>
      <c r="MMH18" s="230"/>
      <c r="MMI18" s="230"/>
      <c r="MMJ18" s="230"/>
      <c r="MMK18" s="230"/>
      <c r="MML18" s="230"/>
      <c r="MMM18" s="230"/>
      <c r="MMN18" s="230"/>
      <c r="MMO18" s="230"/>
      <c r="MMP18" s="230"/>
      <c r="MMQ18" s="230"/>
      <c r="MMR18" s="230"/>
      <c r="MMS18" s="230"/>
      <c r="MMT18" s="230"/>
      <c r="MMU18" s="230"/>
      <c r="MMV18" s="230"/>
      <c r="MMW18" s="230"/>
      <c r="MMX18" s="230"/>
      <c r="MMY18" s="230"/>
      <c r="MMZ18" s="230"/>
      <c r="MNA18" s="230"/>
      <c r="MNB18" s="230"/>
      <c r="MNC18" s="230"/>
      <c r="MND18" s="230"/>
      <c r="MNE18" s="230"/>
      <c r="MNF18" s="230"/>
      <c r="MNG18" s="230"/>
      <c r="MNH18" s="230"/>
      <c r="MNI18" s="230"/>
      <c r="MNJ18" s="230"/>
      <c r="MNK18" s="230"/>
      <c r="MNL18" s="230"/>
      <c r="MNM18" s="230"/>
      <c r="MNN18" s="230"/>
      <c r="MNO18" s="230"/>
      <c r="MNP18" s="230"/>
      <c r="MNQ18" s="230"/>
      <c r="MNR18" s="230"/>
      <c r="MNS18" s="230"/>
      <c r="MNT18" s="230"/>
      <c r="MNU18" s="230"/>
      <c r="MNV18" s="230"/>
      <c r="MNW18" s="230"/>
      <c r="MNX18" s="230"/>
      <c r="MNY18" s="230"/>
      <c r="MNZ18" s="230"/>
      <c r="MOA18" s="230"/>
      <c r="MOB18" s="230"/>
      <c r="MOC18" s="230"/>
      <c r="MOD18" s="230"/>
      <c r="MOE18" s="230"/>
      <c r="MOF18" s="230"/>
      <c r="MOG18" s="230"/>
      <c r="MOH18" s="230"/>
      <c r="MOI18" s="230"/>
      <c r="MOJ18" s="230"/>
      <c r="MOK18" s="230"/>
      <c r="MOL18" s="230"/>
      <c r="MOM18" s="230"/>
      <c r="MON18" s="230"/>
      <c r="MOO18" s="230"/>
      <c r="MOP18" s="230"/>
      <c r="MOQ18" s="230"/>
      <c r="MOR18" s="230"/>
      <c r="MOS18" s="230"/>
      <c r="MOT18" s="230"/>
      <c r="MOU18" s="230"/>
      <c r="MOV18" s="230"/>
      <c r="MOW18" s="230"/>
      <c r="MOX18" s="230"/>
      <c r="MOY18" s="230"/>
      <c r="MOZ18" s="230"/>
      <c r="MPA18" s="230"/>
      <c r="MPB18" s="230"/>
      <c r="MPC18" s="230"/>
      <c r="MPD18" s="230"/>
      <c r="MPE18" s="230"/>
      <c r="MPF18" s="230"/>
      <c r="MPG18" s="230"/>
      <c r="MPH18" s="230"/>
      <c r="MPI18" s="230"/>
      <c r="MPJ18" s="230"/>
      <c r="MPK18" s="230"/>
      <c r="MPL18" s="230"/>
      <c r="MPM18" s="230"/>
      <c r="MPN18" s="230"/>
      <c r="MPO18" s="230"/>
      <c r="MPP18" s="230"/>
      <c r="MPQ18" s="230"/>
      <c r="MPR18" s="230"/>
      <c r="MPS18" s="230"/>
      <c r="MPT18" s="230"/>
      <c r="MPU18" s="230"/>
      <c r="MPV18" s="230"/>
      <c r="MPW18" s="230"/>
      <c r="MPX18" s="230"/>
      <c r="MPY18" s="230"/>
      <c r="MPZ18" s="230"/>
      <c r="MQA18" s="230"/>
      <c r="MQB18" s="230"/>
      <c r="MQC18" s="230"/>
      <c r="MQD18" s="230"/>
      <c r="MQE18" s="230"/>
      <c r="MQF18" s="230"/>
      <c r="MQG18" s="230"/>
      <c r="MQH18" s="230"/>
      <c r="MQI18" s="230"/>
      <c r="MQJ18" s="230"/>
      <c r="MQK18" s="230"/>
      <c r="MQL18" s="230"/>
      <c r="MQM18" s="230"/>
      <c r="MQN18" s="230"/>
      <c r="MQO18" s="230"/>
      <c r="MQP18" s="230"/>
      <c r="MQQ18" s="230"/>
      <c r="MQR18" s="230"/>
      <c r="MQS18" s="230"/>
      <c r="MQT18" s="230"/>
      <c r="MQU18" s="230"/>
      <c r="MQV18" s="230"/>
      <c r="MQW18" s="230"/>
      <c r="MQX18" s="230"/>
      <c r="MQY18" s="230"/>
      <c r="MQZ18" s="230"/>
      <c r="MRA18" s="230"/>
      <c r="MRB18" s="230"/>
      <c r="MRC18" s="230"/>
      <c r="MRD18" s="230"/>
      <c r="MRE18" s="230"/>
      <c r="MRF18" s="230"/>
      <c r="MRG18" s="230"/>
      <c r="MRH18" s="230"/>
      <c r="MRI18" s="230"/>
      <c r="MRJ18" s="230"/>
      <c r="MRK18" s="230"/>
      <c r="MRL18" s="230"/>
      <c r="MRM18" s="230"/>
      <c r="MRN18" s="230"/>
      <c r="MRO18" s="230"/>
      <c r="MRP18" s="230"/>
      <c r="MRQ18" s="230"/>
      <c r="MRR18" s="230"/>
      <c r="MRS18" s="230"/>
      <c r="MRT18" s="230"/>
      <c r="MRU18" s="230"/>
      <c r="MRV18" s="230"/>
      <c r="MRW18" s="230"/>
      <c r="MRX18" s="230"/>
      <c r="MRY18" s="230"/>
      <c r="MRZ18" s="230"/>
      <c r="MSA18" s="230"/>
      <c r="MSB18" s="230"/>
      <c r="MSC18" s="230"/>
      <c r="MSD18" s="230"/>
      <c r="MSE18" s="230"/>
      <c r="MSF18" s="230"/>
      <c r="MSG18" s="230"/>
      <c r="MSH18" s="230"/>
      <c r="MSI18" s="230"/>
      <c r="MSJ18" s="230"/>
      <c r="MSK18" s="230"/>
      <c r="MSL18" s="230"/>
      <c r="MSM18" s="230"/>
      <c r="MSN18" s="230"/>
      <c r="MSO18" s="230"/>
      <c r="MSP18" s="230"/>
      <c r="MSQ18" s="230"/>
      <c r="MSR18" s="230"/>
      <c r="MSS18" s="230"/>
      <c r="MST18" s="230"/>
      <c r="MSU18" s="230"/>
      <c r="MSV18" s="230"/>
      <c r="MSW18" s="230"/>
      <c r="MSX18" s="230"/>
      <c r="MSY18" s="230"/>
      <c r="MSZ18" s="230"/>
      <c r="MTA18" s="230"/>
      <c r="MTB18" s="230"/>
      <c r="MTC18" s="230"/>
      <c r="MTD18" s="230"/>
      <c r="MTE18" s="230"/>
      <c r="MTF18" s="230"/>
      <c r="MTG18" s="230"/>
      <c r="MTH18" s="230"/>
      <c r="MTI18" s="230"/>
      <c r="MTJ18" s="230"/>
      <c r="MTK18" s="230"/>
      <c r="MTL18" s="230"/>
      <c r="MTM18" s="230"/>
      <c r="MTN18" s="230"/>
      <c r="MTO18" s="230"/>
      <c r="MTP18" s="230"/>
      <c r="MTQ18" s="230"/>
      <c r="MTR18" s="230"/>
      <c r="MTS18" s="230"/>
      <c r="MTT18" s="230"/>
      <c r="MTU18" s="230"/>
      <c r="MTV18" s="230"/>
      <c r="MTW18" s="230"/>
      <c r="MTX18" s="230"/>
      <c r="MTY18" s="230"/>
      <c r="MTZ18" s="230"/>
      <c r="MUA18" s="230"/>
      <c r="MUB18" s="230"/>
      <c r="MUC18" s="230"/>
      <c r="MUD18" s="230"/>
      <c r="MUE18" s="230"/>
      <c r="MUF18" s="230"/>
      <c r="MUG18" s="230"/>
      <c r="MUH18" s="230"/>
      <c r="MUI18" s="230"/>
      <c r="MUJ18" s="230"/>
      <c r="MUK18" s="230"/>
      <c r="MUL18" s="230"/>
      <c r="MUM18" s="230"/>
      <c r="MUN18" s="230"/>
      <c r="MUO18" s="230"/>
      <c r="MUP18" s="230"/>
      <c r="MUQ18" s="230"/>
      <c r="MUR18" s="230"/>
      <c r="MUS18" s="230"/>
      <c r="MUT18" s="230"/>
      <c r="MUU18" s="230"/>
      <c r="MUV18" s="230"/>
      <c r="MUW18" s="230"/>
      <c r="MUX18" s="230"/>
      <c r="MUY18" s="230"/>
      <c r="MUZ18" s="230"/>
      <c r="MVA18" s="230"/>
      <c r="MVB18" s="230"/>
      <c r="MVC18" s="230"/>
      <c r="MVD18" s="230"/>
      <c r="MVE18" s="230"/>
      <c r="MVF18" s="230"/>
      <c r="MVG18" s="230"/>
      <c r="MVH18" s="230"/>
      <c r="MVI18" s="230"/>
      <c r="MVJ18" s="230"/>
      <c r="MVK18" s="230"/>
      <c r="MVL18" s="230"/>
      <c r="MVM18" s="230"/>
      <c r="MVN18" s="230"/>
      <c r="MVO18" s="230"/>
      <c r="MVP18" s="230"/>
      <c r="MVQ18" s="230"/>
      <c r="MVR18" s="230"/>
      <c r="MVS18" s="230"/>
      <c r="MVT18" s="230"/>
      <c r="MVU18" s="230"/>
      <c r="MVV18" s="230"/>
      <c r="MVW18" s="230"/>
      <c r="MVX18" s="230"/>
      <c r="MVY18" s="230"/>
      <c r="MVZ18" s="230"/>
      <c r="MWA18" s="230"/>
      <c r="MWB18" s="230"/>
      <c r="MWC18" s="230"/>
      <c r="MWD18" s="230"/>
      <c r="MWE18" s="230"/>
      <c r="MWF18" s="230"/>
      <c r="MWG18" s="230"/>
      <c r="MWH18" s="230"/>
      <c r="MWI18" s="230"/>
      <c r="MWJ18" s="230"/>
      <c r="MWK18" s="230"/>
      <c r="MWL18" s="230"/>
      <c r="MWM18" s="230"/>
      <c r="MWN18" s="230"/>
      <c r="MWO18" s="230"/>
      <c r="MWP18" s="230"/>
      <c r="MWQ18" s="230"/>
      <c r="MWR18" s="230"/>
      <c r="MWS18" s="230"/>
      <c r="MWT18" s="230"/>
      <c r="MWU18" s="230"/>
      <c r="MWV18" s="230"/>
      <c r="MWW18" s="230"/>
      <c r="MWX18" s="230"/>
      <c r="MWY18" s="230"/>
      <c r="MWZ18" s="230"/>
      <c r="MXA18" s="230"/>
      <c r="MXB18" s="230"/>
      <c r="MXC18" s="230"/>
      <c r="MXD18" s="230"/>
      <c r="MXE18" s="230"/>
      <c r="MXF18" s="230"/>
      <c r="MXG18" s="230"/>
      <c r="MXH18" s="230"/>
      <c r="MXI18" s="230"/>
      <c r="MXJ18" s="230"/>
      <c r="MXK18" s="230"/>
      <c r="MXL18" s="230"/>
      <c r="MXM18" s="230"/>
      <c r="MXN18" s="230"/>
      <c r="MXO18" s="230"/>
      <c r="MXP18" s="230"/>
      <c r="MXQ18" s="230"/>
      <c r="MXR18" s="230"/>
      <c r="MXS18" s="230"/>
      <c r="MXT18" s="230"/>
      <c r="MXU18" s="230"/>
      <c r="MXV18" s="230"/>
      <c r="MXW18" s="230"/>
      <c r="MXX18" s="230"/>
      <c r="MXY18" s="230"/>
      <c r="MXZ18" s="230"/>
      <c r="MYA18" s="230"/>
      <c r="MYB18" s="230"/>
      <c r="MYC18" s="230"/>
      <c r="MYD18" s="230"/>
      <c r="MYE18" s="230"/>
      <c r="MYF18" s="230"/>
      <c r="MYG18" s="230"/>
      <c r="MYH18" s="230"/>
      <c r="MYI18" s="230"/>
      <c r="MYJ18" s="230"/>
      <c r="MYK18" s="230"/>
      <c r="MYL18" s="230"/>
      <c r="MYM18" s="230"/>
      <c r="MYN18" s="230"/>
      <c r="MYO18" s="230"/>
      <c r="MYP18" s="230"/>
      <c r="MYQ18" s="230"/>
      <c r="MYR18" s="230"/>
      <c r="MYS18" s="230"/>
      <c r="MYT18" s="230"/>
      <c r="MYU18" s="230"/>
      <c r="MYV18" s="230"/>
      <c r="MYW18" s="230"/>
      <c r="MYX18" s="230"/>
      <c r="MYY18" s="230"/>
      <c r="MYZ18" s="230"/>
      <c r="MZA18" s="230"/>
      <c r="MZB18" s="230"/>
      <c r="MZC18" s="230"/>
      <c r="MZD18" s="230"/>
      <c r="MZE18" s="230"/>
      <c r="MZF18" s="230"/>
      <c r="MZG18" s="230"/>
      <c r="MZH18" s="230"/>
      <c r="MZI18" s="230"/>
      <c r="MZJ18" s="230"/>
      <c r="MZK18" s="230"/>
      <c r="MZL18" s="230"/>
      <c r="MZM18" s="230"/>
      <c r="MZN18" s="230"/>
      <c r="MZO18" s="230"/>
      <c r="MZP18" s="230"/>
      <c r="MZQ18" s="230"/>
      <c r="MZR18" s="230"/>
      <c r="MZS18" s="230"/>
      <c r="MZT18" s="230"/>
      <c r="MZU18" s="230"/>
      <c r="MZV18" s="230"/>
      <c r="MZW18" s="230"/>
      <c r="MZX18" s="230"/>
      <c r="MZY18" s="230"/>
      <c r="MZZ18" s="230"/>
      <c r="NAA18" s="230"/>
      <c r="NAB18" s="230"/>
      <c r="NAC18" s="230"/>
      <c r="NAD18" s="230"/>
      <c r="NAE18" s="230"/>
      <c r="NAF18" s="230"/>
      <c r="NAG18" s="230"/>
      <c r="NAH18" s="230"/>
      <c r="NAI18" s="230"/>
      <c r="NAJ18" s="230"/>
      <c r="NAK18" s="230"/>
      <c r="NAL18" s="230"/>
      <c r="NAM18" s="230"/>
      <c r="NAN18" s="230"/>
      <c r="NAO18" s="230"/>
      <c r="NAP18" s="230"/>
      <c r="NAQ18" s="230"/>
      <c r="NAR18" s="230"/>
      <c r="NAS18" s="230"/>
      <c r="NAT18" s="230"/>
      <c r="NAU18" s="230"/>
      <c r="NAV18" s="230"/>
      <c r="NAW18" s="230"/>
      <c r="NAX18" s="230"/>
      <c r="NAY18" s="230"/>
      <c r="NAZ18" s="230"/>
      <c r="NBA18" s="230"/>
      <c r="NBB18" s="230"/>
      <c r="NBC18" s="230"/>
      <c r="NBD18" s="230"/>
      <c r="NBE18" s="230"/>
      <c r="NBF18" s="230"/>
      <c r="NBG18" s="230"/>
      <c r="NBH18" s="230"/>
      <c r="NBI18" s="230"/>
      <c r="NBJ18" s="230"/>
      <c r="NBK18" s="230"/>
      <c r="NBL18" s="230"/>
      <c r="NBM18" s="230"/>
      <c r="NBN18" s="230"/>
      <c r="NBO18" s="230"/>
      <c r="NBP18" s="230"/>
      <c r="NBQ18" s="230"/>
      <c r="NBR18" s="230"/>
      <c r="NBS18" s="230"/>
      <c r="NBT18" s="230"/>
      <c r="NBU18" s="230"/>
      <c r="NBV18" s="230"/>
      <c r="NBW18" s="230"/>
      <c r="NBX18" s="230"/>
      <c r="NBY18" s="230"/>
      <c r="NBZ18" s="230"/>
      <c r="NCA18" s="230"/>
      <c r="NCB18" s="230"/>
      <c r="NCC18" s="230"/>
      <c r="NCD18" s="230"/>
      <c r="NCE18" s="230"/>
      <c r="NCF18" s="230"/>
      <c r="NCG18" s="230"/>
      <c r="NCH18" s="230"/>
      <c r="NCI18" s="230"/>
      <c r="NCJ18" s="230"/>
      <c r="NCK18" s="230"/>
      <c r="NCL18" s="230"/>
      <c r="NCM18" s="230"/>
      <c r="NCN18" s="230"/>
      <c r="NCO18" s="230"/>
      <c r="NCP18" s="230"/>
      <c r="NCQ18" s="230"/>
      <c r="NCR18" s="230"/>
      <c r="NCS18" s="230"/>
      <c r="NCT18" s="230"/>
      <c r="NCU18" s="230"/>
      <c r="NCV18" s="230"/>
      <c r="NCW18" s="230"/>
      <c r="NCX18" s="230"/>
      <c r="NCY18" s="230"/>
      <c r="NCZ18" s="230"/>
      <c r="NDA18" s="230"/>
      <c r="NDB18" s="230"/>
      <c r="NDC18" s="230"/>
      <c r="NDD18" s="230"/>
      <c r="NDE18" s="230"/>
      <c r="NDF18" s="230"/>
      <c r="NDG18" s="230"/>
      <c r="NDH18" s="230"/>
      <c r="NDI18" s="230"/>
      <c r="NDJ18" s="230"/>
      <c r="NDK18" s="230"/>
      <c r="NDL18" s="230"/>
      <c r="NDM18" s="230"/>
      <c r="NDN18" s="230"/>
      <c r="NDO18" s="230"/>
      <c r="NDP18" s="230"/>
      <c r="NDQ18" s="230"/>
      <c r="NDR18" s="230"/>
      <c r="NDS18" s="230"/>
      <c r="NDT18" s="230"/>
      <c r="NDU18" s="230"/>
      <c r="NDV18" s="230"/>
      <c r="NDW18" s="230"/>
      <c r="NDX18" s="230"/>
      <c r="NDY18" s="230"/>
      <c r="NDZ18" s="230"/>
      <c r="NEA18" s="230"/>
      <c r="NEB18" s="230"/>
      <c r="NEC18" s="230"/>
      <c r="NED18" s="230"/>
      <c r="NEE18" s="230"/>
      <c r="NEF18" s="230"/>
      <c r="NEG18" s="230"/>
      <c r="NEH18" s="230"/>
      <c r="NEI18" s="230"/>
      <c r="NEJ18" s="230"/>
      <c r="NEK18" s="230"/>
      <c r="NEL18" s="230"/>
      <c r="NEM18" s="230"/>
      <c r="NEN18" s="230"/>
      <c r="NEO18" s="230"/>
      <c r="NEP18" s="230"/>
      <c r="NEQ18" s="230"/>
      <c r="NER18" s="230"/>
      <c r="NES18" s="230"/>
      <c r="NET18" s="230"/>
      <c r="NEU18" s="230"/>
      <c r="NEV18" s="230"/>
      <c r="NEW18" s="230"/>
      <c r="NEX18" s="230"/>
      <c r="NEY18" s="230"/>
      <c r="NEZ18" s="230"/>
      <c r="NFA18" s="230"/>
      <c r="NFB18" s="230"/>
      <c r="NFC18" s="230"/>
      <c r="NFD18" s="230"/>
      <c r="NFE18" s="230"/>
      <c r="NFF18" s="230"/>
      <c r="NFG18" s="230"/>
      <c r="NFH18" s="230"/>
      <c r="NFI18" s="230"/>
      <c r="NFJ18" s="230"/>
      <c r="NFK18" s="230"/>
      <c r="NFL18" s="230"/>
      <c r="NFM18" s="230"/>
      <c r="NFN18" s="230"/>
      <c r="NFO18" s="230"/>
      <c r="NFP18" s="230"/>
      <c r="NFQ18" s="230"/>
      <c r="NFR18" s="230"/>
      <c r="NFS18" s="230"/>
      <c r="NFT18" s="230"/>
      <c r="NFU18" s="230"/>
      <c r="NFV18" s="230"/>
      <c r="NFW18" s="230"/>
      <c r="NFX18" s="230"/>
      <c r="NFY18" s="230"/>
      <c r="NFZ18" s="230"/>
      <c r="NGA18" s="230"/>
      <c r="NGB18" s="230"/>
      <c r="NGC18" s="230"/>
      <c r="NGD18" s="230"/>
      <c r="NGE18" s="230"/>
      <c r="NGF18" s="230"/>
      <c r="NGG18" s="230"/>
      <c r="NGH18" s="230"/>
      <c r="NGI18" s="230"/>
      <c r="NGJ18" s="230"/>
      <c r="NGK18" s="230"/>
      <c r="NGL18" s="230"/>
      <c r="NGM18" s="230"/>
      <c r="NGN18" s="230"/>
      <c r="NGO18" s="230"/>
      <c r="NGP18" s="230"/>
      <c r="NGQ18" s="230"/>
      <c r="NGR18" s="230"/>
      <c r="NGS18" s="230"/>
      <c r="NGT18" s="230"/>
      <c r="NGU18" s="230"/>
      <c r="NGV18" s="230"/>
      <c r="NGW18" s="230"/>
      <c r="NGX18" s="230"/>
      <c r="NGY18" s="230"/>
      <c r="NGZ18" s="230"/>
      <c r="NHA18" s="230"/>
      <c r="NHB18" s="230"/>
      <c r="NHC18" s="230"/>
      <c r="NHD18" s="230"/>
      <c r="NHE18" s="230"/>
      <c r="NHF18" s="230"/>
      <c r="NHG18" s="230"/>
      <c r="NHH18" s="230"/>
      <c r="NHI18" s="230"/>
      <c r="NHJ18" s="230"/>
      <c r="NHK18" s="230"/>
      <c r="NHL18" s="230"/>
      <c r="NHM18" s="230"/>
      <c r="NHN18" s="230"/>
      <c r="NHO18" s="230"/>
      <c r="NHP18" s="230"/>
      <c r="NHQ18" s="230"/>
      <c r="NHR18" s="230"/>
      <c r="NHS18" s="230"/>
      <c r="NHT18" s="230"/>
      <c r="NHU18" s="230"/>
      <c r="NHV18" s="230"/>
      <c r="NHW18" s="230"/>
      <c r="NHX18" s="230"/>
      <c r="NHY18" s="230"/>
      <c r="NHZ18" s="230"/>
      <c r="NIA18" s="230"/>
      <c r="NIB18" s="230"/>
      <c r="NIC18" s="230"/>
      <c r="NID18" s="230"/>
      <c r="NIE18" s="230"/>
      <c r="NIF18" s="230"/>
      <c r="NIG18" s="230"/>
      <c r="NIH18" s="230"/>
      <c r="NII18" s="230"/>
      <c r="NIJ18" s="230"/>
      <c r="NIK18" s="230"/>
      <c r="NIL18" s="230"/>
      <c r="NIM18" s="230"/>
      <c r="NIN18" s="230"/>
      <c r="NIO18" s="230"/>
      <c r="NIP18" s="230"/>
      <c r="NIQ18" s="230"/>
      <c r="NIR18" s="230"/>
      <c r="NIS18" s="230"/>
      <c r="NIT18" s="230"/>
      <c r="NIU18" s="230"/>
      <c r="NIV18" s="230"/>
      <c r="NIW18" s="230"/>
      <c r="NIX18" s="230"/>
      <c r="NIY18" s="230"/>
      <c r="NIZ18" s="230"/>
      <c r="NJA18" s="230"/>
      <c r="NJB18" s="230"/>
      <c r="NJC18" s="230"/>
      <c r="NJD18" s="230"/>
      <c r="NJE18" s="230"/>
      <c r="NJF18" s="230"/>
      <c r="NJG18" s="230"/>
      <c r="NJH18" s="230"/>
      <c r="NJI18" s="230"/>
      <c r="NJJ18" s="230"/>
      <c r="NJK18" s="230"/>
      <c r="NJL18" s="230"/>
      <c r="NJM18" s="230"/>
      <c r="NJN18" s="230"/>
      <c r="NJO18" s="230"/>
      <c r="NJP18" s="230"/>
      <c r="NJQ18" s="230"/>
      <c r="NJR18" s="230"/>
      <c r="NJS18" s="230"/>
      <c r="NJT18" s="230"/>
      <c r="NJU18" s="230"/>
      <c r="NJV18" s="230"/>
      <c r="NJW18" s="230"/>
      <c r="NJX18" s="230"/>
      <c r="NJY18" s="230"/>
      <c r="NJZ18" s="230"/>
      <c r="NKA18" s="230"/>
      <c r="NKB18" s="230"/>
      <c r="NKC18" s="230"/>
      <c r="NKD18" s="230"/>
      <c r="NKE18" s="230"/>
      <c r="NKF18" s="230"/>
      <c r="NKG18" s="230"/>
      <c r="NKH18" s="230"/>
      <c r="NKI18" s="230"/>
      <c r="NKJ18" s="230"/>
      <c r="NKK18" s="230"/>
      <c r="NKL18" s="230"/>
      <c r="NKM18" s="230"/>
      <c r="NKN18" s="230"/>
      <c r="NKO18" s="230"/>
      <c r="NKP18" s="230"/>
      <c r="NKQ18" s="230"/>
      <c r="NKR18" s="230"/>
      <c r="NKS18" s="230"/>
      <c r="NKT18" s="230"/>
      <c r="NKU18" s="230"/>
      <c r="NKV18" s="230"/>
      <c r="NKW18" s="230"/>
      <c r="NKX18" s="230"/>
      <c r="NKY18" s="230"/>
      <c r="NKZ18" s="230"/>
      <c r="NLA18" s="230"/>
      <c r="NLB18" s="230"/>
      <c r="NLC18" s="230"/>
      <c r="NLD18" s="230"/>
      <c r="NLE18" s="230"/>
      <c r="NLF18" s="230"/>
      <c r="NLG18" s="230"/>
      <c r="NLH18" s="230"/>
      <c r="NLI18" s="230"/>
      <c r="NLJ18" s="230"/>
      <c r="NLK18" s="230"/>
      <c r="NLL18" s="230"/>
      <c r="NLM18" s="230"/>
      <c r="NLN18" s="230"/>
      <c r="NLO18" s="230"/>
      <c r="NLP18" s="230"/>
      <c r="NLQ18" s="230"/>
      <c r="NLR18" s="230"/>
      <c r="NLS18" s="230"/>
      <c r="NLT18" s="230"/>
      <c r="NLU18" s="230"/>
      <c r="NLV18" s="230"/>
      <c r="NLW18" s="230"/>
      <c r="NLX18" s="230"/>
      <c r="NLY18" s="230"/>
      <c r="NLZ18" s="230"/>
      <c r="NMA18" s="230"/>
      <c r="NMB18" s="230"/>
      <c r="NMC18" s="230"/>
      <c r="NMD18" s="230"/>
      <c r="NME18" s="230"/>
      <c r="NMF18" s="230"/>
      <c r="NMG18" s="230"/>
      <c r="NMH18" s="230"/>
      <c r="NMI18" s="230"/>
      <c r="NMJ18" s="230"/>
      <c r="NMK18" s="230"/>
      <c r="NML18" s="230"/>
      <c r="NMM18" s="230"/>
      <c r="NMN18" s="230"/>
      <c r="NMO18" s="230"/>
      <c r="NMP18" s="230"/>
      <c r="NMQ18" s="230"/>
      <c r="NMR18" s="230"/>
      <c r="NMS18" s="230"/>
      <c r="NMT18" s="230"/>
      <c r="NMU18" s="230"/>
      <c r="NMV18" s="230"/>
      <c r="NMW18" s="230"/>
      <c r="NMX18" s="230"/>
      <c r="NMY18" s="230"/>
      <c r="NMZ18" s="230"/>
      <c r="NNA18" s="230"/>
      <c r="NNB18" s="230"/>
      <c r="NNC18" s="230"/>
      <c r="NND18" s="230"/>
      <c r="NNE18" s="230"/>
      <c r="NNF18" s="230"/>
      <c r="NNG18" s="230"/>
      <c r="NNH18" s="230"/>
      <c r="NNI18" s="230"/>
      <c r="NNJ18" s="230"/>
      <c r="NNK18" s="230"/>
      <c r="NNL18" s="230"/>
      <c r="NNM18" s="230"/>
      <c r="NNN18" s="230"/>
      <c r="NNO18" s="230"/>
      <c r="NNP18" s="230"/>
      <c r="NNQ18" s="230"/>
      <c r="NNR18" s="230"/>
      <c r="NNS18" s="230"/>
      <c r="NNT18" s="230"/>
      <c r="NNU18" s="230"/>
      <c r="NNV18" s="230"/>
      <c r="NNW18" s="230"/>
      <c r="NNX18" s="230"/>
      <c r="NNY18" s="230"/>
      <c r="NNZ18" s="230"/>
      <c r="NOA18" s="230"/>
      <c r="NOB18" s="230"/>
      <c r="NOC18" s="230"/>
      <c r="NOD18" s="230"/>
      <c r="NOE18" s="230"/>
      <c r="NOF18" s="230"/>
      <c r="NOG18" s="230"/>
      <c r="NOH18" s="230"/>
      <c r="NOI18" s="230"/>
      <c r="NOJ18" s="230"/>
      <c r="NOK18" s="230"/>
      <c r="NOL18" s="230"/>
      <c r="NOM18" s="230"/>
      <c r="NON18" s="230"/>
      <c r="NOO18" s="230"/>
      <c r="NOP18" s="230"/>
      <c r="NOQ18" s="230"/>
      <c r="NOR18" s="230"/>
      <c r="NOS18" s="230"/>
      <c r="NOT18" s="230"/>
      <c r="NOU18" s="230"/>
      <c r="NOV18" s="230"/>
      <c r="NOW18" s="230"/>
      <c r="NOX18" s="230"/>
      <c r="NOY18" s="230"/>
      <c r="NOZ18" s="230"/>
      <c r="NPA18" s="230"/>
      <c r="NPB18" s="230"/>
      <c r="NPC18" s="230"/>
      <c r="NPD18" s="230"/>
      <c r="NPE18" s="230"/>
      <c r="NPF18" s="230"/>
      <c r="NPG18" s="230"/>
      <c r="NPH18" s="230"/>
      <c r="NPI18" s="230"/>
      <c r="NPJ18" s="230"/>
      <c r="NPK18" s="230"/>
      <c r="NPL18" s="230"/>
      <c r="NPM18" s="230"/>
      <c r="NPN18" s="230"/>
      <c r="NPO18" s="230"/>
      <c r="NPP18" s="230"/>
      <c r="NPQ18" s="230"/>
      <c r="NPR18" s="230"/>
      <c r="NPS18" s="230"/>
      <c r="NPT18" s="230"/>
      <c r="NPU18" s="230"/>
      <c r="NPV18" s="230"/>
      <c r="NPW18" s="230"/>
      <c r="NPX18" s="230"/>
      <c r="NPY18" s="230"/>
      <c r="NPZ18" s="230"/>
      <c r="NQA18" s="230"/>
      <c r="NQB18" s="230"/>
      <c r="NQC18" s="230"/>
      <c r="NQD18" s="230"/>
      <c r="NQE18" s="230"/>
      <c r="NQF18" s="230"/>
      <c r="NQG18" s="230"/>
      <c r="NQH18" s="230"/>
      <c r="NQI18" s="230"/>
      <c r="NQJ18" s="230"/>
      <c r="NQK18" s="230"/>
      <c r="NQL18" s="230"/>
      <c r="NQM18" s="230"/>
      <c r="NQN18" s="230"/>
      <c r="NQO18" s="230"/>
      <c r="NQP18" s="230"/>
      <c r="NQQ18" s="230"/>
      <c r="NQR18" s="230"/>
      <c r="NQS18" s="230"/>
      <c r="NQT18" s="230"/>
      <c r="NQU18" s="230"/>
      <c r="NQV18" s="230"/>
      <c r="NQW18" s="230"/>
      <c r="NQX18" s="230"/>
      <c r="NQY18" s="230"/>
      <c r="NQZ18" s="230"/>
      <c r="NRA18" s="230"/>
      <c r="NRB18" s="230"/>
      <c r="NRC18" s="230"/>
      <c r="NRD18" s="230"/>
      <c r="NRE18" s="230"/>
      <c r="NRF18" s="230"/>
      <c r="NRG18" s="230"/>
      <c r="NRH18" s="230"/>
      <c r="NRI18" s="230"/>
      <c r="NRJ18" s="230"/>
      <c r="NRK18" s="230"/>
      <c r="NRL18" s="230"/>
      <c r="NRM18" s="230"/>
      <c r="NRN18" s="230"/>
      <c r="NRO18" s="230"/>
      <c r="NRP18" s="230"/>
      <c r="NRQ18" s="230"/>
      <c r="NRR18" s="230"/>
      <c r="NRS18" s="230"/>
      <c r="NRT18" s="230"/>
      <c r="NRU18" s="230"/>
      <c r="NRV18" s="230"/>
      <c r="NRW18" s="230"/>
      <c r="NRX18" s="230"/>
      <c r="NRY18" s="230"/>
      <c r="NRZ18" s="230"/>
      <c r="NSA18" s="230"/>
      <c r="NSB18" s="230"/>
      <c r="NSC18" s="230"/>
      <c r="NSD18" s="230"/>
      <c r="NSE18" s="230"/>
      <c r="NSF18" s="230"/>
      <c r="NSG18" s="230"/>
      <c r="NSH18" s="230"/>
      <c r="NSI18" s="230"/>
      <c r="NSJ18" s="230"/>
      <c r="NSK18" s="230"/>
      <c r="NSL18" s="230"/>
      <c r="NSM18" s="230"/>
      <c r="NSN18" s="230"/>
      <c r="NSO18" s="230"/>
      <c r="NSP18" s="230"/>
      <c r="NSQ18" s="230"/>
      <c r="NSR18" s="230"/>
      <c r="NSS18" s="230"/>
      <c r="NST18" s="230"/>
      <c r="NSU18" s="230"/>
      <c r="NSV18" s="230"/>
      <c r="NSW18" s="230"/>
      <c r="NSX18" s="230"/>
      <c r="NSY18" s="230"/>
      <c r="NSZ18" s="230"/>
      <c r="NTA18" s="230"/>
      <c r="NTB18" s="230"/>
      <c r="NTC18" s="230"/>
      <c r="NTD18" s="230"/>
      <c r="NTE18" s="230"/>
      <c r="NTF18" s="230"/>
      <c r="NTG18" s="230"/>
      <c r="NTH18" s="230"/>
      <c r="NTI18" s="230"/>
      <c r="NTJ18" s="230"/>
      <c r="NTK18" s="230"/>
      <c r="NTL18" s="230"/>
      <c r="NTM18" s="230"/>
      <c r="NTN18" s="230"/>
      <c r="NTO18" s="230"/>
      <c r="NTP18" s="230"/>
      <c r="NTQ18" s="230"/>
      <c r="NTR18" s="230"/>
      <c r="NTS18" s="230"/>
      <c r="NTT18" s="230"/>
      <c r="NTU18" s="230"/>
      <c r="NTV18" s="230"/>
      <c r="NTW18" s="230"/>
      <c r="NTX18" s="230"/>
      <c r="NTY18" s="230"/>
      <c r="NTZ18" s="230"/>
      <c r="NUA18" s="230"/>
      <c r="NUB18" s="230"/>
      <c r="NUC18" s="230"/>
      <c r="NUD18" s="230"/>
      <c r="NUE18" s="230"/>
      <c r="NUF18" s="230"/>
      <c r="NUG18" s="230"/>
      <c r="NUH18" s="230"/>
      <c r="NUI18" s="230"/>
      <c r="NUJ18" s="230"/>
      <c r="NUK18" s="230"/>
      <c r="NUL18" s="230"/>
      <c r="NUM18" s="230"/>
      <c r="NUN18" s="230"/>
      <c r="NUO18" s="230"/>
      <c r="NUP18" s="230"/>
      <c r="NUQ18" s="230"/>
      <c r="NUR18" s="230"/>
      <c r="NUS18" s="230"/>
      <c r="NUT18" s="230"/>
      <c r="NUU18" s="230"/>
      <c r="NUV18" s="230"/>
      <c r="NUW18" s="230"/>
      <c r="NUX18" s="230"/>
      <c r="NUY18" s="230"/>
      <c r="NUZ18" s="230"/>
      <c r="NVA18" s="230"/>
      <c r="NVB18" s="230"/>
      <c r="NVC18" s="230"/>
      <c r="NVD18" s="230"/>
      <c r="NVE18" s="230"/>
      <c r="NVF18" s="230"/>
      <c r="NVG18" s="230"/>
      <c r="NVH18" s="230"/>
      <c r="NVI18" s="230"/>
      <c r="NVJ18" s="230"/>
      <c r="NVK18" s="230"/>
      <c r="NVL18" s="230"/>
      <c r="NVM18" s="230"/>
      <c r="NVN18" s="230"/>
      <c r="NVO18" s="230"/>
      <c r="NVP18" s="230"/>
      <c r="NVQ18" s="230"/>
      <c r="NVR18" s="230"/>
      <c r="NVS18" s="230"/>
      <c r="NVT18" s="230"/>
      <c r="NVU18" s="230"/>
      <c r="NVV18" s="230"/>
      <c r="NVW18" s="230"/>
      <c r="NVX18" s="230"/>
      <c r="NVY18" s="230"/>
      <c r="NVZ18" s="230"/>
      <c r="NWA18" s="230"/>
      <c r="NWB18" s="230"/>
      <c r="NWC18" s="230"/>
      <c r="NWD18" s="230"/>
      <c r="NWE18" s="230"/>
      <c r="NWF18" s="230"/>
      <c r="NWG18" s="230"/>
      <c r="NWH18" s="230"/>
      <c r="NWI18" s="230"/>
      <c r="NWJ18" s="230"/>
      <c r="NWK18" s="230"/>
      <c r="NWL18" s="230"/>
      <c r="NWM18" s="230"/>
      <c r="NWN18" s="230"/>
      <c r="NWO18" s="230"/>
      <c r="NWP18" s="230"/>
      <c r="NWQ18" s="230"/>
      <c r="NWR18" s="230"/>
      <c r="NWS18" s="230"/>
      <c r="NWT18" s="230"/>
      <c r="NWU18" s="230"/>
      <c r="NWV18" s="230"/>
      <c r="NWW18" s="230"/>
      <c r="NWX18" s="230"/>
      <c r="NWY18" s="230"/>
      <c r="NWZ18" s="230"/>
      <c r="NXA18" s="230"/>
      <c r="NXB18" s="230"/>
      <c r="NXC18" s="230"/>
      <c r="NXD18" s="230"/>
      <c r="NXE18" s="230"/>
      <c r="NXF18" s="230"/>
      <c r="NXG18" s="230"/>
      <c r="NXH18" s="230"/>
      <c r="NXI18" s="230"/>
      <c r="NXJ18" s="230"/>
      <c r="NXK18" s="230"/>
      <c r="NXL18" s="230"/>
      <c r="NXM18" s="230"/>
      <c r="NXN18" s="230"/>
      <c r="NXO18" s="230"/>
      <c r="NXP18" s="230"/>
      <c r="NXQ18" s="230"/>
      <c r="NXR18" s="230"/>
      <c r="NXS18" s="230"/>
      <c r="NXT18" s="230"/>
      <c r="NXU18" s="230"/>
      <c r="NXV18" s="230"/>
      <c r="NXW18" s="230"/>
      <c r="NXX18" s="230"/>
      <c r="NXY18" s="230"/>
      <c r="NXZ18" s="230"/>
      <c r="NYA18" s="230"/>
      <c r="NYB18" s="230"/>
      <c r="NYC18" s="230"/>
      <c r="NYD18" s="230"/>
      <c r="NYE18" s="230"/>
      <c r="NYF18" s="230"/>
      <c r="NYG18" s="230"/>
      <c r="NYH18" s="230"/>
      <c r="NYI18" s="230"/>
      <c r="NYJ18" s="230"/>
      <c r="NYK18" s="230"/>
      <c r="NYL18" s="230"/>
      <c r="NYM18" s="230"/>
      <c r="NYN18" s="230"/>
      <c r="NYO18" s="230"/>
      <c r="NYP18" s="230"/>
      <c r="NYQ18" s="230"/>
      <c r="NYR18" s="230"/>
      <c r="NYS18" s="230"/>
      <c r="NYT18" s="230"/>
      <c r="NYU18" s="230"/>
      <c r="NYV18" s="230"/>
      <c r="NYW18" s="230"/>
      <c r="NYX18" s="230"/>
      <c r="NYY18" s="230"/>
      <c r="NYZ18" s="230"/>
      <c r="NZA18" s="230"/>
      <c r="NZB18" s="230"/>
      <c r="NZC18" s="230"/>
      <c r="NZD18" s="230"/>
      <c r="NZE18" s="230"/>
      <c r="NZF18" s="230"/>
      <c r="NZG18" s="230"/>
      <c r="NZH18" s="230"/>
      <c r="NZI18" s="230"/>
      <c r="NZJ18" s="230"/>
      <c r="NZK18" s="230"/>
      <c r="NZL18" s="230"/>
      <c r="NZM18" s="230"/>
      <c r="NZN18" s="230"/>
      <c r="NZO18" s="230"/>
      <c r="NZP18" s="230"/>
      <c r="NZQ18" s="230"/>
      <c r="NZR18" s="230"/>
      <c r="NZS18" s="230"/>
      <c r="NZT18" s="230"/>
      <c r="NZU18" s="230"/>
      <c r="NZV18" s="230"/>
      <c r="NZW18" s="230"/>
      <c r="NZX18" s="230"/>
      <c r="NZY18" s="230"/>
      <c r="NZZ18" s="230"/>
      <c r="OAA18" s="230"/>
      <c r="OAB18" s="230"/>
      <c r="OAC18" s="230"/>
      <c r="OAD18" s="230"/>
      <c r="OAE18" s="230"/>
      <c r="OAF18" s="230"/>
      <c r="OAG18" s="230"/>
      <c r="OAH18" s="230"/>
      <c r="OAI18" s="230"/>
      <c r="OAJ18" s="230"/>
      <c r="OAK18" s="230"/>
      <c r="OAL18" s="230"/>
      <c r="OAM18" s="230"/>
      <c r="OAN18" s="230"/>
      <c r="OAO18" s="230"/>
      <c r="OAP18" s="230"/>
      <c r="OAQ18" s="230"/>
      <c r="OAR18" s="230"/>
      <c r="OAS18" s="230"/>
      <c r="OAT18" s="230"/>
      <c r="OAU18" s="230"/>
      <c r="OAV18" s="230"/>
      <c r="OAW18" s="230"/>
      <c r="OAX18" s="230"/>
      <c r="OAY18" s="230"/>
      <c r="OAZ18" s="230"/>
      <c r="OBA18" s="230"/>
      <c r="OBB18" s="230"/>
      <c r="OBC18" s="230"/>
      <c r="OBD18" s="230"/>
      <c r="OBE18" s="230"/>
      <c r="OBF18" s="230"/>
      <c r="OBG18" s="230"/>
      <c r="OBH18" s="230"/>
      <c r="OBI18" s="230"/>
      <c r="OBJ18" s="230"/>
      <c r="OBK18" s="230"/>
      <c r="OBL18" s="230"/>
      <c r="OBM18" s="230"/>
      <c r="OBN18" s="230"/>
      <c r="OBO18" s="230"/>
      <c r="OBP18" s="230"/>
      <c r="OBQ18" s="230"/>
      <c r="OBR18" s="230"/>
      <c r="OBS18" s="230"/>
      <c r="OBT18" s="230"/>
      <c r="OBU18" s="230"/>
      <c r="OBV18" s="230"/>
      <c r="OBW18" s="230"/>
      <c r="OBX18" s="230"/>
      <c r="OBY18" s="230"/>
      <c r="OBZ18" s="230"/>
      <c r="OCA18" s="230"/>
      <c r="OCB18" s="230"/>
      <c r="OCC18" s="230"/>
      <c r="OCD18" s="230"/>
      <c r="OCE18" s="230"/>
      <c r="OCF18" s="230"/>
      <c r="OCG18" s="230"/>
      <c r="OCH18" s="230"/>
      <c r="OCI18" s="230"/>
      <c r="OCJ18" s="230"/>
      <c r="OCK18" s="230"/>
      <c r="OCL18" s="230"/>
      <c r="OCM18" s="230"/>
      <c r="OCN18" s="230"/>
      <c r="OCO18" s="230"/>
      <c r="OCP18" s="230"/>
      <c r="OCQ18" s="230"/>
      <c r="OCR18" s="230"/>
      <c r="OCS18" s="230"/>
      <c r="OCT18" s="230"/>
      <c r="OCU18" s="230"/>
      <c r="OCV18" s="230"/>
      <c r="OCW18" s="230"/>
      <c r="OCX18" s="230"/>
      <c r="OCY18" s="230"/>
      <c r="OCZ18" s="230"/>
      <c r="ODA18" s="230"/>
      <c r="ODB18" s="230"/>
      <c r="ODC18" s="230"/>
      <c r="ODD18" s="230"/>
      <c r="ODE18" s="230"/>
      <c r="ODF18" s="230"/>
      <c r="ODG18" s="230"/>
      <c r="ODH18" s="230"/>
      <c r="ODI18" s="230"/>
      <c r="ODJ18" s="230"/>
      <c r="ODK18" s="230"/>
      <c r="ODL18" s="230"/>
      <c r="ODM18" s="230"/>
      <c r="ODN18" s="230"/>
      <c r="ODO18" s="230"/>
      <c r="ODP18" s="230"/>
      <c r="ODQ18" s="230"/>
      <c r="ODR18" s="230"/>
      <c r="ODS18" s="230"/>
      <c r="ODT18" s="230"/>
      <c r="ODU18" s="230"/>
      <c r="ODV18" s="230"/>
      <c r="ODW18" s="230"/>
      <c r="ODX18" s="230"/>
      <c r="ODY18" s="230"/>
      <c r="ODZ18" s="230"/>
      <c r="OEA18" s="230"/>
      <c r="OEB18" s="230"/>
      <c r="OEC18" s="230"/>
      <c r="OED18" s="230"/>
      <c r="OEE18" s="230"/>
      <c r="OEF18" s="230"/>
      <c r="OEG18" s="230"/>
      <c r="OEH18" s="230"/>
      <c r="OEI18" s="230"/>
      <c r="OEJ18" s="230"/>
      <c r="OEK18" s="230"/>
      <c r="OEL18" s="230"/>
      <c r="OEM18" s="230"/>
      <c r="OEN18" s="230"/>
      <c r="OEO18" s="230"/>
      <c r="OEP18" s="230"/>
      <c r="OEQ18" s="230"/>
      <c r="OER18" s="230"/>
      <c r="OES18" s="230"/>
      <c r="OET18" s="230"/>
      <c r="OEU18" s="230"/>
      <c r="OEV18" s="230"/>
      <c r="OEW18" s="230"/>
      <c r="OEX18" s="230"/>
      <c r="OEY18" s="230"/>
      <c r="OEZ18" s="230"/>
      <c r="OFA18" s="230"/>
      <c r="OFB18" s="230"/>
      <c r="OFC18" s="230"/>
      <c r="OFD18" s="230"/>
      <c r="OFE18" s="230"/>
      <c r="OFF18" s="230"/>
      <c r="OFG18" s="230"/>
      <c r="OFH18" s="230"/>
      <c r="OFI18" s="230"/>
      <c r="OFJ18" s="230"/>
      <c r="OFK18" s="230"/>
      <c r="OFL18" s="230"/>
      <c r="OFM18" s="230"/>
      <c r="OFN18" s="230"/>
      <c r="OFO18" s="230"/>
      <c r="OFP18" s="230"/>
      <c r="OFQ18" s="230"/>
      <c r="OFR18" s="230"/>
      <c r="OFS18" s="230"/>
      <c r="OFT18" s="230"/>
      <c r="OFU18" s="230"/>
      <c r="OFV18" s="230"/>
      <c r="OFW18" s="230"/>
      <c r="OFX18" s="230"/>
      <c r="OFY18" s="230"/>
      <c r="OFZ18" s="230"/>
      <c r="OGA18" s="230"/>
      <c r="OGB18" s="230"/>
      <c r="OGC18" s="230"/>
      <c r="OGD18" s="230"/>
      <c r="OGE18" s="230"/>
      <c r="OGF18" s="230"/>
      <c r="OGG18" s="230"/>
      <c r="OGH18" s="230"/>
      <c r="OGI18" s="230"/>
      <c r="OGJ18" s="230"/>
      <c r="OGK18" s="230"/>
      <c r="OGL18" s="230"/>
      <c r="OGM18" s="230"/>
      <c r="OGN18" s="230"/>
      <c r="OGO18" s="230"/>
      <c r="OGP18" s="230"/>
      <c r="OGQ18" s="230"/>
      <c r="OGR18" s="230"/>
      <c r="OGS18" s="230"/>
      <c r="OGT18" s="230"/>
      <c r="OGU18" s="230"/>
      <c r="OGV18" s="230"/>
      <c r="OGW18" s="230"/>
      <c r="OGX18" s="230"/>
      <c r="OGY18" s="230"/>
      <c r="OGZ18" s="230"/>
      <c r="OHA18" s="230"/>
      <c r="OHB18" s="230"/>
      <c r="OHC18" s="230"/>
      <c r="OHD18" s="230"/>
      <c r="OHE18" s="230"/>
      <c r="OHF18" s="230"/>
      <c r="OHG18" s="230"/>
      <c r="OHH18" s="230"/>
      <c r="OHI18" s="230"/>
      <c r="OHJ18" s="230"/>
      <c r="OHK18" s="230"/>
      <c r="OHL18" s="230"/>
      <c r="OHM18" s="230"/>
      <c r="OHN18" s="230"/>
      <c r="OHO18" s="230"/>
      <c r="OHP18" s="230"/>
      <c r="OHQ18" s="230"/>
      <c r="OHR18" s="230"/>
      <c r="OHS18" s="230"/>
      <c r="OHT18" s="230"/>
      <c r="OHU18" s="230"/>
      <c r="OHV18" s="230"/>
      <c r="OHW18" s="230"/>
      <c r="OHX18" s="230"/>
      <c r="OHY18" s="230"/>
      <c r="OHZ18" s="230"/>
      <c r="OIA18" s="230"/>
      <c r="OIB18" s="230"/>
      <c r="OIC18" s="230"/>
      <c r="OID18" s="230"/>
      <c r="OIE18" s="230"/>
      <c r="OIF18" s="230"/>
      <c r="OIG18" s="230"/>
      <c r="OIH18" s="230"/>
      <c r="OII18" s="230"/>
      <c r="OIJ18" s="230"/>
      <c r="OIK18" s="230"/>
      <c r="OIL18" s="230"/>
      <c r="OIM18" s="230"/>
      <c r="OIN18" s="230"/>
      <c r="OIO18" s="230"/>
      <c r="OIP18" s="230"/>
      <c r="OIQ18" s="230"/>
      <c r="OIR18" s="230"/>
      <c r="OIS18" s="230"/>
      <c r="OIT18" s="230"/>
      <c r="OIU18" s="230"/>
      <c r="OIV18" s="230"/>
      <c r="OIW18" s="230"/>
      <c r="OIX18" s="230"/>
      <c r="OIY18" s="230"/>
      <c r="OIZ18" s="230"/>
      <c r="OJA18" s="230"/>
      <c r="OJB18" s="230"/>
      <c r="OJC18" s="230"/>
      <c r="OJD18" s="230"/>
      <c r="OJE18" s="230"/>
      <c r="OJF18" s="230"/>
      <c r="OJG18" s="230"/>
      <c r="OJH18" s="230"/>
      <c r="OJI18" s="230"/>
      <c r="OJJ18" s="230"/>
      <c r="OJK18" s="230"/>
      <c r="OJL18" s="230"/>
      <c r="OJM18" s="230"/>
      <c r="OJN18" s="230"/>
      <c r="OJO18" s="230"/>
      <c r="OJP18" s="230"/>
      <c r="OJQ18" s="230"/>
      <c r="OJR18" s="230"/>
      <c r="OJS18" s="230"/>
      <c r="OJT18" s="230"/>
      <c r="OJU18" s="230"/>
      <c r="OJV18" s="230"/>
      <c r="OJW18" s="230"/>
      <c r="OJX18" s="230"/>
      <c r="OJY18" s="230"/>
      <c r="OJZ18" s="230"/>
      <c r="OKA18" s="230"/>
      <c r="OKB18" s="230"/>
      <c r="OKC18" s="230"/>
      <c r="OKD18" s="230"/>
      <c r="OKE18" s="230"/>
      <c r="OKF18" s="230"/>
      <c r="OKG18" s="230"/>
      <c r="OKH18" s="230"/>
      <c r="OKI18" s="230"/>
      <c r="OKJ18" s="230"/>
      <c r="OKK18" s="230"/>
      <c r="OKL18" s="230"/>
      <c r="OKM18" s="230"/>
      <c r="OKN18" s="230"/>
      <c r="OKO18" s="230"/>
      <c r="OKP18" s="230"/>
      <c r="OKQ18" s="230"/>
      <c r="OKR18" s="230"/>
      <c r="OKS18" s="230"/>
      <c r="OKT18" s="230"/>
      <c r="OKU18" s="230"/>
      <c r="OKV18" s="230"/>
      <c r="OKW18" s="230"/>
      <c r="OKX18" s="230"/>
      <c r="OKY18" s="230"/>
      <c r="OKZ18" s="230"/>
      <c r="OLA18" s="230"/>
      <c r="OLB18" s="230"/>
      <c r="OLC18" s="230"/>
      <c r="OLD18" s="230"/>
      <c r="OLE18" s="230"/>
      <c r="OLF18" s="230"/>
      <c r="OLG18" s="230"/>
      <c r="OLH18" s="230"/>
      <c r="OLI18" s="230"/>
      <c r="OLJ18" s="230"/>
      <c r="OLK18" s="230"/>
      <c r="OLL18" s="230"/>
      <c r="OLM18" s="230"/>
      <c r="OLN18" s="230"/>
      <c r="OLO18" s="230"/>
      <c r="OLP18" s="230"/>
      <c r="OLQ18" s="230"/>
      <c r="OLR18" s="230"/>
      <c r="OLS18" s="230"/>
      <c r="OLT18" s="230"/>
      <c r="OLU18" s="230"/>
      <c r="OLV18" s="230"/>
      <c r="OLW18" s="230"/>
      <c r="OLX18" s="230"/>
      <c r="OLY18" s="230"/>
      <c r="OLZ18" s="230"/>
      <c r="OMA18" s="230"/>
      <c r="OMB18" s="230"/>
      <c r="OMC18" s="230"/>
      <c r="OMD18" s="230"/>
      <c r="OME18" s="230"/>
      <c r="OMF18" s="230"/>
      <c r="OMG18" s="230"/>
      <c r="OMH18" s="230"/>
      <c r="OMI18" s="230"/>
      <c r="OMJ18" s="230"/>
      <c r="OMK18" s="230"/>
      <c r="OML18" s="230"/>
      <c r="OMM18" s="230"/>
      <c r="OMN18" s="230"/>
      <c r="OMO18" s="230"/>
      <c r="OMP18" s="230"/>
      <c r="OMQ18" s="230"/>
      <c r="OMR18" s="230"/>
      <c r="OMS18" s="230"/>
      <c r="OMT18" s="230"/>
      <c r="OMU18" s="230"/>
      <c r="OMV18" s="230"/>
      <c r="OMW18" s="230"/>
      <c r="OMX18" s="230"/>
      <c r="OMY18" s="230"/>
      <c r="OMZ18" s="230"/>
      <c r="ONA18" s="230"/>
      <c r="ONB18" s="230"/>
      <c r="ONC18" s="230"/>
      <c r="OND18" s="230"/>
      <c r="ONE18" s="230"/>
      <c r="ONF18" s="230"/>
      <c r="ONG18" s="230"/>
      <c r="ONH18" s="230"/>
      <c r="ONI18" s="230"/>
      <c r="ONJ18" s="230"/>
      <c r="ONK18" s="230"/>
      <c r="ONL18" s="230"/>
      <c r="ONM18" s="230"/>
      <c r="ONN18" s="230"/>
      <c r="ONO18" s="230"/>
      <c r="ONP18" s="230"/>
      <c r="ONQ18" s="230"/>
      <c r="ONR18" s="230"/>
      <c r="ONS18" s="230"/>
      <c r="ONT18" s="230"/>
      <c r="ONU18" s="230"/>
      <c r="ONV18" s="230"/>
      <c r="ONW18" s="230"/>
      <c r="ONX18" s="230"/>
      <c r="ONY18" s="230"/>
      <c r="ONZ18" s="230"/>
      <c r="OOA18" s="230"/>
      <c r="OOB18" s="230"/>
      <c r="OOC18" s="230"/>
      <c r="OOD18" s="230"/>
      <c r="OOE18" s="230"/>
      <c r="OOF18" s="230"/>
      <c r="OOG18" s="230"/>
      <c r="OOH18" s="230"/>
      <c r="OOI18" s="230"/>
      <c r="OOJ18" s="230"/>
      <c r="OOK18" s="230"/>
      <c r="OOL18" s="230"/>
      <c r="OOM18" s="230"/>
      <c r="OON18" s="230"/>
      <c r="OOO18" s="230"/>
      <c r="OOP18" s="230"/>
      <c r="OOQ18" s="230"/>
      <c r="OOR18" s="230"/>
      <c r="OOS18" s="230"/>
      <c r="OOT18" s="230"/>
      <c r="OOU18" s="230"/>
      <c r="OOV18" s="230"/>
      <c r="OOW18" s="230"/>
      <c r="OOX18" s="230"/>
      <c r="OOY18" s="230"/>
      <c r="OOZ18" s="230"/>
      <c r="OPA18" s="230"/>
      <c r="OPB18" s="230"/>
      <c r="OPC18" s="230"/>
      <c r="OPD18" s="230"/>
      <c r="OPE18" s="230"/>
      <c r="OPF18" s="230"/>
      <c r="OPG18" s="230"/>
      <c r="OPH18" s="230"/>
      <c r="OPI18" s="230"/>
      <c r="OPJ18" s="230"/>
      <c r="OPK18" s="230"/>
      <c r="OPL18" s="230"/>
      <c r="OPM18" s="230"/>
      <c r="OPN18" s="230"/>
      <c r="OPO18" s="230"/>
      <c r="OPP18" s="230"/>
      <c r="OPQ18" s="230"/>
      <c r="OPR18" s="230"/>
      <c r="OPS18" s="230"/>
      <c r="OPT18" s="230"/>
      <c r="OPU18" s="230"/>
      <c r="OPV18" s="230"/>
      <c r="OPW18" s="230"/>
      <c r="OPX18" s="230"/>
      <c r="OPY18" s="230"/>
      <c r="OPZ18" s="230"/>
      <c r="OQA18" s="230"/>
      <c r="OQB18" s="230"/>
      <c r="OQC18" s="230"/>
      <c r="OQD18" s="230"/>
      <c r="OQE18" s="230"/>
      <c r="OQF18" s="230"/>
      <c r="OQG18" s="230"/>
      <c r="OQH18" s="230"/>
      <c r="OQI18" s="230"/>
      <c r="OQJ18" s="230"/>
      <c r="OQK18" s="230"/>
      <c r="OQL18" s="230"/>
      <c r="OQM18" s="230"/>
      <c r="OQN18" s="230"/>
      <c r="OQO18" s="230"/>
      <c r="OQP18" s="230"/>
      <c r="OQQ18" s="230"/>
      <c r="OQR18" s="230"/>
      <c r="OQS18" s="230"/>
      <c r="OQT18" s="230"/>
      <c r="OQU18" s="230"/>
      <c r="OQV18" s="230"/>
      <c r="OQW18" s="230"/>
      <c r="OQX18" s="230"/>
      <c r="OQY18" s="230"/>
      <c r="OQZ18" s="230"/>
      <c r="ORA18" s="230"/>
      <c r="ORB18" s="230"/>
      <c r="ORC18" s="230"/>
      <c r="ORD18" s="230"/>
      <c r="ORE18" s="230"/>
      <c r="ORF18" s="230"/>
      <c r="ORG18" s="230"/>
      <c r="ORH18" s="230"/>
      <c r="ORI18" s="230"/>
      <c r="ORJ18" s="230"/>
      <c r="ORK18" s="230"/>
      <c r="ORL18" s="230"/>
      <c r="ORM18" s="230"/>
      <c r="ORN18" s="230"/>
      <c r="ORO18" s="230"/>
      <c r="ORP18" s="230"/>
      <c r="ORQ18" s="230"/>
      <c r="ORR18" s="230"/>
      <c r="ORS18" s="230"/>
      <c r="ORT18" s="230"/>
      <c r="ORU18" s="230"/>
      <c r="ORV18" s="230"/>
      <c r="ORW18" s="230"/>
      <c r="ORX18" s="230"/>
      <c r="ORY18" s="230"/>
      <c r="ORZ18" s="230"/>
      <c r="OSA18" s="230"/>
      <c r="OSB18" s="230"/>
      <c r="OSC18" s="230"/>
      <c r="OSD18" s="230"/>
      <c r="OSE18" s="230"/>
      <c r="OSF18" s="230"/>
      <c r="OSG18" s="230"/>
      <c r="OSH18" s="230"/>
      <c r="OSI18" s="230"/>
      <c r="OSJ18" s="230"/>
      <c r="OSK18" s="230"/>
      <c r="OSL18" s="230"/>
      <c r="OSM18" s="230"/>
      <c r="OSN18" s="230"/>
      <c r="OSO18" s="230"/>
      <c r="OSP18" s="230"/>
      <c r="OSQ18" s="230"/>
      <c r="OSR18" s="230"/>
      <c r="OSS18" s="230"/>
      <c r="OST18" s="230"/>
      <c r="OSU18" s="230"/>
      <c r="OSV18" s="230"/>
      <c r="OSW18" s="230"/>
      <c r="OSX18" s="230"/>
      <c r="OSY18" s="230"/>
      <c r="OSZ18" s="230"/>
      <c r="OTA18" s="230"/>
      <c r="OTB18" s="230"/>
      <c r="OTC18" s="230"/>
      <c r="OTD18" s="230"/>
      <c r="OTE18" s="230"/>
      <c r="OTF18" s="230"/>
      <c r="OTG18" s="230"/>
      <c r="OTH18" s="230"/>
      <c r="OTI18" s="230"/>
      <c r="OTJ18" s="230"/>
      <c r="OTK18" s="230"/>
      <c r="OTL18" s="230"/>
      <c r="OTM18" s="230"/>
      <c r="OTN18" s="230"/>
      <c r="OTO18" s="230"/>
      <c r="OTP18" s="230"/>
      <c r="OTQ18" s="230"/>
      <c r="OTR18" s="230"/>
      <c r="OTS18" s="230"/>
      <c r="OTT18" s="230"/>
      <c r="OTU18" s="230"/>
      <c r="OTV18" s="230"/>
      <c r="OTW18" s="230"/>
      <c r="OTX18" s="230"/>
      <c r="OTY18" s="230"/>
      <c r="OTZ18" s="230"/>
      <c r="OUA18" s="230"/>
      <c r="OUB18" s="230"/>
      <c r="OUC18" s="230"/>
      <c r="OUD18" s="230"/>
      <c r="OUE18" s="230"/>
      <c r="OUF18" s="230"/>
      <c r="OUG18" s="230"/>
      <c r="OUH18" s="230"/>
      <c r="OUI18" s="230"/>
      <c r="OUJ18" s="230"/>
      <c r="OUK18" s="230"/>
      <c r="OUL18" s="230"/>
      <c r="OUM18" s="230"/>
      <c r="OUN18" s="230"/>
      <c r="OUO18" s="230"/>
      <c r="OUP18" s="230"/>
      <c r="OUQ18" s="230"/>
      <c r="OUR18" s="230"/>
      <c r="OUS18" s="230"/>
      <c r="OUT18" s="230"/>
      <c r="OUU18" s="230"/>
      <c r="OUV18" s="230"/>
      <c r="OUW18" s="230"/>
      <c r="OUX18" s="230"/>
      <c r="OUY18" s="230"/>
      <c r="OUZ18" s="230"/>
      <c r="OVA18" s="230"/>
      <c r="OVB18" s="230"/>
      <c r="OVC18" s="230"/>
      <c r="OVD18" s="230"/>
      <c r="OVE18" s="230"/>
      <c r="OVF18" s="230"/>
      <c r="OVG18" s="230"/>
      <c r="OVH18" s="230"/>
      <c r="OVI18" s="230"/>
      <c r="OVJ18" s="230"/>
      <c r="OVK18" s="230"/>
      <c r="OVL18" s="230"/>
      <c r="OVM18" s="230"/>
      <c r="OVN18" s="230"/>
      <c r="OVO18" s="230"/>
      <c r="OVP18" s="230"/>
      <c r="OVQ18" s="230"/>
      <c r="OVR18" s="230"/>
      <c r="OVS18" s="230"/>
      <c r="OVT18" s="230"/>
      <c r="OVU18" s="230"/>
      <c r="OVV18" s="230"/>
      <c r="OVW18" s="230"/>
      <c r="OVX18" s="230"/>
      <c r="OVY18" s="230"/>
      <c r="OVZ18" s="230"/>
      <c r="OWA18" s="230"/>
      <c r="OWB18" s="230"/>
      <c r="OWC18" s="230"/>
      <c r="OWD18" s="230"/>
      <c r="OWE18" s="230"/>
      <c r="OWF18" s="230"/>
      <c r="OWG18" s="230"/>
      <c r="OWH18" s="230"/>
      <c r="OWI18" s="230"/>
      <c r="OWJ18" s="230"/>
      <c r="OWK18" s="230"/>
      <c r="OWL18" s="230"/>
      <c r="OWM18" s="230"/>
      <c r="OWN18" s="230"/>
      <c r="OWO18" s="230"/>
      <c r="OWP18" s="230"/>
      <c r="OWQ18" s="230"/>
      <c r="OWR18" s="230"/>
      <c r="OWS18" s="230"/>
      <c r="OWT18" s="230"/>
      <c r="OWU18" s="230"/>
      <c r="OWV18" s="230"/>
      <c r="OWW18" s="230"/>
      <c r="OWX18" s="230"/>
      <c r="OWY18" s="230"/>
      <c r="OWZ18" s="230"/>
      <c r="OXA18" s="230"/>
      <c r="OXB18" s="230"/>
      <c r="OXC18" s="230"/>
      <c r="OXD18" s="230"/>
      <c r="OXE18" s="230"/>
      <c r="OXF18" s="230"/>
      <c r="OXG18" s="230"/>
      <c r="OXH18" s="230"/>
      <c r="OXI18" s="230"/>
      <c r="OXJ18" s="230"/>
      <c r="OXK18" s="230"/>
      <c r="OXL18" s="230"/>
      <c r="OXM18" s="230"/>
      <c r="OXN18" s="230"/>
      <c r="OXO18" s="230"/>
      <c r="OXP18" s="230"/>
      <c r="OXQ18" s="230"/>
      <c r="OXR18" s="230"/>
      <c r="OXS18" s="230"/>
      <c r="OXT18" s="230"/>
      <c r="OXU18" s="230"/>
      <c r="OXV18" s="230"/>
      <c r="OXW18" s="230"/>
      <c r="OXX18" s="230"/>
      <c r="OXY18" s="230"/>
      <c r="OXZ18" s="230"/>
      <c r="OYA18" s="230"/>
      <c r="OYB18" s="230"/>
      <c r="OYC18" s="230"/>
      <c r="OYD18" s="230"/>
      <c r="OYE18" s="230"/>
      <c r="OYF18" s="230"/>
      <c r="OYG18" s="230"/>
      <c r="OYH18" s="230"/>
      <c r="OYI18" s="230"/>
      <c r="OYJ18" s="230"/>
      <c r="OYK18" s="230"/>
      <c r="OYL18" s="230"/>
      <c r="OYM18" s="230"/>
      <c r="OYN18" s="230"/>
      <c r="OYO18" s="230"/>
      <c r="OYP18" s="230"/>
      <c r="OYQ18" s="230"/>
      <c r="OYR18" s="230"/>
      <c r="OYS18" s="230"/>
      <c r="OYT18" s="230"/>
      <c r="OYU18" s="230"/>
      <c r="OYV18" s="230"/>
      <c r="OYW18" s="230"/>
      <c r="OYX18" s="230"/>
      <c r="OYY18" s="230"/>
      <c r="OYZ18" s="230"/>
      <c r="OZA18" s="230"/>
      <c r="OZB18" s="230"/>
      <c r="OZC18" s="230"/>
      <c r="OZD18" s="230"/>
      <c r="OZE18" s="230"/>
      <c r="OZF18" s="230"/>
      <c r="OZG18" s="230"/>
      <c r="OZH18" s="230"/>
      <c r="OZI18" s="230"/>
      <c r="OZJ18" s="230"/>
      <c r="OZK18" s="230"/>
      <c r="OZL18" s="230"/>
      <c r="OZM18" s="230"/>
      <c r="OZN18" s="230"/>
      <c r="OZO18" s="230"/>
      <c r="OZP18" s="230"/>
      <c r="OZQ18" s="230"/>
      <c r="OZR18" s="230"/>
      <c r="OZS18" s="230"/>
      <c r="OZT18" s="230"/>
      <c r="OZU18" s="230"/>
      <c r="OZV18" s="230"/>
      <c r="OZW18" s="230"/>
      <c r="OZX18" s="230"/>
      <c r="OZY18" s="230"/>
      <c r="OZZ18" s="230"/>
      <c r="PAA18" s="230"/>
      <c r="PAB18" s="230"/>
      <c r="PAC18" s="230"/>
      <c r="PAD18" s="230"/>
      <c r="PAE18" s="230"/>
      <c r="PAF18" s="230"/>
      <c r="PAG18" s="230"/>
      <c r="PAH18" s="230"/>
      <c r="PAI18" s="230"/>
      <c r="PAJ18" s="230"/>
      <c r="PAK18" s="230"/>
      <c r="PAL18" s="230"/>
      <c r="PAM18" s="230"/>
      <c r="PAN18" s="230"/>
      <c r="PAO18" s="230"/>
      <c r="PAP18" s="230"/>
      <c r="PAQ18" s="230"/>
      <c r="PAR18" s="230"/>
      <c r="PAS18" s="230"/>
      <c r="PAT18" s="230"/>
      <c r="PAU18" s="230"/>
      <c r="PAV18" s="230"/>
      <c r="PAW18" s="230"/>
      <c r="PAX18" s="230"/>
      <c r="PAY18" s="230"/>
      <c r="PAZ18" s="230"/>
      <c r="PBA18" s="230"/>
      <c r="PBB18" s="230"/>
      <c r="PBC18" s="230"/>
      <c r="PBD18" s="230"/>
      <c r="PBE18" s="230"/>
      <c r="PBF18" s="230"/>
      <c r="PBG18" s="230"/>
      <c r="PBH18" s="230"/>
      <c r="PBI18" s="230"/>
      <c r="PBJ18" s="230"/>
      <c r="PBK18" s="230"/>
      <c r="PBL18" s="230"/>
      <c r="PBM18" s="230"/>
      <c r="PBN18" s="230"/>
      <c r="PBO18" s="230"/>
      <c r="PBP18" s="230"/>
      <c r="PBQ18" s="230"/>
      <c r="PBR18" s="230"/>
      <c r="PBS18" s="230"/>
      <c r="PBT18" s="230"/>
      <c r="PBU18" s="230"/>
      <c r="PBV18" s="230"/>
      <c r="PBW18" s="230"/>
      <c r="PBX18" s="230"/>
      <c r="PBY18" s="230"/>
      <c r="PBZ18" s="230"/>
      <c r="PCA18" s="230"/>
      <c r="PCB18" s="230"/>
      <c r="PCC18" s="230"/>
      <c r="PCD18" s="230"/>
      <c r="PCE18" s="230"/>
      <c r="PCF18" s="230"/>
      <c r="PCG18" s="230"/>
      <c r="PCH18" s="230"/>
      <c r="PCI18" s="230"/>
      <c r="PCJ18" s="230"/>
      <c r="PCK18" s="230"/>
      <c r="PCL18" s="230"/>
      <c r="PCM18" s="230"/>
      <c r="PCN18" s="230"/>
      <c r="PCO18" s="230"/>
      <c r="PCP18" s="230"/>
      <c r="PCQ18" s="230"/>
      <c r="PCR18" s="230"/>
      <c r="PCS18" s="230"/>
      <c r="PCT18" s="230"/>
      <c r="PCU18" s="230"/>
      <c r="PCV18" s="230"/>
      <c r="PCW18" s="230"/>
      <c r="PCX18" s="230"/>
      <c r="PCY18" s="230"/>
      <c r="PCZ18" s="230"/>
      <c r="PDA18" s="230"/>
      <c r="PDB18" s="230"/>
      <c r="PDC18" s="230"/>
      <c r="PDD18" s="230"/>
      <c r="PDE18" s="230"/>
      <c r="PDF18" s="230"/>
      <c r="PDG18" s="230"/>
      <c r="PDH18" s="230"/>
      <c r="PDI18" s="230"/>
      <c r="PDJ18" s="230"/>
      <c r="PDK18" s="230"/>
      <c r="PDL18" s="230"/>
      <c r="PDM18" s="230"/>
      <c r="PDN18" s="230"/>
      <c r="PDO18" s="230"/>
      <c r="PDP18" s="230"/>
      <c r="PDQ18" s="230"/>
      <c r="PDR18" s="230"/>
      <c r="PDS18" s="230"/>
      <c r="PDT18" s="230"/>
      <c r="PDU18" s="230"/>
      <c r="PDV18" s="230"/>
      <c r="PDW18" s="230"/>
      <c r="PDX18" s="230"/>
      <c r="PDY18" s="230"/>
      <c r="PDZ18" s="230"/>
      <c r="PEA18" s="230"/>
      <c r="PEB18" s="230"/>
      <c r="PEC18" s="230"/>
      <c r="PED18" s="230"/>
      <c r="PEE18" s="230"/>
      <c r="PEF18" s="230"/>
      <c r="PEG18" s="230"/>
      <c r="PEH18" s="230"/>
      <c r="PEI18" s="230"/>
      <c r="PEJ18" s="230"/>
      <c r="PEK18" s="230"/>
      <c r="PEL18" s="230"/>
      <c r="PEM18" s="230"/>
      <c r="PEN18" s="230"/>
      <c r="PEO18" s="230"/>
      <c r="PEP18" s="230"/>
      <c r="PEQ18" s="230"/>
      <c r="PER18" s="230"/>
      <c r="PES18" s="230"/>
      <c r="PET18" s="230"/>
      <c r="PEU18" s="230"/>
      <c r="PEV18" s="230"/>
      <c r="PEW18" s="230"/>
      <c r="PEX18" s="230"/>
      <c r="PEY18" s="230"/>
      <c r="PEZ18" s="230"/>
      <c r="PFA18" s="230"/>
      <c r="PFB18" s="230"/>
      <c r="PFC18" s="230"/>
      <c r="PFD18" s="230"/>
      <c r="PFE18" s="230"/>
      <c r="PFF18" s="230"/>
      <c r="PFG18" s="230"/>
      <c r="PFH18" s="230"/>
      <c r="PFI18" s="230"/>
      <c r="PFJ18" s="230"/>
      <c r="PFK18" s="230"/>
      <c r="PFL18" s="230"/>
      <c r="PFM18" s="230"/>
      <c r="PFN18" s="230"/>
      <c r="PFO18" s="230"/>
      <c r="PFP18" s="230"/>
      <c r="PFQ18" s="230"/>
      <c r="PFR18" s="230"/>
      <c r="PFS18" s="230"/>
      <c r="PFT18" s="230"/>
      <c r="PFU18" s="230"/>
      <c r="PFV18" s="230"/>
      <c r="PFW18" s="230"/>
      <c r="PFX18" s="230"/>
      <c r="PFY18" s="230"/>
      <c r="PFZ18" s="230"/>
      <c r="PGA18" s="230"/>
      <c r="PGB18" s="230"/>
      <c r="PGC18" s="230"/>
      <c r="PGD18" s="230"/>
      <c r="PGE18" s="230"/>
      <c r="PGF18" s="230"/>
      <c r="PGG18" s="230"/>
      <c r="PGH18" s="230"/>
      <c r="PGI18" s="230"/>
      <c r="PGJ18" s="230"/>
      <c r="PGK18" s="230"/>
      <c r="PGL18" s="230"/>
      <c r="PGM18" s="230"/>
      <c r="PGN18" s="230"/>
      <c r="PGO18" s="230"/>
      <c r="PGP18" s="230"/>
      <c r="PGQ18" s="230"/>
      <c r="PGR18" s="230"/>
      <c r="PGS18" s="230"/>
      <c r="PGT18" s="230"/>
      <c r="PGU18" s="230"/>
      <c r="PGV18" s="230"/>
      <c r="PGW18" s="230"/>
      <c r="PGX18" s="230"/>
      <c r="PGY18" s="230"/>
      <c r="PGZ18" s="230"/>
      <c r="PHA18" s="230"/>
      <c r="PHB18" s="230"/>
      <c r="PHC18" s="230"/>
      <c r="PHD18" s="230"/>
      <c r="PHE18" s="230"/>
      <c r="PHF18" s="230"/>
      <c r="PHG18" s="230"/>
      <c r="PHH18" s="230"/>
      <c r="PHI18" s="230"/>
      <c r="PHJ18" s="230"/>
      <c r="PHK18" s="230"/>
      <c r="PHL18" s="230"/>
      <c r="PHM18" s="230"/>
      <c r="PHN18" s="230"/>
      <c r="PHO18" s="230"/>
      <c r="PHP18" s="230"/>
      <c r="PHQ18" s="230"/>
      <c r="PHR18" s="230"/>
      <c r="PHS18" s="230"/>
      <c r="PHT18" s="230"/>
      <c r="PHU18" s="230"/>
      <c r="PHV18" s="230"/>
      <c r="PHW18" s="230"/>
      <c r="PHX18" s="230"/>
      <c r="PHY18" s="230"/>
      <c r="PHZ18" s="230"/>
      <c r="PIA18" s="230"/>
      <c r="PIB18" s="230"/>
      <c r="PIC18" s="230"/>
      <c r="PID18" s="230"/>
      <c r="PIE18" s="230"/>
      <c r="PIF18" s="230"/>
      <c r="PIG18" s="230"/>
      <c r="PIH18" s="230"/>
      <c r="PII18" s="230"/>
      <c r="PIJ18" s="230"/>
      <c r="PIK18" s="230"/>
      <c r="PIL18" s="230"/>
      <c r="PIM18" s="230"/>
      <c r="PIN18" s="230"/>
      <c r="PIO18" s="230"/>
      <c r="PIP18" s="230"/>
      <c r="PIQ18" s="230"/>
      <c r="PIR18" s="230"/>
      <c r="PIS18" s="230"/>
      <c r="PIT18" s="230"/>
      <c r="PIU18" s="230"/>
      <c r="PIV18" s="230"/>
      <c r="PIW18" s="230"/>
      <c r="PIX18" s="230"/>
      <c r="PIY18" s="230"/>
      <c r="PIZ18" s="230"/>
      <c r="PJA18" s="230"/>
      <c r="PJB18" s="230"/>
      <c r="PJC18" s="230"/>
      <c r="PJD18" s="230"/>
      <c r="PJE18" s="230"/>
      <c r="PJF18" s="230"/>
      <c r="PJG18" s="230"/>
      <c r="PJH18" s="230"/>
      <c r="PJI18" s="230"/>
      <c r="PJJ18" s="230"/>
      <c r="PJK18" s="230"/>
      <c r="PJL18" s="230"/>
      <c r="PJM18" s="230"/>
      <c r="PJN18" s="230"/>
      <c r="PJO18" s="230"/>
      <c r="PJP18" s="230"/>
      <c r="PJQ18" s="230"/>
      <c r="PJR18" s="230"/>
      <c r="PJS18" s="230"/>
      <c r="PJT18" s="230"/>
      <c r="PJU18" s="230"/>
      <c r="PJV18" s="230"/>
      <c r="PJW18" s="230"/>
      <c r="PJX18" s="230"/>
      <c r="PJY18" s="230"/>
      <c r="PJZ18" s="230"/>
      <c r="PKA18" s="230"/>
      <c r="PKB18" s="230"/>
      <c r="PKC18" s="230"/>
      <c r="PKD18" s="230"/>
      <c r="PKE18" s="230"/>
      <c r="PKF18" s="230"/>
      <c r="PKG18" s="230"/>
      <c r="PKH18" s="230"/>
      <c r="PKI18" s="230"/>
      <c r="PKJ18" s="230"/>
      <c r="PKK18" s="230"/>
      <c r="PKL18" s="230"/>
      <c r="PKM18" s="230"/>
      <c r="PKN18" s="230"/>
      <c r="PKO18" s="230"/>
      <c r="PKP18" s="230"/>
      <c r="PKQ18" s="230"/>
      <c r="PKR18" s="230"/>
      <c r="PKS18" s="230"/>
      <c r="PKT18" s="230"/>
      <c r="PKU18" s="230"/>
      <c r="PKV18" s="230"/>
      <c r="PKW18" s="230"/>
      <c r="PKX18" s="230"/>
      <c r="PKY18" s="230"/>
      <c r="PKZ18" s="230"/>
      <c r="PLA18" s="230"/>
      <c r="PLB18" s="230"/>
      <c r="PLC18" s="230"/>
      <c r="PLD18" s="230"/>
      <c r="PLE18" s="230"/>
      <c r="PLF18" s="230"/>
      <c r="PLG18" s="230"/>
      <c r="PLH18" s="230"/>
      <c r="PLI18" s="230"/>
      <c r="PLJ18" s="230"/>
      <c r="PLK18" s="230"/>
      <c r="PLL18" s="230"/>
      <c r="PLM18" s="230"/>
      <c r="PLN18" s="230"/>
      <c r="PLO18" s="230"/>
      <c r="PLP18" s="230"/>
      <c r="PLQ18" s="230"/>
      <c r="PLR18" s="230"/>
      <c r="PLS18" s="230"/>
      <c r="PLT18" s="230"/>
      <c r="PLU18" s="230"/>
      <c r="PLV18" s="230"/>
      <c r="PLW18" s="230"/>
      <c r="PLX18" s="230"/>
      <c r="PLY18" s="230"/>
      <c r="PLZ18" s="230"/>
      <c r="PMA18" s="230"/>
      <c r="PMB18" s="230"/>
      <c r="PMC18" s="230"/>
      <c r="PMD18" s="230"/>
      <c r="PME18" s="230"/>
      <c r="PMF18" s="230"/>
      <c r="PMG18" s="230"/>
      <c r="PMH18" s="230"/>
      <c r="PMI18" s="230"/>
      <c r="PMJ18" s="230"/>
      <c r="PMK18" s="230"/>
      <c r="PML18" s="230"/>
      <c r="PMM18" s="230"/>
      <c r="PMN18" s="230"/>
      <c r="PMO18" s="230"/>
      <c r="PMP18" s="230"/>
      <c r="PMQ18" s="230"/>
      <c r="PMR18" s="230"/>
      <c r="PMS18" s="230"/>
      <c r="PMT18" s="230"/>
      <c r="PMU18" s="230"/>
      <c r="PMV18" s="230"/>
      <c r="PMW18" s="230"/>
      <c r="PMX18" s="230"/>
      <c r="PMY18" s="230"/>
      <c r="PMZ18" s="230"/>
      <c r="PNA18" s="230"/>
      <c r="PNB18" s="230"/>
      <c r="PNC18" s="230"/>
      <c r="PND18" s="230"/>
      <c r="PNE18" s="230"/>
      <c r="PNF18" s="230"/>
      <c r="PNG18" s="230"/>
      <c r="PNH18" s="230"/>
      <c r="PNI18" s="230"/>
      <c r="PNJ18" s="230"/>
      <c r="PNK18" s="230"/>
      <c r="PNL18" s="230"/>
      <c r="PNM18" s="230"/>
      <c r="PNN18" s="230"/>
      <c r="PNO18" s="230"/>
      <c r="PNP18" s="230"/>
      <c r="PNQ18" s="230"/>
      <c r="PNR18" s="230"/>
      <c r="PNS18" s="230"/>
      <c r="PNT18" s="230"/>
      <c r="PNU18" s="230"/>
      <c r="PNV18" s="230"/>
      <c r="PNW18" s="230"/>
      <c r="PNX18" s="230"/>
      <c r="PNY18" s="230"/>
      <c r="PNZ18" s="230"/>
      <c r="POA18" s="230"/>
      <c r="POB18" s="230"/>
      <c r="POC18" s="230"/>
      <c r="POD18" s="230"/>
      <c r="POE18" s="230"/>
      <c r="POF18" s="230"/>
      <c r="POG18" s="230"/>
      <c r="POH18" s="230"/>
      <c r="POI18" s="230"/>
      <c r="POJ18" s="230"/>
      <c r="POK18" s="230"/>
      <c r="POL18" s="230"/>
      <c r="POM18" s="230"/>
      <c r="PON18" s="230"/>
      <c r="POO18" s="230"/>
      <c r="POP18" s="230"/>
      <c r="POQ18" s="230"/>
      <c r="POR18" s="230"/>
      <c r="POS18" s="230"/>
      <c r="POT18" s="230"/>
      <c r="POU18" s="230"/>
      <c r="POV18" s="230"/>
      <c r="POW18" s="230"/>
      <c r="POX18" s="230"/>
      <c r="POY18" s="230"/>
      <c r="POZ18" s="230"/>
      <c r="PPA18" s="230"/>
      <c r="PPB18" s="230"/>
      <c r="PPC18" s="230"/>
      <c r="PPD18" s="230"/>
      <c r="PPE18" s="230"/>
      <c r="PPF18" s="230"/>
      <c r="PPG18" s="230"/>
      <c r="PPH18" s="230"/>
      <c r="PPI18" s="230"/>
      <c r="PPJ18" s="230"/>
      <c r="PPK18" s="230"/>
      <c r="PPL18" s="230"/>
      <c r="PPM18" s="230"/>
      <c r="PPN18" s="230"/>
      <c r="PPO18" s="230"/>
      <c r="PPP18" s="230"/>
      <c r="PPQ18" s="230"/>
      <c r="PPR18" s="230"/>
      <c r="PPS18" s="230"/>
      <c r="PPT18" s="230"/>
      <c r="PPU18" s="230"/>
      <c r="PPV18" s="230"/>
      <c r="PPW18" s="230"/>
      <c r="PPX18" s="230"/>
      <c r="PPY18" s="230"/>
      <c r="PPZ18" s="230"/>
      <c r="PQA18" s="230"/>
      <c r="PQB18" s="230"/>
      <c r="PQC18" s="230"/>
      <c r="PQD18" s="230"/>
      <c r="PQE18" s="230"/>
      <c r="PQF18" s="230"/>
      <c r="PQG18" s="230"/>
      <c r="PQH18" s="230"/>
      <c r="PQI18" s="230"/>
      <c r="PQJ18" s="230"/>
      <c r="PQK18" s="230"/>
      <c r="PQL18" s="230"/>
      <c r="PQM18" s="230"/>
      <c r="PQN18" s="230"/>
      <c r="PQO18" s="230"/>
      <c r="PQP18" s="230"/>
      <c r="PQQ18" s="230"/>
      <c r="PQR18" s="230"/>
      <c r="PQS18" s="230"/>
      <c r="PQT18" s="230"/>
      <c r="PQU18" s="230"/>
      <c r="PQV18" s="230"/>
      <c r="PQW18" s="230"/>
      <c r="PQX18" s="230"/>
      <c r="PQY18" s="230"/>
      <c r="PQZ18" s="230"/>
      <c r="PRA18" s="230"/>
      <c r="PRB18" s="230"/>
      <c r="PRC18" s="230"/>
      <c r="PRD18" s="230"/>
      <c r="PRE18" s="230"/>
      <c r="PRF18" s="230"/>
      <c r="PRG18" s="230"/>
      <c r="PRH18" s="230"/>
      <c r="PRI18" s="230"/>
      <c r="PRJ18" s="230"/>
      <c r="PRK18" s="230"/>
      <c r="PRL18" s="230"/>
      <c r="PRM18" s="230"/>
      <c r="PRN18" s="230"/>
      <c r="PRO18" s="230"/>
      <c r="PRP18" s="230"/>
      <c r="PRQ18" s="230"/>
      <c r="PRR18" s="230"/>
      <c r="PRS18" s="230"/>
      <c r="PRT18" s="230"/>
      <c r="PRU18" s="230"/>
      <c r="PRV18" s="230"/>
      <c r="PRW18" s="230"/>
      <c r="PRX18" s="230"/>
      <c r="PRY18" s="230"/>
      <c r="PRZ18" s="230"/>
      <c r="PSA18" s="230"/>
      <c r="PSB18" s="230"/>
      <c r="PSC18" s="230"/>
      <c r="PSD18" s="230"/>
      <c r="PSE18" s="230"/>
      <c r="PSF18" s="230"/>
      <c r="PSG18" s="230"/>
      <c r="PSH18" s="230"/>
      <c r="PSI18" s="230"/>
      <c r="PSJ18" s="230"/>
      <c r="PSK18" s="230"/>
      <c r="PSL18" s="230"/>
      <c r="PSM18" s="230"/>
      <c r="PSN18" s="230"/>
      <c r="PSO18" s="230"/>
      <c r="PSP18" s="230"/>
      <c r="PSQ18" s="230"/>
      <c r="PSR18" s="230"/>
      <c r="PSS18" s="230"/>
      <c r="PST18" s="230"/>
      <c r="PSU18" s="230"/>
      <c r="PSV18" s="230"/>
      <c r="PSW18" s="230"/>
      <c r="PSX18" s="230"/>
      <c r="PSY18" s="230"/>
      <c r="PSZ18" s="230"/>
      <c r="PTA18" s="230"/>
      <c r="PTB18" s="230"/>
      <c r="PTC18" s="230"/>
      <c r="PTD18" s="230"/>
      <c r="PTE18" s="230"/>
      <c r="PTF18" s="230"/>
      <c r="PTG18" s="230"/>
      <c r="PTH18" s="230"/>
      <c r="PTI18" s="230"/>
      <c r="PTJ18" s="230"/>
      <c r="PTK18" s="230"/>
      <c r="PTL18" s="230"/>
      <c r="PTM18" s="230"/>
      <c r="PTN18" s="230"/>
      <c r="PTO18" s="230"/>
      <c r="PTP18" s="230"/>
      <c r="PTQ18" s="230"/>
      <c r="PTR18" s="230"/>
      <c r="PTS18" s="230"/>
      <c r="PTT18" s="230"/>
      <c r="PTU18" s="230"/>
      <c r="PTV18" s="230"/>
      <c r="PTW18" s="230"/>
      <c r="PTX18" s="230"/>
      <c r="PTY18" s="230"/>
      <c r="PTZ18" s="230"/>
      <c r="PUA18" s="230"/>
      <c r="PUB18" s="230"/>
      <c r="PUC18" s="230"/>
      <c r="PUD18" s="230"/>
      <c r="PUE18" s="230"/>
      <c r="PUF18" s="230"/>
      <c r="PUG18" s="230"/>
      <c r="PUH18" s="230"/>
      <c r="PUI18" s="230"/>
      <c r="PUJ18" s="230"/>
      <c r="PUK18" s="230"/>
      <c r="PUL18" s="230"/>
      <c r="PUM18" s="230"/>
      <c r="PUN18" s="230"/>
      <c r="PUO18" s="230"/>
      <c r="PUP18" s="230"/>
      <c r="PUQ18" s="230"/>
      <c r="PUR18" s="230"/>
      <c r="PUS18" s="230"/>
      <c r="PUT18" s="230"/>
      <c r="PUU18" s="230"/>
      <c r="PUV18" s="230"/>
      <c r="PUW18" s="230"/>
      <c r="PUX18" s="230"/>
      <c r="PUY18" s="230"/>
      <c r="PUZ18" s="230"/>
      <c r="PVA18" s="230"/>
      <c r="PVB18" s="230"/>
      <c r="PVC18" s="230"/>
      <c r="PVD18" s="230"/>
      <c r="PVE18" s="230"/>
      <c r="PVF18" s="230"/>
      <c r="PVG18" s="230"/>
      <c r="PVH18" s="230"/>
      <c r="PVI18" s="230"/>
      <c r="PVJ18" s="230"/>
      <c r="PVK18" s="230"/>
      <c r="PVL18" s="230"/>
      <c r="PVM18" s="230"/>
      <c r="PVN18" s="230"/>
      <c r="PVO18" s="230"/>
      <c r="PVP18" s="230"/>
      <c r="PVQ18" s="230"/>
      <c r="PVR18" s="230"/>
      <c r="PVS18" s="230"/>
      <c r="PVT18" s="230"/>
      <c r="PVU18" s="230"/>
      <c r="PVV18" s="230"/>
      <c r="PVW18" s="230"/>
      <c r="PVX18" s="230"/>
      <c r="PVY18" s="230"/>
      <c r="PVZ18" s="230"/>
      <c r="PWA18" s="230"/>
      <c r="PWB18" s="230"/>
      <c r="PWC18" s="230"/>
      <c r="PWD18" s="230"/>
      <c r="PWE18" s="230"/>
      <c r="PWF18" s="230"/>
      <c r="PWG18" s="230"/>
      <c r="PWH18" s="230"/>
      <c r="PWI18" s="230"/>
      <c r="PWJ18" s="230"/>
      <c r="PWK18" s="230"/>
      <c r="PWL18" s="230"/>
      <c r="PWM18" s="230"/>
      <c r="PWN18" s="230"/>
      <c r="PWO18" s="230"/>
      <c r="PWP18" s="230"/>
      <c r="PWQ18" s="230"/>
      <c r="PWR18" s="230"/>
      <c r="PWS18" s="230"/>
      <c r="PWT18" s="230"/>
      <c r="PWU18" s="230"/>
      <c r="PWV18" s="230"/>
      <c r="PWW18" s="230"/>
      <c r="PWX18" s="230"/>
      <c r="PWY18" s="230"/>
      <c r="PWZ18" s="230"/>
      <c r="PXA18" s="230"/>
      <c r="PXB18" s="230"/>
      <c r="PXC18" s="230"/>
      <c r="PXD18" s="230"/>
      <c r="PXE18" s="230"/>
      <c r="PXF18" s="230"/>
      <c r="PXG18" s="230"/>
      <c r="PXH18" s="230"/>
      <c r="PXI18" s="230"/>
      <c r="PXJ18" s="230"/>
      <c r="PXK18" s="230"/>
      <c r="PXL18" s="230"/>
      <c r="PXM18" s="230"/>
      <c r="PXN18" s="230"/>
      <c r="PXO18" s="230"/>
      <c r="PXP18" s="230"/>
      <c r="PXQ18" s="230"/>
      <c r="PXR18" s="230"/>
      <c r="PXS18" s="230"/>
      <c r="PXT18" s="230"/>
      <c r="PXU18" s="230"/>
      <c r="PXV18" s="230"/>
      <c r="PXW18" s="230"/>
      <c r="PXX18" s="230"/>
      <c r="PXY18" s="230"/>
      <c r="PXZ18" s="230"/>
      <c r="PYA18" s="230"/>
      <c r="PYB18" s="230"/>
      <c r="PYC18" s="230"/>
      <c r="PYD18" s="230"/>
      <c r="PYE18" s="230"/>
      <c r="PYF18" s="230"/>
      <c r="PYG18" s="230"/>
      <c r="PYH18" s="230"/>
      <c r="PYI18" s="230"/>
      <c r="PYJ18" s="230"/>
      <c r="PYK18" s="230"/>
      <c r="PYL18" s="230"/>
      <c r="PYM18" s="230"/>
      <c r="PYN18" s="230"/>
      <c r="PYO18" s="230"/>
      <c r="PYP18" s="230"/>
      <c r="PYQ18" s="230"/>
      <c r="PYR18" s="230"/>
      <c r="PYS18" s="230"/>
      <c r="PYT18" s="230"/>
      <c r="PYU18" s="230"/>
      <c r="PYV18" s="230"/>
      <c r="PYW18" s="230"/>
      <c r="PYX18" s="230"/>
      <c r="PYY18" s="230"/>
      <c r="PYZ18" s="230"/>
      <c r="PZA18" s="230"/>
      <c r="PZB18" s="230"/>
      <c r="PZC18" s="230"/>
      <c r="PZD18" s="230"/>
      <c r="PZE18" s="230"/>
      <c r="PZF18" s="230"/>
      <c r="PZG18" s="230"/>
      <c r="PZH18" s="230"/>
      <c r="PZI18" s="230"/>
      <c r="PZJ18" s="230"/>
      <c r="PZK18" s="230"/>
      <c r="PZL18" s="230"/>
      <c r="PZM18" s="230"/>
      <c r="PZN18" s="230"/>
      <c r="PZO18" s="230"/>
      <c r="PZP18" s="230"/>
      <c r="PZQ18" s="230"/>
      <c r="PZR18" s="230"/>
      <c r="PZS18" s="230"/>
      <c r="PZT18" s="230"/>
      <c r="PZU18" s="230"/>
      <c r="PZV18" s="230"/>
      <c r="PZW18" s="230"/>
      <c r="PZX18" s="230"/>
      <c r="PZY18" s="230"/>
      <c r="PZZ18" s="230"/>
      <c r="QAA18" s="230"/>
      <c r="QAB18" s="230"/>
      <c r="QAC18" s="230"/>
      <c r="QAD18" s="230"/>
      <c r="QAE18" s="230"/>
      <c r="QAF18" s="230"/>
      <c r="QAG18" s="230"/>
      <c r="QAH18" s="230"/>
      <c r="QAI18" s="230"/>
      <c r="QAJ18" s="230"/>
      <c r="QAK18" s="230"/>
      <c r="QAL18" s="230"/>
      <c r="QAM18" s="230"/>
      <c r="QAN18" s="230"/>
      <c r="QAO18" s="230"/>
      <c r="QAP18" s="230"/>
      <c r="QAQ18" s="230"/>
      <c r="QAR18" s="230"/>
      <c r="QAS18" s="230"/>
      <c r="QAT18" s="230"/>
      <c r="QAU18" s="230"/>
      <c r="QAV18" s="230"/>
      <c r="QAW18" s="230"/>
      <c r="QAX18" s="230"/>
      <c r="QAY18" s="230"/>
      <c r="QAZ18" s="230"/>
      <c r="QBA18" s="230"/>
      <c r="QBB18" s="230"/>
      <c r="QBC18" s="230"/>
      <c r="QBD18" s="230"/>
      <c r="QBE18" s="230"/>
      <c r="QBF18" s="230"/>
      <c r="QBG18" s="230"/>
      <c r="QBH18" s="230"/>
      <c r="QBI18" s="230"/>
      <c r="QBJ18" s="230"/>
      <c r="QBK18" s="230"/>
      <c r="QBL18" s="230"/>
      <c r="QBM18" s="230"/>
      <c r="QBN18" s="230"/>
      <c r="QBO18" s="230"/>
      <c r="QBP18" s="230"/>
      <c r="QBQ18" s="230"/>
      <c r="QBR18" s="230"/>
      <c r="QBS18" s="230"/>
      <c r="QBT18" s="230"/>
      <c r="QBU18" s="230"/>
      <c r="QBV18" s="230"/>
      <c r="QBW18" s="230"/>
      <c r="QBX18" s="230"/>
      <c r="QBY18" s="230"/>
      <c r="QBZ18" s="230"/>
      <c r="QCA18" s="230"/>
      <c r="QCB18" s="230"/>
      <c r="QCC18" s="230"/>
      <c r="QCD18" s="230"/>
      <c r="QCE18" s="230"/>
      <c r="QCF18" s="230"/>
      <c r="QCG18" s="230"/>
      <c r="QCH18" s="230"/>
      <c r="QCI18" s="230"/>
      <c r="QCJ18" s="230"/>
      <c r="QCK18" s="230"/>
      <c r="QCL18" s="230"/>
      <c r="QCM18" s="230"/>
      <c r="QCN18" s="230"/>
      <c r="QCO18" s="230"/>
      <c r="QCP18" s="230"/>
      <c r="QCQ18" s="230"/>
      <c r="QCR18" s="230"/>
      <c r="QCS18" s="230"/>
      <c r="QCT18" s="230"/>
      <c r="QCU18" s="230"/>
      <c r="QCV18" s="230"/>
      <c r="QCW18" s="230"/>
      <c r="QCX18" s="230"/>
      <c r="QCY18" s="230"/>
      <c r="QCZ18" s="230"/>
      <c r="QDA18" s="230"/>
      <c r="QDB18" s="230"/>
      <c r="QDC18" s="230"/>
      <c r="QDD18" s="230"/>
      <c r="QDE18" s="230"/>
      <c r="QDF18" s="230"/>
      <c r="QDG18" s="230"/>
      <c r="QDH18" s="230"/>
      <c r="QDI18" s="230"/>
      <c r="QDJ18" s="230"/>
      <c r="QDK18" s="230"/>
      <c r="QDL18" s="230"/>
      <c r="QDM18" s="230"/>
      <c r="QDN18" s="230"/>
      <c r="QDO18" s="230"/>
      <c r="QDP18" s="230"/>
      <c r="QDQ18" s="230"/>
      <c r="QDR18" s="230"/>
      <c r="QDS18" s="230"/>
      <c r="QDT18" s="230"/>
      <c r="QDU18" s="230"/>
      <c r="QDV18" s="230"/>
      <c r="QDW18" s="230"/>
      <c r="QDX18" s="230"/>
      <c r="QDY18" s="230"/>
      <c r="QDZ18" s="230"/>
      <c r="QEA18" s="230"/>
      <c r="QEB18" s="230"/>
      <c r="QEC18" s="230"/>
      <c r="QED18" s="230"/>
      <c r="QEE18" s="230"/>
      <c r="QEF18" s="230"/>
      <c r="QEG18" s="230"/>
      <c r="QEH18" s="230"/>
      <c r="QEI18" s="230"/>
      <c r="QEJ18" s="230"/>
      <c r="QEK18" s="230"/>
      <c r="QEL18" s="230"/>
      <c r="QEM18" s="230"/>
      <c r="QEN18" s="230"/>
      <c r="QEO18" s="230"/>
      <c r="QEP18" s="230"/>
      <c r="QEQ18" s="230"/>
      <c r="QER18" s="230"/>
      <c r="QES18" s="230"/>
      <c r="QET18" s="230"/>
      <c r="QEU18" s="230"/>
      <c r="QEV18" s="230"/>
      <c r="QEW18" s="230"/>
      <c r="QEX18" s="230"/>
      <c r="QEY18" s="230"/>
      <c r="QEZ18" s="230"/>
      <c r="QFA18" s="230"/>
      <c r="QFB18" s="230"/>
      <c r="QFC18" s="230"/>
      <c r="QFD18" s="230"/>
      <c r="QFE18" s="230"/>
      <c r="QFF18" s="230"/>
      <c r="QFG18" s="230"/>
      <c r="QFH18" s="230"/>
      <c r="QFI18" s="230"/>
      <c r="QFJ18" s="230"/>
      <c r="QFK18" s="230"/>
      <c r="QFL18" s="230"/>
      <c r="QFM18" s="230"/>
      <c r="QFN18" s="230"/>
      <c r="QFO18" s="230"/>
      <c r="QFP18" s="230"/>
      <c r="QFQ18" s="230"/>
      <c r="QFR18" s="230"/>
      <c r="QFS18" s="230"/>
      <c r="QFT18" s="230"/>
      <c r="QFU18" s="230"/>
      <c r="QFV18" s="230"/>
      <c r="QFW18" s="230"/>
      <c r="QFX18" s="230"/>
      <c r="QFY18" s="230"/>
      <c r="QFZ18" s="230"/>
      <c r="QGA18" s="230"/>
      <c r="QGB18" s="230"/>
      <c r="QGC18" s="230"/>
      <c r="QGD18" s="230"/>
      <c r="QGE18" s="230"/>
      <c r="QGF18" s="230"/>
      <c r="QGG18" s="230"/>
      <c r="QGH18" s="230"/>
      <c r="QGI18" s="230"/>
      <c r="QGJ18" s="230"/>
      <c r="QGK18" s="230"/>
      <c r="QGL18" s="230"/>
      <c r="QGM18" s="230"/>
      <c r="QGN18" s="230"/>
      <c r="QGO18" s="230"/>
      <c r="QGP18" s="230"/>
      <c r="QGQ18" s="230"/>
      <c r="QGR18" s="230"/>
      <c r="QGS18" s="230"/>
      <c r="QGT18" s="230"/>
      <c r="QGU18" s="230"/>
      <c r="QGV18" s="230"/>
      <c r="QGW18" s="230"/>
      <c r="QGX18" s="230"/>
      <c r="QGY18" s="230"/>
      <c r="QGZ18" s="230"/>
      <c r="QHA18" s="230"/>
      <c r="QHB18" s="230"/>
      <c r="QHC18" s="230"/>
      <c r="QHD18" s="230"/>
      <c r="QHE18" s="230"/>
      <c r="QHF18" s="230"/>
      <c r="QHG18" s="230"/>
      <c r="QHH18" s="230"/>
      <c r="QHI18" s="230"/>
      <c r="QHJ18" s="230"/>
      <c r="QHK18" s="230"/>
      <c r="QHL18" s="230"/>
      <c r="QHM18" s="230"/>
      <c r="QHN18" s="230"/>
      <c r="QHO18" s="230"/>
      <c r="QHP18" s="230"/>
      <c r="QHQ18" s="230"/>
      <c r="QHR18" s="230"/>
      <c r="QHS18" s="230"/>
      <c r="QHT18" s="230"/>
      <c r="QHU18" s="230"/>
      <c r="QHV18" s="230"/>
      <c r="QHW18" s="230"/>
      <c r="QHX18" s="230"/>
      <c r="QHY18" s="230"/>
      <c r="QHZ18" s="230"/>
      <c r="QIA18" s="230"/>
      <c r="QIB18" s="230"/>
      <c r="QIC18" s="230"/>
      <c r="QID18" s="230"/>
      <c r="QIE18" s="230"/>
      <c r="QIF18" s="230"/>
      <c r="QIG18" s="230"/>
      <c r="QIH18" s="230"/>
      <c r="QII18" s="230"/>
      <c r="QIJ18" s="230"/>
      <c r="QIK18" s="230"/>
      <c r="QIL18" s="230"/>
      <c r="QIM18" s="230"/>
      <c r="QIN18" s="230"/>
      <c r="QIO18" s="230"/>
      <c r="QIP18" s="230"/>
      <c r="QIQ18" s="230"/>
      <c r="QIR18" s="230"/>
      <c r="QIS18" s="230"/>
      <c r="QIT18" s="230"/>
      <c r="QIU18" s="230"/>
      <c r="QIV18" s="230"/>
      <c r="QIW18" s="230"/>
      <c r="QIX18" s="230"/>
      <c r="QIY18" s="230"/>
      <c r="QIZ18" s="230"/>
      <c r="QJA18" s="230"/>
      <c r="QJB18" s="230"/>
      <c r="QJC18" s="230"/>
      <c r="QJD18" s="230"/>
      <c r="QJE18" s="230"/>
      <c r="QJF18" s="230"/>
      <c r="QJG18" s="230"/>
      <c r="QJH18" s="230"/>
      <c r="QJI18" s="230"/>
      <c r="QJJ18" s="230"/>
      <c r="QJK18" s="230"/>
      <c r="QJL18" s="230"/>
      <c r="QJM18" s="230"/>
      <c r="QJN18" s="230"/>
      <c r="QJO18" s="230"/>
      <c r="QJP18" s="230"/>
      <c r="QJQ18" s="230"/>
      <c r="QJR18" s="230"/>
      <c r="QJS18" s="230"/>
      <c r="QJT18" s="230"/>
      <c r="QJU18" s="230"/>
      <c r="QJV18" s="230"/>
      <c r="QJW18" s="230"/>
      <c r="QJX18" s="230"/>
      <c r="QJY18" s="230"/>
      <c r="QJZ18" s="230"/>
      <c r="QKA18" s="230"/>
      <c r="QKB18" s="230"/>
      <c r="QKC18" s="230"/>
      <c r="QKD18" s="230"/>
      <c r="QKE18" s="230"/>
      <c r="QKF18" s="230"/>
      <c r="QKG18" s="230"/>
      <c r="QKH18" s="230"/>
      <c r="QKI18" s="230"/>
      <c r="QKJ18" s="230"/>
      <c r="QKK18" s="230"/>
      <c r="QKL18" s="230"/>
      <c r="QKM18" s="230"/>
      <c r="QKN18" s="230"/>
      <c r="QKO18" s="230"/>
      <c r="QKP18" s="230"/>
      <c r="QKQ18" s="230"/>
      <c r="QKR18" s="230"/>
      <c r="QKS18" s="230"/>
      <c r="QKT18" s="230"/>
      <c r="QKU18" s="230"/>
      <c r="QKV18" s="230"/>
      <c r="QKW18" s="230"/>
      <c r="QKX18" s="230"/>
      <c r="QKY18" s="230"/>
      <c r="QKZ18" s="230"/>
      <c r="QLA18" s="230"/>
      <c r="QLB18" s="230"/>
      <c r="QLC18" s="230"/>
      <c r="QLD18" s="230"/>
      <c r="QLE18" s="230"/>
      <c r="QLF18" s="230"/>
      <c r="QLG18" s="230"/>
      <c r="QLH18" s="230"/>
      <c r="QLI18" s="230"/>
      <c r="QLJ18" s="230"/>
      <c r="QLK18" s="230"/>
      <c r="QLL18" s="230"/>
      <c r="QLM18" s="230"/>
      <c r="QLN18" s="230"/>
      <c r="QLO18" s="230"/>
      <c r="QLP18" s="230"/>
      <c r="QLQ18" s="230"/>
      <c r="QLR18" s="230"/>
      <c r="QLS18" s="230"/>
      <c r="QLT18" s="230"/>
      <c r="QLU18" s="230"/>
      <c r="QLV18" s="230"/>
      <c r="QLW18" s="230"/>
      <c r="QLX18" s="230"/>
      <c r="QLY18" s="230"/>
      <c r="QLZ18" s="230"/>
      <c r="QMA18" s="230"/>
      <c r="QMB18" s="230"/>
      <c r="QMC18" s="230"/>
      <c r="QMD18" s="230"/>
      <c r="QME18" s="230"/>
      <c r="QMF18" s="230"/>
      <c r="QMG18" s="230"/>
      <c r="QMH18" s="230"/>
      <c r="QMI18" s="230"/>
      <c r="QMJ18" s="230"/>
      <c r="QMK18" s="230"/>
      <c r="QML18" s="230"/>
      <c r="QMM18" s="230"/>
      <c r="QMN18" s="230"/>
      <c r="QMO18" s="230"/>
      <c r="QMP18" s="230"/>
      <c r="QMQ18" s="230"/>
      <c r="QMR18" s="230"/>
      <c r="QMS18" s="230"/>
      <c r="QMT18" s="230"/>
      <c r="QMU18" s="230"/>
      <c r="QMV18" s="230"/>
      <c r="QMW18" s="230"/>
      <c r="QMX18" s="230"/>
      <c r="QMY18" s="230"/>
      <c r="QMZ18" s="230"/>
      <c r="QNA18" s="230"/>
      <c r="QNB18" s="230"/>
      <c r="QNC18" s="230"/>
      <c r="QND18" s="230"/>
      <c r="QNE18" s="230"/>
      <c r="QNF18" s="230"/>
      <c r="QNG18" s="230"/>
      <c r="QNH18" s="230"/>
      <c r="QNI18" s="230"/>
      <c r="QNJ18" s="230"/>
      <c r="QNK18" s="230"/>
      <c r="QNL18" s="230"/>
      <c r="QNM18" s="230"/>
      <c r="QNN18" s="230"/>
      <c r="QNO18" s="230"/>
      <c r="QNP18" s="230"/>
      <c r="QNQ18" s="230"/>
      <c r="QNR18" s="230"/>
      <c r="QNS18" s="230"/>
      <c r="QNT18" s="230"/>
      <c r="QNU18" s="230"/>
      <c r="QNV18" s="230"/>
      <c r="QNW18" s="230"/>
      <c r="QNX18" s="230"/>
      <c r="QNY18" s="230"/>
      <c r="QNZ18" s="230"/>
      <c r="QOA18" s="230"/>
      <c r="QOB18" s="230"/>
      <c r="QOC18" s="230"/>
      <c r="QOD18" s="230"/>
      <c r="QOE18" s="230"/>
      <c r="QOF18" s="230"/>
      <c r="QOG18" s="230"/>
      <c r="QOH18" s="230"/>
      <c r="QOI18" s="230"/>
      <c r="QOJ18" s="230"/>
      <c r="QOK18" s="230"/>
      <c r="QOL18" s="230"/>
      <c r="QOM18" s="230"/>
      <c r="QON18" s="230"/>
      <c r="QOO18" s="230"/>
      <c r="QOP18" s="230"/>
      <c r="QOQ18" s="230"/>
      <c r="QOR18" s="230"/>
      <c r="QOS18" s="230"/>
      <c r="QOT18" s="230"/>
      <c r="QOU18" s="230"/>
      <c r="QOV18" s="230"/>
      <c r="QOW18" s="230"/>
      <c r="QOX18" s="230"/>
      <c r="QOY18" s="230"/>
      <c r="QOZ18" s="230"/>
      <c r="QPA18" s="230"/>
      <c r="QPB18" s="230"/>
      <c r="QPC18" s="230"/>
      <c r="QPD18" s="230"/>
      <c r="QPE18" s="230"/>
      <c r="QPF18" s="230"/>
      <c r="QPG18" s="230"/>
      <c r="QPH18" s="230"/>
      <c r="QPI18" s="230"/>
      <c r="QPJ18" s="230"/>
      <c r="QPK18" s="230"/>
      <c r="QPL18" s="230"/>
      <c r="QPM18" s="230"/>
      <c r="QPN18" s="230"/>
      <c r="QPO18" s="230"/>
      <c r="QPP18" s="230"/>
      <c r="QPQ18" s="230"/>
      <c r="QPR18" s="230"/>
      <c r="QPS18" s="230"/>
      <c r="QPT18" s="230"/>
      <c r="QPU18" s="230"/>
      <c r="QPV18" s="230"/>
      <c r="QPW18" s="230"/>
      <c r="QPX18" s="230"/>
      <c r="QPY18" s="230"/>
      <c r="QPZ18" s="230"/>
      <c r="QQA18" s="230"/>
      <c r="QQB18" s="230"/>
      <c r="QQC18" s="230"/>
      <c r="QQD18" s="230"/>
      <c r="QQE18" s="230"/>
      <c r="QQF18" s="230"/>
      <c r="QQG18" s="230"/>
      <c r="QQH18" s="230"/>
      <c r="QQI18" s="230"/>
      <c r="QQJ18" s="230"/>
      <c r="QQK18" s="230"/>
      <c r="QQL18" s="230"/>
      <c r="QQM18" s="230"/>
      <c r="QQN18" s="230"/>
      <c r="QQO18" s="230"/>
      <c r="QQP18" s="230"/>
      <c r="QQQ18" s="230"/>
      <c r="QQR18" s="230"/>
      <c r="QQS18" s="230"/>
      <c r="QQT18" s="230"/>
      <c r="QQU18" s="230"/>
      <c r="QQV18" s="230"/>
      <c r="QQW18" s="230"/>
      <c r="QQX18" s="230"/>
      <c r="QQY18" s="230"/>
      <c r="QQZ18" s="230"/>
      <c r="QRA18" s="230"/>
      <c r="QRB18" s="230"/>
      <c r="QRC18" s="230"/>
      <c r="QRD18" s="230"/>
      <c r="QRE18" s="230"/>
      <c r="QRF18" s="230"/>
      <c r="QRG18" s="230"/>
      <c r="QRH18" s="230"/>
      <c r="QRI18" s="230"/>
      <c r="QRJ18" s="230"/>
      <c r="QRK18" s="230"/>
      <c r="QRL18" s="230"/>
      <c r="QRM18" s="230"/>
      <c r="QRN18" s="230"/>
      <c r="QRO18" s="230"/>
      <c r="QRP18" s="230"/>
      <c r="QRQ18" s="230"/>
      <c r="QRR18" s="230"/>
      <c r="QRS18" s="230"/>
      <c r="QRT18" s="230"/>
      <c r="QRU18" s="230"/>
      <c r="QRV18" s="230"/>
      <c r="QRW18" s="230"/>
      <c r="QRX18" s="230"/>
      <c r="QRY18" s="230"/>
      <c r="QRZ18" s="230"/>
      <c r="QSA18" s="230"/>
      <c r="QSB18" s="230"/>
      <c r="QSC18" s="230"/>
      <c r="QSD18" s="230"/>
      <c r="QSE18" s="230"/>
      <c r="QSF18" s="230"/>
      <c r="QSG18" s="230"/>
      <c r="QSH18" s="230"/>
      <c r="QSI18" s="230"/>
      <c r="QSJ18" s="230"/>
      <c r="QSK18" s="230"/>
      <c r="QSL18" s="230"/>
      <c r="QSM18" s="230"/>
      <c r="QSN18" s="230"/>
      <c r="QSO18" s="230"/>
      <c r="QSP18" s="230"/>
      <c r="QSQ18" s="230"/>
      <c r="QSR18" s="230"/>
      <c r="QSS18" s="230"/>
      <c r="QST18" s="230"/>
      <c r="QSU18" s="230"/>
      <c r="QSV18" s="230"/>
      <c r="QSW18" s="230"/>
      <c r="QSX18" s="230"/>
      <c r="QSY18" s="230"/>
      <c r="QSZ18" s="230"/>
      <c r="QTA18" s="230"/>
      <c r="QTB18" s="230"/>
      <c r="QTC18" s="230"/>
      <c r="QTD18" s="230"/>
      <c r="QTE18" s="230"/>
      <c r="QTF18" s="230"/>
      <c r="QTG18" s="230"/>
      <c r="QTH18" s="230"/>
      <c r="QTI18" s="230"/>
      <c r="QTJ18" s="230"/>
      <c r="QTK18" s="230"/>
      <c r="QTL18" s="230"/>
      <c r="QTM18" s="230"/>
      <c r="QTN18" s="230"/>
      <c r="QTO18" s="230"/>
      <c r="QTP18" s="230"/>
      <c r="QTQ18" s="230"/>
      <c r="QTR18" s="230"/>
      <c r="QTS18" s="230"/>
      <c r="QTT18" s="230"/>
      <c r="QTU18" s="230"/>
      <c r="QTV18" s="230"/>
      <c r="QTW18" s="230"/>
      <c r="QTX18" s="230"/>
      <c r="QTY18" s="230"/>
      <c r="QTZ18" s="230"/>
      <c r="QUA18" s="230"/>
      <c r="QUB18" s="230"/>
      <c r="QUC18" s="230"/>
      <c r="QUD18" s="230"/>
      <c r="QUE18" s="230"/>
      <c r="QUF18" s="230"/>
      <c r="QUG18" s="230"/>
      <c r="QUH18" s="230"/>
      <c r="QUI18" s="230"/>
      <c r="QUJ18" s="230"/>
      <c r="QUK18" s="230"/>
      <c r="QUL18" s="230"/>
      <c r="QUM18" s="230"/>
      <c r="QUN18" s="230"/>
      <c r="QUO18" s="230"/>
      <c r="QUP18" s="230"/>
      <c r="QUQ18" s="230"/>
      <c r="QUR18" s="230"/>
      <c r="QUS18" s="230"/>
      <c r="QUT18" s="230"/>
      <c r="QUU18" s="230"/>
      <c r="QUV18" s="230"/>
      <c r="QUW18" s="230"/>
      <c r="QUX18" s="230"/>
      <c r="QUY18" s="230"/>
      <c r="QUZ18" s="230"/>
      <c r="QVA18" s="230"/>
      <c r="QVB18" s="230"/>
      <c r="QVC18" s="230"/>
      <c r="QVD18" s="230"/>
      <c r="QVE18" s="230"/>
      <c r="QVF18" s="230"/>
      <c r="QVG18" s="230"/>
      <c r="QVH18" s="230"/>
      <c r="QVI18" s="230"/>
      <c r="QVJ18" s="230"/>
      <c r="QVK18" s="230"/>
      <c r="QVL18" s="230"/>
      <c r="QVM18" s="230"/>
      <c r="QVN18" s="230"/>
      <c r="QVO18" s="230"/>
      <c r="QVP18" s="230"/>
      <c r="QVQ18" s="230"/>
      <c r="QVR18" s="230"/>
      <c r="QVS18" s="230"/>
      <c r="QVT18" s="230"/>
      <c r="QVU18" s="230"/>
      <c r="QVV18" s="230"/>
      <c r="QVW18" s="230"/>
      <c r="QVX18" s="230"/>
      <c r="QVY18" s="230"/>
      <c r="QVZ18" s="230"/>
      <c r="QWA18" s="230"/>
      <c r="QWB18" s="230"/>
      <c r="QWC18" s="230"/>
      <c r="QWD18" s="230"/>
      <c r="QWE18" s="230"/>
      <c r="QWF18" s="230"/>
      <c r="QWG18" s="230"/>
      <c r="QWH18" s="230"/>
      <c r="QWI18" s="230"/>
      <c r="QWJ18" s="230"/>
      <c r="QWK18" s="230"/>
      <c r="QWL18" s="230"/>
      <c r="QWM18" s="230"/>
      <c r="QWN18" s="230"/>
      <c r="QWO18" s="230"/>
      <c r="QWP18" s="230"/>
      <c r="QWQ18" s="230"/>
      <c r="QWR18" s="230"/>
      <c r="QWS18" s="230"/>
      <c r="QWT18" s="230"/>
      <c r="QWU18" s="230"/>
      <c r="QWV18" s="230"/>
      <c r="QWW18" s="230"/>
      <c r="QWX18" s="230"/>
      <c r="QWY18" s="230"/>
      <c r="QWZ18" s="230"/>
      <c r="QXA18" s="230"/>
      <c r="QXB18" s="230"/>
      <c r="QXC18" s="230"/>
      <c r="QXD18" s="230"/>
      <c r="QXE18" s="230"/>
      <c r="QXF18" s="230"/>
      <c r="QXG18" s="230"/>
      <c r="QXH18" s="230"/>
      <c r="QXI18" s="230"/>
      <c r="QXJ18" s="230"/>
      <c r="QXK18" s="230"/>
      <c r="QXL18" s="230"/>
      <c r="QXM18" s="230"/>
      <c r="QXN18" s="230"/>
      <c r="QXO18" s="230"/>
      <c r="QXP18" s="230"/>
      <c r="QXQ18" s="230"/>
      <c r="QXR18" s="230"/>
      <c r="QXS18" s="230"/>
      <c r="QXT18" s="230"/>
      <c r="QXU18" s="230"/>
      <c r="QXV18" s="230"/>
      <c r="QXW18" s="230"/>
      <c r="QXX18" s="230"/>
      <c r="QXY18" s="230"/>
      <c r="QXZ18" s="230"/>
      <c r="QYA18" s="230"/>
      <c r="QYB18" s="230"/>
      <c r="QYC18" s="230"/>
      <c r="QYD18" s="230"/>
      <c r="QYE18" s="230"/>
      <c r="QYF18" s="230"/>
      <c r="QYG18" s="230"/>
      <c r="QYH18" s="230"/>
      <c r="QYI18" s="230"/>
      <c r="QYJ18" s="230"/>
      <c r="QYK18" s="230"/>
      <c r="QYL18" s="230"/>
      <c r="QYM18" s="230"/>
      <c r="QYN18" s="230"/>
      <c r="QYO18" s="230"/>
      <c r="QYP18" s="230"/>
      <c r="QYQ18" s="230"/>
      <c r="QYR18" s="230"/>
      <c r="QYS18" s="230"/>
      <c r="QYT18" s="230"/>
      <c r="QYU18" s="230"/>
      <c r="QYV18" s="230"/>
      <c r="QYW18" s="230"/>
      <c r="QYX18" s="230"/>
      <c r="QYY18" s="230"/>
      <c r="QYZ18" s="230"/>
      <c r="QZA18" s="230"/>
      <c r="QZB18" s="230"/>
      <c r="QZC18" s="230"/>
      <c r="QZD18" s="230"/>
      <c r="QZE18" s="230"/>
      <c r="QZF18" s="230"/>
      <c r="QZG18" s="230"/>
      <c r="QZH18" s="230"/>
      <c r="QZI18" s="230"/>
      <c r="QZJ18" s="230"/>
      <c r="QZK18" s="230"/>
      <c r="QZL18" s="230"/>
      <c r="QZM18" s="230"/>
      <c r="QZN18" s="230"/>
      <c r="QZO18" s="230"/>
      <c r="QZP18" s="230"/>
      <c r="QZQ18" s="230"/>
      <c r="QZR18" s="230"/>
      <c r="QZS18" s="230"/>
      <c r="QZT18" s="230"/>
      <c r="QZU18" s="230"/>
      <c r="QZV18" s="230"/>
      <c r="QZW18" s="230"/>
      <c r="QZX18" s="230"/>
      <c r="QZY18" s="230"/>
      <c r="QZZ18" s="230"/>
      <c r="RAA18" s="230"/>
      <c r="RAB18" s="230"/>
      <c r="RAC18" s="230"/>
      <c r="RAD18" s="230"/>
      <c r="RAE18" s="230"/>
      <c r="RAF18" s="230"/>
      <c r="RAG18" s="230"/>
      <c r="RAH18" s="230"/>
      <c r="RAI18" s="230"/>
      <c r="RAJ18" s="230"/>
      <c r="RAK18" s="230"/>
      <c r="RAL18" s="230"/>
      <c r="RAM18" s="230"/>
      <c r="RAN18" s="230"/>
      <c r="RAO18" s="230"/>
      <c r="RAP18" s="230"/>
      <c r="RAQ18" s="230"/>
      <c r="RAR18" s="230"/>
      <c r="RAS18" s="230"/>
      <c r="RAT18" s="230"/>
      <c r="RAU18" s="230"/>
      <c r="RAV18" s="230"/>
      <c r="RAW18" s="230"/>
      <c r="RAX18" s="230"/>
      <c r="RAY18" s="230"/>
      <c r="RAZ18" s="230"/>
      <c r="RBA18" s="230"/>
      <c r="RBB18" s="230"/>
      <c r="RBC18" s="230"/>
      <c r="RBD18" s="230"/>
      <c r="RBE18" s="230"/>
      <c r="RBF18" s="230"/>
      <c r="RBG18" s="230"/>
      <c r="RBH18" s="230"/>
      <c r="RBI18" s="230"/>
      <c r="RBJ18" s="230"/>
      <c r="RBK18" s="230"/>
      <c r="RBL18" s="230"/>
      <c r="RBM18" s="230"/>
      <c r="RBN18" s="230"/>
      <c r="RBO18" s="230"/>
      <c r="RBP18" s="230"/>
      <c r="RBQ18" s="230"/>
      <c r="RBR18" s="230"/>
      <c r="RBS18" s="230"/>
      <c r="RBT18" s="230"/>
      <c r="RBU18" s="230"/>
      <c r="RBV18" s="230"/>
      <c r="RBW18" s="230"/>
      <c r="RBX18" s="230"/>
      <c r="RBY18" s="230"/>
      <c r="RBZ18" s="230"/>
      <c r="RCA18" s="230"/>
      <c r="RCB18" s="230"/>
      <c r="RCC18" s="230"/>
      <c r="RCD18" s="230"/>
      <c r="RCE18" s="230"/>
      <c r="RCF18" s="230"/>
      <c r="RCG18" s="230"/>
      <c r="RCH18" s="230"/>
      <c r="RCI18" s="230"/>
      <c r="RCJ18" s="230"/>
      <c r="RCK18" s="230"/>
      <c r="RCL18" s="230"/>
      <c r="RCM18" s="230"/>
      <c r="RCN18" s="230"/>
      <c r="RCO18" s="230"/>
      <c r="RCP18" s="230"/>
      <c r="RCQ18" s="230"/>
      <c r="RCR18" s="230"/>
      <c r="RCS18" s="230"/>
      <c r="RCT18" s="230"/>
      <c r="RCU18" s="230"/>
      <c r="RCV18" s="230"/>
      <c r="RCW18" s="230"/>
      <c r="RCX18" s="230"/>
      <c r="RCY18" s="230"/>
      <c r="RCZ18" s="230"/>
      <c r="RDA18" s="230"/>
      <c r="RDB18" s="230"/>
      <c r="RDC18" s="230"/>
      <c r="RDD18" s="230"/>
      <c r="RDE18" s="230"/>
      <c r="RDF18" s="230"/>
      <c r="RDG18" s="230"/>
      <c r="RDH18" s="230"/>
      <c r="RDI18" s="230"/>
      <c r="RDJ18" s="230"/>
      <c r="RDK18" s="230"/>
      <c r="RDL18" s="230"/>
      <c r="RDM18" s="230"/>
      <c r="RDN18" s="230"/>
      <c r="RDO18" s="230"/>
      <c r="RDP18" s="230"/>
      <c r="RDQ18" s="230"/>
      <c r="RDR18" s="230"/>
      <c r="RDS18" s="230"/>
      <c r="RDT18" s="230"/>
      <c r="RDU18" s="230"/>
      <c r="RDV18" s="230"/>
      <c r="RDW18" s="230"/>
      <c r="RDX18" s="230"/>
      <c r="RDY18" s="230"/>
      <c r="RDZ18" s="230"/>
      <c r="REA18" s="230"/>
      <c r="REB18" s="230"/>
      <c r="REC18" s="230"/>
      <c r="RED18" s="230"/>
      <c r="REE18" s="230"/>
      <c r="REF18" s="230"/>
      <c r="REG18" s="230"/>
      <c r="REH18" s="230"/>
      <c r="REI18" s="230"/>
      <c r="REJ18" s="230"/>
      <c r="REK18" s="230"/>
      <c r="REL18" s="230"/>
      <c r="REM18" s="230"/>
      <c r="REN18" s="230"/>
      <c r="REO18" s="230"/>
      <c r="REP18" s="230"/>
      <c r="REQ18" s="230"/>
      <c r="RER18" s="230"/>
      <c r="RES18" s="230"/>
      <c r="RET18" s="230"/>
      <c r="REU18" s="230"/>
      <c r="REV18" s="230"/>
      <c r="REW18" s="230"/>
      <c r="REX18" s="230"/>
      <c r="REY18" s="230"/>
      <c r="REZ18" s="230"/>
      <c r="RFA18" s="230"/>
      <c r="RFB18" s="230"/>
      <c r="RFC18" s="230"/>
      <c r="RFD18" s="230"/>
      <c r="RFE18" s="230"/>
      <c r="RFF18" s="230"/>
      <c r="RFG18" s="230"/>
      <c r="RFH18" s="230"/>
      <c r="RFI18" s="230"/>
      <c r="RFJ18" s="230"/>
      <c r="RFK18" s="230"/>
      <c r="RFL18" s="230"/>
      <c r="RFM18" s="230"/>
      <c r="RFN18" s="230"/>
      <c r="RFO18" s="230"/>
      <c r="RFP18" s="230"/>
      <c r="RFQ18" s="230"/>
      <c r="RFR18" s="230"/>
      <c r="RFS18" s="230"/>
      <c r="RFT18" s="230"/>
      <c r="RFU18" s="230"/>
      <c r="RFV18" s="230"/>
      <c r="RFW18" s="230"/>
      <c r="RFX18" s="230"/>
      <c r="RFY18" s="230"/>
      <c r="RFZ18" s="230"/>
      <c r="RGA18" s="230"/>
      <c r="RGB18" s="230"/>
      <c r="RGC18" s="230"/>
      <c r="RGD18" s="230"/>
      <c r="RGE18" s="230"/>
      <c r="RGF18" s="230"/>
      <c r="RGG18" s="230"/>
      <c r="RGH18" s="230"/>
      <c r="RGI18" s="230"/>
      <c r="RGJ18" s="230"/>
      <c r="RGK18" s="230"/>
      <c r="RGL18" s="230"/>
      <c r="RGM18" s="230"/>
      <c r="RGN18" s="230"/>
      <c r="RGO18" s="230"/>
      <c r="RGP18" s="230"/>
      <c r="RGQ18" s="230"/>
      <c r="RGR18" s="230"/>
      <c r="RGS18" s="230"/>
      <c r="RGT18" s="230"/>
      <c r="RGU18" s="230"/>
      <c r="RGV18" s="230"/>
      <c r="RGW18" s="230"/>
      <c r="RGX18" s="230"/>
      <c r="RGY18" s="230"/>
      <c r="RGZ18" s="230"/>
      <c r="RHA18" s="230"/>
      <c r="RHB18" s="230"/>
      <c r="RHC18" s="230"/>
      <c r="RHD18" s="230"/>
      <c r="RHE18" s="230"/>
      <c r="RHF18" s="230"/>
      <c r="RHG18" s="230"/>
      <c r="RHH18" s="230"/>
      <c r="RHI18" s="230"/>
      <c r="RHJ18" s="230"/>
      <c r="RHK18" s="230"/>
      <c r="RHL18" s="230"/>
      <c r="RHM18" s="230"/>
      <c r="RHN18" s="230"/>
      <c r="RHO18" s="230"/>
      <c r="RHP18" s="230"/>
      <c r="RHQ18" s="230"/>
      <c r="RHR18" s="230"/>
      <c r="RHS18" s="230"/>
      <c r="RHT18" s="230"/>
      <c r="RHU18" s="230"/>
      <c r="RHV18" s="230"/>
      <c r="RHW18" s="230"/>
      <c r="RHX18" s="230"/>
      <c r="RHY18" s="230"/>
      <c r="RHZ18" s="230"/>
      <c r="RIA18" s="230"/>
      <c r="RIB18" s="230"/>
      <c r="RIC18" s="230"/>
      <c r="RID18" s="230"/>
      <c r="RIE18" s="230"/>
      <c r="RIF18" s="230"/>
      <c r="RIG18" s="230"/>
      <c r="RIH18" s="230"/>
      <c r="RII18" s="230"/>
      <c r="RIJ18" s="230"/>
      <c r="RIK18" s="230"/>
      <c r="RIL18" s="230"/>
      <c r="RIM18" s="230"/>
      <c r="RIN18" s="230"/>
      <c r="RIO18" s="230"/>
      <c r="RIP18" s="230"/>
      <c r="RIQ18" s="230"/>
      <c r="RIR18" s="230"/>
      <c r="RIS18" s="230"/>
      <c r="RIT18" s="230"/>
      <c r="RIU18" s="230"/>
      <c r="RIV18" s="230"/>
      <c r="RIW18" s="230"/>
      <c r="RIX18" s="230"/>
      <c r="RIY18" s="230"/>
      <c r="RIZ18" s="230"/>
      <c r="RJA18" s="230"/>
      <c r="RJB18" s="230"/>
      <c r="RJC18" s="230"/>
      <c r="RJD18" s="230"/>
      <c r="RJE18" s="230"/>
      <c r="RJF18" s="230"/>
      <c r="RJG18" s="230"/>
      <c r="RJH18" s="230"/>
      <c r="RJI18" s="230"/>
      <c r="RJJ18" s="230"/>
      <c r="RJK18" s="230"/>
      <c r="RJL18" s="230"/>
      <c r="RJM18" s="230"/>
      <c r="RJN18" s="230"/>
      <c r="RJO18" s="230"/>
      <c r="RJP18" s="230"/>
      <c r="RJQ18" s="230"/>
      <c r="RJR18" s="230"/>
      <c r="RJS18" s="230"/>
      <c r="RJT18" s="230"/>
      <c r="RJU18" s="230"/>
      <c r="RJV18" s="230"/>
      <c r="RJW18" s="230"/>
      <c r="RJX18" s="230"/>
      <c r="RJY18" s="230"/>
      <c r="RJZ18" s="230"/>
      <c r="RKA18" s="230"/>
      <c r="RKB18" s="230"/>
      <c r="RKC18" s="230"/>
      <c r="RKD18" s="230"/>
      <c r="RKE18" s="230"/>
      <c r="RKF18" s="230"/>
      <c r="RKG18" s="230"/>
      <c r="RKH18" s="230"/>
      <c r="RKI18" s="230"/>
      <c r="RKJ18" s="230"/>
      <c r="RKK18" s="230"/>
      <c r="RKL18" s="230"/>
      <c r="RKM18" s="230"/>
      <c r="RKN18" s="230"/>
      <c r="RKO18" s="230"/>
      <c r="RKP18" s="230"/>
      <c r="RKQ18" s="230"/>
      <c r="RKR18" s="230"/>
      <c r="RKS18" s="230"/>
      <c r="RKT18" s="230"/>
      <c r="RKU18" s="230"/>
      <c r="RKV18" s="230"/>
      <c r="RKW18" s="230"/>
      <c r="RKX18" s="230"/>
      <c r="RKY18" s="230"/>
      <c r="RKZ18" s="230"/>
      <c r="RLA18" s="230"/>
      <c r="RLB18" s="230"/>
      <c r="RLC18" s="230"/>
      <c r="RLD18" s="230"/>
      <c r="RLE18" s="230"/>
      <c r="RLF18" s="230"/>
      <c r="RLG18" s="230"/>
      <c r="RLH18" s="230"/>
      <c r="RLI18" s="230"/>
      <c r="RLJ18" s="230"/>
      <c r="RLK18" s="230"/>
      <c r="RLL18" s="230"/>
      <c r="RLM18" s="230"/>
      <c r="RLN18" s="230"/>
      <c r="RLO18" s="230"/>
      <c r="RLP18" s="230"/>
      <c r="RLQ18" s="230"/>
      <c r="RLR18" s="230"/>
      <c r="RLS18" s="230"/>
      <c r="RLT18" s="230"/>
      <c r="RLU18" s="230"/>
      <c r="RLV18" s="230"/>
      <c r="RLW18" s="230"/>
      <c r="RLX18" s="230"/>
      <c r="RLY18" s="230"/>
      <c r="RLZ18" s="230"/>
      <c r="RMA18" s="230"/>
      <c r="RMB18" s="230"/>
      <c r="RMC18" s="230"/>
      <c r="RMD18" s="230"/>
      <c r="RME18" s="230"/>
      <c r="RMF18" s="230"/>
      <c r="RMG18" s="230"/>
      <c r="RMH18" s="230"/>
      <c r="RMI18" s="230"/>
      <c r="RMJ18" s="230"/>
      <c r="RMK18" s="230"/>
      <c r="RML18" s="230"/>
      <c r="RMM18" s="230"/>
      <c r="RMN18" s="230"/>
      <c r="RMO18" s="230"/>
      <c r="RMP18" s="230"/>
      <c r="RMQ18" s="230"/>
      <c r="RMR18" s="230"/>
      <c r="RMS18" s="230"/>
      <c r="RMT18" s="230"/>
      <c r="RMU18" s="230"/>
      <c r="RMV18" s="230"/>
      <c r="RMW18" s="230"/>
      <c r="RMX18" s="230"/>
      <c r="RMY18" s="230"/>
      <c r="RMZ18" s="230"/>
      <c r="RNA18" s="230"/>
      <c r="RNB18" s="230"/>
      <c r="RNC18" s="230"/>
      <c r="RND18" s="230"/>
      <c r="RNE18" s="230"/>
      <c r="RNF18" s="230"/>
      <c r="RNG18" s="230"/>
      <c r="RNH18" s="230"/>
      <c r="RNI18" s="230"/>
      <c r="RNJ18" s="230"/>
      <c r="RNK18" s="230"/>
      <c r="RNL18" s="230"/>
      <c r="RNM18" s="230"/>
      <c r="RNN18" s="230"/>
      <c r="RNO18" s="230"/>
      <c r="RNP18" s="230"/>
      <c r="RNQ18" s="230"/>
      <c r="RNR18" s="230"/>
      <c r="RNS18" s="230"/>
      <c r="RNT18" s="230"/>
      <c r="RNU18" s="230"/>
      <c r="RNV18" s="230"/>
      <c r="RNW18" s="230"/>
      <c r="RNX18" s="230"/>
      <c r="RNY18" s="230"/>
      <c r="RNZ18" s="230"/>
      <c r="ROA18" s="230"/>
      <c r="ROB18" s="230"/>
      <c r="ROC18" s="230"/>
      <c r="ROD18" s="230"/>
      <c r="ROE18" s="230"/>
      <c r="ROF18" s="230"/>
      <c r="ROG18" s="230"/>
      <c r="ROH18" s="230"/>
      <c r="ROI18" s="230"/>
      <c r="ROJ18" s="230"/>
      <c r="ROK18" s="230"/>
      <c r="ROL18" s="230"/>
      <c r="ROM18" s="230"/>
      <c r="RON18" s="230"/>
      <c r="ROO18" s="230"/>
      <c r="ROP18" s="230"/>
      <c r="ROQ18" s="230"/>
      <c r="ROR18" s="230"/>
      <c r="ROS18" s="230"/>
      <c r="ROT18" s="230"/>
      <c r="ROU18" s="230"/>
      <c r="ROV18" s="230"/>
      <c r="ROW18" s="230"/>
      <c r="ROX18" s="230"/>
      <c r="ROY18" s="230"/>
      <c r="ROZ18" s="230"/>
      <c r="RPA18" s="230"/>
      <c r="RPB18" s="230"/>
      <c r="RPC18" s="230"/>
      <c r="RPD18" s="230"/>
      <c r="RPE18" s="230"/>
      <c r="RPF18" s="230"/>
      <c r="RPG18" s="230"/>
      <c r="RPH18" s="230"/>
      <c r="RPI18" s="230"/>
      <c r="RPJ18" s="230"/>
      <c r="RPK18" s="230"/>
      <c r="RPL18" s="230"/>
      <c r="RPM18" s="230"/>
      <c r="RPN18" s="230"/>
      <c r="RPO18" s="230"/>
      <c r="RPP18" s="230"/>
      <c r="RPQ18" s="230"/>
      <c r="RPR18" s="230"/>
      <c r="RPS18" s="230"/>
      <c r="RPT18" s="230"/>
      <c r="RPU18" s="230"/>
      <c r="RPV18" s="230"/>
      <c r="RPW18" s="230"/>
      <c r="RPX18" s="230"/>
      <c r="RPY18" s="230"/>
      <c r="RPZ18" s="230"/>
      <c r="RQA18" s="230"/>
      <c r="RQB18" s="230"/>
      <c r="RQC18" s="230"/>
      <c r="RQD18" s="230"/>
      <c r="RQE18" s="230"/>
      <c r="RQF18" s="230"/>
      <c r="RQG18" s="230"/>
      <c r="RQH18" s="230"/>
      <c r="RQI18" s="230"/>
      <c r="RQJ18" s="230"/>
      <c r="RQK18" s="230"/>
      <c r="RQL18" s="230"/>
      <c r="RQM18" s="230"/>
      <c r="RQN18" s="230"/>
      <c r="RQO18" s="230"/>
      <c r="RQP18" s="230"/>
      <c r="RQQ18" s="230"/>
      <c r="RQR18" s="230"/>
      <c r="RQS18" s="230"/>
      <c r="RQT18" s="230"/>
      <c r="RQU18" s="230"/>
      <c r="RQV18" s="230"/>
      <c r="RQW18" s="230"/>
      <c r="RQX18" s="230"/>
      <c r="RQY18" s="230"/>
      <c r="RQZ18" s="230"/>
      <c r="RRA18" s="230"/>
      <c r="RRB18" s="230"/>
      <c r="RRC18" s="230"/>
      <c r="RRD18" s="230"/>
      <c r="RRE18" s="230"/>
      <c r="RRF18" s="230"/>
      <c r="RRG18" s="230"/>
      <c r="RRH18" s="230"/>
      <c r="RRI18" s="230"/>
      <c r="RRJ18" s="230"/>
      <c r="RRK18" s="230"/>
      <c r="RRL18" s="230"/>
      <c r="RRM18" s="230"/>
      <c r="RRN18" s="230"/>
      <c r="RRO18" s="230"/>
      <c r="RRP18" s="230"/>
      <c r="RRQ18" s="230"/>
      <c r="RRR18" s="230"/>
      <c r="RRS18" s="230"/>
      <c r="RRT18" s="230"/>
      <c r="RRU18" s="230"/>
      <c r="RRV18" s="230"/>
      <c r="RRW18" s="230"/>
      <c r="RRX18" s="230"/>
      <c r="RRY18" s="230"/>
      <c r="RRZ18" s="230"/>
      <c r="RSA18" s="230"/>
      <c r="RSB18" s="230"/>
      <c r="RSC18" s="230"/>
      <c r="RSD18" s="230"/>
      <c r="RSE18" s="230"/>
      <c r="RSF18" s="230"/>
      <c r="RSG18" s="230"/>
      <c r="RSH18" s="230"/>
      <c r="RSI18" s="230"/>
      <c r="RSJ18" s="230"/>
      <c r="RSK18" s="230"/>
      <c r="RSL18" s="230"/>
      <c r="RSM18" s="230"/>
      <c r="RSN18" s="230"/>
      <c r="RSO18" s="230"/>
      <c r="RSP18" s="230"/>
      <c r="RSQ18" s="230"/>
      <c r="RSR18" s="230"/>
      <c r="RSS18" s="230"/>
      <c r="RST18" s="230"/>
      <c r="RSU18" s="230"/>
      <c r="RSV18" s="230"/>
      <c r="RSW18" s="230"/>
      <c r="RSX18" s="230"/>
      <c r="RSY18" s="230"/>
      <c r="RSZ18" s="230"/>
      <c r="RTA18" s="230"/>
      <c r="RTB18" s="230"/>
      <c r="RTC18" s="230"/>
      <c r="RTD18" s="230"/>
      <c r="RTE18" s="230"/>
      <c r="RTF18" s="230"/>
      <c r="RTG18" s="230"/>
      <c r="RTH18" s="230"/>
      <c r="RTI18" s="230"/>
      <c r="RTJ18" s="230"/>
      <c r="RTK18" s="230"/>
      <c r="RTL18" s="230"/>
      <c r="RTM18" s="230"/>
      <c r="RTN18" s="230"/>
      <c r="RTO18" s="230"/>
      <c r="RTP18" s="230"/>
      <c r="RTQ18" s="230"/>
      <c r="RTR18" s="230"/>
      <c r="RTS18" s="230"/>
      <c r="RTT18" s="230"/>
      <c r="RTU18" s="230"/>
      <c r="RTV18" s="230"/>
      <c r="RTW18" s="230"/>
      <c r="RTX18" s="230"/>
      <c r="RTY18" s="230"/>
      <c r="RTZ18" s="230"/>
      <c r="RUA18" s="230"/>
      <c r="RUB18" s="230"/>
      <c r="RUC18" s="230"/>
      <c r="RUD18" s="230"/>
      <c r="RUE18" s="230"/>
      <c r="RUF18" s="230"/>
      <c r="RUG18" s="230"/>
      <c r="RUH18" s="230"/>
      <c r="RUI18" s="230"/>
      <c r="RUJ18" s="230"/>
      <c r="RUK18" s="230"/>
      <c r="RUL18" s="230"/>
      <c r="RUM18" s="230"/>
      <c r="RUN18" s="230"/>
      <c r="RUO18" s="230"/>
      <c r="RUP18" s="230"/>
      <c r="RUQ18" s="230"/>
      <c r="RUR18" s="230"/>
      <c r="RUS18" s="230"/>
      <c r="RUT18" s="230"/>
      <c r="RUU18" s="230"/>
      <c r="RUV18" s="230"/>
      <c r="RUW18" s="230"/>
      <c r="RUX18" s="230"/>
      <c r="RUY18" s="230"/>
      <c r="RUZ18" s="230"/>
      <c r="RVA18" s="230"/>
      <c r="RVB18" s="230"/>
      <c r="RVC18" s="230"/>
      <c r="RVD18" s="230"/>
      <c r="RVE18" s="230"/>
      <c r="RVF18" s="230"/>
      <c r="RVG18" s="230"/>
      <c r="RVH18" s="230"/>
      <c r="RVI18" s="230"/>
      <c r="RVJ18" s="230"/>
      <c r="RVK18" s="230"/>
      <c r="RVL18" s="230"/>
      <c r="RVM18" s="230"/>
      <c r="RVN18" s="230"/>
      <c r="RVO18" s="230"/>
      <c r="RVP18" s="230"/>
      <c r="RVQ18" s="230"/>
      <c r="RVR18" s="230"/>
      <c r="RVS18" s="230"/>
      <c r="RVT18" s="230"/>
      <c r="RVU18" s="230"/>
      <c r="RVV18" s="230"/>
      <c r="RVW18" s="230"/>
      <c r="RVX18" s="230"/>
      <c r="RVY18" s="230"/>
      <c r="RVZ18" s="230"/>
      <c r="RWA18" s="230"/>
      <c r="RWB18" s="230"/>
      <c r="RWC18" s="230"/>
      <c r="RWD18" s="230"/>
      <c r="RWE18" s="230"/>
      <c r="RWF18" s="230"/>
      <c r="RWG18" s="230"/>
      <c r="RWH18" s="230"/>
      <c r="RWI18" s="230"/>
      <c r="RWJ18" s="230"/>
      <c r="RWK18" s="230"/>
      <c r="RWL18" s="230"/>
      <c r="RWM18" s="230"/>
      <c r="RWN18" s="230"/>
      <c r="RWO18" s="230"/>
      <c r="RWP18" s="230"/>
      <c r="RWQ18" s="230"/>
      <c r="RWR18" s="230"/>
      <c r="RWS18" s="230"/>
      <c r="RWT18" s="230"/>
      <c r="RWU18" s="230"/>
      <c r="RWV18" s="230"/>
      <c r="RWW18" s="230"/>
      <c r="RWX18" s="230"/>
      <c r="RWY18" s="230"/>
      <c r="RWZ18" s="230"/>
      <c r="RXA18" s="230"/>
      <c r="RXB18" s="230"/>
      <c r="RXC18" s="230"/>
      <c r="RXD18" s="230"/>
      <c r="RXE18" s="230"/>
      <c r="RXF18" s="230"/>
      <c r="RXG18" s="230"/>
      <c r="RXH18" s="230"/>
      <c r="RXI18" s="230"/>
      <c r="RXJ18" s="230"/>
      <c r="RXK18" s="230"/>
      <c r="RXL18" s="230"/>
      <c r="RXM18" s="230"/>
      <c r="RXN18" s="230"/>
      <c r="RXO18" s="230"/>
      <c r="RXP18" s="230"/>
      <c r="RXQ18" s="230"/>
      <c r="RXR18" s="230"/>
      <c r="RXS18" s="230"/>
      <c r="RXT18" s="230"/>
      <c r="RXU18" s="230"/>
      <c r="RXV18" s="230"/>
      <c r="RXW18" s="230"/>
      <c r="RXX18" s="230"/>
      <c r="RXY18" s="230"/>
      <c r="RXZ18" s="230"/>
      <c r="RYA18" s="230"/>
      <c r="RYB18" s="230"/>
      <c r="RYC18" s="230"/>
      <c r="RYD18" s="230"/>
      <c r="RYE18" s="230"/>
      <c r="RYF18" s="230"/>
      <c r="RYG18" s="230"/>
      <c r="RYH18" s="230"/>
      <c r="RYI18" s="230"/>
      <c r="RYJ18" s="230"/>
      <c r="RYK18" s="230"/>
      <c r="RYL18" s="230"/>
      <c r="RYM18" s="230"/>
      <c r="RYN18" s="230"/>
      <c r="RYO18" s="230"/>
      <c r="RYP18" s="230"/>
      <c r="RYQ18" s="230"/>
      <c r="RYR18" s="230"/>
      <c r="RYS18" s="230"/>
      <c r="RYT18" s="230"/>
      <c r="RYU18" s="230"/>
      <c r="RYV18" s="230"/>
      <c r="RYW18" s="230"/>
      <c r="RYX18" s="230"/>
      <c r="RYY18" s="230"/>
      <c r="RYZ18" s="230"/>
      <c r="RZA18" s="230"/>
      <c r="RZB18" s="230"/>
      <c r="RZC18" s="230"/>
      <c r="RZD18" s="230"/>
      <c r="RZE18" s="230"/>
      <c r="RZF18" s="230"/>
      <c r="RZG18" s="230"/>
      <c r="RZH18" s="230"/>
      <c r="RZI18" s="230"/>
      <c r="RZJ18" s="230"/>
      <c r="RZK18" s="230"/>
      <c r="RZL18" s="230"/>
      <c r="RZM18" s="230"/>
      <c r="RZN18" s="230"/>
      <c r="RZO18" s="230"/>
      <c r="RZP18" s="230"/>
      <c r="RZQ18" s="230"/>
      <c r="RZR18" s="230"/>
      <c r="RZS18" s="230"/>
      <c r="RZT18" s="230"/>
      <c r="RZU18" s="230"/>
      <c r="RZV18" s="230"/>
      <c r="RZW18" s="230"/>
      <c r="RZX18" s="230"/>
      <c r="RZY18" s="230"/>
      <c r="RZZ18" s="230"/>
      <c r="SAA18" s="230"/>
      <c r="SAB18" s="230"/>
      <c r="SAC18" s="230"/>
      <c r="SAD18" s="230"/>
      <c r="SAE18" s="230"/>
      <c r="SAF18" s="230"/>
      <c r="SAG18" s="230"/>
      <c r="SAH18" s="230"/>
      <c r="SAI18" s="230"/>
      <c r="SAJ18" s="230"/>
      <c r="SAK18" s="230"/>
      <c r="SAL18" s="230"/>
      <c r="SAM18" s="230"/>
      <c r="SAN18" s="230"/>
      <c r="SAO18" s="230"/>
      <c r="SAP18" s="230"/>
      <c r="SAQ18" s="230"/>
      <c r="SAR18" s="230"/>
      <c r="SAS18" s="230"/>
      <c r="SAT18" s="230"/>
      <c r="SAU18" s="230"/>
      <c r="SAV18" s="230"/>
      <c r="SAW18" s="230"/>
      <c r="SAX18" s="230"/>
      <c r="SAY18" s="230"/>
      <c r="SAZ18" s="230"/>
      <c r="SBA18" s="230"/>
      <c r="SBB18" s="230"/>
      <c r="SBC18" s="230"/>
      <c r="SBD18" s="230"/>
      <c r="SBE18" s="230"/>
      <c r="SBF18" s="230"/>
      <c r="SBG18" s="230"/>
      <c r="SBH18" s="230"/>
      <c r="SBI18" s="230"/>
      <c r="SBJ18" s="230"/>
      <c r="SBK18" s="230"/>
      <c r="SBL18" s="230"/>
      <c r="SBM18" s="230"/>
      <c r="SBN18" s="230"/>
      <c r="SBO18" s="230"/>
      <c r="SBP18" s="230"/>
      <c r="SBQ18" s="230"/>
      <c r="SBR18" s="230"/>
      <c r="SBS18" s="230"/>
      <c r="SBT18" s="230"/>
      <c r="SBU18" s="230"/>
      <c r="SBV18" s="230"/>
      <c r="SBW18" s="230"/>
      <c r="SBX18" s="230"/>
      <c r="SBY18" s="230"/>
      <c r="SBZ18" s="230"/>
      <c r="SCA18" s="230"/>
      <c r="SCB18" s="230"/>
      <c r="SCC18" s="230"/>
      <c r="SCD18" s="230"/>
      <c r="SCE18" s="230"/>
      <c r="SCF18" s="230"/>
      <c r="SCG18" s="230"/>
      <c r="SCH18" s="230"/>
      <c r="SCI18" s="230"/>
      <c r="SCJ18" s="230"/>
      <c r="SCK18" s="230"/>
      <c r="SCL18" s="230"/>
      <c r="SCM18" s="230"/>
      <c r="SCN18" s="230"/>
      <c r="SCO18" s="230"/>
      <c r="SCP18" s="230"/>
      <c r="SCQ18" s="230"/>
      <c r="SCR18" s="230"/>
      <c r="SCS18" s="230"/>
      <c r="SCT18" s="230"/>
      <c r="SCU18" s="230"/>
      <c r="SCV18" s="230"/>
      <c r="SCW18" s="230"/>
      <c r="SCX18" s="230"/>
      <c r="SCY18" s="230"/>
      <c r="SCZ18" s="230"/>
      <c r="SDA18" s="230"/>
      <c r="SDB18" s="230"/>
      <c r="SDC18" s="230"/>
      <c r="SDD18" s="230"/>
      <c r="SDE18" s="230"/>
      <c r="SDF18" s="230"/>
      <c r="SDG18" s="230"/>
      <c r="SDH18" s="230"/>
      <c r="SDI18" s="230"/>
      <c r="SDJ18" s="230"/>
      <c r="SDK18" s="230"/>
      <c r="SDL18" s="230"/>
      <c r="SDM18" s="230"/>
      <c r="SDN18" s="230"/>
      <c r="SDO18" s="230"/>
      <c r="SDP18" s="230"/>
      <c r="SDQ18" s="230"/>
      <c r="SDR18" s="230"/>
      <c r="SDS18" s="230"/>
      <c r="SDT18" s="230"/>
      <c r="SDU18" s="230"/>
      <c r="SDV18" s="230"/>
      <c r="SDW18" s="230"/>
      <c r="SDX18" s="230"/>
      <c r="SDY18" s="230"/>
      <c r="SDZ18" s="230"/>
      <c r="SEA18" s="230"/>
      <c r="SEB18" s="230"/>
      <c r="SEC18" s="230"/>
      <c r="SED18" s="230"/>
      <c r="SEE18" s="230"/>
      <c r="SEF18" s="230"/>
      <c r="SEG18" s="230"/>
      <c r="SEH18" s="230"/>
      <c r="SEI18" s="230"/>
      <c r="SEJ18" s="230"/>
      <c r="SEK18" s="230"/>
      <c r="SEL18" s="230"/>
      <c r="SEM18" s="230"/>
      <c r="SEN18" s="230"/>
      <c r="SEO18" s="230"/>
      <c r="SEP18" s="230"/>
      <c r="SEQ18" s="230"/>
      <c r="SER18" s="230"/>
      <c r="SES18" s="230"/>
      <c r="SET18" s="230"/>
      <c r="SEU18" s="230"/>
      <c r="SEV18" s="230"/>
      <c r="SEW18" s="230"/>
      <c r="SEX18" s="230"/>
      <c r="SEY18" s="230"/>
      <c r="SEZ18" s="230"/>
      <c r="SFA18" s="230"/>
      <c r="SFB18" s="230"/>
      <c r="SFC18" s="230"/>
      <c r="SFD18" s="230"/>
      <c r="SFE18" s="230"/>
      <c r="SFF18" s="230"/>
      <c r="SFG18" s="230"/>
      <c r="SFH18" s="230"/>
      <c r="SFI18" s="230"/>
      <c r="SFJ18" s="230"/>
      <c r="SFK18" s="230"/>
      <c r="SFL18" s="230"/>
      <c r="SFM18" s="230"/>
      <c r="SFN18" s="230"/>
      <c r="SFO18" s="230"/>
      <c r="SFP18" s="230"/>
      <c r="SFQ18" s="230"/>
      <c r="SFR18" s="230"/>
      <c r="SFS18" s="230"/>
      <c r="SFT18" s="230"/>
      <c r="SFU18" s="230"/>
      <c r="SFV18" s="230"/>
      <c r="SFW18" s="230"/>
      <c r="SFX18" s="230"/>
      <c r="SFY18" s="230"/>
      <c r="SFZ18" s="230"/>
      <c r="SGA18" s="230"/>
      <c r="SGB18" s="230"/>
      <c r="SGC18" s="230"/>
      <c r="SGD18" s="230"/>
      <c r="SGE18" s="230"/>
      <c r="SGF18" s="230"/>
      <c r="SGG18" s="230"/>
      <c r="SGH18" s="230"/>
      <c r="SGI18" s="230"/>
      <c r="SGJ18" s="230"/>
      <c r="SGK18" s="230"/>
      <c r="SGL18" s="230"/>
      <c r="SGM18" s="230"/>
      <c r="SGN18" s="230"/>
      <c r="SGO18" s="230"/>
      <c r="SGP18" s="230"/>
      <c r="SGQ18" s="230"/>
      <c r="SGR18" s="230"/>
      <c r="SGS18" s="230"/>
      <c r="SGT18" s="230"/>
      <c r="SGU18" s="230"/>
      <c r="SGV18" s="230"/>
      <c r="SGW18" s="230"/>
      <c r="SGX18" s="230"/>
      <c r="SGY18" s="230"/>
      <c r="SGZ18" s="230"/>
      <c r="SHA18" s="230"/>
      <c r="SHB18" s="230"/>
      <c r="SHC18" s="230"/>
      <c r="SHD18" s="230"/>
      <c r="SHE18" s="230"/>
      <c r="SHF18" s="230"/>
      <c r="SHG18" s="230"/>
      <c r="SHH18" s="230"/>
      <c r="SHI18" s="230"/>
      <c r="SHJ18" s="230"/>
      <c r="SHK18" s="230"/>
      <c r="SHL18" s="230"/>
      <c r="SHM18" s="230"/>
      <c r="SHN18" s="230"/>
      <c r="SHO18" s="230"/>
      <c r="SHP18" s="230"/>
      <c r="SHQ18" s="230"/>
      <c r="SHR18" s="230"/>
      <c r="SHS18" s="230"/>
      <c r="SHT18" s="230"/>
      <c r="SHU18" s="230"/>
      <c r="SHV18" s="230"/>
      <c r="SHW18" s="230"/>
      <c r="SHX18" s="230"/>
      <c r="SHY18" s="230"/>
      <c r="SHZ18" s="230"/>
      <c r="SIA18" s="230"/>
      <c r="SIB18" s="230"/>
      <c r="SIC18" s="230"/>
      <c r="SID18" s="230"/>
      <c r="SIE18" s="230"/>
      <c r="SIF18" s="230"/>
      <c r="SIG18" s="230"/>
      <c r="SIH18" s="230"/>
      <c r="SII18" s="230"/>
      <c r="SIJ18" s="230"/>
      <c r="SIK18" s="230"/>
      <c r="SIL18" s="230"/>
      <c r="SIM18" s="230"/>
      <c r="SIN18" s="230"/>
      <c r="SIO18" s="230"/>
      <c r="SIP18" s="230"/>
      <c r="SIQ18" s="230"/>
      <c r="SIR18" s="230"/>
      <c r="SIS18" s="230"/>
      <c r="SIT18" s="230"/>
      <c r="SIU18" s="230"/>
      <c r="SIV18" s="230"/>
      <c r="SIW18" s="230"/>
      <c r="SIX18" s="230"/>
      <c r="SIY18" s="230"/>
      <c r="SIZ18" s="230"/>
      <c r="SJA18" s="230"/>
      <c r="SJB18" s="230"/>
      <c r="SJC18" s="230"/>
      <c r="SJD18" s="230"/>
      <c r="SJE18" s="230"/>
      <c r="SJF18" s="230"/>
      <c r="SJG18" s="230"/>
      <c r="SJH18" s="230"/>
      <c r="SJI18" s="230"/>
      <c r="SJJ18" s="230"/>
      <c r="SJK18" s="230"/>
      <c r="SJL18" s="230"/>
      <c r="SJM18" s="230"/>
      <c r="SJN18" s="230"/>
      <c r="SJO18" s="230"/>
      <c r="SJP18" s="230"/>
      <c r="SJQ18" s="230"/>
      <c r="SJR18" s="230"/>
      <c r="SJS18" s="230"/>
      <c r="SJT18" s="230"/>
      <c r="SJU18" s="230"/>
      <c r="SJV18" s="230"/>
      <c r="SJW18" s="230"/>
      <c r="SJX18" s="230"/>
      <c r="SJY18" s="230"/>
      <c r="SJZ18" s="230"/>
      <c r="SKA18" s="230"/>
      <c r="SKB18" s="230"/>
      <c r="SKC18" s="230"/>
      <c r="SKD18" s="230"/>
      <c r="SKE18" s="230"/>
      <c r="SKF18" s="230"/>
      <c r="SKG18" s="230"/>
      <c r="SKH18" s="230"/>
      <c r="SKI18" s="230"/>
      <c r="SKJ18" s="230"/>
      <c r="SKK18" s="230"/>
      <c r="SKL18" s="230"/>
      <c r="SKM18" s="230"/>
      <c r="SKN18" s="230"/>
      <c r="SKO18" s="230"/>
      <c r="SKP18" s="230"/>
      <c r="SKQ18" s="230"/>
      <c r="SKR18" s="230"/>
      <c r="SKS18" s="230"/>
      <c r="SKT18" s="230"/>
      <c r="SKU18" s="230"/>
      <c r="SKV18" s="230"/>
      <c r="SKW18" s="230"/>
      <c r="SKX18" s="230"/>
      <c r="SKY18" s="230"/>
      <c r="SKZ18" s="230"/>
      <c r="SLA18" s="230"/>
      <c r="SLB18" s="230"/>
      <c r="SLC18" s="230"/>
      <c r="SLD18" s="230"/>
      <c r="SLE18" s="230"/>
      <c r="SLF18" s="230"/>
      <c r="SLG18" s="230"/>
      <c r="SLH18" s="230"/>
      <c r="SLI18" s="230"/>
      <c r="SLJ18" s="230"/>
      <c r="SLK18" s="230"/>
      <c r="SLL18" s="230"/>
      <c r="SLM18" s="230"/>
      <c r="SLN18" s="230"/>
      <c r="SLO18" s="230"/>
      <c r="SLP18" s="230"/>
      <c r="SLQ18" s="230"/>
      <c r="SLR18" s="230"/>
      <c r="SLS18" s="230"/>
      <c r="SLT18" s="230"/>
      <c r="SLU18" s="230"/>
      <c r="SLV18" s="230"/>
      <c r="SLW18" s="230"/>
      <c r="SLX18" s="230"/>
      <c r="SLY18" s="230"/>
      <c r="SLZ18" s="230"/>
      <c r="SMA18" s="230"/>
      <c r="SMB18" s="230"/>
      <c r="SMC18" s="230"/>
      <c r="SMD18" s="230"/>
      <c r="SME18" s="230"/>
      <c r="SMF18" s="230"/>
      <c r="SMG18" s="230"/>
      <c r="SMH18" s="230"/>
      <c r="SMI18" s="230"/>
      <c r="SMJ18" s="230"/>
      <c r="SMK18" s="230"/>
      <c r="SML18" s="230"/>
      <c r="SMM18" s="230"/>
      <c r="SMN18" s="230"/>
      <c r="SMO18" s="230"/>
      <c r="SMP18" s="230"/>
      <c r="SMQ18" s="230"/>
      <c r="SMR18" s="230"/>
      <c r="SMS18" s="230"/>
      <c r="SMT18" s="230"/>
      <c r="SMU18" s="230"/>
      <c r="SMV18" s="230"/>
      <c r="SMW18" s="230"/>
      <c r="SMX18" s="230"/>
      <c r="SMY18" s="230"/>
      <c r="SMZ18" s="230"/>
      <c r="SNA18" s="230"/>
      <c r="SNB18" s="230"/>
      <c r="SNC18" s="230"/>
      <c r="SND18" s="230"/>
      <c r="SNE18" s="230"/>
      <c r="SNF18" s="230"/>
      <c r="SNG18" s="230"/>
      <c r="SNH18" s="230"/>
      <c r="SNI18" s="230"/>
      <c r="SNJ18" s="230"/>
      <c r="SNK18" s="230"/>
      <c r="SNL18" s="230"/>
      <c r="SNM18" s="230"/>
      <c r="SNN18" s="230"/>
      <c r="SNO18" s="230"/>
      <c r="SNP18" s="230"/>
      <c r="SNQ18" s="230"/>
      <c r="SNR18" s="230"/>
      <c r="SNS18" s="230"/>
      <c r="SNT18" s="230"/>
      <c r="SNU18" s="230"/>
      <c r="SNV18" s="230"/>
      <c r="SNW18" s="230"/>
      <c r="SNX18" s="230"/>
      <c r="SNY18" s="230"/>
      <c r="SNZ18" s="230"/>
      <c r="SOA18" s="230"/>
      <c r="SOB18" s="230"/>
      <c r="SOC18" s="230"/>
      <c r="SOD18" s="230"/>
      <c r="SOE18" s="230"/>
      <c r="SOF18" s="230"/>
      <c r="SOG18" s="230"/>
      <c r="SOH18" s="230"/>
      <c r="SOI18" s="230"/>
      <c r="SOJ18" s="230"/>
      <c r="SOK18" s="230"/>
      <c r="SOL18" s="230"/>
      <c r="SOM18" s="230"/>
      <c r="SON18" s="230"/>
      <c r="SOO18" s="230"/>
      <c r="SOP18" s="230"/>
      <c r="SOQ18" s="230"/>
      <c r="SOR18" s="230"/>
      <c r="SOS18" s="230"/>
      <c r="SOT18" s="230"/>
      <c r="SOU18" s="230"/>
      <c r="SOV18" s="230"/>
      <c r="SOW18" s="230"/>
      <c r="SOX18" s="230"/>
      <c r="SOY18" s="230"/>
      <c r="SOZ18" s="230"/>
      <c r="SPA18" s="230"/>
      <c r="SPB18" s="230"/>
      <c r="SPC18" s="230"/>
      <c r="SPD18" s="230"/>
      <c r="SPE18" s="230"/>
      <c r="SPF18" s="230"/>
      <c r="SPG18" s="230"/>
      <c r="SPH18" s="230"/>
      <c r="SPI18" s="230"/>
      <c r="SPJ18" s="230"/>
      <c r="SPK18" s="230"/>
      <c r="SPL18" s="230"/>
      <c r="SPM18" s="230"/>
      <c r="SPN18" s="230"/>
      <c r="SPO18" s="230"/>
      <c r="SPP18" s="230"/>
      <c r="SPQ18" s="230"/>
      <c r="SPR18" s="230"/>
      <c r="SPS18" s="230"/>
      <c r="SPT18" s="230"/>
      <c r="SPU18" s="230"/>
      <c r="SPV18" s="230"/>
      <c r="SPW18" s="230"/>
      <c r="SPX18" s="230"/>
      <c r="SPY18" s="230"/>
      <c r="SPZ18" s="230"/>
      <c r="SQA18" s="230"/>
      <c r="SQB18" s="230"/>
      <c r="SQC18" s="230"/>
      <c r="SQD18" s="230"/>
      <c r="SQE18" s="230"/>
      <c r="SQF18" s="230"/>
      <c r="SQG18" s="230"/>
      <c r="SQH18" s="230"/>
      <c r="SQI18" s="230"/>
      <c r="SQJ18" s="230"/>
      <c r="SQK18" s="230"/>
      <c r="SQL18" s="230"/>
      <c r="SQM18" s="230"/>
      <c r="SQN18" s="230"/>
      <c r="SQO18" s="230"/>
      <c r="SQP18" s="230"/>
      <c r="SQQ18" s="230"/>
      <c r="SQR18" s="230"/>
      <c r="SQS18" s="230"/>
      <c r="SQT18" s="230"/>
      <c r="SQU18" s="230"/>
      <c r="SQV18" s="230"/>
      <c r="SQW18" s="230"/>
      <c r="SQX18" s="230"/>
      <c r="SQY18" s="230"/>
      <c r="SQZ18" s="230"/>
      <c r="SRA18" s="230"/>
      <c r="SRB18" s="230"/>
      <c r="SRC18" s="230"/>
      <c r="SRD18" s="230"/>
      <c r="SRE18" s="230"/>
      <c r="SRF18" s="230"/>
      <c r="SRG18" s="230"/>
      <c r="SRH18" s="230"/>
      <c r="SRI18" s="230"/>
      <c r="SRJ18" s="230"/>
      <c r="SRK18" s="230"/>
      <c r="SRL18" s="230"/>
      <c r="SRM18" s="230"/>
      <c r="SRN18" s="230"/>
      <c r="SRO18" s="230"/>
      <c r="SRP18" s="230"/>
      <c r="SRQ18" s="230"/>
      <c r="SRR18" s="230"/>
      <c r="SRS18" s="230"/>
      <c r="SRT18" s="230"/>
      <c r="SRU18" s="230"/>
      <c r="SRV18" s="230"/>
      <c r="SRW18" s="230"/>
      <c r="SRX18" s="230"/>
      <c r="SRY18" s="230"/>
      <c r="SRZ18" s="230"/>
      <c r="SSA18" s="230"/>
      <c r="SSB18" s="230"/>
      <c r="SSC18" s="230"/>
      <c r="SSD18" s="230"/>
      <c r="SSE18" s="230"/>
      <c r="SSF18" s="230"/>
      <c r="SSG18" s="230"/>
      <c r="SSH18" s="230"/>
      <c r="SSI18" s="230"/>
      <c r="SSJ18" s="230"/>
      <c r="SSK18" s="230"/>
      <c r="SSL18" s="230"/>
      <c r="SSM18" s="230"/>
      <c r="SSN18" s="230"/>
      <c r="SSO18" s="230"/>
      <c r="SSP18" s="230"/>
      <c r="SSQ18" s="230"/>
      <c r="SSR18" s="230"/>
      <c r="SSS18" s="230"/>
      <c r="SST18" s="230"/>
      <c r="SSU18" s="230"/>
      <c r="SSV18" s="230"/>
      <c r="SSW18" s="230"/>
      <c r="SSX18" s="230"/>
      <c r="SSY18" s="230"/>
      <c r="SSZ18" s="230"/>
      <c r="STA18" s="230"/>
      <c r="STB18" s="230"/>
      <c r="STC18" s="230"/>
      <c r="STD18" s="230"/>
      <c r="STE18" s="230"/>
      <c r="STF18" s="230"/>
      <c r="STG18" s="230"/>
      <c r="STH18" s="230"/>
      <c r="STI18" s="230"/>
      <c r="STJ18" s="230"/>
      <c r="STK18" s="230"/>
      <c r="STL18" s="230"/>
      <c r="STM18" s="230"/>
      <c r="STN18" s="230"/>
      <c r="STO18" s="230"/>
      <c r="STP18" s="230"/>
      <c r="STQ18" s="230"/>
      <c r="STR18" s="230"/>
      <c r="STS18" s="230"/>
      <c r="STT18" s="230"/>
      <c r="STU18" s="230"/>
      <c r="STV18" s="230"/>
      <c r="STW18" s="230"/>
      <c r="STX18" s="230"/>
      <c r="STY18" s="230"/>
      <c r="STZ18" s="230"/>
      <c r="SUA18" s="230"/>
      <c r="SUB18" s="230"/>
      <c r="SUC18" s="230"/>
      <c r="SUD18" s="230"/>
      <c r="SUE18" s="230"/>
      <c r="SUF18" s="230"/>
      <c r="SUG18" s="230"/>
      <c r="SUH18" s="230"/>
      <c r="SUI18" s="230"/>
      <c r="SUJ18" s="230"/>
      <c r="SUK18" s="230"/>
      <c r="SUL18" s="230"/>
      <c r="SUM18" s="230"/>
      <c r="SUN18" s="230"/>
      <c r="SUO18" s="230"/>
      <c r="SUP18" s="230"/>
      <c r="SUQ18" s="230"/>
      <c r="SUR18" s="230"/>
      <c r="SUS18" s="230"/>
      <c r="SUT18" s="230"/>
      <c r="SUU18" s="230"/>
      <c r="SUV18" s="230"/>
      <c r="SUW18" s="230"/>
      <c r="SUX18" s="230"/>
      <c r="SUY18" s="230"/>
      <c r="SUZ18" s="230"/>
      <c r="SVA18" s="230"/>
      <c r="SVB18" s="230"/>
      <c r="SVC18" s="230"/>
      <c r="SVD18" s="230"/>
      <c r="SVE18" s="230"/>
      <c r="SVF18" s="230"/>
      <c r="SVG18" s="230"/>
      <c r="SVH18" s="230"/>
      <c r="SVI18" s="230"/>
      <c r="SVJ18" s="230"/>
      <c r="SVK18" s="230"/>
      <c r="SVL18" s="230"/>
      <c r="SVM18" s="230"/>
      <c r="SVN18" s="230"/>
      <c r="SVO18" s="230"/>
      <c r="SVP18" s="230"/>
      <c r="SVQ18" s="230"/>
      <c r="SVR18" s="230"/>
      <c r="SVS18" s="230"/>
      <c r="SVT18" s="230"/>
      <c r="SVU18" s="230"/>
      <c r="SVV18" s="230"/>
      <c r="SVW18" s="230"/>
      <c r="SVX18" s="230"/>
      <c r="SVY18" s="230"/>
      <c r="SVZ18" s="230"/>
      <c r="SWA18" s="230"/>
      <c r="SWB18" s="230"/>
      <c r="SWC18" s="230"/>
      <c r="SWD18" s="230"/>
      <c r="SWE18" s="230"/>
      <c r="SWF18" s="230"/>
      <c r="SWG18" s="230"/>
      <c r="SWH18" s="230"/>
      <c r="SWI18" s="230"/>
      <c r="SWJ18" s="230"/>
      <c r="SWK18" s="230"/>
      <c r="SWL18" s="230"/>
      <c r="SWM18" s="230"/>
      <c r="SWN18" s="230"/>
      <c r="SWO18" s="230"/>
      <c r="SWP18" s="230"/>
      <c r="SWQ18" s="230"/>
      <c r="SWR18" s="230"/>
      <c r="SWS18" s="230"/>
      <c r="SWT18" s="230"/>
      <c r="SWU18" s="230"/>
      <c r="SWV18" s="230"/>
      <c r="SWW18" s="230"/>
      <c r="SWX18" s="230"/>
      <c r="SWY18" s="230"/>
      <c r="SWZ18" s="230"/>
      <c r="SXA18" s="230"/>
      <c r="SXB18" s="230"/>
      <c r="SXC18" s="230"/>
      <c r="SXD18" s="230"/>
      <c r="SXE18" s="230"/>
      <c r="SXF18" s="230"/>
      <c r="SXG18" s="230"/>
      <c r="SXH18" s="230"/>
      <c r="SXI18" s="230"/>
      <c r="SXJ18" s="230"/>
      <c r="SXK18" s="230"/>
      <c r="SXL18" s="230"/>
      <c r="SXM18" s="230"/>
      <c r="SXN18" s="230"/>
      <c r="SXO18" s="230"/>
      <c r="SXP18" s="230"/>
      <c r="SXQ18" s="230"/>
      <c r="SXR18" s="230"/>
      <c r="SXS18" s="230"/>
      <c r="SXT18" s="230"/>
      <c r="SXU18" s="230"/>
      <c r="SXV18" s="230"/>
      <c r="SXW18" s="230"/>
      <c r="SXX18" s="230"/>
      <c r="SXY18" s="230"/>
      <c r="SXZ18" s="230"/>
      <c r="SYA18" s="230"/>
      <c r="SYB18" s="230"/>
      <c r="SYC18" s="230"/>
      <c r="SYD18" s="230"/>
      <c r="SYE18" s="230"/>
      <c r="SYF18" s="230"/>
      <c r="SYG18" s="230"/>
      <c r="SYH18" s="230"/>
      <c r="SYI18" s="230"/>
      <c r="SYJ18" s="230"/>
      <c r="SYK18" s="230"/>
      <c r="SYL18" s="230"/>
      <c r="SYM18" s="230"/>
      <c r="SYN18" s="230"/>
      <c r="SYO18" s="230"/>
      <c r="SYP18" s="230"/>
      <c r="SYQ18" s="230"/>
      <c r="SYR18" s="230"/>
      <c r="SYS18" s="230"/>
      <c r="SYT18" s="230"/>
      <c r="SYU18" s="230"/>
      <c r="SYV18" s="230"/>
      <c r="SYW18" s="230"/>
      <c r="SYX18" s="230"/>
      <c r="SYY18" s="230"/>
      <c r="SYZ18" s="230"/>
      <c r="SZA18" s="230"/>
      <c r="SZB18" s="230"/>
      <c r="SZC18" s="230"/>
      <c r="SZD18" s="230"/>
      <c r="SZE18" s="230"/>
      <c r="SZF18" s="230"/>
      <c r="SZG18" s="230"/>
      <c r="SZH18" s="230"/>
      <c r="SZI18" s="230"/>
      <c r="SZJ18" s="230"/>
      <c r="SZK18" s="230"/>
      <c r="SZL18" s="230"/>
      <c r="SZM18" s="230"/>
      <c r="SZN18" s="230"/>
      <c r="SZO18" s="230"/>
      <c r="SZP18" s="230"/>
      <c r="SZQ18" s="230"/>
      <c r="SZR18" s="230"/>
      <c r="SZS18" s="230"/>
      <c r="SZT18" s="230"/>
      <c r="SZU18" s="230"/>
      <c r="SZV18" s="230"/>
      <c r="SZW18" s="230"/>
      <c r="SZX18" s="230"/>
      <c r="SZY18" s="230"/>
      <c r="SZZ18" s="230"/>
      <c r="TAA18" s="230"/>
      <c r="TAB18" s="230"/>
      <c r="TAC18" s="230"/>
      <c r="TAD18" s="230"/>
      <c r="TAE18" s="230"/>
      <c r="TAF18" s="230"/>
      <c r="TAG18" s="230"/>
      <c r="TAH18" s="230"/>
      <c r="TAI18" s="230"/>
      <c r="TAJ18" s="230"/>
      <c r="TAK18" s="230"/>
      <c r="TAL18" s="230"/>
      <c r="TAM18" s="230"/>
      <c r="TAN18" s="230"/>
      <c r="TAO18" s="230"/>
      <c r="TAP18" s="230"/>
      <c r="TAQ18" s="230"/>
      <c r="TAR18" s="230"/>
      <c r="TAS18" s="230"/>
      <c r="TAT18" s="230"/>
      <c r="TAU18" s="230"/>
      <c r="TAV18" s="230"/>
      <c r="TAW18" s="230"/>
      <c r="TAX18" s="230"/>
      <c r="TAY18" s="230"/>
      <c r="TAZ18" s="230"/>
      <c r="TBA18" s="230"/>
      <c r="TBB18" s="230"/>
      <c r="TBC18" s="230"/>
      <c r="TBD18" s="230"/>
      <c r="TBE18" s="230"/>
      <c r="TBF18" s="230"/>
      <c r="TBG18" s="230"/>
      <c r="TBH18" s="230"/>
      <c r="TBI18" s="230"/>
      <c r="TBJ18" s="230"/>
      <c r="TBK18" s="230"/>
      <c r="TBL18" s="230"/>
      <c r="TBM18" s="230"/>
      <c r="TBN18" s="230"/>
      <c r="TBO18" s="230"/>
      <c r="TBP18" s="230"/>
      <c r="TBQ18" s="230"/>
      <c r="TBR18" s="230"/>
      <c r="TBS18" s="230"/>
      <c r="TBT18" s="230"/>
      <c r="TBU18" s="230"/>
      <c r="TBV18" s="230"/>
      <c r="TBW18" s="230"/>
      <c r="TBX18" s="230"/>
      <c r="TBY18" s="230"/>
      <c r="TBZ18" s="230"/>
      <c r="TCA18" s="230"/>
      <c r="TCB18" s="230"/>
      <c r="TCC18" s="230"/>
      <c r="TCD18" s="230"/>
      <c r="TCE18" s="230"/>
      <c r="TCF18" s="230"/>
      <c r="TCG18" s="230"/>
      <c r="TCH18" s="230"/>
      <c r="TCI18" s="230"/>
      <c r="TCJ18" s="230"/>
      <c r="TCK18" s="230"/>
      <c r="TCL18" s="230"/>
      <c r="TCM18" s="230"/>
      <c r="TCN18" s="230"/>
      <c r="TCO18" s="230"/>
      <c r="TCP18" s="230"/>
      <c r="TCQ18" s="230"/>
      <c r="TCR18" s="230"/>
      <c r="TCS18" s="230"/>
      <c r="TCT18" s="230"/>
      <c r="TCU18" s="230"/>
      <c r="TCV18" s="230"/>
      <c r="TCW18" s="230"/>
      <c r="TCX18" s="230"/>
      <c r="TCY18" s="230"/>
      <c r="TCZ18" s="230"/>
      <c r="TDA18" s="230"/>
      <c r="TDB18" s="230"/>
      <c r="TDC18" s="230"/>
      <c r="TDD18" s="230"/>
      <c r="TDE18" s="230"/>
      <c r="TDF18" s="230"/>
      <c r="TDG18" s="230"/>
      <c r="TDH18" s="230"/>
      <c r="TDI18" s="230"/>
      <c r="TDJ18" s="230"/>
      <c r="TDK18" s="230"/>
      <c r="TDL18" s="230"/>
      <c r="TDM18" s="230"/>
      <c r="TDN18" s="230"/>
      <c r="TDO18" s="230"/>
      <c r="TDP18" s="230"/>
      <c r="TDQ18" s="230"/>
      <c r="TDR18" s="230"/>
      <c r="TDS18" s="230"/>
      <c r="TDT18" s="230"/>
      <c r="TDU18" s="230"/>
      <c r="TDV18" s="230"/>
      <c r="TDW18" s="230"/>
      <c r="TDX18" s="230"/>
      <c r="TDY18" s="230"/>
      <c r="TDZ18" s="230"/>
      <c r="TEA18" s="230"/>
      <c r="TEB18" s="230"/>
      <c r="TEC18" s="230"/>
      <c r="TED18" s="230"/>
      <c r="TEE18" s="230"/>
      <c r="TEF18" s="230"/>
      <c r="TEG18" s="230"/>
      <c r="TEH18" s="230"/>
      <c r="TEI18" s="230"/>
      <c r="TEJ18" s="230"/>
      <c r="TEK18" s="230"/>
      <c r="TEL18" s="230"/>
      <c r="TEM18" s="230"/>
      <c r="TEN18" s="230"/>
      <c r="TEO18" s="230"/>
      <c r="TEP18" s="230"/>
      <c r="TEQ18" s="230"/>
      <c r="TER18" s="230"/>
      <c r="TES18" s="230"/>
      <c r="TET18" s="230"/>
      <c r="TEU18" s="230"/>
      <c r="TEV18" s="230"/>
      <c r="TEW18" s="230"/>
      <c r="TEX18" s="230"/>
      <c r="TEY18" s="230"/>
      <c r="TEZ18" s="230"/>
      <c r="TFA18" s="230"/>
      <c r="TFB18" s="230"/>
      <c r="TFC18" s="230"/>
      <c r="TFD18" s="230"/>
      <c r="TFE18" s="230"/>
      <c r="TFF18" s="230"/>
      <c r="TFG18" s="230"/>
      <c r="TFH18" s="230"/>
      <c r="TFI18" s="230"/>
      <c r="TFJ18" s="230"/>
      <c r="TFK18" s="230"/>
      <c r="TFL18" s="230"/>
      <c r="TFM18" s="230"/>
      <c r="TFN18" s="230"/>
      <c r="TFO18" s="230"/>
      <c r="TFP18" s="230"/>
      <c r="TFQ18" s="230"/>
      <c r="TFR18" s="230"/>
      <c r="TFS18" s="230"/>
      <c r="TFT18" s="230"/>
      <c r="TFU18" s="230"/>
      <c r="TFV18" s="230"/>
      <c r="TFW18" s="230"/>
      <c r="TFX18" s="230"/>
      <c r="TFY18" s="230"/>
      <c r="TFZ18" s="230"/>
      <c r="TGA18" s="230"/>
      <c r="TGB18" s="230"/>
      <c r="TGC18" s="230"/>
      <c r="TGD18" s="230"/>
      <c r="TGE18" s="230"/>
      <c r="TGF18" s="230"/>
      <c r="TGG18" s="230"/>
      <c r="TGH18" s="230"/>
      <c r="TGI18" s="230"/>
      <c r="TGJ18" s="230"/>
      <c r="TGK18" s="230"/>
      <c r="TGL18" s="230"/>
      <c r="TGM18" s="230"/>
      <c r="TGN18" s="230"/>
      <c r="TGO18" s="230"/>
      <c r="TGP18" s="230"/>
      <c r="TGQ18" s="230"/>
      <c r="TGR18" s="230"/>
      <c r="TGS18" s="230"/>
      <c r="TGT18" s="230"/>
      <c r="TGU18" s="230"/>
      <c r="TGV18" s="230"/>
      <c r="TGW18" s="230"/>
      <c r="TGX18" s="230"/>
      <c r="TGY18" s="230"/>
      <c r="TGZ18" s="230"/>
      <c r="THA18" s="230"/>
      <c r="THB18" s="230"/>
      <c r="THC18" s="230"/>
      <c r="THD18" s="230"/>
      <c r="THE18" s="230"/>
      <c r="THF18" s="230"/>
      <c r="THG18" s="230"/>
      <c r="THH18" s="230"/>
      <c r="THI18" s="230"/>
      <c r="THJ18" s="230"/>
      <c r="THK18" s="230"/>
      <c r="THL18" s="230"/>
      <c r="THM18" s="230"/>
      <c r="THN18" s="230"/>
      <c r="THO18" s="230"/>
      <c r="THP18" s="230"/>
      <c r="THQ18" s="230"/>
      <c r="THR18" s="230"/>
      <c r="THS18" s="230"/>
      <c r="THT18" s="230"/>
      <c r="THU18" s="230"/>
      <c r="THV18" s="230"/>
      <c r="THW18" s="230"/>
      <c r="THX18" s="230"/>
      <c r="THY18" s="230"/>
      <c r="THZ18" s="230"/>
      <c r="TIA18" s="230"/>
      <c r="TIB18" s="230"/>
      <c r="TIC18" s="230"/>
      <c r="TID18" s="230"/>
      <c r="TIE18" s="230"/>
      <c r="TIF18" s="230"/>
      <c r="TIG18" s="230"/>
      <c r="TIH18" s="230"/>
      <c r="TII18" s="230"/>
      <c r="TIJ18" s="230"/>
      <c r="TIK18" s="230"/>
      <c r="TIL18" s="230"/>
      <c r="TIM18" s="230"/>
      <c r="TIN18" s="230"/>
      <c r="TIO18" s="230"/>
      <c r="TIP18" s="230"/>
      <c r="TIQ18" s="230"/>
      <c r="TIR18" s="230"/>
      <c r="TIS18" s="230"/>
      <c r="TIT18" s="230"/>
      <c r="TIU18" s="230"/>
      <c r="TIV18" s="230"/>
      <c r="TIW18" s="230"/>
      <c r="TIX18" s="230"/>
      <c r="TIY18" s="230"/>
      <c r="TIZ18" s="230"/>
      <c r="TJA18" s="230"/>
      <c r="TJB18" s="230"/>
      <c r="TJC18" s="230"/>
      <c r="TJD18" s="230"/>
      <c r="TJE18" s="230"/>
      <c r="TJF18" s="230"/>
      <c r="TJG18" s="230"/>
      <c r="TJH18" s="230"/>
      <c r="TJI18" s="230"/>
      <c r="TJJ18" s="230"/>
      <c r="TJK18" s="230"/>
      <c r="TJL18" s="230"/>
      <c r="TJM18" s="230"/>
      <c r="TJN18" s="230"/>
      <c r="TJO18" s="230"/>
      <c r="TJP18" s="230"/>
      <c r="TJQ18" s="230"/>
      <c r="TJR18" s="230"/>
      <c r="TJS18" s="230"/>
      <c r="TJT18" s="230"/>
      <c r="TJU18" s="230"/>
      <c r="TJV18" s="230"/>
      <c r="TJW18" s="230"/>
      <c r="TJX18" s="230"/>
      <c r="TJY18" s="230"/>
      <c r="TJZ18" s="230"/>
      <c r="TKA18" s="230"/>
      <c r="TKB18" s="230"/>
      <c r="TKC18" s="230"/>
      <c r="TKD18" s="230"/>
      <c r="TKE18" s="230"/>
      <c r="TKF18" s="230"/>
      <c r="TKG18" s="230"/>
      <c r="TKH18" s="230"/>
      <c r="TKI18" s="230"/>
      <c r="TKJ18" s="230"/>
      <c r="TKK18" s="230"/>
      <c r="TKL18" s="230"/>
      <c r="TKM18" s="230"/>
      <c r="TKN18" s="230"/>
      <c r="TKO18" s="230"/>
      <c r="TKP18" s="230"/>
      <c r="TKQ18" s="230"/>
      <c r="TKR18" s="230"/>
      <c r="TKS18" s="230"/>
      <c r="TKT18" s="230"/>
      <c r="TKU18" s="230"/>
      <c r="TKV18" s="230"/>
      <c r="TKW18" s="230"/>
      <c r="TKX18" s="230"/>
      <c r="TKY18" s="230"/>
      <c r="TKZ18" s="230"/>
      <c r="TLA18" s="230"/>
      <c r="TLB18" s="230"/>
      <c r="TLC18" s="230"/>
      <c r="TLD18" s="230"/>
      <c r="TLE18" s="230"/>
      <c r="TLF18" s="230"/>
      <c r="TLG18" s="230"/>
      <c r="TLH18" s="230"/>
      <c r="TLI18" s="230"/>
      <c r="TLJ18" s="230"/>
      <c r="TLK18" s="230"/>
      <c r="TLL18" s="230"/>
      <c r="TLM18" s="230"/>
      <c r="TLN18" s="230"/>
      <c r="TLO18" s="230"/>
      <c r="TLP18" s="230"/>
      <c r="TLQ18" s="230"/>
      <c r="TLR18" s="230"/>
      <c r="TLS18" s="230"/>
      <c r="TLT18" s="230"/>
      <c r="TLU18" s="230"/>
      <c r="TLV18" s="230"/>
      <c r="TLW18" s="230"/>
      <c r="TLX18" s="230"/>
      <c r="TLY18" s="230"/>
      <c r="TLZ18" s="230"/>
      <c r="TMA18" s="230"/>
      <c r="TMB18" s="230"/>
      <c r="TMC18" s="230"/>
      <c r="TMD18" s="230"/>
      <c r="TME18" s="230"/>
      <c r="TMF18" s="230"/>
      <c r="TMG18" s="230"/>
      <c r="TMH18" s="230"/>
      <c r="TMI18" s="230"/>
      <c r="TMJ18" s="230"/>
      <c r="TMK18" s="230"/>
      <c r="TML18" s="230"/>
      <c r="TMM18" s="230"/>
      <c r="TMN18" s="230"/>
      <c r="TMO18" s="230"/>
      <c r="TMP18" s="230"/>
      <c r="TMQ18" s="230"/>
      <c r="TMR18" s="230"/>
      <c r="TMS18" s="230"/>
      <c r="TMT18" s="230"/>
      <c r="TMU18" s="230"/>
      <c r="TMV18" s="230"/>
      <c r="TMW18" s="230"/>
      <c r="TMX18" s="230"/>
      <c r="TMY18" s="230"/>
      <c r="TMZ18" s="230"/>
      <c r="TNA18" s="230"/>
      <c r="TNB18" s="230"/>
      <c r="TNC18" s="230"/>
      <c r="TND18" s="230"/>
      <c r="TNE18" s="230"/>
      <c r="TNF18" s="230"/>
      <c r="TNG18" s="230"/>
      <c r="TNH18" s="230"/>
      <c r="TNI18" s="230"/>
      <c r="TNJ18" s="230"/>
      <c r="TNK18" s="230"/>
      <c r="TNL18" s="230"/>
      <c r="TNM18" s="230"/>
      <c r="TNN18" s="230"/>
      <c r="TNO18" s="230"/>
      <c r="TNP18" s="230"/>
      <c r="TNQ18" s="230"/>
      <c r="TNR18" s="230"/>
      <c r="TNS18" s="230"/>
      <c r="TNT18" s="230"/>
      <c r="TNU18" s="230"/>
      <c r="TNV18" s="230"/>
      <c r="TNW18" s="230"/>
      <c r="TNX18" s="230"/>
      <c r="TNY18" s="230"/>
      <c r="TNZ18" s="230"/>
      <c r="TOA18" s="230"/>
      <c r="TOB18" s="230"/>
      <c r="TOC18" s="230"/>
      <c r="TOD18" s="230"/>
      <c r="TOE18" s="230"/>
      <c r="TOF18" s="230"/>
      <c r="TOG18" s="230"/>
      <c r="TOH18" s="230"/>
      <c r="TOI18" s="230"/>
      <c r="TOJ18" s="230"/>
      <c r="TOK18" s="230"/>
      <c r="TOL18" s="230"/>
      <c r="TOM18" s="230"/>
      <c r="TON18" s="230"/>
      <c r="TOO18" s="230"/>
      <c r="TOP18" s="230"/>
      <c r="TOQ18" s="230"/>
      <c r="TOR18" s="230"/>
      <c r="TOS18" s="230"/>
      <c r="TOT18" s="230"/>
      <c r="TOU18" s="230"/>
      <c r="TOV18" s="230"/>
      <c r="TOW18" s="230"/>
      <c r="TOX18" s="230"/>
      <c r="TOY18" s="230"/>
      <c r="TOZ18" s="230"/>
      <c r="TPA18" s="230"/>
      <c r="TPB18" s="230"/>
      <c r="TPC18" s="230"/>
      <c r="TPD18" s="230"/>
      <c r="TPE18" s="230"/>
      <c r="TPF18" s="230"/>
      <c r="TPG18" s="230"/>
      <c r="TPH18" s="230"/>
      <c r="TPI18" s="230"/>
      <c r="TPJ18" s="230"/>
      <c r="TPK18" s="230"/>
      <c r="TPL18" s="230"/>
      <c r="TPM18" s="230"/>
      <c r="TPN18" s="230"/>
      <c r="TPO18" s="230"/>
      <c r="TPP18" s="230"/>
      <c r="TPQ18" s="230"/>
      <c r="TPR18" s="230"/>
      <c r="TPS18" s="230"/>
      <c r="TPT18" s="230"/>
      <c r="TPU18" s="230"/>
      <c r="TPV18" s="230"/>
      <c r="TPW18" s="230"/>
      <c r="TPX18" s="230"/>
      <c r="TPY18" s="230"/>
      <c r="TPZ18" s="230"/>
      <c r="TQA18" s="230"/>
      <c r="TQB18" s="230"/>
      <c r="TQC18" s="230"/>
      <c r="TQD18" s="230"/>
      <c r="TQE18" s="230"/>
      <c r="TQF18" s="230"/>
      <c r="TQG18" s="230"/>
      <c r="TQH18" s="230"/>
      <c r="TQI18" s="230"/>
      <c r="TQJ18" s="230"/>
      <c r="TQK18" s="230"/>
      <c r="TQL18" s="230"/>
      <c r="TQM18" s="230"/>
      <c r="TQN18" s="230"/>
      <c r="TQO18" s="230"/>
      <c r="TQP18" s="230"/>
      <c r="TQQ18" s="230"/>
      <c r="TQR18" s="230"/>
      <c r="TQS18" s="230"/>
      <c r="TQT18" s="230"/>
      <c r="TQU18" s="230"/>
      <c r="TQV18" s="230"/>
      <c r="TQW18" s="230"/>
      <c r="TQX18" s="230"/>
      <c r="TQY18" s="230"/>
      <c r="TQZ18" s="230"/>
      <c r="TRA18" s="230"/>
      <c r="TRB18" s="230"/>
      <c r="TRC18" s="230"/>
      <c r="TRD18" s="230"/>
      <c r="TRE18" s="230"/>
      <c r="TRF18" s="230"/>
      <c r="TRG18" s="230"/>
      <c r="TRH18" s="230"/>
      <c r="TRI18" s="230"/>
      <c r="TRJ18" s="230"/>
      <c r="TRK18" s="230"/>
      <c r="TRL18" s="230"/>
      <c r="TRM18" s="230"/>
      <c r="TRN18" s="230"/>
      <c r="TRO18" s="230"/>
      <c r="TRP18" s="230"/>
      <c r="TRQ18" s="230"/>
      <c r="TRR18" s="230"/>
      <c r="TRS18" s="230"/>
      <c r="TRT18" s="230"/>
      <c r="TRU18" s="230"/>
      <c r="TRV18" s="230"/>
      <c r="TRW18" s="230"/>
      <c r="TRX18" s="230"/>
      <c r="TRY18" s="230"/>
      <c r="TRZ18" s="230"/>
      <c r="TSA18" s="230"/>
      <c r="TSB18" s="230"/>
      <c r="TSC18" s="230"/>
      <c r="TSD18" s="230"/>
      <c r="TSE18" s="230"/>
      <c r="TSF18" s="230"/>
      <c r="TSG18" s="230"/>
      <c r="TSH18" s="230"/>
      <c r="TSI18" s="230"/>
      <c r="TSJ18" s="230"/>
      <c r="TSK18" s="230"/>
      <c r="TSL18" s="230"/>
      <c r="TSM18" s="230"/>
      <c r="TSN18" s="230"/>
      <c r="TSO18" s="230"/>
      <c r="TSP18" s="230"/>
      <c r="TSQ18" s="230"/>
      <c r="TSR18" s="230"/>
      <c r="TSS18" s="230"/>
      <c r="TST18" s="230"/>
      <c r="TSU18" s="230"/>
      <c r="TSV18" s="230"/>
      <c r="TSW18" s="230"/>
      <c r="TSX18" s="230"/>
      <c r="TSY18" s="230"/>
      <c r="TSZ18" s="230"/>
      <c r="TTA18" s="230"/>
      <c r="TTB18" s="230"/>
      <c r="TTC18" s="230"/>
      <c r="TTD18" s="230"/>
      <c r="TTE18" s="230"/>
      <c r="TTF18" s="230"/>
      <c r="TTG18" s="230"/>
      <c r="TTH18" s="230"/>
      <c r="TTI18" s="230"/>
      <c r="TTJ18" s="230"/>
      <c r="TTK18" s="230"/>
      <c r="TTL18" s="230"/>
      <c r="TTM18" s="230"/>
      <c r="TTN18" s="230"/>
      <c r="TTO18" s="230"/>
      <c r="TTP18" s="230"/>
      <c r="TTQ18" s="230"/>
      <c r="TTR18" s="230"/>
      <c r="TTS18" s="230"/>
      <c r="TTT18" s="230"/>
      <c r="TTU18" s="230"/>
      <c r="TTV18" s="230"/>
      <c r="TTW18" s="230"/>
      <c r="TTX18" s="230"/>
      <c r="TTY18" s="230"/>
      <c r="TTZ18" s="230"/>
      <c r="TUA18" s="230"/>
      <c r="TUB18" s="230"/>
      <c r="TUC18" s="230"/>
      <c r="TUD18" s="230"/>
      <c r="TUE18" s="230"/>
      <c r="TUF18" s="230"/>
      <c r="TUG18" s="230"/>
      <c r="TUH18" s="230"/>
      <c r="TUI18" s="230"/>
      <c r="TUJ18" s="230"/>
      <c r="TUK18" s="230"/>
      <c r="TUL18" s="230"/>
      <c r="TUM18" s="230"/>
      <c r="TUN18" s="230"/>
      <c r="TUO18" s="230"/>
      <c r="TUP18" s="230"/>
      <c r="TUQ18" s="230"/>
      <c r="TUR18" s="230"/>
      <c r="TUS18" s="230"/>
      <c r="TUT18" s="230"/>
      <c r="TUU18" s="230"/>
      <c r="TUV18" s="230"/>
      <c r="TUW18" s="230"/>
      <c r="TUX18" s="230"/>
      <c r="TUY18" s="230"/>
      <c r="TUZ18" s="230"/>
      <c r="TVA18" s="230"/>
      <c r="TVB18" s="230"/>
      <c r="TVC18" s="230"/>
      <c r="TVD18" s="230"/>
      <c r="TVE18" s="230"/>
      <c r="TVF18" s="230"/>
      <c r="TVG18" s="230"/>
      <c r="TVH18" s="230"/>
      <c r="TVI18" s="230"/>
      <c r="TVJ18" s="230"/>
      <c r="TVK18" s="230"/>
      <c r="TVL18" s="230"/>
      <c r="TVM18" s="230"/>
      <c r="TVN18" s="230"/>
      <c r="TVO18" s="230"/>
      <c r="TVP18" s="230"/>
      <c r="TVQ18" s="230"/>
      <c r="TVR18" s="230"/>
      <c r="TVS18" s="230"/>
      <c r="TVT18" s="230"/>
      <c r="TVU18" s="230"/>
      <c r="TVV18" s="230"/>
      <c r="TVW18" s="230"/>
      <c r="TVX18" s="230"/>
      <c r="TVY18" s="230"/>
      <c r="TVZ18" s="230"/>
      <c r="TWA18" s="230"/>
      <c r="TWB18" s="230"/>
      <c r="TWC18" s="230"/>
      <c r="TWD18" s="230"/>
      <c r="TWE18" s="230"/>
      <c r="TWF18" s="230"/>
      <c r="TWG18" s="230"/>
      <c r="TWH18" s="230"/>
      <c r="TWI18" s="230"/>
      <c r="TWJ18" s="230"/>
      <c r="TWK18" s="230"/>
      <c r="TWL18" s="230"/>
      <c r="TWM18" s="230"/>
      <c r="TWN18" s="230"/>
      <c r="TWO18" s="230"/>
      <c r="TWP18" s="230"/>
      <c r="TWQ18" s="230"/>
      <c r="TWR18" s="230"/>
      <c r="TWS18" s="230"/>
      <c r="TWT18" s="230"/>
      <c r="TWU18" s="230"/>
      <c r="TWV18" s="230"/>
      <c r="TWW18" s="230"/>
      <c r="TWX18" s="230"/>
      <c r="TWY18" s="230"/>
      <c r="TWZ18" s="230"/>
      <c r="TXA18" s="230"/>
      <c r="TXB18" s="230"/>
      <c r="TXC18" s="230"/>
      <c r="TXD18" s="230"/>
      <c r="TXE18" s="230"/>
      <c r="TXF18" s="230"/>
      <c r="TXG18" s="230"/>
      <c r="TXH18" s="230"/>
      <c r="TXI18" s="230"/>
      <c r="TXJ18" s="230"/>
      <c r="TXK18" s="230"/>
      <c r="TXL18" s="230"/>
      <c r="TXM18" s="230"/>
      <c r="TXN18" s="230"/>
      <c r="TXO18" s="230"/>
      <c r="TXP18" s="230"/>
      <c r="TXQ18" s="230"/>
      <c r="TXR18" s="230"/>
      <c r="TXS18" s="230"/>
      <c r="TXT18" s="230"/>
      <c r="TXU18" s="230"/>
      <c r="TXV18" s="230"/>
      <c r="TXW18" s="230"/>
      <c r="TXX18" s="230"/>
      <c r="TXY18" s="230"/>
      <c r="TXZ18" s="230"/>
      <c r="TYA18" s="230"/>
      <c r="TYB18" s="230"/>
      <c r="TYC18" s="230"/>
      <c r="TYD18" s="230"/>
      <c r="TYE18" s="230"/>
      <c r="TYF18" s="230"/>
      <c r="TYG18" s="230"/>
      <c r="TYH18" s="230"/>
      <c r="TYI18" s="230"/>
      <c r="TYJ18" s="230"/>
      <c r="TYK18" s="230"/>
      <c r="TYL18" s="230"/>
      <c r="TYM18" s="230"/>
      <c r="TYN18" s="230"/>
      <c r="TYO18" s="230"/>
      <c r="TYP18" s="230"/>
      <c r="TYQ18" s="230"/>
      <c r="TYR18" s="230"/>
      <c r="TYS18" s="230"/>
      <c r="TYT18" s="230"/>
      <c r="TYU18" s="230"/>
      <c r="TYV18" s="230"/>
      <c r="TYW18" s="230"/>
      <c r="TYX18" s="230"/>
      <c r="TYY18" s="230"/>
      <c r="TYZ18" s="230"/>
      <c r="TZA18" s="230"/>
      <c r="TZB18" s="230"/>
      <c r="TZC18" s="230"/>
      <c r="TZD18" s="230"/>
      <c r="TZE18" s="230"/>
      <c r="TZF18" s="230"/>
      <c r="TZG18" s="230"/>
      <c r="TZH18" s="230"/>
      <c r="TZI18" s="230"/>
      <c r="TZJ18" s="230"/>
      <c r="TZK18" s="230"/>
      <c r="TZL18" s="230"/>
      <c r="TZM18" s="230"/>
      <c r="TZN18" s="230"/>
      <c r="TZO18" s="230"/>
      <c r="TZP18" s="230"/>
      <c r="TZQ18" s="230"/>
      <c r="TZR18" s="230"/>
      <c r="TZS18" s="230"/>
      <c r="TZT18" s="230"/>
      <c r="TZU18" s="230"/>
      <c r="TZV18" s="230"/>
      <c r="TZW18" s="230"/>
      <c r="TZX18" s="230"/>
      <c r="TZY18" s="230"/>
      <c r="TZZ18" s="230"/>
      <c r="UAA18" s="230"/>
      <c r="UAB18" s="230"/>
      <c r="UAC18" s="230"/>
      <c r="UAD18" s="230"/>
      <c r="UAE18" s="230"/>
      <c r="UAF18" s="230"/>
      <c r="UAG18" s="230"/>
      <c r="UAH18" s="230"/>
      <c r="UAI18" s="230"/>
      <c r="UAJ18" s="230"/>
      <c r="UAK18" s="230"/>
      <c r="UAL18" s="230"/>
      <c r="UAM18" s="230"/>
      <c r="UAN18" s="230"/>
      <c r="UAO18" s="230"/>
      <c r="UAP18" s="230"/>
      <c r="UAQ18" s="230"/>
      <c r="UAR18" s="230"/>
      <c r="UAS18" s="230"/>
      <c r="UAT18" s="230"/>
      <c r="UAU18" s="230"/>
      <c r="UAV18" s="230"/>
      <c r="UAW18" s="230"/>
      <c r="UAX18" s="230"/>
      <c r="UAY18" s="230"/>
      <c r="UAZ18" s="230"/>
      <c r="UBA18" s="230"/>
      <c r="UBB18" s="230"/>
      <c r="UBC18" s="230"/>
      <c r="UBD18" s="230"/>
      <c r="UBE18" s="230"/>
      <c r="UBF18" s="230"/>
      <c r="UBG18" s="230"/>
      <c r="UBH18" s="230"/>
      <c r="UBI18" s="230"/>
      <c r="UBJ18" s="230"/>
      <c r="UBK18" s="230"/>
      <c r="UBL18" s="230"/>
      <c r="UBM18" s="230"/>
      <c r="UBN18" s="230"/>
      <c r="UBO18" s="230"/>
      <c r="UBP18" s="230"/>
      <c r="UBQ18" s="230"/>
      <c r="UBR18" s="230"/>
      <c r="UBS18" s="230"/>
      <c r="UBT18" s="230"/>
      <c r="UBU18" s="230"/>
      <c r="UBV18" s="230"/>
      <c r="UBW18" s="230"/>
      <c r="UBX18" s="230"/>
      <c r="UBY18" s="230"/>
      <c r="UBZ18" s="230"/>
      <c r="UCA18" s="230"/>
      <c r="UCB18" s="230"/>
      <c r="UCC18" s="230"/>
      <c r="UCD18" s="230"/>
      <c r="UCE18" s="230"/>
      <c r="UCF18" s="230"/>
      <c r="UCG18" s="230"/>
      <c r="UCH18" s="230"/>
      <c r="UCI18" s="230"/>
      <c r="UCJ18" s="230"/>
      <c r="UCK18" s="230"/>
      <c r="UCL18" s="230"/>
      <c r="UCM18" s="230"/>
      <c r="UCN18" s="230"/>
      <c r="UCO18" s="230"/>
      <c r="UCP18" s="230"/>
      <c r="UCQ18" s="230"/>
      <c r="UCR18" s="230"/>
      <c r="UCS18" s="230"/>
      <c r="UCT18" s="230"/>
      <c r="UCU18" s="230"/>
      <c r="UCV18" s="230"/>
      <c r="UCW18" s="230"/>
      <c r="UCX18" s="230"/>
      <c r="UCY18" s="230"/>
      <c r="UCZ18" s="230"/>
      <c r="UDA18" s="230"/>
      <c r="UDB18" s="230"/>
      <c r="UDC18" s="230"/>
      <c r="UDD18" s="230"/>
      <c r="UDE18" s="230"/>
      <c r="UDF18" s="230"/>
      <c r="UDG18" s="230"/>
      <c r="UDH18" s="230"/>
      <c r="UDI18" s="230"/>
      <c r="UDJ18" s="230"/>
      <c r="UDK18" s="230"/>
      <c r="UDL18" s="230"/>
      <c r="UDM18" s="230"/>
      <c r="UDN18" s="230"/>
      <c r="UDO18" s="230"/>
      <c r="UDP18" s="230"/>
      <c r="UDQ18" s="230"/>
      <c r="UDR18" s="230"/>
      <c r="UDS18" s="230"/>
      <c r="UDT18" s="230"/>
      <c r="UDU18" s="230"/>
      <c r="UDV18" s="230"/>
      <c r="UDW18" s="230"/>
      <c r="UDX18" s="230"/>
      <c r="UDY18" s="230"/>
      <c r="UDZ18" s="230"/>
      <c r="UEA18" s="230"/>
      <c r="UEB18" s="230"/>
      <c r="UEC18" s="230"/>
      <c r="UED18" s="230"/>
      <c r="UEE18" s="230"/>
      <c r="UEF18" s="230"/>
      <c r="UEG18" s="230"/>
      <c r="UEH18" s="230"/>
      <c r="UEI18" s="230"/>
      <c r="UEJ18" s="230"/>
      <c r="UEK18" s="230"/>
      <c r="UEL18" s="230"/>
      <c r="UEM18" s="230"/>
      <c r="UEN18" s="230"/>
      <c r="UEO18" s="230"/>
      <c r="UEP18" s="230"/>
      <c r="UEQ18" s="230"/>
      <c r="UER18" s="230"/>
      <c r="UES18" s="230"/>
      <c r="UET18" s="230"/>
      <c r="UEU18" s="230"/>
      <c r="UEV18" s="230"/>
      <c r="UEW18" s="230"/>
      <c r="UEX18" s="230"/>
      <c r="UEY18" s="230"/>
      <c r="UEZ18" s="230"/>
      <c r="UFA18" s="230"/>
      <c r="UFB18" s="230"/>
      <c r="UFC18" s="230"/>
      <c r="UFD18" s="230"/>
      <c r="UFE18" s="230"/>
      <c r="UFF18" s="230"/>
      <c r="UFG18" s="230"/>
      <c r="UFH18" s="230"/>
      <c r="UFI18" s="230"/>
      <c r="UFJ18" s="230"/>
      <c r="UFK18" s="230"/>
      <c r="UFL18" s="230"/>
      <c r="UFM18" s="230"/>
      <c r="UFN18" s="230"/>
      <c r="UFO18" s="230"/>
      <c r="UFP18" s="230"/>
      <c r="UFQ18" s="230"/>
      <c r="UFR18" s="230"/>
      <c r="UFS18" s="230"/>
      <c r="UFT18" s="230"/>
      <c r="UFU18" s="230"/>
      <c r="UFV18" s="230"/>
      <c r="UFW18" s="230"/>
      <c r="UFX18" s="230"/>
      <c r="UFY18" s="230"/>
      <c r="UFZ18" s="230"/>
      <c r="UGA18" s="230"/>
      <c r="UGB18" s="230"/>
      <c r="UGC18" s="230"/>
      <c r="UGD18" s="230"/>
      <c r="UGE18" s="230"/>
      <c r="UGF18" s="230"/>
      <c r="UGG18" s="230"/>
      <c r="UGH18" s="230"/>
      <c r="UGI18" s="230"/>
      <c r="UGJ18" s="230"/>
      <c r="UGK18" s="230"/>
      <c r="UGL18" s="230"/>
      <c r="UGM18" s="230"/>
      <c r="UGN18" s="230"/>
      <c r="UGO18" s="230"/>
      <c r="UGP18" s="230"/>
      <c r="UGQ18" s="230"/>
      <c r="UGR18" s="230"/>
      <c r="UGS18" s="230"/>
      <c r="UGT18" s="230"/>
      <c r="UGU18" s="230"/>
      <c r="UGV18" s="230"/>
      <c r="UGW18" s="230"/>
      <c r="UGX18" s="230"/>
      <c r="UGY18" s="230"/>
      <c r="UGZ18" s="230"/>
      <c r="UHA18" s="230"/>
      <c r="UHB18" s="230"/>
      <c r="UHC18" s="230"/>
      <c r="UHD18" s="230"/>
      <c r="UHE18" s="230"/>
      <c r="UHF18" s="230"/>
      <c r="UHG18" s="230"/>
      <c r="UHH18" s="230"/>
      <c r="UHI18" s="230"/>
      <c r="UHJ18" s="230"/>
      <c r="UHK18" s="230"/>
      <c r="UHL18" s="230"/>
      <c r="UHM18" s="230"/>
      <c r="UHN18" s="230"/>
      <c r="UHO18" s="230"/>
      <c r="UHP18" s="230"/>
      <c r="UHQ18" s="230"/>
      <c r="UHR18" s="230"/>
      <c r="UHS18" s="230"/>
      <c r="UHT18" s="230"/>
      <c r="UHU18" s="230"/>
      <c r="UHV18" s="230"/>
      <c r="UHW18" s="230"/>
      <c r="UHX18" s="230"/>
      <c r="UHY18" s="230"/>
      <c r="UHZ18" s="230"/>
      <c r="UIA18" s="230"/>
      <c r="UIB18" s="230"/>
      <c r="UIC18" s="230"/>
      <c r="UID18" s="230"/>
      <c r="UIE18" s="230"/>
      <c r="UIF18" s="230"/>
      <c r="UIG18" s="230"/>
      <c r="UIH18" s="230"/>
      <c r="UII18" s="230"/>
      <c r="UIJ18" s="230"/>
      <c r="UIK18" s="230"/>
      <c r="UIL18" s="230"/>
      <c r="UIM18" s="230"/>
      <c r="UIN18" s="230"/>
      <c r="UIO18" s="230"/>
      <c r="UIP18" s="230"/>
      <c r="UIQ18" s="230"/>
      <c r="UIR18" s="230"/>
      <c r="UIS18" s="230"/>
      <c r="UIT18" s="230"/>
      <c r="UIU18" s="230"/>
      <c r="UIV18" s="230"/>
      <c r="UIW18" s="230"/>
      <c r="UIX18" s="230"/>
      <c r="UIY18" s="230"/>
      <c r="UIZ18" s="230"/>
      <c r="UJA18" s="230"/>
      <c r="UJB18" s="230"/>
      <c r="UJC18" s="230"/>
      <c r="UJD18" s="230"/>
      <c r="UJE18" s="230"/>
      <c r="UJF18" s="230"/>
      <c r="UJG18" s="230"/>
      <c r="UJH18" s="230"/>
      <c r="UJI18" s="230"/>
      <c r="UJJ18" s="230"/>
      <c r="UJK18" s="230"/>
      <c r="UJL18" s="230"/>
      <c r="UJM18" s="230"/>
      <c r="UJN18" s="230"/>
      <c r="UJO18" s="230"/>
      <c r="UJP18" s="230"/>
      <c r="UJQ18" s="230"/>
      <c r="UJR18" s="230"/>
      <c r="UJS18" s="230"/>
      <c r="UJT18" s="230"/>
      <c r="UJU18" s="230"/>
      <c r="UJV18" s="230"/>
      <c r="UJW18" s="230"/>
      <c r="UJX18" s="230"/>
      <c r="UJY18" s="230"/>
      <c r="UJZ18" s="230"/>
      <c r="UKA18" s="230"/>
      <c r="UKB18" s="230"/>
      <c r="UKC18" s="230"/>
      <c r="UKD18" s="230"/>
      <c r="UKE18" s="230"/>
      <c r="UKF18" s="230"/>
      <c r="UKG18" s="230"/>
      <c r="UKH18" s="230"/>
      <c r="UKI18" s="230"/>
      <c r="UKJ18" s="230"/>
      <c r="UKK18" s="230"/>
      <c r="UKL18" s="230"/>
      <c r="UKM18" s="230"/>
      <c r="UKN18" s="230"/>
      <c r="UKO18" s="230"/>
      <c r="UKP18" s="230"/>
      <c r="UKQ18" s="230"/>
      <c r="UKR18" s="230"/>
      <c r="UKS18" s="230"/>
      <c r="UKT18" s="230"/>
      <c r="UKU18" s="230"/>
      <c r="UKV18" s="230"/>
      <c r="UKW18" s="230"/>
      <c r="UKX18" s="230"/>
      <c r="UKY18" s="230"/>
      <c r="UKZ18" s="230"/>
      <c r="ULA18" s="230"/>
      <c r="ULB18" s="230"/>
      <c r="ULC18" s="230"/>
      <c r="ULD18" s="230"/>
      <c r="ULE18" s="230"/>
      <c r="ULF18" s="230"/>
      <c r="ULG18" s="230"/>
      <c r="ULH18" s="230"/>
      <c r="ULI18" s="230"/>
      <c r="ULJ18" s="230"/>
      <c r="ULK18" s="230"/>
      <c r="ULL18" s="230"/>
      <c r="ULM18" s="230"/>
      <c r="ULN18" s="230"/>
      <c r="ULO18" s="230"/>
      <c r="ULP18" s="230"/>
      <c r="ULQ18" s="230"/>
      <c r="ULR18" s="230"/>
      <c r="ULS18" s="230"/>
      <c r="ULT18" s="230"/>
      <c r="ULU18" s="230"/>
      <c r="ULV18" s="230"/>
      <c r="ULW18" s="230"/>
      <c r="ULX18" s="230"/>
      <c r="ULY18" s="230"/>
      <c r="ULZ18" s="230"/>
      <c r="UMA18" s="230"/>
      <c r="UMB18" s="230"/>
      <c r="UMC18" s="230"/>
      <c r="UMD18" s="230"/>
      <c r="UME18" s="230"/>
      <c r="UMF18" s="230"/>
      <c r="UMG18" s="230"/>
      <c r="UMH18" s="230"/>
      <c r="UMI18" s="230"/>
      <c r="UMJ18" s="230"/>
      <c r="UMK18" s="230"/>
      <c r="UML18" s="230"/>
      <c r="UMM18" s="230"/>
      <c r="UMN18" s="230"/>
      <c r="UMO18" s="230"/>
      <c r="UMP18" s="230"/>
      <c r="UMQ18" s="230"/>
      <c r="UMR18" s="230"/>
      <c r="UMS18" s="230"/>
      <c r="UMT18" s="230"/>
      <c r="UMU18" s="230"/>
      <c r="UMV18" s="230"/>
      <c r="UMW18" s="230"/>
      <c r="UMX18" s="230"/>
      <c r="UMY18" s="230"/>
      <c r="UMZ18" s="230"/>
      <c r="UNA18" s="230"/>
      <c r="UNB18" s="230"/>
      <c r="UNC18" s="230"/>
      <c r="UND18" s="230"/>
      <c r="UNE18" s="230"/>
      <c r="UNF18" s="230"/>
      <c r="UNG18" s="230"/>
      <c r="UNH18" s="230"/>
      <c r="UNI18" s="230"/>
      <c r="UNJ18" s="230"/>
      <c r="UNK18" s="230"/>
      <c r="UNL18" s="230"/>
      <c r="UNM18" s="230"/>
      <c r="UNN18" s="230"/>
      <c r="UNO18" s="230"/>
      <c r="UNP18" s="230"/>
      <c r="UNQ18" s="230"/>
      <c r="UNR18" s="230"/>
      <c r="UNS18" s="230"/>
      <c r="UNT18" s="230"/>
      <c r="UNU18" s="230"/>
      <c r="UNV18" s="230"/>
      <c r="UNW18" s="230"/>
      <c r="UNX18" s="230"/>
      <c r="UNY18" s="230"/>
      <c r="UNZ18" s="230"/>
      <c r="UOA18" s="230"/>
      <c r="UOB18" s="230"/>
      <c r="UOC18" s="230"/>
      <c r="UOD18" s="230"/>
      <c r="UOE18" s="230"/>
      <c r="UOF18" s="230"/>
      <c r="UOG18" s="230"/>
      <c r="UOH18" s="230"/>
      <c r="UOI18" s="230"/>
      <c r="UOJ18" s="230"/>
      <c r="UOK18" s="230"/>
      <c r="UOL18" s="230"/>
      <c r="UOM18" s="230"/>
      <c r="UON18" s="230"/>
      <c r="UOO18" s="230"/>
      <c r="UOP18" s="230"/>
      <c r="UOQ18" s="230"/>
      <c r="UOR18" s="230"/>
      <c r="UOS18" s="230"/>
      <c r="UOT18" s="230"/>
      <c r="UOU18" s="230"/>
      <c r="UOV18" s="230"/>
      <c r="UOW18" s="230"/>
      <c r="UOX18" s="230"/>
      <c r="UOY18" s="230"/>
      <c r="UOZ18" s="230"/>
      <c r="UPA18" s="230"/>
      <c r="UPB18" s="230"/>
      <c r="UPC18" s="230"/>
      <c r="UPD18" s="230"/>
      <c r="UPE18" s="230"/>
      <c r="UPF18" s="230"/>
      <c r="UPG18" s="230"/>
      <c r="UPH18" s="230"/>
      <c r="UPI18" s="230"/>
      <c r="UPJ18" s="230"/>
      <c r="UPK18" s="230"/>
      <c r="UPL18" s="230"/>
      <c r="UPM18" s="230"/>
      <c r="UPN18" s="230"/>
      <c r="UPO18" s="230"/>
      <c r="UPP18" s="230"/>
      <c r="UPQ18" s="230"/>
      <c r="UPR18" s="230"/>
      <c r="UPS18" s="230"/>
      <c r="UPT18" s="230"/>
      <c r="UPU18" s="230"/>
      <c r="UPV18" s="230"/>
      <c r="UPW18" s="230"/>
      <c r="UPX18" s="230"/>
      <c r="UPY18" s="230"/>
      <c r="UPZ18" s="230"/>
      <c r="UQA18" s="230"/>
      <c r="UQB18" s="230"/>
      <c r="UQC18" s="230"/>
      <c r="UQD18" s="230"/>
      <c r="UQE18" s="230"/>
      <c r="UQF18" s="230"/>
      <c r="UQG18" s="230"/>
      <c r="UQH18" s="230"/>
      <c r="UQI18" s="230"/>
      <c r="UQJ18" s="230"/>
      <c r="UQK18" s="230"/>
      <c r="UQL18" s="230"/>
      <c r="UQM18" s="230"/>
      <c r="UQN18" s="230"/>
      <c r="UQO18" s="230"/>
      <c r="UQP18" s="230"/>
      <c r="UQQ18" s="230"/>
      <c r="UQR18" s="230"/>
      <c r="UQS18" s="230"/>
      <c r="UQT18" s="230"/>
      <c r="UQU18" s="230"/>
      <c r="UQV18" s="230"/>
      <c r="UQW18" s="230"/>
      <c r="UQX18" s="230"/>
      <c r="UQY18" s="230"/>
      <c r="UQZ18" s="230"/>
      <c r="URA18" s="230"/>
      <c r="URB18" s="230"/>
      <c r="URC18" s="230"/>
      <c r="URD18" s="230"/>
      <c r="URE18" s="230"/>
      <c r="URF18" s="230"/>
      <c r="URG18" s="230"/>
      <c r="URH18" s="230"/>
      <c r="URI18" s="230"/>
      <c r="URJ18" s="230"/>
      <c r="URK18" s="230"/>
      <c r="URL18" s="230"/>
      <c r="URM18" s="230"/>
      <c r="URN18" s="230"/>
      <c r="URO18" s="230"/>
      <c r="URP18" s="230"/>
      <c r="URQ18" s="230"/>
      <c r="URR18" s="230"/>
      <c r="URS18" s="230"/>
      <c r="URT18" s="230"/>
      <c r="URU18" s="230"/>
      <c r="URV18" s="230"/>
      <c r="URW18" s="230"/>
      <c r="URX18" s="230"/>
      <c r="URY18" s="230"/>
      <c r="URZ18" s="230"/>
      <c r="USA18" s="230"/>
      <c r="USB18" s="230"/>
      <c r="USC18" s="230"/>
      <c r="USD18" s="230"/>
      <c r="USE18" s="230"/>
      <c r="USF18" s="230"/>
      <c r="USG18" s="230"/>
      <c r="USH18" s="230"/>
      <c r="USI18" s="230"/>
      <c r="USJ18" s="230"/>
      <c r="USK18" s="230"/>
      <c r="USL18" s="230"/>
      <c r="USM18" s="230"/>
      <c r="USN18" s="230"/>
      <c r="USO18" s="230"/>
      <c r="USP18" s="230"/>
      <c r="USQ18" s="230"/>
      <c r="USR18" s="230"/>
      <c r="USS18" s="230"/>
      <c r="UST18" s="230"/>
      <c r="USU18" s="230"/>
      <c r="USV18" s="230"/>
      <c r="USW18" s="230"/>
      <c r="USX18" s="230"/>
      <c r="USY18" s="230"/>
      <c r="USZ18" s="230"/>
      <c r="UTA18" s="230"/>
      <c r="UTB18" s="230"/>
      <c r="UTC18" s="230"/>
      <c r="UTD18" s="230"/>
      <c r="UTE18" s="230"/>
      <c r="UTF18" s="230"/>
      <c r="UTG18" s="230"/>
      <c r="UTH18" s="230"/>
      <c r="UTI18" s="230"/>
      <c r="UTJ18" s="230"/>
      <c r="UTK18" s="230"/>
      <c r="UTL18" s="230"/>
      <c r="UTM18" s="230"/>
      <c r="UTN18" s="230"/>
      <c r="UTO18" s="230"/>
      <c r="UTP18" s="230"/>
      <c r="UTQ18" s="230"/>
      <c r="UTR18" s="230"/>
      <c r="UTS18" s="230"/>
      <c r="UTT18" s="230"/>
      <c r="UTU18" s="230"/>
      <c r="UTV18" s="230"/>
      <c r="UTW18" s="230"/>
      <c r="UTX18" s="230"/>
      <c r="UTY18" s="230"/>
      <c r="UTZ18" s="230"/>
      <c r="UUA18" s="230"/>
      <c r="UUB18" s="230"/>
      <c r="UUC18" s="230"/>
      <c r="UUD18" s="230"/>
      <c r="UUE18" s="230"/>
      <c r="UUF18" s="230"/>
      <c r="UUG18" s="230"/>
      <c r="UUH18" s="230"/>
      <c r="UUI18" s="230"/>
      <c r="UUJ18" s="230"/>
      <c r="UUK18" s="230"/>
      <c r="UUL18" s="230"/>
      <c r="UUM18" s="230"/>
      <c r="UUN18" s="230"/>
      <c r="UUO18" s="230"/>
      <c r="UUP18" s="230"/>
      <c r="UUQ18" s="230"/>
      <c r="UUR18" s="230"/>
      <c r="UUS18" s="230"/>
      <c r="UUT18" s="230"/>
      <c r="UUU18" s="230"/>
      <c r="UUV18" s="230"/>
      <c r="UUW18" s="230"/>
      <c r="UUX18" s="230"/>
      <c r="UUY18" s="230"/>
      <c r="UUZ18" s="230"/>
      <c r="UVA18" s="230"/>
      <c r="UVB18" s="230"/>
      <c r="UVC18" s="230"/>
      <c r="UVD18" s="230"/>
      <c r="UVE18" s="230"/>
      <c r="UVF18" s="230"/>
      <c r="UVG18" s="230"/>
      <c r="UVH18" s="230"/>
      <c r="UVI18" s="230"/>
      <c r="UVJ18" s="230"/>
      <c r="UVK18" s="230"/>
      <c r="UVL18" s="230"/>
      <c r="UVM18" s="230"/>
      <c r="UVN18" s="230"/>
      <c r="UVO18" s="230"/>
      <c r="UVP18" s="230"/>
      <c r="UVQ18" s="230"/>
      <c r="UVR18" s="230"/>
      <c r="UVS18" s="230"/>
      <c r="UVT18" s="230"/>
      <c r="UVU18" s="230"/>
      <c r="UVV18" s="230"/>
      <c r="UVW18" s="230"/>
      <c r="UVX18" s="230"/>
      <c r="UVY18" s="230"/>
      <c r="UVZ18" s="230"/>
      <c r="UWA18" s="230"/>
      <c r="UWB18" s="230"/>
      <c r="UWC18" s="230"/>
      <c r="UWD18" s="230"/>
      <c r="UWE18" s="230"/>
      <c r="UWF18" s="230"/>
      <c r="UWG18" s="230"/>
      <c r="UWH18" s="230"/>
      <c r="UWI18" s="230"/>
      <c r="UWJ18" s="230"/>
      <c r="UWK18" s="230"/>
      <c r="UWL18" s="230"/>
      <c r="UWM18" s="230"/>
      <c r="UWN18" s="230"/>
      <c r="UWO18" s="230"/>
      <c r="UWP18" s="230"/>
      <c r="UWQ18" s="230"/>
      <c r="UWR18" s="230"/>
      <c r="UWS18" s="230"/>
      <c r="UWT18" s="230"/>
      <c r="UWU18" s="230"/>
      <c r="UWV18" s="230"/>
      <c r="UWW18" s="230"/>
      <c r="UWX18" s="230"/>
      <c r="UWY18" s="230"/>
      <c r="UWZ18" s="230"/>
      <c r="UXA18" s="230"/>
      <c r="UXB18" s="230"/>
      <c r="UXC18" s="230"/>
      <c r="UXD18" s="230"/>
      <c r="UXE18" s="230"/>
      <c r="UXF18" s="230"/>
      <c r="UXG18" s="230"/>
      <c r="UXH18" s="230"/>
      <c r="UXI18" s="230"/>
      <c r="UXJ18" s="230"/>
      <c r="UXK18" s="230"/>
      <c r="UXL18" s="230"/>
      <c r="UXM18" s="230"/>
      <c r="UXN18" s="230"/>
      <c r="UXO18" s="230"/>
      <c r="UXP18" s="230"/>
      <c r="UXQ18" s="230"/>
      <c r="UXR18" s="230"/>
      <c r="UXS18" s="230"/>
      <c r="UXT18" s="230"/>
      <c r="UXU18" s="230"/>
      <c r="UXV18" s="230"/>
      <c r="UXW18" s="230"/>
      <c r="UXX18" s="230"/>
      <c r="UXY18" s="230"/>
      <c r="UXZ18" s="230"/>
      <c r="UYA18" s="230"/>
      <c r="UYB18" s="230"/>
      <c r="UYC18" s="230"/>
      <c r="UYD18" s="230"/>
      <c r="UYE18" s="230"/>
      <c r="UYF18" s="230"/>
      <c r="UYG18" s="230"/>
      <c r="UYH18" s="230"/>
      <c r="UYI18" s="230"/>
      <c r="UYJ18" s="230"/>
      <c r="UYK18" s="230"/>
      <c r="UYL18" s="230"/>
      <c r="UYM18" s="230"/>
      <c r="UYN18" s="230"/>
      <c r="UYO18" s="230"/>
      <c r="UYP18" s="230"/>
      <c r="UYQ18" s="230"/>
      <c r="UYR18" s="230"/>
      <c r="UYS18" s="230"/>
      <c r="UYT18" s="230"/>
      <c r="UYU18" s="230"/>
      <c r="UYV18" s="230"/>
      <c r="UYW18" s="230"/>
      <c r="UYX18" s="230"/>
      <c r="UYY18" s="230"/>
      <c r="UYZ18" s="230"/>
      <c r="UZA18" s="230"/>
      <c r="UZB18" s="230"/>
      <c r="UZC18" s="230"/>
      <c r="UZD18" s="230"/>
      <c r="UZE18" s="230"/>
      <c r="UZF18" s="230"/>
      <c r="UZG18" s="230"/>
      <c r="UZH18" s="230"/>
      <c r="UZI18" s="230"/>
      <c r="UZJ18" s="230"/>
      <c r="UZK18" s="230"/>
      <c r="UZL18" s="230"/>
      <c r="UZM18" s="230"/>
      <c r="UZN18" s="230"/>
      <c r="UZO18" s="230"/>
      <c r="UZP18" s="230"/>
      <c r="UZQ18" s="230"/>
      <c r="UZR18" s="230"/>
      <c r="UZS18" s="230"/>
      <c r="UZT18" s="230"/>
      <c r="UZU18" s="230"/>
      <c r="UZV18" s="230"/>
      <c r="UZW18" s="230"/>
      <c r="UZX18" s="230"/>
      <c r="UZY18" s="230"/>
      <c r="UZZ18" s="230"/>
      <c r="VAA18" s="230"/>
      <c r="VAB18" s="230"/>
      <c r="VAC18" s="230"/>
      <c r="VAD18" s="230"/>
      <c r="VAE18" s="230"/>
      <c r="VAF18" s="230"/>
      <c r="VAG18" s="230"/>
      <c r="VAH18" s="230"/>
      <c r="VAI18" s="230"/>
      <c r="VAJ18" s="230"/>
      <c r="VAK18" s="230"/>
      <c r="VAL18" s="230"/>
      <c r="VAM18" s="230"/>
      <c r="VAN18" s="230"/>
      <c r="VAO18" s="230"/>
      <c r="VAP18" s="230"/>
      <c r="VAQ18" s="230"/>
      <c r="VAR18" s="230"/>
      <c r="VAS18" s="230"/>
      <c r="VAT18" s="230"/>
      <c r="VAU18" s="230"/>
      <c r="VAV18" s="230"/>
      <c r="VAW18" s="230"/>
      <c r="VAX18" s="230"/>
      <c r="VAY18" s="230"/>
      <c r="VAZ18" s="230"/>
      <c r="VBA18" s="230"/>
      <c r="VBB18" s="230"/>
      <c r="VBC18" s="230"/>
      <c r="VBD18" s="230"/>
      <c r="VBE18" s="230"/>
      <c r="VBF18" s="230"/>
      <c r="VBG18" s="230"/>
      <c r="VBH18" s="230"/>
      <c r="VBI18" s="230"/>
      <c r="VBJ18" s="230"/>
      <c r="VBK18" s="230"/>
      <c r="VBL18" s="230"/>
      <c r="VBM18" s="230"/>
      <c r="VBN18" s="230"/>
      <c r="VBO18" s="230"/>
      <c r="VBP18" s="230"/>
      <c r="VBQ18" s="230"/>
      <c r="VBR18" s="230"/>
      <c r="VBS18" s="230"/>
      <c r="VBT18" s="230"/>
      <c r="VBU18" s="230"/>
      <c r="VBV18" s="230"/>
      <c r="VBW18" s="230"/>
      <c r="VBX18" s="230"/>
      <c r="VBY18" s="230"/>
      <c r="VBZ18" s="230"/>
      <c r="VCA18" s="230"/>
      <c r="VCB18" s="230"/>
      <c r="VCC18" s="230"/>
      <c r="VCD18" s="230"/>
      <c r="VCE18" s="230"/>
      <c r="VCF18" s="230"/>
      <c r="VCG18" s="230"/>
      <c r="VCH18" s="230"/>
      <c r="VCI18" s="230"/>
      <c r="VCJ18" s="230"/>
      <c r="VCK18" s="230"/>
      <c r="VCL18" s="230"/>
      <c r="VCM18" s="230"/>
      <c r="VCN18" s="230"/>
      <c r="VCO18" s="230"/>
      <c r="VCP18" s="230"/>
      <c r="VCQ18" s="230"/>
      <c r="VCR18" s="230"/>
      <c r="VCS18" s="230"/>
      <c r="VCT18" s="230"/>
      <c r="VCU18" s="230"/>
      <c r="VCV18" s="230"/>
      <c r="VCW18" s="230"/>
      <c r="VCX18" s="230"/>
      <c r="VCY18" s="230"/>
      <c r="VCZ18" s="230"/>
      <c r="VDA18" s="230"/>
      <c r="VDB18" s="230"/>
      <c r="VDC18" s="230"/>
      <c r="VDD18" s="230"/>
      <c r="VDE18" s="230"/>
      <c r="VDF18" s="230"/>
      <c r="VDG18" s="230"/>
      <c r="VDH18" s="230"/>
      <c r="VDI18" s="230"/>
      <c r="VDJ18" s="230"/>
      <c r="VDK18" s="230"/>
      <c r="VDL18" s="230"/>
      <c r="VDM18" s="230"/>
      <c r="VDN18" s="230"/>
      <c r="VDO18" s="230"/>
      <c r="VDP18" s="230"/>
      <c r="VDQ18" s="230"/>
      <c r="VDR18" s="230"/>
      <c r="VDS18" s="230"/>
      <c r="VDT18" s="230"/>
      <c r="VDU18" s="230"/>
      <c r="VDV18" s="230"/>
      <c r="VDW18" s="230"/>
      <c r="VDX18" s="230"/>
      <c r="VDY18" s="230"/>
      <c r="VDZ18" s="230"/>
      <c r="VEA18" s="230"/>
      <c r="VEB18" s="230"/>
      <c r="VEC18" s="230"/>
      <c r="VED18" s="230"/>
      <c r="VEE18" s="230"/>
      <c r="VEF18" s="230"/>
      <c r="VEG18" s="230"/>
      <c r="VEH18" s="230"/>
      <c r="VEI18" s="230"/>
      <c r="VEJ18" s="230"/>
      <c r="VEK18" s="230"/>
      <c r="VEL18" s="230"/>
      <c r="VEM18" s="230"/>
      <c r="VEN18" s="230"/>
      <c r="VEO18" s="230"/>
      <c r="VEP18" s="230"/>
      <c r="VEQ18" s="230"/>
      <c r="VER18" s="230"/>
      <c r="VES18" s="230"/>
      <c r="VET18" s="230"/>
      <c r="VEU18" s="230"/>
      <c r="VEV18" s="230"/>
      <c r="VEW18" s="230"/>
      <c r="VEX18" s="230"/>
      <c r="VEY18" s="230"/>
      <c r="VEZ18" s="230"/>
      <c r="VFA18" s="230"/>
      <c r="VFB18" s="230"/>
      <c r="VFC18" s="230"/>
      <c r="VFD18" s="230"/>
      <c r="VFE18" s="230"/>
      <c r="VFF18" s="230"/>
      <c r="VFG18" s="230"/>
      <c r="VFH18" s="230"/>
      <c r="VFI18" s="230"/>
      <c r="VFJ18" s="230"/>
      <c r="VFK18" s="230"/>
      <c r="VFL18" s="230"/>
      <c r="VFM18" s="230"/>
      <c r="VFN18" s="230"/>
      <c r="VFO18" s="230"/>
      <c r="VFP18" s="230"/>
      <c r="VFQ18" s="230"/>
      <c r="VFR18" s="230"/>
      <c r="VFS18" s="230"/>
      <c r="VFT18" s="230"/>
      <c r="VFU18" s="230"/>
      <c r="VFV18" s="230"/>
      <c r="VFW18" s="230"/>
      <c r="VFX18" s="230"/>
      <c r="VFY18" s="230"/>
      <c r="VFZ18" s="230"/>
      <c r="VGA18" s="230"/>
      <c r="VGB18" s="230"/>
      <c r="VGC18" s="230"/>
      <c r="VGD18" s="230"/>
      <c r="VGE18" s="230"/>
      <c r="VGF18" s="230"/>
      <c r="VGG18" s="230"/>
      <c r="VGH18" s="230"/>
      <c r="VGI18" s="230"/>
      <c r="VGJ18" s="230"/>
      <c r="VGK18" s="230"/>
      <c r="VGL18" s="230"/>
      <c r="VGM18" s="230"/>
      <c r="VGN18" s="230"/>
      <c r="VGO18" s="230"/>
      <c r="VGP18" s="230"/>
      <c r="VGQ18" s="230"/>
      <c r="VGR18" s="230"/>
      <c r="VGS18" s="230"/>
      <c r="VGT18" s="230"/>
      <c r="VGU18" s="230"/>
      <c r="VGV18" s="230"/>
      <c r="VGW18" s="230"/>
      <c r="VGX18" s="230"/>
      <c r="VGY18" s="230"/>
      <c r="VGZ18" s="230"/>
      <c r="VHA18" s="230"/>
      <c r="VHB18" s="230"/>
      <c r="VHC18" s="230"/>
      <c r="VHD18" s="230"/>
      <c r="VHE18" s="230"/>
      <c r="VHF18" s="230"/>
      <c r="VHG18" s="230"/>
      <c r="VHH18" s="230"/>
      <c r="VHI18" s="230"/>
      <c r="VHJ18" s="230"/>
      <c r="VHK18" s="230"/>
      <c r="VHL18" s="230"/>
      <c r="VHM18" s="230"/>
      <c r="VHN18" s="230"/>
      <c r="VHO18" s="230"/>
      <c r="VHP18" s="230"/>
      <c r="VHQ18" s="230"/>
      <c r="VHR18" s="230"/>
      <c r="VHS18" s="230"/>
      <c r="VHT18" s="230"/>
      <c r="VHU18" s="230"/>
      <c r="VHV18" s="230"/>
      <c r="VHW18" s="230"/>
      <c r="VHX18" s="230"/>
      <c r="VHY18" s="230"/>
      <c r="VHZ18" s="230"/>
      <c r="VIA18" s="230"/>
      <c r="VIB18" s="230"/>
      <c r="VIC18" s="230"/>
      <c r="VID18" s="230"/>
      <c r="VIE18" s="230"/>
      <c r="VIF18" s="230"/>
      <c r="VIG18" s="230"/>
      <c r="VIH18" s="230"/>
      <c r="VII18" s="230"/>
      <c r="VIJ18" s="230"/>
      <c r="VIK18" s="230"/>
      <c r="VIL18" s="230"/>
      <c r="VIM18" s="230"/>
      <c r="VIN18" s="230"/>
      <c r="VIO18" s="230"/>
      <c r="VIP18" s="230"/>
      <c r="VIQ18" s="230"/>
      <c r="VIR18" s="230"/>
      <c r="VIS18" s="230"/>
      <c r="VIT18" s="230"/>
      <c r="VIU18" s="230"/>
      <c r="VIV18" s="230"/>
      <c r="VIW18" s="230"/>
      <c r="VIX18" s="230"/>
      <c r="VIY18" s="230"/>
      <c r="VIZ18" s="230"/>
      <c r="VJA18" s="230"/>
      <c r="VJB18" s="230"/>
      <c r="VJC18" s="230"/>
      <c r="VJD18" s="230"/>
      <c r="VJE18" s="230"/>
      <c r="VJF18" s="230"/>
      <c r="VJG18" s="230"/>
      <c r="VJH18" s="230"/>
      <c r="VJI18" s="230"/>
      <c r="VJJ18" s="230"/>
      <c r="VJK18" s="230"/>
      <c r="VJL18" s="230"/>
      <c r="VJM18" s="230"/>
      <c r="VJN18" s="230"/>
      <c r="VJO18" s="230"/>
      <c r="VJP18" s="230"/>
      <c r="VJQ18" s="230"/>
      <c r="VJR18" s="230"/>
      <c r="VJS18" s="230"/>
      <c r="VJT18" s="230"/>
      <c r="VJU18" s="230"/>
      <c r="VJV18" s="230"/>
      <c r="VJW18" s="230"/>
      <c r="VJX18" s="230"/>
      <c r="VJY18" s="230"/>
      <c r="VJZ18" s="230"/>
      <c r="VKA18" s="230"/>
      <c r="VKB18" s="230"/>
      <c r="VKC18" s="230"/>
      <c r="VKD18" s="230"/>
      <c r="VKE18" s="230"/>
      <c r="VKF18" s="230"/>
      <c r="VKG18" s="230"/>
      <c r="VKH18" s="230"/>
      <c r="VKI18" s="230"/>
      <c r="VKJ18" s="230"/>
      <c r="VKK18" s="230"/>
      <c r="VKL18" s="230"/>
      <c r="VKM18" s="230"/>
      <c r="VKN18" s="230"/>
      <c r="VKO18" s="230"/>
      <c r="VKP18" s="230"/>
      <c r="VKQ18" s="230"/>
      <c r="VKR18" s="230"/>
      <c r="VKS18" s="230"/>
      <c r="VKT18" s="230"/>
      <c r="VKU18" s="230"/>
      <c r="VKV18" s="230"/>
      <c r="VKW18" s="230"/>
      <c r="VKX18" s="230"/>
      <c r="VKY18" s="230"/>
      <c r="VKZ18" s="230"/>
      <c r="VLA18" s="230"/>
      <c r="VLB18" s="230"/>
      <c r="VLC18" s="230"/>
      <c r="VLD18" s="230"/>
      <c r="VLE18" s="230"/>
      <c r="VLF18" s="230"/>
      <c r="VLG18" s="230"/>
      <c r="VLH18" s="230"/>
      <c r="VLI18" s="230"/>
      <c r="VLJ18" s="230"/>
      <c r="VLK18" s="230"/>
      <c r="VLL18" s="230"/>
      <c r="VLM18" s="230"/>
      <c r="VLN18" s="230"/>
      <c r="VLO18" s="230"/>
      <c r="VLP18" s="230"/>
      <c r="VLQ18" s="230"/>
      <c r="VLR18" s="230"/>
      <c r="VLS18" s="230"/>
      <c r="VLT18" s="230"/>
      <c r="VLU18" s="230"/>
      <c r="VLV18" s="230"/>
      <c r="VLW18" s="230"/>
      <c r="VLX18" s="230"/>
      <c r="VLY18" s="230"/>
      <c r="VLZ18" s="230"/>
      <c r="VMA18" s="230"/>
      <c r="VMB18" s="230"/>
      <c r="VMC18" s="230"/>
      <c r="VMD18" s="230"/>
      <c r="VME18" s="230"/>
      <c r="VMF18" s="230"/>
      <c r="VMG18" s="230"/>
      <c r="VMH18" s="230"/>
      <c r="VMI18" s="230"/>
      <c r="VMJ18" s="230"/>
      <c r="VMK18" s="230"/>
      <c r="VML18" s="230"/>
      <c r="VMM18" s="230"/>
      <c r="VMN18" s="230"/>
      <c r="VMO18" s="230"/>
      <c r="VMP18" s="230"/>
      <c r="VMQ18" s="230"/>
      <c r="VMR18" s="230"/>
      <c r="VMS18" s="230"/>
      <c r="VMT18" s="230"/>
      <c r="VMU18" s="230"/>
      <c r="VMV18" s="230"/>
      <c r="VMW18" s="230"/>
      <c r="VMX18" s="230"/>
      <c r="VMY18" s="230"/>
      <c r="VMZ18" s="230"/>
      <c r="VNA18" s="230"/>
      <c r="VNB18" s="230"/>
      <c r="VNC18" s="230"/>
      <c r="VND18" s="230"/>
      <c r="VNE18" s="230"/>
      <c r="VNF18" s="230"/>
      <c r="VNG18" s="230"/>
      <c r="VNH18" s="230"/>
      <c r="VNI18" s="230"/>
      <c r="VNJ18" s="230"/>
      <c r="VNK18" s="230"/>
      <c r="VNL18" s="230"/>
      <c r="VNM18" s="230"/>
      <c r="VNN18" s="230"/>
      <c r="VNO18" s="230"/>
      <c r="VNP18" s="230"/>
      <c r="VNQ18" s="230"/>
      <c r="VNR18" s="230"/>
      <c r="VNS18" s="230"/>
      <c r="VNT18" s="230"/>
      <c r="VNU18" s="230"/>
      <c r="VNV18" s="230"/>
      <c r="VNW18" s="230"/>
      <c r="VNX18" s="230"/>
      <c r="VNY18" s="230"/>
      <c r="VNZ18" s="230"/>
      <c r="VOA18" s="230"/>
      <c r="VOB18" s="230"/>
      <c r="VOC18" s="230"/>
      <c r="VOD18" s="230"/>
      <c r="VOE18" s="230"/>
      <c r="VOF18" s="230"/>
      <c r="VOG18" s="230"/>
      <c r="VOH18" s="230"/>
      <c r="VOI18" s="230"/>
      <c r="VOJ18" s="230"/>
      <c r="VOK18" s="230"/>
      <c r="VOL18" s="230"/>
      <c r="VOM18" s="230"/>
      <c r="VON18" s="230"/>
      <c r="VOO18" s="230"/>
      <c r="VOP18" s="230"/>
      <c r="VOQ18" s="230"/>
      <c r="VOR18" s="230"/>
      <c r="VOS18" s="230"/>
      <c r="VOT18" s="230"/>
      <c r="VOU18" s="230"/>
      <c r="VOV18" s="230"/>
      <c r="VOW18" s="230"/>
      <c r="VOX18" s="230"/>
      <c r="VOY18" s="230"/>
      <c r="VOZ18" s="230"/>
      <c r="VPA18" s="230"/>
      <c r="VPB18" s="230"/>
      <c r="VPC18" s="230"/>
      <c r="VPD18" s="230"/>
      <c r="VPE18" s="230"/>
      <c r="VPF18" s="230"/>
      <c r="VPG18" s="230"/>
      <c r="VPH18" s="230"/>
      <c r="VPI18" s="230"/>
      <c r="VPJ18" s="230"/>
      <c r="VPK18" s="230"/>
      <c r="VPL18" s="230"/>
      <c r="VPM18" s="230"/>
      <c r="VPN18" s="230"/>
      <c r="VPO18" s="230"/>
      <c r="VPP18" s="230"/>
      <c r="VPQ18" s="230"/>
      <c r="VPR18" s="230"/>
      <c r="VPS18" s="230"/>
      <c r="VPT18" s="230"/>
      <c r="VPU18" s="230"/>
      <c r="VPV18" s="230"/>
      <c r="VPW18" s="230"/>
      <c r="VPX18" s="230"/>
      <c r="VPY18" s="230"/>
      <c r="VPZ18" s="230"/>
      <c r="VQA18" s="230"/>
      <c r="VQB18" s="230"/>
      <c r="VQC18" s="230"/>
      <c r="VQD18" s="230"/>
      <c r="VQE18" s="230"/>
      <c r="VQF18" s="230"/>
      <c r="VQG18" s="230"/>
      <c r="VQH18" s="230"/>
      <c r="VQI18" s="230"/>
      <c r="VQJ18" s="230"/>
      <c r="VQK18" s="230"/>
      <c r="VQL18" s="230"/>
      <c r="VQM18" s="230"/>
      <c r="VQN18" s="230"/>
      <c r="VQO18" s="230"/>
      <c r="VQP18" s="230"/>
      <c r="VQQ18" s="230"/>
      <c r="VQR18" s="230"/>
      <c r="VQS18" s="230"/>
      <c r="VQT18" s="230"/>
      <c r="VQU18" s="230"/>
      <c r="VQV18" s="230"/>
      <c r="VQW18" s="230"/>
      <c r="VQX18" s="230"/>
      <c r="VQY18" s="230"/>
      <c r="VQZ18" s="230"/>
      <c r="VRA18" s="230"/>
      <c r="VRB18" s="230"/>
      <c r="VRC18" s="230"/>
      <c r="VRD18" s="230"/>
      <c r="VRE18" s="230"/>
      <c r="VRF18" s="230"/>
      <c r="VRG18" s="230"/>
      <c r="VRH18" s="230"/>
      <c r="VRI18" s="230"/>
      <c r="VRJ18" s="230"/>
      <c r="VRK18" s="230"/>
      <c r="VRL18" s="230"/>
      <c r="VRM18" s="230"/>
      <c r="VRN18" s="230"/>
      <c r="VRO18" s="230"/>
      <c r="VRP18" s="230"/>
      <c r="VRQ18" s="230"/>
      <c r="VRR18" s="230"/>
      <c r="VRS18" s="230"/>
      <c r="VRT18" s="230"/>
      <c r="VRU18" s="230"/>
      <c r="VRV18" s="230"/>
      <c r="VRW18" s="230"/>
      <c r="VRX18" s="230"/>
      <c r="VRY18" s="230"/>
      <c r="VRZ18" s="230"/>
      <c r="VSA18" s="230"/>
      <c r="VSB18" s="230"/>
      <c r="VSC18" s="230"/>
      <c r="VSD18" s="230"/>
      <c r="VSE18" s="230"/>
      <c r="VSF18" s="230"/>
      <c r="VSG18" s="230"/>
      <c r="VSH18" s="230"/>
      <c r="VSI18" s="230"/>
      <c r="VSJ18" s="230"/>
      <c r="VSK18" s="230"/>
      <c r="VSL18" s="230"/>
      <c r="VSM18" s="230"/>
      <c r="VSN18" s="230"/>
      <c r="VSO18" s="230"/>
      <c r="VSP18" s="230"/>
      <c r="VSQ18" s="230"/>
      <c r="VSR18" s="230"/>
      <c r="VSS18" s="230"/>
      <c r="VST18" s="230"/>
      <c r="VSU18" s="230"/>
      <c r="VSV18" s="230"/>
      <c r="VSW18" s="230"/>
      <c r="VSX18" s="230"/>
      <c r="VSY18" s="230"/>
      <c r="VSZ18" s="230"/>
      <c r="VTA18" s="230"/>
      <c r="VTB18" s="230"/>
      <c r="VTC18" s="230"/>
      <c r="VTD18" s="230"/>
      <c r="VTE18" s="230"/>
      <c r="VTF18" s="230"/>
      <c r="VTG18" s="230"/>
      <c r="VTH18" s="230"/>
      <c r="VTI18" s="230"/>
      <c r="VTJ18" s="230"/>
      <c r="VTK18" s="230"/>
      <c r="VTL18" s="230"/>
      <c r="VTM18" s="230"/>
      <c r="VTN18" s="230"/>
      <c r="VTO18" s="230"/>
      <c r="VTP18" s="230"/>
      <c r="VTQ18" s="230"/>
      <c r="VTR18" s="230"/>
      <c r="VTS18" s="230"/>
      <c r="VTT18" s="230"/>
      <c r="VTU18" s="230"/>
      <c r="VTV18" s="230"/>
      <c r="VTW18" s="230"/>
      <c r="VTX18" s="230"/>
      <c r="VTY18" s="230"/>
      <c r="VTZ18" s="230"/>
      <c r="VUA18" s="230"/>
      <c r="VUB18" s="230"/>
      <c r="VUC18" s="230"/>
      <c r="VUD18" s="230"/>
      <c r="VUE18" s="230"/>
      <c r="VUF18" s="230"/>
      <c r="VUG18" s="230"/>
      <c r="VUH18" s="230"/>
      <c r="VUI18" s="230"/>
      <c r="VUJ18" s="230"/>
      <c r="VUK18" s="230"/>
      <c r="VUL18" s="230"/>
      <c r="VUM18" s="230"/>
      <c r="VUN18" s="230"/>
      <c r="VUO18" s="230"/>
      <c r="VUP18" s="230"/>
      <c r="VUQ18" s="230"/>
      <c r="VUR18" s="230"/>
      <c r="VUS18" s="230"/>
      <c r="VUT18" s="230"/>
      <c r="VUU18" s="230"/>
      <c r="VUV18" s="230"/>
      <c r="VUW18" s="230"/>
      <c r="VUX18" s="230"/>
      <c r="VUY18" s="230"/>
      <c r="VUZ18" s="230"/>
      <c r="VVA18" s="230"/>
      <c r="VVB18" s="230"/>
      <c r="VVC18" s="230"/>
      <c r="VVD18" s="230"/>
      <c r="VVE18" s="230"/>
      <c r="VVF18" s="230"/>
      <c r="VVG18" s="230"/>
      <c r="VVH18" s="230"/>
      <c r="VVI18" s="230"/>
      <c r="VVJ18" s="230"/>
      <c r="VVK18" s="230"/>
      <c r="VVL18" s="230"/>
      <c r="VVM18" s="230"/>
      <c r="VVN18" s="230"/>
      <c r="VVO18" s="230"/>
      <c r="VVP18" s="230"/>
      <c r="VVQ18" s="230"/>
      <c r="VVR18" s="230"/>
      <c r="VVS18" s="230"/>
      <c r="VVT18" s="230"/>
      <c r="VVU18" s="230"/>
      <c r="VVV18" s="230"/>
      <c r="VVW18" s="230"/>
      <c r="VVX18" s="230"/>
      <c r="VVY18" s="230"/>
      <c r="VVZ18" s="230"/>
      <c r="VWA18" s="230"/>
      <c r="VWB18" s="230"/>
      <c r="VWC18" s="230"/>
      <c r="VWD18" s="230"/>
      <c r="VWE18" s="230"/>
      <c r="VWF18" s="230"/>
      <c r="VWG18" s="230"/>
      <c r="VWH18" s="230"/>
      <c r="VWI18" s="230"/>
      <c r="VWJ18" s="230"/>
      <c r="VWK18" s="230"/>
      <c r="VWL18" s="230"/>
      <c r="VWM18" s="230"/>
      <c r="VWN18" s="230"/>
      <c r="VWO18" s="230"/>
      <c r="VWP18" s="230"/>
      <c r="VWQ18" s="230"/>
      <c r="VWR18" s="230"/>
      <c r="VWS18" s="230"/>
      <c r="VWT18" s="230"/>
      <c r="VWU18" s="230"/>
      <c r="VWV18" s="230"/>
      <c r="VWW18" s="230"/>
      <c r="VWX18" s="230"/>
      <c r="VWY18" s="230"/>
      <c r="VWZ18" s="230"/>
      <c r="VXA18" s="230"/>
      <c r="VXB18" s="230"/>
      <c r="VXC18" s="230"/>
      <c r="VXD18" s="230"/>
      <c r="VXE18" s="230"/>
      <c r="VXF18" s="230"/>
      <c r="VXG18" s="230"/>
      <c r="VXH18" s="230"/>
      <c r="VXI18" s="230"/>
      <c r="VXJ18" s="230"/>
      <c r="VXK18" s="230"/>
      <c r="VXL18" s="230"/>
      <c r="VXM18" s="230"/>
      <c r="VXN18" s="230"/>
      <c r="VXO18" s="230"/>
      <c r="VXP18" s="230"/>
      <c r="VXQ18" s="230"/>
      <c r="VXR18" s="230"/>
      <c r="VXS18" s="230"/>
      <c r="VXT18" s="230"/>
      <c r="VXU18" s="230"/>
      <c r="VXV18" s="230"/>
      <c r="VXW18" s="230"/>
      <c r="VXX18" s="230"/>
      <c r="VXY18" s="230"/>
      <c r="VXZ18" s="230"/>
      <c r="VYA18" s="230"/>
      <c r="VYB18" s="230"/>
      <c r="VYC18" s="230"/>
      <c r="VYD18" s="230"/>
      <c r="VYE18" s="230"/>
      <c r="VYF18" s="230"/>
      <c r="VYG18" s="230"/>
      <c r="VYH18" s="230"/>
      <c r="VYI18" s="230"/>
      <c r="VYJ18" s="230"/>
      <c r="VYK18" s="230"/>
      <c r="VYL18" s="230"/>
      <c r="VYM18" s="230"/>
      <c r="VYN18" s="230"/>
      <c r="VYO18" s="230"/>
      <c r="VYP18" s="230"/>
      <c r="VYQ18" s="230"/>
      <c r="VYR18" s="230"/>
      <c r="VYS18" s="230"/>
      <c r="VYT18" s="230"/>
      <c r="VYU18" s="230"/>
      <c r="VYV18" s="230"/>
      <c r="VYW18" s="230"/>
      <c r="VYX18" s="230"/>
      <c r="VYY18" s="230"/>
      <c r="VYZ18" s="230"/>
      <c r="VZA18" s="230"/>
      <c r="VZB18" s="230"/>
      <c r="VZC18" s="230"/>
      <c r="VZD18" s="230"/>
      <c r="VZE18" s="230"/>
      <c r="VZF18" s="230"/>
      <c r="VZG18" s="230"/>
      <c r="VZH18" s="230"/>
      <c r="VZI18" s="230"/>
      <c r="VZJ18" s="230"/>
      <c r="VZK18" s="230"/>
      <c r="VZL18" s="230"/>
      <c r="VZM18" s="230"/>
      <c r="VZN18" s="230"/>
      <c r="VZO18" s="230"/>
      <c r="VZP18" s="230"/>
      <c r="VZQ18" s="230"/>
      <c r="VZR18" s="230"/>
      <c r="VZS18" s="230"/>
      <c r="VZT18" s="230"/>
      <c r="VZU18" s="230"/>
      <c r="VZV18" s="230"/>
      <c r="VZW18" s="230"/>
      <c r="VZX18" s="230"/>
      <c r="VZY18" s="230"/>
      <c r="VZZ18" s="230"/>
      <c r="WAA18" s="230"/>
      <c r="WAB18" s="230"/>
      <c r="WAC18" s="230"/>
      <c r="WAD18" s="230"/>
      <c r="WAE18" s="230"/>
      <c r="WAF18" s="230"/>
      <c r="WAG18" s="230"/>
      <c r="WAH18" s="230"/>
      <c r="WAI18" s="230"/>
      <c r="WAJ18" s="230"/>
      <c r="WAK18" s="230"/>
      <c r="WAL18" s="230"/>
      <c r="WAM18" s="230"/>
      <c r="WAN18" s="230"/>
      <c r="WAO18" s="230"/>
      <c r="WAP18" s="230"/>
      <c r="WAQ18" s="230"/>
      <c r="WAR18" s="230"/>
      <c r="WAS18" s="230"/>
      <c r="WAT18" s="230"/>
      <c r="WAU18" s="230"/>
      <c r="WAV18" s="230"/>
      <c r="WAW18" s="230"/>
      <c r="WAX18" s="230"/>
      <c r="WAY18" s="230"/>
      <c r="WAZ18" s="230"/>
      <c r="WBA18" s="230"/>
      <c r="WBB18" s="230"/>
      <c r="WBC18" s="230"/>
      <c r="WBD18" s="230"/>
      <c r="WBE18" s="230"/>
      <c r="WBF18" s="230"/>
      <c r="WBG18" s="230"/>
      <c r="WBH18" s="230"/>
      <c r="WBI18" s="230"/>
      <c r="WBJ18" s="230"/>
      <c r="WBK18" s="230"/>
      <c r="WBL18" s="230"/>
      <c r="WBM18" s="230"/>
      <c r="WBN18" s="230"/>
      <c r="WBO18" s="230"/>
      <c r="WBP18" s="230"/>
      <c r="WBQ18" s="230"/>
      <c r="WBR18" s="230"/>
      <c r="WBS18" s="230"/>
      <c r="WBT18" s="230"/>
      <c r="WBU18" s="230"/>
      <c r="WBV18" s="230"/>
      <c r="WBW18" s="230"/>
      <c r="WBX18" s="230"/>
      <c r="WBY18" s="230"/>
      <c r="WBZ18" s="230"/>
      <c r="WCA18" s="230"/>
      <c r="WCB18" s="230"/>
      <c r="WCC18" s="230"/>
      <c r="WCD18" s="230"/>
      <c r="WCE18" s="230"/>
      <c r="WCF18" s="230"/>
      <c r="WCG18" s="230"/>
      <c r="WCH18" s="230"/>
      <c r="WCI18" s="230"/>
      <c r="WCJ18" s="230"/>
      <c r="WCK18" s="230"/>
      <c r="WCL18" s="230"/>
      <c r="WCM18" s="230"/>
      <c r="WCN18" s="230"/>
      <c r="WCO18" s="230"/>
      <c r="WCP18" s="230"/>
      <c r="WCQ18" s="230"/>
      <c r="WCR18" s="230"/>
      <c r="WCS18" s="230"/>
      <c r="WCT18" s="230"/>
      <c r="WCU18" s="230"/>
      <c r="WCV18" s="230"/>
      <c r="WCW18" s="230"/>
      <c r="WCX18" s="230"/>
      <c r="WCY18" s="230"/>
      <c r="WCZ18" s="230"/>
      <c r="WDA18" s="230"/>
      <c r="WDB18" s="230"/>
      <c r="WDC18" s="230"/>
      <c r="WDD18" s="230"/>
      <c r="WDE18" s="230"/>
      <c r="WDF18" s="230"/>
      <c r="WDG18" s="230"/>
      <c r="WDH18" s="230"/>
      <c r="WDI18" s="230"/>
      <c r="WDJ18" s="230"/>
      <c r="WDK18" s="230"/>
      <c r="WDL18" s="230"/>
      <c r="WDM18" s="230"/>
      <c r="WDN18" s="230"/>
      <c r="WDO18" s="230"/>
      <c r="WDP18" s="230"/>
      <c r="WDQ18" s="230"/>
      <c r="WDR18" s="230"/>
      <c r="WDS18" s="230"/>
      <c r="WDT18" s="230"/>
      <c r="WDU18" s="230"/>
      <c r="WDV18" s="230"/>
      <c r="WDW18" s="230"/>
      <c r="WDX18" s="230"/>
      <c r="WDY18" s="230"/>
      <c r="WDZ18" s="230"/>
      <c r="WEA18" s="230"/>
      <c r="WEB18" s="230"/>
      <c r="WEC18" s="230"/>
      <c r="WED18" s="230"/>
      <c r="WEE18" s="230"/>
      <c r="WEF18" s="230"/>
      <c r="WEG18" s="230"/>
      <c r="WEH18" s="230"/>
      <c r="WEI18" s="230"/>
      <c r="WEJ18" s="230"/>
      <c r="WEK18" s="230"/>
      <c r="WEL18" s="230"/>
      <c r="WEM18" s="230"/>
      <c r="WEN18" s="230"/>
      <c r="WEO18" s="230"/>
      <c r="WEP18" s="230"/>
      <c r="WEQ18" s="230"/>
      <c r="WER18" s="230"/>
      <c r="WES18" s="230"/>
      <c r="WET18" s="230"/>
      <c r="WEU18" s="230"/>
      <c r="WEV18" s="230"/>
      <c r="WEW18" s="230"/>
      <c r="WEX18" s="230"/>
      <c r="WEY18" s="230"/>
      <c r="WEZ18" s="230"/>
      <c r="WFA18" s="230"/>
      <c r="WFB18" s="230"/>
      <c r="WFC18" s="230"/>
      <c r="WFD18" s="230"/>
      <c r="WFE18" s="230"/>
      <c r="WFF18" s="230"/>
      <c r="WFG18" s="230"/>
      <c r="WFH18" s="230"/>
      <c r="WFI18" s="230"/>
      <c r="WFJ18" s="230"/>
      <c r="WFK18" s="230"/>
      <c r="WFL18" s="230"/>
      <c r="WFM18" s="230"/>
      <c r="WFN18" s="230"/>
      <c r="WFO18" s="230"/>
      <c r="WFP18" s="230"/>
      <c r="WFQ18" s="230"/>
      <c r="WFR18" s="230"/>
      <c r="WFS18" s="230"/>
      <c r="WFT18" s="230"/>
      <c r="WFU18" s="230"/>
      <c r="WFV18" s="230"/>
      <c r="WFW18" s="230"/>
      <c r="WFX18" s="230"/>
      <c r="WFY18" s="230"/>
      <c r="WFZ18" s="230"/>
      <c r="WGA18" s="230"/>
      <c r="WGB18" s="230"/>
      <c r="WGC18" s="230"/>
      <c r="WGD18" s="230"/>
      <c r="WGE18" s="230"/>
      <c r="WGF18" s="230"/>
      <c r="WGG18" s="230"/>
      <c r="WGH18" s="230"/>
      <c r="WGI18" s="230"/>
      <c r="WGJ18" s="230"/>
      <c r="WGK18" s="230"/>
      <c r="WGL18" s="230"/>
      <c r="WGM18" s="230"/>
      <c r="WGN18" s="230"/>
      <c r="WGO18" s="230"/>
      <c r="WGP18" s="230"/>
      <c r="WGQ18" s="230"/>
      <c r="WGR18" s="230"/>
      <c r="WGS18" s="230"/>
      <c r="WGT18" s="230"/>
      <c r="WGU18" s="230"/>
      <c r="WGV18" s="230"/>
      <c r="WGW18" s="230"/>
      <c r="WGX18" s="230"/>
      <c r="WGY18" s="230"/>
      <c r="WGZ18" s="230"/>
      <c r="WHA18" s="230"/>
      <c r="WHB18" s="230"/>
      <c r="WHC18" s="230"/>
      <c r="WHD18" s="230"/>
      <c r="WHE18" s="230"/>
      <c r="WHF18" s="230"/>
      <c r="WHG18" s="230"/>
      <c r="WHH18" s="230"/>
      <c r="WHI18" s="230"/>
      <c r="WHJ18" s="230"/>
      <c r="WHK18" s="230"/>
      <c r="WHL18" s="230"/>
      <c r="WHM18" s="230"/>
      <c r="WHN18" s="230"/>
      <c r="WHO18" s="230"/>
      <c r="WHP18" s="230"/>
      <c r="WHQ18" s="230"/>
      <c r="WHR18" s="230"/>
      <c r="WHS18" s="230"/>
      <c r="WHT18" s="230"/>
      <c r="WHU18" s="230"/>
      <c r="WHV18" s="230"/>
      <c r="WHW18" s="230"/>
      <c r="WHX18" s="230"/>
      <c r="WHY18" s="230"/>
      <c r="WHZ18" s="230"/>
      <c r="WIA18" s="230"/>
      <c r="WIB18" s="230"/>
      <c r="WIC18" s="230"/>
      <c r="WID18" s="230"/>
      <c r="WIE18" s="230"/>
      <c r="WIF18" s="230"/>
      <c r="WIG18" s="230"/>
      <c r="WIH18" s="230"/>
      <c r="WII18" s="230"/>
      <c r="WIJ18" s="230"/>
      <c r="WIK18" s="230"/>
      <c r="WIL18" s="230"/>
      <c r="WIM18" s="230"/>
      <c r="WIN18" s="230"/>
      <c r="WIO18" s="230"/>
      <c r="WIP18" s="230"/>
      <c r="WIQ18" s="230"/>
      <c r="WIR18" s="230"/>
      <c r="WIS18" s="230"/>
      <c r="WIT18" s="230"/>
      <c r="WIU18" s="230"/>
      <c r="WIV18" s="230"/>
      <c r="WIW18" s="230"/>
      <c r="WIX18" s="230"/>
      <c r="WIY18" s="230"/>
      <c r="WIZ18" s="230"/>
      <c r="WJA18" s="230"/>
      <c r="WJB18" s="230"/>
      <c r="WJC18" s="230"/>
      <c r="WJD18" s="230"/>
      <c r="WJE18" s="230"/>
      <c r="WJF18" s="230"/>
      <c r="WJG18" s="230"/>
      <c r="WJH18" s="230"/>
      <c r="WJI18" s="230"/>
      <c r="WJJ18" s="230"/>
      <c r="WJK18" s="230"/>
      <c r="WJL18" s="230"/>
      <c r="WJM18" s="230"/>
      <c r="WJN18" s="230"/>
      <c r="WJO18" s="230"/>
      <c r="WJP18" s="230"/>
      <c r="WJQ18" s="230"/>
      <c r="WJR18" s="230"/>
      <c r="WJS18" s="230"/>
      <c r="WJT18" s="230"/>
      <c r="WJU18" s="230"/>
      <c r="WJV18" s="230"/>
      <c r="WJW18" s="230"/>
      <c r="WJX18" s="230"/>
      <c r="WJY18" s="230"/>
      <c r="WJZ18" s="230"/>
      <c r="WKA18" s="230"/>
      <c r="WKB18" s="230"/>
      <c r="WKC18" s="230"/>
      <c r="WKD18" s="230"/>
      <c r="WKE18" s="230"/>
      <c r="WKF18" s="230"/>
      <c r="WKG18" s="230"/>
      <c r="WKH18" s="230"/>
      <c r="WKI18" s="230"/>
      <c r="WKJ18" s="230"/>
      <c r="WKK18" s="230"/>
      <c r="WKL18" s="230"/>
      <c r="WKM18" s="230"/>
      <c r="WKN18" s="230"/>
      <c r="WKO18" s="230"/>
      <c r="WKP18" s="230"/>
      <c r="WKQ18" s="230"/>
      <c r="WKR18" s="230"/>
      <c r="WKS18" s="230"/>
      <c r="WKT18" s="230"/>
      <c r="WKU18" s="230"/>
      <c r="WKV18" s="230"/>
      <c r="WKW18" s="230"/>
      <c r="WKX18" s="230"/>
      <c r="WKY18" s="230"/>
      <c r="WKZ18" s="230"/>
      <c r="WLA18" s="230"/>
      <c r="WLB18" s="230"/>
      <c r="WLC18" s="230"/>
      <c r="WLD18" s="230"/>
      <c r="WLE18" s="230"/>
      <c r="WLF18" s="230"/>
      <c r="WLG18" s="230"/>
      <c r="WLH18" s="230"/>
      <c r="WLI18" s="230"/>
      <c r="WLJ18" s="230"/>
      <c r="WLK18" s="230"/>
      <c r="WLL18" s="230"/>
      <c r="WLM18" s="230"/>
      <c r="WLN18" s="230"/>
      <c r="WLO18" s="230"/>
      <c r="WLP18" s="230"/>
      <c r="WLQ18" s="230"/>
      <c r="WLR18" s="230"/>
      <c r="WLS18" s="230"/>
      <c r="WLT18" s="230"/>
      <c r="WLU18" s="230"/>
      <c r="WLV18" s="230"/>
      <c r="WLW18" s="230"/>
      <c r="WLX18" s="230"/>
      <c r="WLY18" s="230"/>
      <c r="WLZ18" s="230"/>
      <c r="WMA18" s="230"/>
      <c r="WMB18" s="230"/>
      <c r="WMC18" s="230"/>
      <c r="WMD18" s="230"/>
      <c r="WME18" s="230"/>
      <c r="WMF18" s="230"/>
      <c r="WMG18" s="230"/>
      <c r="WMH18" s="230"/>
      <c r="WMI18" s="230"/>
      <c r="WMJ18" s="230"/>
      <c r="WMK18" s="230"/>
      <c r="WML18" s="230"/>
      <c r="WMM18" s="230"/>
      <c r="WMN18" s="230"/>
      <c r="WMO18" s="230"/>
      <c r="WMP18" s="230"/>
      <c r="WMQ18" s="230"/>
      <c r="WMR18" s="230"/>
      <c r="WMS18" s="230"/>
      <c r="WMT18" s="230"/>
      <c r="WMU18" s="230"/>
      <c r="WMV18" s="230"/>
      <c r="WMW18" s="230"/>
      <c r="WMX18" s="230"/>
      <c r="WMY18" s="230"/>
      <c r="WMZ18" s="230"/>
      <c r="WNA18" s="230"/>
      <c r="WNB18" s="230"/>
      <c r="WNC18" s="230"/>
      <c r="WND18" s="230"/>
      <c r="WNE18" s="230"/>
      <c r="WNF18" s="230"/>
      <c r="WNG18" s="230"/>
      <c r="WNH18" s="230"/>
      <c r="WNI18" s="230"/>
      <c r="WNJ18" s="230"/>
      <c r="WNK18" s="230"/>
      <c r="WNL18" s="230"/>
      <c r="WNM18" s="230"/>
      <c r="WNN18" s="230"/>
      <c r="WNO18" s="230"/>
      <c r="WNP18" s="230"/>
      <c r="WNQ18" s="230"/>
      <c r="WNR18" s="230"/>
      <c r="WNS18" s="230"/>
      <c r="WNT18" s="230"/>
      <c r="WNU18" s="230"/>
      <c r="WNV18" s="230"/>
      <c r="WNW18" s="230"/>
      <c r="WNX18" s="230"/>
      <c r="WNY18" s="230"/>
      <c r="WNZ18" s="230"/>
      <c r="WOA18" s="230"/>
      <c r="WOB18" s="230"/>
      <c r="WOC18" s="230"/>
      <c r="WOD18" s="230"/>
      <c r="WOE18" s="230"/>
      <c r="WOF18" s="230"/>
      <c r="WOG18" s="230"/>
      <c r="WOH18" s="230"/>
      <c r="WOI18" s="230"/>
      <c r="WOJ18" s="230"/>
      <c r="WOK18" s="230"/>
      <c r="WOL18" s="230"/>
      <c r="WOM18" s="230"/>
      <c r="WON18" s="230"/>
      <c r="WOO18" s="230"/>
      <c r="WOP18" s="230"/>
      <c r="WOQ18" s="230"/>
      <c r="WOR18" s="230"/>
      <c r="WOS18" s="230"/>
      <c r="WOT18" s="230"/>
      <c r="WOU18" s="230"/>
      <c r="WOV18" s="230"/>
      <c r="WOW18" s="230"/>
      <c r="WOX18" s="230"/>
      <c r="WOY18" s="230"/>
      <c r="WOZ18" s="230"/>
      <c r="WPA18" s="230"/>
      <c r="WPB18" s="230"/>
      <c r="WPC18" s="230"/>
      <c r="WPD18" s="230"/>
      <c r="WPE18" s="230"/>
      <c r="WPF18" s="230"/>
      <c r="WPG18" s="230"/>
      <c r="WPH18" s="230"/>
      <c r="WPI18" s="230"/>
      <c r="WPJ18" s="230"/>
      <c r="WPK18" s="230"/>
      <c r="WPL18" s="230"/>
      <c r="WPM18" s="230"/>
      <c r="WPN18" s="230"/>
      <c r="WPO18" s="230"/>
      <c r="WPP18" s="230"/>
      <c r="WPQ18" s="230"/>
      <c r="WPR18" s="230"/>
      <c r="WPS18" s="230"/>
      <c r="WPT18" s="230"/>
      <c r="WPU18" s="230"/>
      <c r="WPV18" s="230"/>
      <c r="WPW18" s="230"/>
      <c r="WPX18" s="230"/>
      <c r="WPY18" s="230"/>
      <c r="WPZ18" s="230"/>
      <c r="WQA18" s="230"/>
      <c r="WQB18" s="230"/>
      <c r="WQC18" s="230"/>
      <c r="WQD18" s="230"/>
      <c r="WQE18" s="230"/>
      <c r="WQF18" s="230"/>
      <c r="WQG18" s="230"/>
      <c r="WQH18" s="230"/>
      <c r="WQI18" s="230"/>
      <c r="WQJ18" s="230"/>
      <c r="WQK18" s="230"/>
      <c r="WQL18" s="230"/>
      <c r="WQM18" s="230"/>
      <c r="WQN18" s="230"/>
      <c r="WQO18" s="230"/>
      <c r="WQP18" s="230"/>
      <c r="WQQ18" s="230"/>
      <c r="WQR18" s="230"/>
      <c r="WQS18" s="230"/>
      <c r="WQT18" s="230"/>
      <c r="WQU18" s="230"/>
      <c r="WQV18" s="230"/>
      <c r="WQW18" s="230"/>
      <c r="WQX18" s="230"/>
      <c r="WQY18" s="230"/>
      <c r="WQZ18" s="230"/>
      <c r="WRA18" s="230"/>
      <c r="WRB18" s="230"/>
      <c r="WRC18" s="230"/>
      <c r="WRD18" s="230"/>
      <c r="WRE18" s="230"/>
      <c r="WRF18" s="230"/>
      <c r="WRG18" s="230"/>
      <c r="WRH18" s="230"/>
      <c r="WRI18" s="230"/>
      <c r="WRJ18" s="230"/>
      <c r="WRK18" s="230"/>
      <c r="WRL18" s="230"/>
      <c r="WRM18" s="230"/>
      <c r="WRN18" s="230"/>
      <c r="WRO18" s="230"/>
      <c r="WRP18" s="230"/>
      <c r="WRQ18" s="230"/>
      <c r="WRR18" s="230"/>
      <c r="WRS18" s="230"/>
      <c r="WRT18" s="230"/>
      <c r="WRU18" s="230"/>
      <c r="WRV18" s="230"/>
      <c r="WRW18" s="230"/>
      <c r="WRX18" s="230"/>
      <c r="WRY18" s="230"/>
      <c r="WRZ18" s="230"/>
      <c r="WSA18" s="230"/>
      <c r="WSB18" s="230"/>
      <c r="WSC18" s="230"/>
      <c r="WSD18" s="230"/>
      <c r="WSE18" s="230"/>
      <c r="WSF18" s="230"/>
      <c r="WSG18" s="230"/>
      <c r="WSH18" s="230"/>
      <c r="WSI18" s="230"/>
      <c r="WSJ18" s="230"/>
      <c r="WSK18" s="230"/>
      <c r="WSL18" s="230"/>
      <c r="WSM18" s="230"/>
      <c r="WSN18" s="230"/>
      <c r="WSO18" s="230"/>
      <c r="WSP18" s="230"/>
      <c r="WSQ18" s="230"/>
      <c r="WSR18" s="230"/>
      <c r="WSS18" s="230"/>
      <c r="WST18" s="230"/>
      <c r="WSU18" s="230"/>
      <c r="WSV18" s="230"/>
      <c r="WSW18" s="230"/>
      <c r="WSX18" s="230"/>
      <c r="WSY18" s="230"/>
      <c r="WSZ18" s="230"/>
      <c r="WTA18" s="230"/>
      <c r="WTB18" s="230"/>
      <c r="WTC18" s="230"/>
      <c r="WTD18" s="230"/>
      <c r="WTE18" s="230"/>
      <c r="WTF18" s="230"/>
      <c r="WTG18" s="230"/>
      <c r="WTH18" s="230"/>
      <c r="WTI18" s="230"/>
      <c r="WTJ18" s="230"/>
      <c r="WTK18" s="230"/>
      <c r="WTL18" s="230"/>
      <c r="WTM18" s="230"/>
      <c r="WTN18" s="230"/>
      <c r="WTO18" s="230"/>
      <c r="WTP18" s="230"/>
      <c r="WTQ18" s="230"/>
      <c r="WTR18" s="230"/>
      <c r="WTS18" s="230"/>
      <c r="WTT18" s="230"/>
      <c r="WTU18" s="230"/>
      <c r="WTV18" s="230"/>
      <c r="WTW18" s="230"/>
      <c r="WTX18" s="230"/>
      <c r="WTY18" s="230"/>
      <c r="WTZ18" s="230"/>
      <c r="WUA18" s="230"/>
      <c r="WUB18" s="230"/>
      <c r="WUC18" s="230"/>
      <c r="WUD18" s="230"/>
      <c r="WUE18" s="230"/>
      <c r="WUF18" s="230"/>
      <c r="WUG18" s="230"/>
      <c r="WUH18" s="230"/>
      <c r="WUI18" s="230"/>
      <c r="WUJ18" s="230"/>
      <c r="WUK18" s="230"/>
      <c r="WUL18" s="230"/>
      <c r="WUM18" s="230"/>
      <c r="WUN18" s="230"/>
      <c r="WUO18" s="230"/>
      <c r="WUP18" s="230"/>
      <c r="WUQ18" s="230"/>
      <c r="WUR18" s="230"/>
      <c r="WUS18" s="230"/>
      <c r="WUT18" s="230"/>
      <c r="WUU18" s="230"/>
      <c r="WUV18" s="230"/>
      <c r="WUW18" s="230"/>
      <c r="WUX18" s="230"/>
      <c r="WUY18" s="230"/>
      <c r="WUZ18" s="230"/>
      <c r="WVA18" s="230"/>
      <c r="WVB18" s="230"/>
      <c r="WVC18" s="230"/>
      <c r="WVD18" s="230"/>
      <c r="WVE18" s="230"/>
      <c r="WVF18" s="230"/>
      <c r="WVG18" s="230"/>
      <c r="WVH18" s="230"/>
      <c r="WVI18" s="230"/>
      <c r="WVJ18" s="230"/>
      <c r="WVK18" s="230"/>
      <c r="WVL18" s="230"/>
      <c r="WVM18" s="230"/>
      <c r="WVN18" s="230"/>
      <c r="WVO18" s="230"/>
      <c r="WVP18" s="230"/>
      <c r="WVQ18" s="230"/>
      <c r="WVR18" s="230"/>
      <c r="WVS18" s="230"/>
      <c r="WVT18" s="230"/>
      <c r="WVU18" s="230"/>
      <c r="WVV18" s="230"/>
      <c r="WVW18" s="230"/>
      <c r="WVX18" s="230"/>
      <c r="WVY18" s="230"/>
      <c r="WVZ18" s="230"/>
      <c r="WWA18" s="230"/>
      <c r="WWB18" s="230"/>
      <c r="WWC18" s="230"/>
      <c r="WWD18" s="230"/>
      <c r="WWE18" s="230"/>
      <c r="WWF18" s="230"/>
      <c r="WWG18" s="230"/>
      <c r="WWH18" s="230"/>
      <c r="WWI18" s="230"/>
      <c r="WWJ18" s="230"/>
      <c r="WWK18" s="230"/>
      <c r="WWL18" s="230"/>
      <c r="WWM18" s="230"/>
      <c r="WWN18" s="230"/>
      <c r="WWO18" s="230"/>
      <c r="WWP18" s="230"/>
      <c r="WWQ18" s="230"/>
      <c r="WWR18" s="230"/>
      <c r="WWS18" s="230"/>
      <c r="WWT18" s="230"/>
      <c r="WWU18" s="230"/>
      <c r="WWV18" s="230"/>
      <c r="WWW18" s="230"/>
      <c r="WWX18" s="230"/>
      <c r="WWY18" s="230"/>
      <c r="WWZ18" s="230"/>
      <c r="WXA18" s="230"/>
      <c r="WXB18" s="230"/>
      <c r="WXC18" s="230"/>
      <c r="WXD18" s="230"/>
      <c r="WXE18" s="230"/>
      <c r="WXF18" s="230"/>
      <c r="WXG18" s="230"/>
      <c r="WXH18" s="230"/>
      <c r="WXI18" s="230"/>
      <c r="WXJ18" s="230"/>
      <c r="WXK18" s="230"/>
      <c r="WXL18" s="230"/>
      <c r="WXM18" s="230"/>
      <c r="WXN18" s="230"/>
      <c r="WXO18" s="230"/>
      <c r="WXP18" s="230"/>
      <c r="WXQ18" s="230"/>
      <c r="WXR18" s="230"/>
      <c r="WXS18" s="230"/>
      <c r="WXT18" s="230"/>
      <c r="WXU18" s="230"/>
      <c r="WXV18" s="230"/>
      <c r="WXW18" s="230"/>
      <c r="WXX18" s="230"/>
      <c r="WXY18" s="230"/>
      <c r="WXZ18" s="230"/>
      <c r="WYA18" s="230"/>
      <c r="WYB18" s="230"/>
      <c r="WYC18" s="230"/>
      <c r="WYD18" s="230"/>
      <c r="WYE18" s="230"/>
      <c r="WYF18" s="230"/>
      <c r="WYG18" s="230"/>
      <c r="WYH18" s="230"/>
      <c r="WYI18" s="230"/>
      <c r="WYJ18" s="230"/>
      <c r="WYK18" s="230"/>
      <c r="WYL18" s="230"/>
      <c r="WYM18" s="230"/>
      <c r="WYN18" s="230"/>
      <c r="WYO18" s="230"/>
      <c r="WYP18" s="230"/>
      <c r="WYQ18" s="230"/>
      <c r="WYR18" s="230"/>
      <c r="WYS18" s="230"/>
      <c r="WYT18" s="230"/>
      <c r="WYU18" s="230"/>
      <c r="WYV18" s="230"/>
      <c r="WYW18" s="230"/>
      <c r="WYX18" s="230"/>
      <c r="WYY18" s="230"/>
      <c r="WYZ18" s="230"/>
      <c r="WZA18" s="230"/>
      <c r="WZB18" s="230"/>
      <c r="WZC18" s="230"/>
      <c r="WZD18" s="230"/>
      <c r="WZE18" s="230"/>
      <c r="WZF18" s="230"/>
      <c r="WZG18" s="230"/>
      <c r="WZH18" s="230"/>
      <c r="WZI18" s="230"/>
      <c r="WZJ18" s="230"/>
      <c r="WZK18" s="230"/>
      <c r="WZL18" s="230"/>
      <c r="WZM18" s="230"/>
      <c r="WZN18" s="230"/>
      <c r="WZO18" s="230"/>
      <c r="WZP18" s="230"/>
      <c r="WZQ18" s="230"/>
      <c r="WZR18" s="230"/>
      <c r="WZS18" s="230"/>
      <c r="WZT18" s="230"/>
      <c r="WZU18" s="230"/>
      <c r="WZV18" s="230"/>
      <c r="WZW18" s="230"/>
      <c r="WZX18" s="230"/>
      <c r="WZY18" s="230"/>
      <c r="WZZ18" s="230"/>
      <c r="XAA18" s="230"/>
      <c r="XAB18" s="230"/>
      <c r="XAC18" s="230"/>
      <c r="XAD18" s="230"/>
      <c r="XAE18" s="230"/>
      <c r="XAF18" s="230"/>
      <c r="XAG18" s="230"/>
      <c r="XAH18" s="230"/>
      <c r="XAI18" s="230"/>
      <c r="XAJ18" s="230"/>
      <c r="XAK18" s="230"/>
      <c r="XAL18" s="230"/>
      <c r="XAM18" s="230"/>
      <c r="XAN18" s="230"/>
      <c r="XAO18" s="230"/>
      <c r="XAP18" s="230"/>
      <c r="XAQ18" s="230"/>
      <c r="XAR18" s="230"/>
      <c r="XAS18" s="230"/>
      <c r="XAT18" s="230"/>
      <c r="XAU18" s="230"/>
      <c r="XAV18" s="230"/>
      <c r="XAW18" s="230"/>
      <c r="XAX18" s="230"/>
      <c r="XAY18" s="230"/>
      <c r="XAZ18" s="230"/>
      <c r="XBA18" s="230"/>
      <c r="XBB18" s="230"/>
      <c r="XBC18" s="230"/>
      <c r="XBD18" s="230"/>
      <c r="XBE18" s="230"/>
      <c r="XBF18" s="230"/>
      <c r="XBG18" s="230"/>
      <c r="XBH18" s="230"/>
      <c r="XBI18" s="230"/>
      <c r="XBJ18" s="230"/>
      <c r="XBK18" s="230"/>
      <c r="XBL18" s="230"/>
      <c r="XBM18" s="230"/>
      <c r="XBN18" s="230"/>
      <c r="XBO18" s="230"/>
      <c r="XBP18" s="230"/>
      <c r="XBQ18" s="230"/>
      <c r="XBR18" s="230"/>
      <c r="XBS18" s="230"/>
      <c r="XBT18" s="230"/>
      <c r="XBU18" s="230"/>
      <c r="XBV18" s="230"/>
      <c r="XBW18" s="230"/>
      <c r="XBX18" s="230"/>
      <c r="XBY18" s="230"/>
      <c r="XBZ18" s="230"/>
      <c r="XCA18" s="230"/>
      <c r="XCB18" s="230"/>
      <c r="XCC18" s="230"/>
      <c r="XCD18" s="230"/>
      <c r="XCE18" s="230"/>
      <c r="XCF18" s="230"/>
      <c r="XCG18" s="230"/>
      <c r="XCH18" s="230"/>
      <c r="XCI18" s="230"/>
      <c r="XCJ18" s="230"/>
      <c r="XCK18" s="230"/>
      <c r="XCL18" s="230"/>
      <c r="XCM18" s="230"/>
      <c r="XCN18" s="230"/>
      <c r="XCO18" s="230"/>
      <c r="XCP18" s="230"/>
      <c r="XCQ18" s="230"/>
      <c r="XCR18" s="230"/>
      <c r="XCS18" s="230"/>
      <c r="XCT18" s="230"/>
      <c r="XCU18" s="230"/>
      <c r="XCV18" s="230"/>
      <c r="XCW18" s="230"/>
      <c r="XCX18" s="230"/>
      <c r="XCY18" s="230"/>
      <c r="XCZ18" s="230"/>
      <c r="XDA18" s="230"/>
      <c r="XDB18" s="230"/>
      <c r="XDC18" s="230"/>
      <c r="XDD18" s="230"/>
      <c r="XDE18" s="230"/>
      <c r="XDF18" s="230"/>
      <c r="XDG18" s="230"/>
      <c r="XDH18" s="230"/>
      <c r="XDI18" s="230"/>
      <c r="XDJ18" s="230"/>
      <c r="XDK18" s="230"/>
      <c r="XDL18" s="230"/>
      <c r="XDM18" s="230"/>
      <c r="XDN18" s="230"/>
      <c r="XDO18" s="230"/>
      <c r="XDP18" s="230"/>
      <c r="XDQ18" s="230"/>
      <c r="XDR18" s="230"/>
      <c r="XDS18" s="230"/>
      <c r="XDT18" s="230"/>
      <c r="XDU18" s="230"/>
      <c r="XDV18" s="230"/>
      <c r="XDW18" s="230"/>
      <c r="XDX18" s="230"/>
      <c r="XDY18" s="230"/>
      <c r="XDZ18" s="230"/>
      <c r="XEA18" s="230"/>
      <c r="XEB18" s="230"/>
      <c r="XEC18" s="230"/>
      <c r="XED18" s="230"/>
      <c r="XEE18" s="230"/>
      <c r="XEF18" s="230"/>
      <c r="XEG18" s="230"/>
      <c r="XEH18" s="230"/>
      <c r="XEI18" s="230"/>
      <c r="XEJ18" s="230"/>
      <c r="XEK18" s="230"/>
      <c r="XEL18" s="230"/>
      <c r="XEM18" s="230"/>
      <c r="XEN18" s="230"/>
      <c r="XEO18" s="230"/>
      <c r="XEP18" s="230"/>
      <c r="XEQ18" s="230"/>
      <c r="XER18" s="230"/>
      <c r="XES18" s="230"/>
      <c r="XET18" s="230"/>
      <c r="XEU18" s="230"/>
      <c r="XEV18" s="230"/>
      <c r="XEW18" s="230"/>
      <c r="XEX18" s="230"/>
      <c r="XEY18" s="230"/>
      <c r="XEZ18" s="230"/>
      <c r="XFA18" s="230"/>
      <c r="XFB18" s="230"/>
      <c r="XFC18" s="230"/>
      <c r="XFD18" s="230"/>
    </row>
    <row r="23" spans="1:16384" ht="14.25" x14ac:dyDescent="0.2">
      <c r="A23" s="230"/>
      <c r="B23" s="230"/>
      <c r="C23" s="230"/>
      <c r="D23" s="230"/>
      <c r="E23" s="230"/>
      <c r="F23" s="230"/>
      <c r="G23" s="230"/>
      <c r="H23" s="230"/>
      <c r="I23" s="230"/>
      <c r="J23" s="230"/>
    </row>
  </sheetData>
  <mergeCells count="1641">
    <mergeCell ref="XDM18:XDV18"/>
    <mergeCell ref="XDW18:XEF18"/>
    <mergeCell ref="XEG18:XEP18"/>
    <mergeCell ref="XEQ18:XEZ18"/>
    <mergeCell ref="XFA18:XFD18"/>
    <mergeCell ref="XBO18:XBX18"/>
    <mergeCell ref="XBY18:XCH18"/>
    <mergeCell ref="XCI18:XCR18"/>
    <mergeCell ref="XCS18:XDB18"/>
    <mergeCell ref="XDC18:XDL18"/>
    <mergeCell ref="WZQ18:WZZ18"/>
    <mergeCell ref="XAA18:XAJ18"/>
    <mergeCell ref="XAK18:XAT18"/>
    <mergeCell ref="XAU18:XBD18"/>
    <mergeCell ref="XBE18:XBN18"/>
    <mergeCell ref="WXS18:WYB18"/>
    <mergeCell ref="WYC18:WYL18"/>
    <mergeCell ref="WYM18:WYV18"/>
    <mergeCell ref="WYW18:WZF18"/>
    <mergeCell ref="WZG18:WZP18"/>
    <mergeCell ref="WVU18:WWD18"/>
    <mergeCell ref="WWE18:WWN18"/>
    <mergeCell ref="WWO18:WWX18"/>
    <mergeCell ref="WWY18:WXH18"/>
    <mergeCell ref="WXI18:WXR18"/>
    <mergeCell ref="WTW18:WUF18"/>
    <mergeCell ref="WUG18:WUP18"/>
    <mergeCell ref="WUQ18:WUZ18"/>
    <mergeCell ref="WVA18:WVJ18"/>
    <mergeCell ref="WVK18:WVT18"/>
    <mergeCell ref="WRY18:WSH18"/>
    <mergeCell ref="WSI18:WSR18"/>
    <mergeCell ref="WSS18:WTB18"/>
    <mergeCell ref="WTC18:WTL18"/>
    <mergeCell ref="WTM18:WTV18"/>
    <mergeCell ref="WQA18:WQJ18"/>
    <mergeCell ref="WQK18:WQT18"/>
    <mergeCell ref="WQU18:WRD18"/>
    <mergeCell ref="WRE18:WRN18"/>
    <mergeCell ref="WRO18:WRX18"/>
    <mergeCell ref="WOC18:WOL18"/>
    <mergeCell ref="WOM18:WOV18"/>
    <mergeCell ref="WOW18:WPF18"/>
    <mergeCell ref="WPG18:WPP18"/>
    <mergeCell ref="WPQ18:WPZ18"/>
    <mergeCell ref="WME18:WMN18"/>
    <mergeCell ref="WMO18:WMX18"/>
    <mergeCell ref="WMY18:WNH18"/>
    <mergeCell ref="WNI18:WNR18"/>
    <mergeCell ref="WNS18:WOB18"/>
    <mergeCell ref="WKG18:WKP18"/>
    <mergeCell ref="WKQ18:WKZ18"/>
    <mergeCell ref="WLA18:WLJ18"/>
    <mergeCell ref="WLK18:WLT18"/>
    <mergeCell ref="WLU18:WMD18"/>
    <mergeCell ref="WII18:WIR18"/>
    <mergeCell ref="WIS18:WJB18"/>
    <mergeCell ref="WJC18:WJL18"/>
    <mergeCell ref="WJM18:WJV18"/>
    <mergeCell ref="WJW18:WKF18"/>
    <mergeCell ref="WGK18:WGT18"/>
    <mergeCell ref="WGU18:WHD18"/>
    <mergeCell ref="WHE18:WHN18"/>
    <mergeCell ref="WHO18:WHX18"/>
    <mergeCell ref="WHY18:WIH18"/>
    <mergeCell ref="WEM18:WEV18"/>
    <mergeCell ref="WEW18:WFF18"/>
    <mergeCell ref="WFG18:WFP18"/>
    <mergeCell ref="WFQ18:WFZ18"/>
    <mergeCell ref="WGA18:WGJ18"/>
    <mergeCell ref="WCO18:WCX18"/>
    <mergeCell ref="WCY18:WDH18"/>
    <mergeCell ref="WDI18:WDR18"/>
    <mergeCell ref="WDS18:WEB18"/>
    <mergeCell ref="WEC18:WEL18"/>
    <mergeCell ref="WAQ18:WAZ18"/>
    <mergeCell ref="WBA18:WBJ18"/>
    <mergeCell ref="WBK18:WBT18"/>
    <mergeCell ref="WBU18:WCD18"/>
    <mergeCell ref="WCE18:WCN18"/>
    <mergeCell ref="VYS18:VZB18"/>
    <mergeCell ref="VZC18:VZL18"/>
    <mergeCell ref="VZM18:VZV18"/>
    <mergeCell ref="VZW18:WAF18"/>
    <mergeCell ref="WAG18:WAP18"/>
    <mergeCell ref="VWU18:VXD18"/>
    <mergeCell ref="VXE18:VXN18"/>
    <mergeCell ref="VXO18:VXX18"/>
    <mergeCell ref="VXY18:VYH18"/>
    <mergeCell ref="VYI18:VYR18"/>
    <mergeCell ref="VUW18:VVF18"/>
    <mergeCell ref="VVG18:VVP18"/>
    <mergeCell ref="VVQ18:VVZ18"/>
    <mergeCell ref="VWA18:VWJ18"/>
    <mergeCell ref="VWK18:VWT18"/>
    <mergeCell ref="VSY18:VTH18"/>
    <mergeCell ref="VTI18:VTR18"/>
    <mergeCell ref="VTS18:VUB18"/>
    <mergeCell ref="VUC18:VUL18"/>
    <mergeCell ref="VUM18:VUV18"/>
    <mergeCell ref="VRA18:VRJ18"/>
    <mergeCell ref="VRK18:VRT18"/>
    <mergeCell ref="VRU18:VSD18"/>
    <mergeCell ref="VSE18:VSN18"/>
    <mergeCell ref="VSO18:VSX18"/>
    <mergeCell ref="VPC18:VPL18"/>
    <mergeCell ref="VPM18:VPV18"/>
    <mergeCell ref="VPW18:VQF18"/>
    <mergeCell ref="VQG18:VQP18"/>
    <mergeCell ref="VQQ18:VQZ18"/>
    <mergeCell ref="VNE18:VNN18"/>
    <mergeCell ref="VNO18:VNX18"/>
    <mergeCell ref="VNY18:VOH18"/>
    <mergeCell ref="VOI18:VOR18"/>
    <mergeCell ref="VOS18:VPB18"/>
    <mergeCell ref="VLG18:VLP18"/>
    <mergeCell ref="VLQ18:VLZ18"/>
    <mergeCell ref="VMA18:VMJ18"/>
    <mergeCell ref="VMK18:VMT18"/>
    <mergeCell ref="VMU18:VND18"/>
    <mergeCell ref="VJI18:VJR18"/>
    <mergeCell ref="VJS18:VKB18"/>
    <mergeCell ref="VKC18:VKL18"/>
    <mergeCell ref="VKM18:VKV18"/>
    <mergeCell ref="VKW18:VLF18"/>
    <mergeCell ref="VHK18:VHT18"/>
    <mergeCell ref="VHU18:VID18"/>
    <mergeCell ref="VIE18:VIN18"/>
    <mergeCell ref="VIO18:VIX18"/>
    <mergeCell ref="VIY18:VJH18"/>
    <mergeCell ref="VFM18:VFV18"/>
    <mergeCell ref="VFW18:VGF18"/>
    <mergeCell ref="VGG18:VGP18"/>
    <mergeCell ref="VGQ18:VGZ18"/>
    <mergeCell ref="VHA18:VHJ18"/>
    <mergeCell ref="VDO18:VDX18"/>
    <mergeCell ref="VDY18:VEH18"/>
    <mergeCell ref="VEI18:VER18"/>
    <mergeCell ref="VES18:VFB18"/>
    <mergeCell ref="VFC18:VFL18"/>
    <mergeCell ref="VBQ18:VBZ18"/>
    <mergeCell ref="VCA18:VCJ18"/>
    <mergeCell ref="VCK18:VCT18"/>
    <mergeCell ref="VCU18:VDD18"/>
    <mergeCell ref="VDE18:VDN18"/>
    <mergeCell ref="UZS18:VAB18"/>
    <mergeCell ref="VAC18:VAL18"/>
    <mergeCell ref="VAM18:VAV18"/>
    <mergeCell ref="VAW18:VBF18"/>
    <mergeCell ref="VBG18:VBP18"/>
    <mergeCell ref="UXU18:UYD18"/>
    <mergeCell ref="UYE18:UYN18"/>
    <mergeCell ref="UYO18:UYX18"/>
    <mergeCell ref="UYY18:UZH18"/>
    <mergeCell ref="UZI18:UZR18"/>
    <mergeCell ref="UVW18:UWF18"/>
    <mergeCell ref="UWG18:UWP18"/>
    <mergeCell ref="UWQ18:UWZ18"/>
    <mergeCell ref="UXA18:UXJ18"/>
    <mergeCell ref="UXK18:UXT18"/>
    <mergeCell ref="UTY18:UUH18"/>
    <mergeCell ref="UUI18:UUR18"/>
    <mergeCell ref="UUS18:UVB18"/>
    <mergeCell ref="UVC18:UVL18"/>
    <mergeCell ref="UVM18:UVV18"/>
    <mergeCell ref="USA18:USJ18"/>
    <mergeCell ref="USK18:UST18"/>
    <mergeCell ref="USU18:UTD18"/>
    <mergeCell ref="UTE18:UTN18"/>
    <mergeCell ref="UTO18:UTX18"/>
    <mergeCell ref="UQC18:UQL18"/>
    <mergeCell ref="UQM18:UQV18"/>
    <mergeCell ref="UQW18:URF18"/>
    <mergeCell ref="URG18:URP18"/>
    <mergeCell ref="URQ18:URZ18"/>
    <mergeCell ref="UOE18:UON18"/>
    <mergeCell ref="UOO18:UOX18"/>
    <mergeCell ref="UOY18:UPH18"/>
    <mergeCell ref="UPI18:UPR18"/>
    <mergeCell ref="UPS18:UQB18"/>
    <mergeCell ref="UMG18:UMP18"/>
    <mergeCell ref="UMQ18:UMZ18"/>
    <mergeCell ref="UNA18:UNJ18"/>
    <mergeCell ref="UNK18:UNT18"/>
    <mergeCell ref="UNU18:UOD18"/>
    <mergeCell ref="UKI18:UKR18"/>
    <mergeCell ref="UKS18:ULB18"/>
    <mergeCell ref="ULC18:ULL18"/>
    <mergeCell ref="ULM18:ULV18"/>
    <mergeCell ref="ULW18:UMF18"/>
    <mergeCell ref="UIK18:UIT18"/>
    <mergeCell ref="UIU18:UJD18"/>
    <mergeCell ref="UJE18:UJN18"/>
    <mergeCell ref="UJO18:UJX18"/>
    <mergeCell ref="UJY18:UKH18"/>
    <mergeCell ref="UGM18:UGV18"/>
    <mergeCell ref="UGW18:UHF18"/>
    <mergeCell ref="UHG18:UHP18"/>
    <mergeCell ref="UHQ18:UHZ18"/>
    <mergeCell ref="UIA18:UIJ18"/>
    <mergeCell ref="UEO18:UEX18"/>
    <mergeCell ref="UEY18:UFH18"/>
    <mergeCell ref="UFI18:UFR18"/>
    <mergeCell ref="UFS18:UGB18"/>
    <mergeCell ref="UGC18:UGL18"/>
    <mergeCell ref="UCQ18:UCZ18"/>
    <mergeCell ref="UDA18:UDJ18"/>
    <mergeCell ref="UDK18:UDT18"/>
    <mergeCell ref="UDU18:UED18"/>
    <mergeCell ref="UEE18:UEN18"/>
    <mergeCell ref="UAS18:UBB18"/>
    <mergeCell ref="UBC18:UBL18"/>
    <mergeCell ref="UBM18:UBV18"/>
    <mergeCell ref="UBW18:UCF18"/>
    <mergeCell ref="UCG18:UCP18"/>
    <mergeCell ref="TYU18:TZD18"/>
    <mergeCell ref="TZE18:TZN18"/>
    <mergeCell ref="TZO18:TZX18"/>
    <mergeCell ref="TZY18:UAH18"/>
    <mergeCell ref="UAI18:UAR18"/>
    <mergeCell ref="TWW18:TXF18"/>
    <mergeCell ref="TXG18:TXP18"/>
    <mergeCell ref="TXQ18:TXZ18"/>
    <mergeCell ref="TYA18:TYJ18"/>
    <mergeCell ref="TYK18:TYT18"/>
    <mergeCell ref="TUY18:TVH18"/>
    <mergeCell ref="TVI18:TVR18"/>
    <mergeCell ref="TVS18:TWB18"/>
    <mergeCell ref="TWC18:TWL18"/>
    <mergeCell ref="TWM18:TWV18"/>
    <mergeCell ref="TTA18:TTJ18"/>
    <mergeCell ref="TTK18:TTT18"/>
    <mergeCell ref="TTU18:TUD18"/>
    <mergeCell ref="TUE18:TUN18"/>
    <mergeCell ref="TUO18:TUX18"/>
    <mergeCell ref="TRC18:TRL18"/>
    <mergeCell ref="TRM18:TRV18"/>
    <mergeCell ref="TRW18:TSF18"/>
    <mergeCell ref="TSG18:TSP18"/>
    <mergeCell ref="TSQ18:TSZ18"/>
    <mergeCell ref="TPE18:TPN18"/>
    <mergeCell ref="TPO18:TPX18"/>
    <mergeCell ref="TPY18:TQH18"/>
    <mergeCell ref="TQI18:TQR18"/>
    <mergeCell ref="TQS18:TRB18"/>
    <mergeCell ref="TNG18:TNP18"/>
    <mergeCell ref="TNQ18:TNZ18"/>
    <mergeCell ref="TOA18:TOJ18"/>
    <mergeCell ref="TOK18:TOT18"/>
    <mergeCell ref="TOU18:TPD18"/>
    <mergeCell ref="TLI18:TLR18"/>
    <mergeCell ref="TLS18:TMB18"/>
    <mergeCell ref="TMC18:TML18"/>
    <mergeCell ref="TMM18:TMV18"/>
    <mergeCell ref="TMW18:TNF18"/>
    <mergeCell ref="TJK18:TJT18"/>
    <mergeCell ref="TJU18:TKD18"/>
    <mergeCell ref="TKE18:TKN18"/>
    <mergeCell ref="TKO18:TKX18"/>
    <mergeCell ref="TKY18:TLH18"/>
    <mergeCell ref="THM18:THV18"/>
    <mergeCell ref="THW18:TIF18"/>
    <mergeCell ref="TIG18:TIP18"/>
    <mergeCell ref="TIQ18:TIZ18"/>
    <mergeCell ref="TJA18:TJJ18"/>
    <mergeCell ref="TFO18:TFX18"/>
    <mergeCell ref="TFY18:TGH18"/>
    <mergeCell ref="TGI18:TGR18"/>
    <mergeCell ref="TGS18:THB18"/>
    <mergeCell ref="THC18:THL18"/>
    <mergeCell ref="TDQ18:TDZ18"/>
    <mergeCell ref="TEA18:TEJ18"/>
    <mergeCell ref="TEK18:TET18"/>
    <mergeCell ref="TEU18:TFD18"/>
    <mergeCell ref="TFE18:TFN18"/>
    <mergeCell ref="TBS18:TCB18"/>
    <mergeCell ref="TCC18:TCL18"/>
    <mergeCell ref="TCM18:TCV18"/>
    <mergeCell ref="TCW18:TDF18"/>
    <mergeCell ref="TDG18:TDP18"/>
    <mergeCell ref="SZU18:TAD18"/>
    <mergeCell ref="TAE18:TAN18"/>
    <mergeCell ref="TAO18:TAX18"/>
    <mergeCell ref="TAY18:TBH18"/>
    <mergeCell ref="TBI18:TBR18"/>
    <mergeCell ref="SXW18:SYF18"/>
    <mergeCell ref="SYG18:SYP18"/>
    <mergeCell ref="SYQ18:SYZ18"/>
    <mergeCell ref="SZA18:SZJ18"/>
    <mergeCell ref="SZK18:SZT18"/>
    <mergeCell ref="SVY18:SWH18"/>
    <mergeCell ref="SWI18:SWR18"/>
    <mergeCell ref="SWS18:SXB18"/>
    <mergeCell ref="SXC18:SXL18"/>
    <mergeCell ref="SXM18:SXV18"/>
    <mergeCell ref="SUA18:SUJ18"/>
    <mergeCell ref="SUK18:SUT18"/>
    <mergeCell ref="SUU18:SVD18"/>
    <mergeCell ref="SVE18:SVN18"/>
    <mergeCell ref="SVO18:SVX18"/>
    <mergeCell ref="SSC18:SSL18"/>
    <mergeCell ref="SSM18:SSV18"/>
    <mergeCell ref="SSW18:STF18"/>
    <mergeCell ref="STG18:STP18"/>
    <mergeCell ref="STQ18:STZ18"/>
    <mergeCell ref="SQE18:SQN18"/>
    <mergeCell ref="SQO18:SQX18"/>
    <mergeCell ref="SQY18:SRH18"/>
    <mergeCell ref="SRI18:SRR18"/>
    <mergeCell ref="SRS18:SSB18"/>
    <mergeCell ref="SOG18:SOP18"/>
    <mergeCell ref="SOQ18:SOZ18"/>
    <mergeCell ref="SPA18:SPJ18"/>
    <mergeCell ref="SPK18:SPT18"/>
    <mergeCell ref="SPU18:SQD18"/>
    <mergeCell ref="SMI18:SMR18"/>
    <mergeCell ref="SMS18:SNB18"/>
    <mergeCell ref="SNC18:SNL18"/>
    <mergeCell ref="SNM18:SNV18"/>
    <mergeCell ref="SNW18:SOF18"/>
    <mergeCell ref="SKK18:SKT18"/>
    <mergeCell ref="SKU18:SLD18"/>
    <mergeCell ref="SLE18:SLN18"/>
    <mergeCell ref="SLO18:SLX18"/>
    <mergeCell ref="SLY18:SMH18"/>
    <mergeCell ref="SIM18:SIV18"/>
    <mergeCell ref="SIW18:SJF18"/>
    <mergeCell ref="SJG18:SJP18"/>
    <mergeCell ref="SJQ18:SJZ18"/>
    <mergeCell ref="SKA18:SKJ18"/>
    <mergeCell ref="SGO18:SGX18"/>
    <mergeCell ref="SGY18:SHH18"/>
    <mergeCell ref="SHI18:SHR18"/>
    <mergeCell ref="SHS18:SIB18"/>
    <mergeCell ref="SIC18:SIL18"/>
    <mergeCell ref="SEQ18:SEZ18"/>
    <mergeCell ref="SFA18:SFJ18"/>
    <mergeCell ref="SFK18:SFT18"/>
    <mergeCell ref="SFU18:SGD18"/>
    <mergeCell ref="SGE18:SGN18"/>
    <mergeCell ref="SCS18:SDB18"/>
    <mergeCell ref="SDC18:SDL18"/>
    <mergeCell ref="SDM18:SDV18"/>
    <mergeCell ref="SDW18:SEF18"/>
    <mergeCell ref="SEG18:SEP18"/>
    <mergeCell ref="SAU18:SBD18"/>
    <mergeCell ref="SBE18:SBN18"/>
    <mergeCell ref="SBO18:SBX18"/>
    <mergeCell ref="SBY18:SCH18"/>
    <mergeCell ref="SCI18:SCR18"/>
    <mergeCell ref="RYW18:RZF18"/>
    <mergeCell ref="RZG18:RZP18"/>
    <mergeCell ref="RZQ18:RZZ18"/>
    <mergeCell ref="SAA18:SAJ18"/>
    <mergeCell ref="SAK18:SAT18"/>
    <mergeCell ref="RWY18:RXH18"/>
    <mergeCell ref="RXI18:RXR18"/>
    <mergeCell ref="RXS18:RYB18"/>
    <mergeCell ref="RYC18:RYL18"/>
    <mergeCell ref="RYM18:RYV18"/>
    <mergeCell ref="RVA18:RVJ18"/>
    <mergeCell ref="RVK18:RVT18"/>
    <mergeCell ref="RVU18:RWD18"/>
    <mergeCell ref="RWE18:RWN18"/>
    <mergeCell ref="RWO18:RWX18"/>
    <mergeCell ref="RTC18:RTL18"/>
    <mergeCell ref="RTM18:RTV18"/>
    <mergeCell ref="RTW18:RUF18"/>
    <mergeCell ref="RUG18:RUP18"/>
    <mergeCell ref="RUQ18:RUZ18"/>
    <mergeCell ref="RRE18:RRN18"/>
    <mergeCell ref="RRO18:RRX18"/>
    <mergeCell ref="RRY18:RSH18"/>
    <mergeCell ref="RSI18:RSR18"/>
    <mergeCell ref="RSS18:RTB18"/>
    <mergeCell ref="RPG18:RPP18"/>
    <mergeCell ref="RPQ18:RPZ18"/>
    <mergeCell ref="RQA18:RQJ18"/>
    <mergeCell ref="RQK18:RQT18"/>
    <mergeCell ref="RQU18:RRD18"/>
    <mergeCell ref="RNI18:RNR18"/>
    <mergeCell ref="RNS18:ROB18"/>
    <mergeCell ref="ROC18:ROL18"/>
    <mergeCell ref="ROM18:ROV18"/>
    <mergeCell ref="ROW18:RPF18"/>
    <mergeCell ref="RLK18:RLT18"/>
    <mergeCell ref="RLU18:RMD18"/>
    <mergeCell ref="RME18:RMN18"/>
    <mergeCell ref="RMO18:RMX18"/>
    <mergeCell ref="RMY18:RNH18"/>
    <mergeCell ref="RJM18:RJV18"/>
    <mergeCell ref="RJW18:RKF18"/>
    <mergeCell ref="RKG18:RKP18"/>
    <mergeCell ref="RKQ18:RKZ18"/>
    <mergeCell ref="RLA18:RLJ18"/>
    <mergeCell ref="RHO18:RHX18"/>
    <mergeCell ref="RHY18:RIH18"/>
    <mergeCell ref="RII18:RIR18"/>
    <mergeCell ref="RIS18:RJB18"/>
    <mergeCell ref="RJC18:RJL18"/>
    <mergeCell ref="RFQ18:RFZ18"/>
    <mergeCell ref="RGA18:RGJ18"/>
    <mergeCell ref="RGK18:RGT18"/>
    <mergeCell ref="RGU18:RHD18"/>
    <mergeCell ref="RHE18:RHN18"/>
    <mergeCell ref="RDS18:REB18"/>
    <mergeCell ref="REC18:REL18"/>
    <mergeCell ref="REM18:REV18"/>
    <mergeCell ref="REW18:RFF18"/>
    <mergeCell ref="RFG18:RFP18"/>
    <mergeCell ref="RBU18:RCD18"/>
    <mergeCell ref="RCE18:RCN18"/>
    <mergeCell ref="RCO18:RCX18"/>
    <mergeCell ref="RCY18:RDH18"/>
    <mergeCell ref="RDI18:RDR18"/>
    <mergeCell ref="QZW18:RAF18"/>
    <mergeCell ref="RAG18:RAP18"/>
    <mergeCell ref="RAQ18:RAZ18"/>
    <mergeCell ref="RBA18:RBJ18"/>
    <mergeCell ref="RBK18:RBT18"/>
    <mergeCell ref="QXY18:QYH18"/>
    <mergeCell ref="QYI18:QYR18"/>
    <mergeCell ref="QYS18:QZB18"/>
    <mergeCell ref="QZC18:QZL18"/>
    <mergeCell ref="QZM18:QZV18"/>
    <mergeCell ref="QWA18:QWJ18"/>
    <mergeCell ref="QWK18:QWT18"/>
    <mergeCell ref="QWU18:QXD18"/>
    <mergeCell ref="QXE18:QXN18"/>
    <mergeCell ref="QXO18:QXX18"/>
    <mergeCell ref="QUC18:QUL18"/>
    <mergeCell ref="QUM18:QUV18"/>
    <mergeCell ref="QUW18:QVF18"/>
    <mergeCell ref="QVG18:QVP18"/>
    <mergeCell ref="QVQ18:QVZ18"/>
    <mergeCell ref="QSE18:QSN18"/>
    <mergeCell ref="QSO18:QSX18"/>
    <mergeCell ref="QSY18:QTH18"/>
    <mergeCell ref="QTI18:QTR18"/>
    <mergeCell ref="QTS18:QUB18"/>
    <mergeCell ref="QQG18:QQP18"/>
    <mergeCell ref="QQQ18:QQZ18"/>
    <mergeCell ref="QRA18:QRJ18"/>
    <mergeCell ref="QRK18:QRT18"/>
    <mergeCell ref="QRU18:QSD18"/>
    <mergeCell ref="QOI18:QOR18"/>
    <mergeCell ref="QOS18:QPB18"/>
    <mergeCell ref="QPC18:QPL18"/>
    <mergeCell ref="QPM18:QPV18"/>
    <mergeCell ref="QPW18:QQF18"/>
    <mergeCell ref="QMK18:QMT18"/>
    <mergeCell ref="QMU18:QND18"/>
    <mergeCell ref="QNE18:QNN18"/>
    <mergeCell ref="QNO18:QNX18"/>
    <mergeCell ref="QNY18:QOH18"/>
    <mergeCell ref="QKM18:QKV18"/>
    <mergeCell ref="QKW18:QLF18"/>
    <mergeCell ref="QLG18:QLP18"/>
    <mergeCell ref="QLQ18:QLZ18"/>
    <mergeCell ref="QMA18:QMJ18"/>
    <mergeCell ref="QIO18:QIX18"/>
    <mergeCell ref="QIY18:QJH18"/>
    <mergeCell ref="QJI18:QJR18"/>
    <mergeCell ref="QJS18:QKB18"/>
    <mergeCell ref="QKC18:QKL18"/>
    <mergeCell ref="QGQ18:QGZ18"/>
    <mergeCell ref="QHA18:QHJ18"/>
    <mergeCell ref="QHK18:QHT18"/>
    <mergeCell ref="QHU18:QID18"/>
    <mergeCell ref="QIE18:QIN18"/>
    <mergeCell ref="QES18:QFB18"/>
    <mergeCell ref="QFC18:QFL18"/>
    <mergeCell ref="QFM18:QFV18"/>
    <mergeCell ref="QFW18:QGF18"/>
    <mergeCell ref="QGG18:QGP18"/>
    <mergeCell ref="QCU18:QDD18"/>
    <mergeCell ref="QDE18:QDN18"/>
    <mergeCell ref="QDO18:QDX18"/>
    <mergeCell ref="QDY18:QEH18"/>
    <mergeCell ref="QEI18:QER18"/>
    <mergeCell ref="QAW18:QBF18"/>
    <mergeCell ref="QBG18:QBP18"/>
    <mergeCell ref="QBQ18:QBZ18"/>
    <mergeCell ref="QCA18:QCJ18"/>
    <mergeCell ref="QCK18:QCT18"/>
    <mergeCell ref="PYY18:PZH18"/>
    <mergeCell ref="PZI18:PZR18"/>
    <mergeCell ref="PZS18:QAB18"/>
    <mergeCell ref="QAC18:QAL18"/>
    <mergeCell ref="QAM18:QAV18"/>
    <mergeCell ref="PXA18:PXJ18"/>
    <mergeCell ref="PXK18:PXT18"/>
    <mergeCell ref="PXU18:PYD18"/>
    <mergeCell ref="PYE18:PYN18"/>
    <mergeCell ref="PYO18:PYX18"/>
    <mergeCell ref="PVC18:PVL18"/>
    <mergeCell ref="PVM18:PVV18"/>
    <mergeCell ref="PVW18:PWF18"/>
    <mergeCell ref="PWG18:PWP18"/>
    <mergeCell ref="PWQ18:PWZ18"/>
    <mergeCell ref="PTE18:PTN18"/>
    <mergeCell ref="PTO18:PTX18"/>
    <mergeCell ref="PTY18:PUH18"/>
    <mergeCell ref="PUI18:PUR18"/>
    <mergeCell ref="PUS18:PVB18"/>
    <mergeCell ref="PRG18:PRP18"/>
    <mergeCell ref="PRQ18:PRZ18"/>
    <mergeCell ref="PSA18:PSJ18"/>
    <mergeCell ref="PSK18:PST18"/>
    <mergeCell ref="PSU18:PTD18"/>
    <mergeCell ref="PPI18:PPR18"/>
    <mergeCell ref="PPS18:PQB18"/>
    <mergeCell ref="PQC18:PQL18"/>
    <mergeCell ref="PQM18:PQV18"/>
    <mergeCell ref="PQW18:PRF18"/>
    <mergeCell ref="PNK18:PNT18"/>
    <mergeCell ref="PNU18:POD18"/>
    <mergeCell ref="POE18:PON18"/>
    <mergeCell ref="POO18:POX18"/>
    <mergeCell ref="POY18:PPH18"/>
    <mergeCell ref="PLM18:PLV18"/>
    <mergeCell ref="PLW18:PMF18"/>
    <mergeCell ref="PMG18:PMP18"/>
    <mergeCell ref="PMQ18:PMZ18"/>
    <mergeCell ref="PNA18:PNJ18"/>
    <mergeCell ref="PJO18:PJX18"/>
    <mergeCell ref="PJY18:PKH18"/>
    <mergeCell ref="PKI18:PKR18"/>
    <mergeCell ref="PKS18:PLB18"/>
    <mergeCell ref="PLC18:PLL18"/>
    <mergeCell ref="PHQ18:PHZ18"/>
    <mergeCell ref="PIA18:PIJ18"/>
    <mergeCell ref="PIK18:PIT18"/>
    <mergeCell ref="PIU18:PJD18"/>
    <mergeCell ref="PJE18:PJN18"/>
    <mergeCell ref="PFS18:PGB18"/>
    <mergeCell ref="PGC18:PGL18"/>
    <mergeCell ref="PGM18:PGV18"/>
    <mergeCell ref="PGW18:PHF18"/>
    <mergeCell ref="PHG18:PHP18"/>
    <mergeCell ref="PDU18:PED18"/>
    <mergeCell ref="PEE18:PEN18"/>
    <mergeCell ref="PEO18:PEX18"/>
    <mergeCell ref="PEY18:PFH18"/>
    <mergeCell ref="PFI18:PFR18"/>
    <mergeCell ref="PBW18:PCF18"/>
    <mergeCell ref="PCG18:PCP18"/>
    <mergeCell ref="PCQ18:PCZ18"/>
    <mergeCell ref="PDA18:PDJ18"/>
    <mergeCell ref="PDK18:PDT18"/>
    <mergeCell ref="OZY18:PAH18"/>
    <mergeCell ref="PAI18:PAR18"/>
    <mergeCell ref="PAS18:PBB18"/>
    <mergeCell ref="PBC18:PBL18"/>
    <mergeCell ref="PBM18:PBV18"/>
    <mergeCell ref="OYA18:OYJ18"/>
    <mergeCell ref="OYK18:OYT18"/>
    <mergeCell ref="OYU18:OZD18"/>
    <mergeCell ref="OZE18:OZN18"/>
    <mergeCell ref="OZO18:OZX18"/>
    <mergeCell ref="OWC18:OWL18"/>
    <mergeCell ref="OWM18:OWV18"/>
    <mergeCell ref="OWW18:OXF18"/>
    <mergeCell ref="OXG18:OXP18"/>
    <mergeCell ref="OXQ18:OXZ18"/>
    <mergeCell ref="OUE18:OUN18"/>
    <mergeCell ref="OUO18:OUX18"/>
    <mergeCell ref="OUY18:OVH18"/>
    <mergeCell ref="OVI18:OVR18"/>
    <mergeCell ref="OVS18:OWB18"/>
    <mergeCell ref="OSG18:OSP18"/>
    <mergeCell ref="OSQ18:OSZ18"/>
    <mergeCell ref="OTA18:OTJ18"/>
    <mergeCell ref="OTK18:OTT18"/>
    <mergeCell ref="OTU18:OUD18"/>
    <mergeCell ref="OQI18:OQR18"/>
    <mergeCell ref="OQS18:ORB18"/>
    <mergeCell ref="ORC18:ORL18"/>
    <mergeCell ref="ORM18:ORV18"/>
    <mergeCell ref="ORW18:OSF18"/>
    <mergeCell ref="OOK18:OOT18"/>
    <mergeCell ref="OOU18:OPD18"/>
    <mergeCell ref="OPE18:OPN18"/>
    <mergeCell ref="OPO18:OPX18"/>
    <mergeCell ref="OPY18:OQH18"/>
    <mergeCell ref="OMM18:OMV18"/>
    <mergeCell ref="OMW18:ONF18"/>
    <mergeCell ref="ONG18:ONP18"/>
    <mergeCell ref="ONQ18:ONZ18"/>
    <mergeCell ref="OOA18:OOJ18"/>
    <mergeCell ref="OKO18:OKX18"/>
    <mergeCell ref="OKY18:OLH18"/>
    <mergeCell ref="OLI18:OLR18"/>
    <mergeCell ref="OLS18:OMB18"/>
    <mergeCell ref="OMC18:OML18"/>
    <mergeCell ref="OIQ18:OIZ18"/>
    <mergeCell ref="OJA18:OJJ18"/>
    <mergeCell ref="OJK18:OJT18"/>
    <mergeCell ref="OJU18:OKD18"/>
    <mergeCell ref="OKE18:OKN18"/>
    <mergeCell ref="OGS18:OHB18"/>
    <mergeCell ref="OHC18:OHL18"/>
    <mergeCell ref="OHM18:OHV18"/>
    <mergeCell ref="OHW18:OIF18"/>
    <mergeCell ref="OIG18:OIP18"/>
    <mergeCell ref="OEU18:OFD18"/>
    <mergeCell ref="OFE18:OFN18"/>
    <mergeCell ref="OFO18:OFX18"/>
    <mergeCell ref="OFY18:OGH18"/>
    <mergeCell ref="OGI18:OGR18"/>
    <mergeCell ref="OCW18:ODF18"/>
    <mergeCell ref="ODG18:ODP18"/>
    <mergeCell ref="ODQ18:ODZ18"/>
    <mergeCell ref="OEA18:OEJ18"/>
    <mergeCell ref="OEK18:OET18"/>
    <mergeCell ref="OAY18:OBH18"/>
    <mergeCell ref="OBI18:OBR18"/>
    <mergeCell ref="OBS18:OCB18"/>
    <mergeCell ref="OCC18:OCL18"/>
    <mergeCell ref="OCM18:OCV18"/>
    <mergeCell ref="NZA18:NZJ18"/>
    <mergeCell ref="NZK18:NZT18"/>
    <mergeCell ref="NZU18:OAD18"/>
    <mergeCell ref="OAE18:OAN18"/>
    <mergeCell ref="OAO18:OAX18"/>
    <mergeCell ref="NXC18:NXL18"/>
    <mergeCell ref="NXM18:NXV18"/>
    <mergeCell ref="NXW18:NYF18"/>
    <mergeCell ref="NYG18:NYP18"/>
    <mergeCell ref="NYQ18:NYZ18"/>
    <mergeCell ref="NVE18:NVN18"/>
    <mergeCell ref="NVO18:NVX18"/>
    <mergeCell ref="NVY18:NWH18"/>
    <mergeCell ref="NWI18:NWR18"/>
    <mergeCell ref="NWS18:NXB18"/>
    <mergeCell ref="NTG18:NTP18"/>
    <mergeCell ref="NTQ18:NTZ18"/>
    <mergeCell ref="NUA18:NUJ18"/>
    <mergeCell ref="NUK18:NUT18"/>
    <mergeCell ref="NUU18:NVD18"/>
    <mergeCell ref="NRI18:NRR18"/>
    <mergeCell ref="NRS18:NSB18"/>
    <mergeCell ref="NSC18:NSL18"/>
    <mergeCell ref="NSM18:NSV18"/>
    <mergeCell ref="NSW18:NTF18"/>
    <mergeCell ref="NPK18:NPT18"/>
    <mergeCell ref="NPU18:NQD18"/>
    <mergeCell ref="NQE18:NQN18"/>
    <mergeCell ref="NQO18:NQX18"/>
    <mergeCell ref="NQY18:NRH18"/>
    <mergeCell ref="NNM18:NNV18"/>
    <mergeCell ref="NNW18:NOF18"/>
    <mergeCell ref="NOG18:NOP18"/>
    <mergeCell ref="NOQ18:NOZ18"/>
    <mergeCell ref="NPA18:NPJ18"/>
    <mergeCell ref="NLO18:NLX18"/>
    <mergeCell ref="NLY18:NMH18"/>
    <mergeCell ref="NMI18:NMR18"/>
    <mergeCell ref="NMS18:NNB18"/>
    <mergeCell ref="NNC18:NNL18"/>
    <mergeCell ref="NJQ18:NJZ18"/>
    <mergeCell ref="NKA18:NKJ18"/>
    <mergeCell ref="NKK18:NKT18"/>
    <mergeCell ref="NKU18:NLD18"/>
    <mergeCell ref="NLE18:NLN18"/>
    <mergeCell ref="NHS18:NIB18"/>
    <mergeCell ref="NIC18:NIL18"/>
    <mergeCell ref="NIM18:NIV18"/>
    <mergeCell ref="NIW18:NJF18"/>
    <mergeCell ref="NJG18:NJP18"/>
    <mergeCell ref="NFU18:NGD18"/>
    <mergeCell ref="NGE18:NGN18"/>
    <mergeCell ref="NGO18:NGX18"/>
    <mergeCell ref="NGY18:NHH18"/>
    <mergeCell ref="NHI18:NHR18"/>
    <mergeCell ref="NDW18:NEF18"/>
    <mergeCell ref="NEG18:NEP18"/>
    <mergeCell ref="NEQ18:NEZ18"/>
    <mergeCell ref="NFA18:NFJ18"/>
    <mergeCell ref="NFK18:NFT18"/>
    <mergeCell ref="NBY18:NCH18"/>
    <mergeCell ref="NCI18:NCR18"/>
    <mergeCell ref="NCS18:NDB18"/>
    <mergeCell ref="NDC18:NDL18"/>
    <mergeCell ref="NDM18:NDV18"/>
    <mergeCell ref="NAA18:NAJ18"/>
    <mergeCell ref="NAK18:NAT18"/>
    <mergeCell ref="NAU18:NBD18"/>
    <mergeCell ref="NBE18:NBN18"/>
    <mergeCell ref="NBO18:NBX18"/>
    <mergeCell ref="MYC18:MYL18"/>
    <mergeCell ref="MYM18:MYV18"/>
    <mergeCell ref="MYW18:MZF18"/>
    <mergeCell ref="MZG18:MZP18"/>
    <mergeCell ref="MZQ18:MZZ18"/>
    <mergeCell ref="MWE18:MWN18"/>
    <mergeCell ref="MWO18:MWX18"/>
    <mergeCell ref="MWY18:MXH18"/>
    <mergeCell ref="MXI18:MXR18"/>
    <mergeCell ref="MXS18:MYB18"/>
    <mergeCell ref="MUG18:MUP18"/>
    <mergeCell ref="MUQ18:MUZ18"/>
    <mergeCell ref="MVA18:MVJ18"/>
    <mergeCell ref="MVK18:MVT18"/>
    <mergeCell ref="MVU18:MWD18"/>
    <mergeCell ref="MSI18:MSR18"/>
    <mergeCell ref="MSS18:MTB18"/>
    <mergeCell ref="MTC18:MTL18"/>
    <mergeCell ref="MTM18:MTV18"/>
    <mergeCell ref="MTW18:MUF18"/>
    <mergeCell ref="MQK18:MQT18"/>
    <mergeCell ref="MQU18:MRD18"/>
    <mergeCell ref="MRE18:MRN18"/>
    <mergeCell ref="MRO18:MRX18"/>
    <mergeCell ref="MRY18:MSH18"/>
    <mergeCell ref="MOM18:MOV18"/>
    <mergeCell ref="MOW18:MPF18"/>
    <mergeCell ref="MPG18:MPP18"/>
    <mergeCell ref="MPQ18:MPZ18"/>
    <mergeCell ref="MQA18:MQJ18"/>
    <mergeCell ref="MMO18:MMX18"/>
    <mergeCell ref="MMY18:MNH18"/>
    <mergeCell ref="MNI18:MNR18"/>
    <mergeCell ref="MNS18:MOB18"/>
    <mergeCell ref="MOC18:MOL18"/>
    <mergeCell ref="MKQ18:MKZ18"/>
    <mergeCell ref="MLA18:MLJ18"/>
    <mergeCell ref="MLK18:MLT18"/>
    <mergeCell ref="MLU18:MMD18"/>
    <mergeCell ref="MME18:MMN18"/>
    <mergeCell ref="MIS18:MJB18"/>
    <mergeCell ref="MJC18:MJL18"/>
    <mergeCell ref="MJM18:MJV18"/>
    <mergeCell ref="MJW18:MKF18"/>
    <mergeCell ref="MKG18:MKP18"/>
    <mergeCell ref="MGU18:MHD18"/>
    <mergeCell ref="MHE18:MHN18"/>
    <mergeCell ref="MHO18:MHX18"/>
    <mergeCell ref="MHY18:MIH18"/>
    <mergeCell ref="MII18:MIR18"/>
    <mergeCell ref="MEW18:MFF18"/>
    <mergeCell ref="MFG18:MFP18"/>
    <mergeCell ref="MFQ18:MFZ18"/>
    <mergeCell ref="MGA18:MGJ18"/>
    <mergeCell ref="MGK18:MGT18"/>
    <mergeCell ref="MCY18:MDH18"/>
    <mergeCell ref="MDI18:MDR18"/>
    <mergeCell ref="MDS18:MEB18"/>
    <mergeCell ref="MEC18:MEL18"/>
    <mergeCell ref="MEM18:MEV18"/>
    <mergeCell ref="MBA18:MBJ18"/>
    <mergeCell ref="MBK18:MBT18"/>
    <mergeCell ref="MBU18:MCD18"/>
    <mergeCell ref="MCE18:MCN18"/>
    <mergeCell ref="MCO18:MCX18"/>
    <mergeCell ref="LZC18:LZL18"/>
    <mergeCell ref="LZM18:LZV18"/>
    <mergeCell ref="LZW18:MAF18"/>
    <mergeCell ref="MAG18:MAP18"/>
    <mergeCell ref="MAQ18:MAZ18"/>
    <mergeCell ref="LXE18:LXN18"/>
    <mergeCell ref="LXO18:LXX18"/>
    <mergeCell ref="LXY18:LYH18"/>
    <mergeCell ref="LYI18:LYR18"/>
    <mergeCell ref="LYS18:LZB18"/>
    <mergeCell ref="LVG18:LVP18"/>
    <mergeCell ref="LVQ18:LVZ18"/>
    <mergeCell ref="LWA18:LWJ18"/>
    <mergeCell ref="LWK18:LWT18"/>
    <mergeCell ref="LWU18:LXD18"/>
    <mergeCell ref="LTI18:LTR18"/>
    <mergeCell ref="LTS18:LUB18"/>
    <mergeCell ref="LUC18:LUL18"/>
    <mergeCell ref="LUM18:LUV18"/>
    <mergeCell ref="LUW18:LVF18"/>
    <mergeCell ref="LRK18:LRT18"/>
    <mergeCell ref="LRU18:LSD18"/>
    <mergeCell ref="LSE18:LSN18"/>
    <mergeCell ref="LSO18:LSX18"/>
    <mergeCell ref="LSY18:LTH18"/>
    <mergeCell ref="LPM18:LPV18"/>
    <mergeCell ref="LPW18:LQF18"/>
    <mergeCell ref="LQG18:LQP18"/>
    <mergeCell ref="LQQ18:LQZ18"/>
    <mergeCell ref="LRA18:LRJ18"/>
    <mergeCell ref="LNO18:LNX18"/>
    <mergeCell ref="LNY18:LOH18"/>
    <mergeCell ref="LOI18:LOR18"/>
    <mergeCell ref="LOS18:LPB18"/>
    <mergeCell ref="LPC18:LPL18"/>
    <mergeCell ref="LLQ18:LLZ18"/>
    <mergeCell ref="LMA18:LMJ18"/>
    <mergeCell ref="LMK18:LMT18"/>
    <mergeCell ref="LMU18:LND18"/>
    <mergeCell ref="LNE18:LNN18"/>
    <mergeCell ref="LJS18:LKB18"/>
    <mergeCell ref="LKC18:LKL18"/>
    <mergeCell ref="LKM18:LKV18"/>
    <mergeCell ref="LKW18:LLF18"/>
    <mergeCell ref="LLG18:LLP18"/>
    <mergeCell ref="LHU18:LID18"/>
    <mergeCell ref="LIE18:LIN18"/>
    <mergeCell ref="LIO18:LIX18"/>
    <mergeCell ref="LIY18:LJH18"/>
    <mergeCell ref="LJI18:LJR18"/>
    <mergeCell ref="LFW18:LGF18"/>
    <mergeCell ref="LGG18:LGP18"/>
    <mergeCell ref="LGQ18:LGZ18"/>
    <mergeCell ref="LHA18:LHJ18"/>
    <mergeCell ref="LHK18:LHT18"/>
    <mergeCell ref="LDY18:LEH18"/>
    <mergeCell ref="LEI18:LER18"/>
    <mergeCell ref="LES18:LFB18"/>
    <mergeCell ref="LFC18:LFL18"/>
    <mergeCell ref="LFM18:LFV18"/>
    <mergeCell ref="LCA18:LCJ18"/>
    <mergeCell ref="LCK18:LCT18"/>
    <mergeCell ref="LCU18:LDD18"/>
    <mergeCell ref="LDE18:LDN18"/>
    <mergeCell ref="LDO18:LDX18"/>
    <mergeCell ref="LAC18:LAL18"/>
    <mergeCell ref="LAM18:LAV18"/>
    <mergeCell ref="LAW18:LBF18"/>
    <mergeCell ref="LBG18:LBP18"/>
    <mergeCell ref="LBQ18:LBZ18"/>
    <mergeCell ref="KYE18:KYN18"/>
    <mergeCell ref="KYO18:KYX18"/>
    <mergeCell ref="KYY18:KZH18"/>
    <mergeCell ref="KZI18:KZR18"/>
    <mergeCell ref="KZS18:LAB18"/>
    <mergeCell ref="KWG18:KWP18"/>
    <mergeCell ref="KWQ18:KWZ18"/>
    <mergeCell ref="KXA18:KXJ18"/>
    <mergeCell ref="KXK18:KXT18"/>
    <mergeCell ref="KXU18:KYD18"/>
    <mergeCell ref="KUI18:KUR18"/>
    <mergeCell ref="KUS18:KVB18"/>
    <mergeCell ref="KVC18:KVL18"/>
    <mergeCell ref="KVM18:KVV18"/>
    <mergeCell ref="KVW18:KWF18"/>
    <mergeCell ref="KSK18:KST18"/>
    <mergeCell ref="KSU18:KTD18"/>
    <mergeCell ref="KTE18:KTN18"/>
    <mergeCell ref="KTO18:KTX18"/>
    <mergeCell ref="KTY18:KUH18"/>
    <mergeCell ref="KQM18:KQV18"/>
    <mergeCell ref="KQW18:KRF18"/>
    <mergeCell ref="KRG18:KRP18"/>
    <mergeCell ref="KRQ18:KRZ18"/>
    <mergeCell ref="KSA18:KSJ18"/>
    <mergeCell ref="KOO18:KOX18"/>
    <mergeCell ref="KOY18:KPH18"/>
    <mergeCell ref="KPI18:KPR18"/>
    <mergeCell ref="KPS18:KQB18"/>
    <mergeCell ref="KQC18:KQL18"/>
    <mergeCell ref="KMQ18:KMZ18"/>
    <mergeCell ref="KNA18:KNJ18"/>
    <mergeCell ref="KNK18:KNT18"/>
    <mergeCell ref="KNU18:KOD18"/>
    <mergeCell ref="KOE18:KON18"/>
    <mergeCell ref="KKS18:KLB18"/>
    <mergeCell ref="KLC18:KLL18"/>
    <mergeCell ref="KLM18:KLV18"/>
    <mergeCell ref="KLW18:KMF18"/>
    <mergeCell ref="KMG18:KMP18"/>
    <mergeCell ref="KIU18:KJD18"/>
    <mergeCell ref="KJE18:KJN18"/>
    <mergeCell ref="KJO18:KJX18"/>
    <mergeCell ref="KJY18:KKH18"/>
    <mergeCell ref="KKI18:KKR18"/>
    <mergeCell ref="KGW18:KHF18"/>
    <mergeCell ref="KHG18:KHP18"/>
    <mergeCell ref="KHQ18:KHZ18"/>
    <mergeCell ref="KIA18:KIJ18"/>
    <mergeCell ref="KIK18:KIT18"/>
    <mergeCell ref="KEY18:KFH18"/>
    <mergeCell ref="KFI18:KFR18"/>
    <mergeCell ref="KFS18:KGB18"/>
    <mergeCell ref="KGC18:KGL18"/>
    <mergeCell ref="KGM18:KGV18"/>
    <mergeCell ref="KDA18:KDJ18"/>
    <mergeCell ref="KDK18:KDT18"/>
    <mergeCell ref="KDU18:KED18"/>
    <mergeCell ref="KEE18:KEN18"/>
    <mergeCell ref="KEO18:KEX18"/>
    <mergeCell ref="KBC18:KBL18"/>
    <mergeCell ref="KBM18:KBV18"/>
    <mergeCell ref="KBW18:KCF18"/>
    <mergeCell ref="KCG18:KCP18"/>
    <mergeCell ref="KCQ18:KCZ18"/>
    <mergeCell ref="JZE18:JZN18"/>
    <mergeCell ref="JZO18:JZX18"/>
    <mergeCell ref="JZY18:KAH18"/>
    <mergeCell ref="KAI18:KAR18"/>
    <mergeCell ref="KAS18:KBB18"/>
    <mergeCell ref="JXG18:JXP18"/>
    <mergeCell ref="JXQ18:JXZ18"/>
    <mergeCell ref="JYA18:JYJ18"/>
    <mergeCell ref="JYK18:JYT18"/>
    <mergeCell ref="JYU18:JZD18"/>
    <mergeCell ref="JVI18:JVR18"/>
    <mergeCell ref="JVS18:JWB18"/>
    <mergeCell ref="JWC18:JWL18"/>
    <mergeCell ref="JWM18:JWV18"/>
    <mergeCell ref="JWW18:JXF18"/>
    <mergeCell ref="JTK18:JTT18"/>
    <mergeCell ref="JTU18:JUD18"/>
    <mergeCell ref="JUE18:JUN18"/>
    <mergeCell ref="JUO18:JUX18"/>
    <mergeCell ref="JUY18:JVH18"/>
    <mergeCell ref="JRM18:JRV18"/>
    <mergeCell ref="JRW18:JSF18"/>
    <mergeCell ref="JSG18:JSP18"/>
    <mergeCell ref="JSQ18:JSZ18"/>
    <mergeCell ref="JTA18:JTJ18"/>
    <mergeCell ref="JPO18:JPX18"/>
    <mergeCell ref="JPY18:JQH18"/>
    <mergeCell ref="JQI18:JQR18"/>
    <mergeCell ref="JQS18:JRB18"/>
    <mergeCell ref="JRC18:JRL18"/>
    <mergeCell ref="JNQ18:JNZ18"/>
    <mergeCell ref="JOA18:JOJ18"/>
    <mergeCell ref="JOK18:JOT18"/>
    <mergeCell ref="JOU18:JPD18"/>
    <mergeCell ref="JPE18:JPN18"/>
    <mergeCell ref="JLS18:JMB18"/>
    <mergeCell ref="JMC18:JML18"/>
    <mergeCell ref="JMM18:JMV18"/>
    <mergeCell ref="JMW18:JNF18"/>
    <mergeCell ref="JNG18:JNP18"/>
    <mergeCell ref="JJU18:JKD18"/>
    <mergeCell ref="JKE18:JKN18"/>
    <mergeCell ref="JKO18:JKX18"/>
    <mergeCell ref="JKY18:JLH18"/>
    <mergeCell ref="JLI18:JLR18"/>
    <mergeCell ref="JHW18:JIF18"/>
    <mergeCell ref="JIG18:JIP18"/>
    <mergeCell ref="JIQ18:JIZ18"/>
    <mergeCell ref="JJA18:JJJ18"/>
    <mergeCell ref="JJK18:JJT18"/>
    <mergeCell ref="JFY18:JGH18"/>
    <mergeCell ref="JGI18:JGR18"/>
    <mergeCell ref="JGS18:JHB18"/>
    <mergeCell ref="JHC18:JHL18"/>
    <mergeCell ref="JHM18:JHV18"/>
    <mergeCell ref="JEA18:JEJ18"/>
    <mergeCell ref="JEK18:JET18"/>
    <mergeCell ref="JEU18:JFD18"/>
    <mergeCell ref="JFE18:JFN18"/>
    <mergeCell ref="JFO18:JFX18"/>
    <mergeCell ref="JCC18:JCL18"/>
    <mergeCell ref="JCM18:JCV18"/>
    <mergeCell ref="JCW18:JDF18"/>
    <mergeCell ref="JDG18:JDP18"/>
    <mergeCell ref="JDQ18:JDZ18"/>
    <mergeCell ref="JAE18:JAN18"/>
    <mergeCell ref="JAO18:JAX18"/>
    <mergeCell ref="JAY18:JBH18"/>
    <mergeCell ref="JBI18:JBR18"/>
    <mergeCell ref="JBS18:JCB18"/>
    <mergeCell ref="IYG18:IYP18"/>
    <mergeCell ref="IYQ18:IYZ18"/>
    <mergeCell ref="IZA18:IZJ18"/>
    <mergeCell ref="IZK18:IZT18"/>
    <mergeCell ref="IZU18:JAD18"/>
    <mergeCell ref="IWI18:IWR18"/>
    <mergeCell ref="IWS18:IXB18"/>
    <mergeCell ref="IXC18:IXL18"/>
    <mergeCell ref="IXM18:IXV18"/>
    <mergeCell ref="IXW18:IYF18"/>
    <mergeCell ref="IUK18:IUT18"/>
    <mergeCell ref="IUU18:IVD18"/>
    <mergeCell ref="IVE18:IVN18"/>
    <mergeCell ref="IVO18:IVX18"/>
    <mergeCell ref="IVY18:IWH18"/>
    <mergeCell ref="ISM18:ISV18"/>
    <mergeCell ref="ISW18:ITF18"/>
    <mergeCell ref="ITG18:ITP18"/>
    <mergeCell ref="ITQ18:ITZ18"/>
    <mergeCell ref="IUA18:IUJ18"/>
    <mergeCell ref="IQO18:IQX18"/>
    <mergeCell ref="IQY18:IRH18"/>
    <mergeCell ref="IRI18:IRR18"/>
    <mergeCell ref="IRS18:ISB18"/>
    <mergeCell ref="ISC18:ISL18"/>
    <mergeCell ref="IOQ18:IOZ18"/>
    <mergeCell ref="IPA18:IPJ18"/>
    <mergeCell ref="IPK18:IPT18"/>
    <mergeCell ref="IPU18:IQD18"/>
    <mergeCell ref="IQE18:IQN18"/>
    <mergeCell ref="IMS18:INB18"/>
    <mergeCell ref="INC18:INL18"/>
    <mergeCell ref="INM18:INV18"/>
    <mergeCell ref="INW18:IOF18"/>
    <mergeCell ref="IOG18:IOP18"/>
    <mergeCell ref="IKU18:ILD18"/>
    <mergeCell ref="ILE18:ILN18"/>
    <mergeCell ref="ILO18:ILX18"/>
    <mergeCell ref="ILY18:IMH18"/>
    <mergeCell ref="IMI18:IMR18"/>
    <mergeCell ref="IIW18:IJF18"/>
    <mergeCell ref="IJG18:IJP18"/>
    <mergeCell ref="IJQ18:IJZ18"/>
    <mergeCell ref="IKA18:IKJ18"/>
    <mergeCell ref="IKK18:IKT18"/>
    <mergeCell ref="IGY18:IHH18"/>
    <mergeCell ref="IHI18:IHR18"/>
    <mergeCell ref="IHS18:IIB18"/>
    <mergeCell ref="IIC18:IIL18"/>
    <mergeCell ref="IIM18:IIV18"/>
    <mergeCell ref="IFA18:IFJ18"/>
    <mergeCell ref="IFK18:IFT18"/>
    <mergeCell ref="IFU18:IGD18"/>
    <mergeCell ref="IGE18:IGN18"/>
    <mergeCell ref="IGO18:IGX18"/>
    <mergeCell ref="IDC18:IDL18"/>
    <mergeCell ref="IDM18:IDV18"/>
    <mergeCell ref="IDW18:IEF18"/>
    <mergeCell ref="IEG18:IEP18"/>
    <mergeCell ref="IEQ18:IEZ18"/>
    <mergeCell ref="IBE18:IBN18"/>
    <mergeCell ref="IBO18:IBX18"/>
    <mergeCell ref="IBY18:ICH18"/>
    <mergeCell ref="ICI18:ICR18"/>
    <mergeCell ref="ICS18:IDB18"/>
    <mergeCell ref="HZG18:HZP18"/>
    <mergeCell ref="HZQ18:HZZ18"/>
    <mergeCell ref="IAA18:IAJ18"/>
    <mergeCell ref="IAK18:IAT18"/>
    <mergeCell ref="IAU18:IBD18"/>
    <mergeCell ref="HXI18:HXR18"/>
    <mergeCell ref="HXS18:HYB18"/>
    <mergeCell ref="HYC18:HYL18"/>
    <mergeCell ref="HYM18:HYV18"/>
    <mergeCell ref="HYW18:HZF18"/>
    <mergeCell ref="HVK18:HVT18"/>
    <mergeCell ref="HVU18:HWD18"/>
    <mergeCell ref="HWE18:HWN18"/>
    <mergeCell ref="HWO18:HWX18"/>
    <mergeCell ref="HWY18:HXH18"/>
    <mergeCell ref="HTM18:HTV18"/>
    <mergeCell ref="HTW18:HUF18"/>
    <mergeCell ref="HUG18:HUP18"/>
    <mergeCell ref="HUQ18:HUZ18"/>
    <mergeCell ref="HVA18:HVJ18"/>
    <mergeCell ref="HRO18:HRX18"/>
    <mergeCell ref="HRY18:HSH18"/>
    <mergeCell ref="HSI18:HSR18"/>
    <mergeCell ref="HSS18:HTB18"/>
    <mergeCell ref="HTC18:HTL18"/>
    <mergeCell ref="HPQ18:HPZ18"/>
    <mergeCell ref="HQA18:HQJ18"/>
    <mergeCell ref="HQK18:HQT18"/>
    <mergeCell ref="HQU18:HRD18"/>
    <mergeCell ref="HRE18:HRN18"/>
    <mergeCell ref="HNS18:HOB18"/>
    <mergeCell ref="HOC18:HOL18"/>
    <mergeCell ref="HOM18:HOV18"/>
    <mergeCell ref="HOW18:HPF18"/>
    <mergeCell ref="HPG18:HPP18"/>
    <mergeCell ref="HLU18:HMD18"/>
    <mergeCell ref="HME18:HMN18"/>
    <mergeCell ref="HMO18:HMX18"/>
    <mergeCell ref="HMY18:HNH18"/>
    <mergeCell ref="HNI18:HNR18"/>
    <mergeCell ref="HJW18:HKF18"/>
    <mergeCell ref="HKG18:HKP18"/>
    <mergeCell ref="HKQ18:HKZ18"/>
    <mergeCell ref="HLA18:HLJ18"/>
    <mergeCell ref="HLK18:HLT18"/>
    <mergeCell ref="HHY18:HIH18"/>
    <mergeCell ref="HII18:HIR18"/>
    <mergeCell ref="HIS18:HJB18"/>
    <mergeCell ref="HJC18:HJL18"/>
    <mergeCell ref="HJM18:HJV18"/>
    <mergeCell ref="HGA18:HGJ18"/>
    <mergeCell ref="HGK18:HGT18"/>
    <mergeCell ref="HGU18:HHD18"/>
    <mergeCell ref="HHE18:HHN18"/>
    <mergeCell ref="HHO18:HHX18"/>
    <mergeCell ref="HEC18:HEL18"/>
    <mergeCell ref="HEM18:HEV18"/>
    <mergeCell ref="HEW18:HFF18"/>
    <mergeCell ref="HFG18:HFP18"/>
    <mergeCell ref="HFQ18:HFZ18"/>
    <mergeCell ref="HCE18:HCN18"/>
    <mergeCell ref="HCO18:HCX18"/>
    <mergeCell ref="HCY18:HDH18"/>
    <mergeCell ref="HDI18:HDR18"/>
    <mergeCell ref="HDS18:HEB18"/>
    <mergeCell ref="HAG18:HAP18"/>
    <mergeCell ref="HAQ18:HAZ18"/>
    <mergeCell ref="HBA18:HBJ18"/>
    <mergeCell ref="HBK18:HBT18"/>
    <mergeCell ref="HBU18:HCD18"/>
    <mergeCell ref="GYI18:GYR18"/>
    <mergeCell ref="GYS18:GZB18"/>
    <mergeCell ref="GZC18:GZL18"/>
    <mergeCell ref="GZM18:GZV18"/>
    <mergeCell ref="GZW18:HAF18"/>
    <mergeCell ref="GWK18:GWT18"/>
    <mergeCell ref="GWU18:GXD18"/>
    <mergeCell ref="GXE18:GXN18"/>
    <mergeCell ref="GXO18:GXX18"/>
    <mergeCell ref="GXY18:GYH18"/>
    <mergeCell ref="GUM18:GUV18"/>
    <mergeCell ref="GUW18:GVF18"/>
    <mergeCell ref="GVG18:GVP18"/>
    <mergeCell ref="GVQ18:GVZ18"/>
    <mergeCell ref="GWA18:GWJ18"/>
    <mergeCell ref="GSO18:GSX18"/>
    <mergeCell ref="GSY18:GTH18"/>
    <mergeCell ref="GTI18:GTR18"/>
    <mergeCell ref="GTS18:GUB18"/>
    <mergeCell ref="GUC18:GUL18"/>
    <mergeCell ref="GQQ18:GQZ18"/>
    <mergeCell ref="GRA18:GRJ18"/>
    <mergeCell ref="GRK18:GRT18"/>
    <mergeCell ref="GRU18:GSD18"/>
    <mergeCell ref="GSE18:GSN18"/>
    <mergeCell ref="GOS18:GPB18"/>
    <mergeCell ref="GPC18:GPL18"/>
    <mergeCell ref="GPM18:GPV18"/>
    <mergeCell ref="GPW18:GQF18"/>
    <mergeCell ref="GQG18:GQP18"/>
    <mergeCell ref="GMU18:GND18"/>
    <mergeCell ref="GNE18:GNN18"/>
    <mergeCell ref="GNO18:GNX18"/>
    <mergeCell ref="GNY18:GOH18"/>
    <mergeCell ref="GOI18:GOR18"/>
    <mergeCell ref="GKW18:GLF18"/>
    <mergeCell ref="GLG18:GLP18"/>
    <mergeCell ref="GLQ18:GLZ18"/>
    <mergeCell ref="GMA18:GMJ18"/>
    <mergeCell ref="GMK18:GMT18"/>
    <mergeCell ref="GIY18:GJH18"/>
    <mergeCell ref="GJI18:GJR18"/>
    <mergeCell ref="GJS18:GKB18"/>
    <mergeCell ref="GKC18:GKL18"/>
    <mergeCell ref="GKM18:GKV18"/>
    <mergeCell ref="GHA18:GHJ18"/>
    <mergeCell ref="GHK18:GHT18"/>
    <mergeCell ref="GHU18:GID18"/>
    <mergeCell ref="GIE18:GIN18"/>
    <mergeCell ref="GIO18:GIX18"/>
    <mergeCell ref="GFC18:GFL18"/>
    <mergeCell ref="GFM18:GFV18"/>
    <mergeCell ref="GFW18:GGF18"/>
    <mergeCell ref="GGG18:GGP18"/>
    <mergeCell ref="GGQ18:GGZ18"/>
    <mergeCell ref="GDE18:GDN18"/>
    <mergeCell ref="GDO18:GDX18"/>
    <mergeCell ref="GDY18:GEH18"/>
    <mergeCell ref="GEI18:GER18"/>
    <mergeCell ref="GES18:GFB18"/>
    <mergeCell ref="GBG18:GBP18"/>
    <mergeCell ref="GBQ18:GBZ18"/>
    <mergeCell ref="GCA18:GCJ18"/>
    <mergeCell ref="GCK18:GCT18"/>
    <mergeCell ref="GCU18:GDD18"/>
    <mergeCell ref="FZI18:FZR18"/>
    <mergeCell ref="FZS18:GAB18"/>
    <mergeCell ref="GAC18:GAL18"/>
    <mergeCell ref="GAM18:GAV18"/>
    <mergeCell ref="GAW18:GBF18"/>
    <mergeCell ref="FXK18:FXT18"/>
    <mergeCell ref="FXU18:FYD18"/>
    <mergeCell ref="FYE18:FYN18"/>
    <mergeCell ref="FYO18:FYX18"/>
    <mergeCell ref="FYY18:FZH18"/>
    <mergeCell ref="FVM18:FVV18"/>
    <mergeCell ref="FVW18:FWF18"/>
    <mergeCell ref="FWG18:FWP18"/>
    <mergeCell ref="FWQ18:FWZ18"/>
    <mergeCell ref="FXA18:FXJ18"/>
    <mergeCell ref="FTO18:FTX18"/>
    <mergeCell ref="FTY18:FUH18"/>
    <mergeCell ref="FUI18:FUR18"/>
    <mergeCell ref="FUS18:FVB18"/>
    <mergeCell ref="FVC18:FVL18"/>
    <mergeCell ref="FRQ18:FRZ18"/>
    <mergeCell ref="FSA18:FSJ18"/>
    <mergeCell ref="FSK18:FST18"/>
    <mergeCell ref="FSU18:FTD18"/>
    <mergeCell ref="FTE18:FTN18"/>
    <mergeCell ref="FPS18:FQB18"/>
    <mergeCell ref="FQC18:FQL18"/>
    <mergeCell ref="FQM18:FQV18"/>
    <mergeCell ref="FQW18:FRF18"/>
    <mergeCell ref="FRG18:FRP18"/>
    <mergeCell ref="FNU18:FOD18"/>
    <mergeCell ref="FOE18:FON18"/>
    <mergeCell ref="FOO18:FOX18"/>
    <mergeCell ref="FOY18:FPH18"/>
    <mergeCell ref="FPI18:FPR18"/>
    <mergeCell ref="FLW18:FMF18"/>
    <mergeCell ref="FMG18:FMP18"/>
    <mergeCell ref="FMQ18:FMZ18"/>
    <mergeCell ref="FNA18:FNJ18"/>
    <mergeCell ref="FNK18:FNT18"/>
    <mergeCell ref="FJY18:FKH18"/>
    <mergeCell ref="FKI18:FKR18"/>
    <mergeCell ref="FKS18:FLB18"/>
    <mergeCell ref="FLC18:FLL18"/>
    <mergeCell ref="FLM18:FLV18"/>
    <mergeCell ref="FIA18:FIJ18"/>
    <mergeCell ref="FIK18:FIT18"/>
    <mergeCell ref="FIU18:FJD18"/>
    <mergeCell ref="FJE18:FJN18"/>
    <mergeCell ref="FJO18:FJX18"/>
    <mergeCell ref="FGC18:FGL18"/>
    <mergeCell ref="FGM18:FGV18"/>
    <mergeCell ref="FGW18:FHF18"/>
    <mergeCell ref="FHG18:FHP18"/>
    <mergeCell ref="FHQ18:FHZ18"/>
    <mergeCell ref="FEE18:FEN18"/>
    <mergeCell ref="FEO18:FEX18"/>
    <mergeCell ref="FEY18:FFH18"/>
    <mergeCell ref="FFI18:FFR18"/>
    <mergeCell ref="FFS18:FGB18"/>
    <mergeCell ref="FCG18:FCP18"/>
    <mergeCell ref="FCQ18:FCZ18"/>
    <mergeCell ref="FDA18:FDJ18"/>
    <mergeCell ref="FDK18:FDT18"/>
    <mergeCell ref="FDU18:FED18"/>
    <mergeCell ref="FAI18:FAR18"/>
    <mergeCell ref="FAS18:FBB18"/>
    <mergeCell ref="FBC18:FBL18"/>
    <mergeCell ref="FBM18:FBV18"/>
    <mergeCell ref="FBW18:FCF18"/>
    <mergeCell ref="EYK18:EYT18"/>
    <mergeCell ref="EYU18:EZD18"/>
    <mergeCell ref="EZE18:EZN18"/>
    <mergeCell ref="EZO18:EZX18"/>
    <mergeCell ref="EZY18:FAH18"/>
    <mergeCell ref="EWM18:EWV18"/>
    <mergeCell ref="EWW18:EXF18"/>
    <mergeCell ref="EXG18:EXP18"/>
    <mergeCell ref="EXQ18:EXZ18"/>
    <mergeCell ref="EYA18:EYJ18"/>
    <mergeCell ref="EUO18:EUX18"/>
    <mergeCell ref="EUY18:EVH18"/>
    <mergeCell ref="EVI18:EVR18"/>
    <mergeCell ref="EVS18:EWB18"/>
    <mergeCell ref="EWC18:EWL18"/>
    <mergeCell ref="ESQ18:ESZ18"/>
    <mergeCell ref="ETA18:ETJ18"/>
    <mergeCell ref="ETK18:ETT18"/>
    <mergeCell ref="ETU18:EUD18"/>
    <mergeCell ref="EUE18:EUN18"/>
    <mergeCell ref="EQS18:ERB18"/>
    <mergeCell ref="ERC18:ERL18"/>
    <mergeCell ref="ERM18:ERV18"/>
    <mergeCell ref="ERW18:ESF18"/>
    <mergeCell ref="ESG18:ESP18"/>
    <mergeCell ref="EOU18:EPD18"/>
    <mergeCell ref="EPE18:EPN18"/>
    <mergeCell ref="EPO18:EPX18"/>
    <mergeCell ref="EPY18:EQH18"/>
    <mergeCell ref="EQI18:EQR18"/>
    <mergeCell ref="EMW18:ENF18"/>
    <mergeCell ref="ENG18:ENP18"/>
    <mergeCell ref="ENQ18:ENZ18"/>
    <mergeCell ref="EOA18:EOJ18"/>
    <mergeCell ref="EOK18:EOT18"/>
    <mergeCell ref="EKY18:ELH18"/>
    <mergeCell ref="ELI18:ELR18"/>
    <mergeCell ref="ELS18:EMB18"/>
    <mergeCell ref="EMC18:EML18"/>
    <mergeCell ref="EMM18:EMV18"/>
    <mergeCell ref="EJA18:EJJ18"/>
    <mergeCell ref="EJK18:EJT18"/>
    <mergeCell ref="EJU18:EKD18"/>
    <mergeCell ref="EKE18:EKN18"/>
    <mergeCell ref="EKO18:EKX18"/>
    <mergeCell ref="EHC18:EHL18"/>
    <mergeCell ref="EHM18:EHV18"/>
    <mergeCell ref="EHW18:EIF18"/>
    <mergeCell ref="EIG18:EIP18"/>
    <mergeCell ref="EIQ18:EIZ18"/>
    <mergeCell ref="EFE18:EFN18"/>
    <mergeCell ref="EFO18:EFX18"/>
    <mergeCell ref="EFY18:EGH18"/>
    <mergeCell ref="EGI18:EGR18"/>
    <mergeCell ref="EGS18:EHB18"/>
    <mergeCell ref="EDG18:EDP18"/>
    <mergeCell ref="EDQ18:EDZ18"/>
    <mergeCell ref="EEA18:EEJ18"/>
    <mergeCell ref="EEK18:EET18"/>
    <mergeCell ref="EEU18:EFD18"/>
    <mergeCell ref="EBI18:EBR18"/>
    <mergeCell ref="EBS18:ECB18"/>
    <mergeCell ref="ECC18:ECL18"/>
    <mergeCell ref="ECM18:ECV18"/>
    <mergeCell ref="ECW18:EDF18"/>
    <mergeCell ref="DZK18:DZT18"/>
    <mergeCell ref="DZU18:EAD18"/>
    <mergeCell ref="EAE18:EAN18"/>
    <mergeCell ref="EAO18:EAX18"/>
    <mergeCell ref="EAY18:EBH18"/>
    <mergeCell ref="DXM18:DXV18"/>
    <mergeCell ref="DXW18:DYF18"/>
    <mergeCell ref="DYG18:DYP18"/>
    <mergeCell ref="DYQ18:DYZ18"/>
    <mergeCell ref="DZA18:DZJ18"/>
    <mergeCell ref="DVO18:DVX18"/>
    <mergeCell ref="DVY18:DWH18"/>
    <mergeCell ref="DWI18:DWR18"/>
    <mergeCell ref="DWS18:DXB18"/>
    <mergeCell ref="DXC18:DXL18"/>
    <mergeCell ref="DTQ18:DTZ18"/>
    <mergeCell ref="DUA18:DUJ18"/>
    <mergeCell ref="DUK18:DUT18"/>
    <mergeCell ref="DUU18:DVD18"/>
    <mergeCell ref="DVE18:DVN18"/>
    <mergeCell ref="DRS18:DSB18"/>
    <mergeCell ref="DSC18:DSL18"/>
    <mergeCell ref="DSM18:DSV18"/>
    <mergeCell ref="DSW18:DTF18"/>
    <mergeCell ref="DTG18:DTP18"/>
    <mergeCell ref="DPU18:DQD18"/>
    <mergeCell ref="DQE18:DQN18"/>
    <mergeCell ref="DQO18:DQX18"/>
    <mergeCell ref="DQY18:DRH18"/>
    <mergeCell ref="DRI18:DRR18"/>
    <mergeCell ref="DNW18:DOF18"/>
    <mergeCell ref="DOG18:DOP18"/>
    <mergeCell ref="DOQ18:DOZ18"/>
    <mergeCell ref="DPA18:DPJ18"/>
    <mergeCell ref="DPK18:DPT18"/>
    <mergeCell ref="DLY18:DMH18"/>
    <mergeCell ref="DMI18:DMR18"/>
    <mergeCell ref="DMS18:DNB18"/>
    <mergeCell ref="DNC18:DNL18"/>
    <mergeCell ref="DNM18:DNV18"/>
    <mergeCell ref="DKA18:DKJ18"/>
    <mergeCell ref="DKK18:DKT18"/>
    <mergeCell ref="DKU18:DLD18"/>
    <mergeCell ref="DLE18:DLN18"/>
    <mergeCell ref="DLO18:DLX18"/>
    <mergeCell ref="DIC18:DIL18"/>
    <mergeCell ref="DIM18:DIV18"/>
    <mergeCell ref="DIW18:DJF18"/>
    <mergeCell ref="DJG18:DJP18"/>
    <mergeCell ref="DJQ18:DJZ18"/>
    <mergeCell ref="DGE18:DGN18"/>
    <mergeCell ref="DGO18:DGX18"/>
    <mergeCell ref="DGY18:DHH18"/>
    <mergeCell ref="DHI18:DHR18"/>
    <mergeCell ref="DHS18:DIB18"/>
    <mergeCell ref="DEG18:DEP18"/>
    <mergeCell ref="DEQ18:DEZ18"/>
    <mergeCell ref="DFA18:DFJ18"/>
    <mergeCell ref="DFK18:DFT18"/>
    <mergeCell ref="DFU18:DGD18"/>
    <mergeCell ref="DCI18:DCR18"/>
    <mergeCell ref="DCS18:DDB18"/>
    <mergeCell ref="DDC18:DDL18"/>
    <mergeCell ref="DDM18:DDV18"/>
    <mergeCell ref="DDW18:DEF18"/>
    <mergeCell ref="DAK18:DAT18"/>
    <mergeCell ref="DAU18:DBD18"/>
    <mergeCell ref="DBE18:DBN18"/>
    <mergeCell ref="DBO18:DBX18"/>
    <mergeCell ref="DBY18:DCH18"/>
    <mergeCell ref="CYM18:CYV18"/>
    <mergeCell ref="CYW18:CZF18"/>
    <mergeCell ref="CZG18:CZP18"/>
    <mergeCell ref="CZQ18:CZZ18"/>
    <mergeCell ref="DAA18:DAJ18"/>
    <mergeCell ref="CWO18:CWX18"/>
    <mergeCell ref="CWY18:CXH18"/>
    <mergeCell ref="CXI18:CXR18"/>
    <mergeCell ref="CXS18:CYB18"/>
    <mergeCell ref="CYC18:CYL18"/>
    <mergeCell ref="CUQ18:CUZ18"/>
    <mergeCell ref="CVA18:CVJ18"/>
    <mergeCell ref="CVK18:CVT18"/>
    <mergeCell ref="CVU18:CWD18"/>
    <mergeCell ref="CWE18:CWN18"/>
    <mergeCell ref="CSS18:CTB18"/>
    <mergeCell ref="CTC18:CTL18"/>
    <mergeCell ref="CTM18:CTV18"/>
    <mergeCell ref="CTW18:CUF18"/>
    <mergeCell ref="CUG18:CUP18"/>
    <mergeCell ref="CQU18:CRD18"/>
    <mergeCell ref="CRE18:CRN18"/>
    <mergeCell ref="CRO18:CRX18"/>
    <mergeCell ref="CRY18:CSH18"/>
    <mergeCell ref="CSI18:CSR18"/>
    <mergeCell ref="COW18:CPF18"/>
    <mergeCell ref="CPG18:CPP18"/>
    <mergeCell ref="CPQ18:CPZ18"/>
    <mergeCell ref="CQA18:CQJ18"/>
    <mergeCell ref="CQK18:CQT18"/>
    <mergeCell ref="CMY18:CNH18"/>
    <mergeCell ref="CNI18:CNR18"/>
    <mergeCell ref="CNS18:COB18"/>
    <mergeCell ref="COC18:COL18"/>
    <mergeCell ref="COM18:COV18"/>
    <mergeCell ref="CLA18:CLJ18"/>
    <mergeCell ref="CLK18:CLT18"/>
    <mergeCell ref="CLU18:CMD18"/>
    <mergeCell ref="CME18:CMN18"/>
    <mergeCell ref="CMO18:CMX18"/>
    <mergeCell ref="CJC18:CJL18"/>
    <mergeCell ref="CJM18:CJV18"/>
    <mergeCell ref="CJW18:CKF18"/>
    <mergeCell ref="CKG18:CKP18"/>
    <mergeCell ref="CKQ18:CKZ18"/>
    <mergeCell ref="CHE18:CHN18"/>
    <mergeCell ref="CHO18:CHX18"/>
    <mergeCell ref="CHY18:CIH18"/>
    <mergeCell ref="CII18:CIR18"/>
    <mergeCell ref="CIS18:CJB18"/>
    <mergeCell ref="CFG18:CFP18"/>
    <mergeCell ref="CFQ18:CFZ18"/>
    <mergeCell ref="CGA18:CGJ18"/>
    <mergeCell ref="CGK18:CGT18"/>
    <mergeCell ref="CGU18:CHD18"/>
    <mergeCell ref="CDI18:CDR18"/>
    <mergeCell ref="CDS18:CEB18"/>
    <mergeCell ref="CEC18:CEL18"/>
    <mergeCell ref="CEM18:CEV18"/>
    <mergeCell ref="CEW18:CFF18"/>
    <mergeCell ref="CBK18:CBT18"/>
    <mergeCell ref="CBU18:CCD18"/>
    <mergeCell ref="CCE18:CCN18"/>
    <mergeCell ref="CCO18:CCX18"/>
    <mergeCell ref="CCY18:CDH18"/>
    <mergeCell ref="BZM18:BZV18"/>
    <mergeCell ref="BZW18:CAF18"/>
    <mergeCell ref="CAG18:CAP18"/>
    <mergeCell ref="CAQ18:CAZ18"/>
    <mergeCell ref="CBA18:CBJ18"/>
    <mergeCell ref="BXO18:BXX18"/>
    <mergeCell ref="BXY18:BYH18"/>
    <mergeCell ref="BYI18:BYR18"/>
    <mergeCell ref="BYS18:BZB18"/>
    <mergeCell ref="BZC18:BZL18"/>
    <mergeCell ref="BVQ18:BVZ18"/>
    <mergeCell ref="BWA18:BWJ18"/>
    <mergeCell ref="BWK18:BWT18"/>
    <mergeCell ref="BWU18:BXD18"/>
    <mergeCell ref="BXE18:BXN18"/>
    <mergeCell ref="BTS18:BUB18"/>
    <mergeCell ref="BUC18:BUL18"/>
    <mergeCell ref="BUM18:BUV18"/>
    <mergeCell ref="BUW18:BVF18"/>
    <mergeCell ref="BVG18:BVP18"/>
    <mergeCell ref="BRU18:BSD18"/>
    <mergeCell ref="BSE18:BSN18"/>
    <mergeCell ref="BSO18:BSX18"/>
    <mergeCell ref="BSY18:BTH18"/>
    <mergeCell ref="BTI18:BTR18"/>
    <mergeCell ref="BPW18:BQF18"/>
    <mergeCell ref="BQG18:BQP18"/>
    <mergeCell ref="BQQ18:BQZ18"/>
    <mergeCell ref="BRA18:BRJ18"/>
    <mergeCell ref="BRK18:BRT18"/>
    <mergeCell ref="BNY18:BOH18"/>
    <mergeCell ref="BOI18:BOR18"/>
    <mergeCell ref="BOS18:BPB18"/>
    <mergeCell ref="BPC18:BPL18"/>
    <mergeCell ref="BPM18:BPV18"/>
    <mergeCell ref="BMA18:BMJ18"/>
    <mergeCell ref="BMK18:BMT18"/>
    <mergeCell ref="BMU18:BND18"/>
    <mergeCell ref="BNE18:BNN18"/>
    <mergeCell ref="BNO18:BNX18"/>
    <mergeCell ref="BKC18:BKL18"/>
    <mergeCell ref="BKM18:BKV18"/>
    <mergeCell ref="BKW18:BLF18"/>
    <mergeCell ref="BLG18:BLP18"/>
    <mergeCell ref="BLQ18:BLZ18"/>
    <mergeCell ref="BIE18:BIN18"/>
    <mergeCell ref="BIO18:BIX18"/>
    <mergeCell ref="BIY18:BJH18"/>
    <mergeCell ref="BJI18:BJR18"/>
    <mergeCell ref="BJS18:BKB18"/>
    <mergeCell ref="BGG18:BGP18"/>
    <mergeCell ref="BGQ18:BGZ18"/>
    <mergeCell ref="BHA18:BHJ18"/>
    <mergeCell ref="BHK18:BHT18"/>
    <mergeCell ref="BHU18:BID18"/>
    <mergeCell ref="BEI18:BER18"/>
    <mergeCell ref="BES18:BFB18"/>
    <mergeCell ref="BFC18:BFL18"/>
    <mergeCell ref="BFM18:BFV18"/>
    <mergeCell ref="BFW18:BGF18"/>
    <mergeCell ref="BCK18:BCT18"/>
    <mergeCell ref="BCU18:BDD18"/>
    <mergeCell ref="BDE18:BDN18"/>
    <mergeCell ref="BDO18:BDX18"/>
    <mergeCell ref="BDY18:BEH18"/>
    <mergeCell ref="BAM18:BAV18"/>
    <mergeCell ref="BAW18:BBF18"/>
    <mergeCell ref="BBG18:BBP18"/>
    <mergeCell ref="BBQ18:BBZ18"/>
    <mergeCell ref="BCA18:BCJ18"/>
    <mergeCell ref="AYO18:AYX18"/>
    <mergeCell ref="AYY18:AZH18"/>
    <mergeCell ref="AZI18:AZR18"/>
    <mergeCell ref="AZS18:BAB18"/>
    <mergeCell ref="BAC18:BAL18"/>
    <mergeCell ref="AWQ18:AWZ18"/>
    <mergeCell ref="AXA18:AXJ18"/>
    <mergeCell ref="AXK18:AXT18"/>
    <mergeCell ref="AXU18:AYD18"/>
    <mergeCell ref="AYE18:AYN18"/>
    <mergeCell ref="AUS18:AVB18"/>
    <mergeCell ref="AVC18:AVL18"/>
    <mergeCell ref="AVM18:AVV18"/>
    <mergeCell ref="AVW18:AWF18"/>
    <mergeCell ref="AWG18:AWP18"/>
    <mergeCell ref="ASU18:ATD18"/>
    <mergeCell ref="ATE18:ATN18"/>
    <mergeCell ref="ATO18:ATX18"/>
    <mergeCell ref="ATY18:AUH18"/>
    <mergeCell ref="AUI18:AUR18"/>
    <mergeCell ref="AQW18:ARF18"/>
    <mergeCell ref="ARG18:ARP18"/>
    <mergeCell ref="ARQ18:ARZ18"/>
    <mergeCell ref="ASA18:ASJ18"/>
    <mergeCell ref="ASK18:AST18"/>
    <mergeCell ref="AOY18:APH18"/>
    <mergeCell ref="API18:APR18"/>
    <mergeCell ref="APS18:AQB18"/>
    <mergeCell ref="AQC18:AQL18"/>
    <mergeCell ref="AQM18:AQV18"/>
    <mergeCell ref="ANA18:ANJ18"/>
    <mergeCell ref="ANK18:ANT18"/>
    <mergeCell ref="ANU18:AOD18"/>
    <mergeCell ref="AOE18:AON18"/>
    <mergeCell ref="AOO18:AOX18"/>
    <mergeCell ref="ALC18:ALL18"/>
    <mergeCell ref="ALM18:ALV18"/>
    <mergeCell ref="ALW18:AMF18"/>
    <mergeCell ref="AMG18:AMP18"/>
    <mergeCell ref="AMQ18:AMZ18"/>
    <mergeCell ref="AJE18:AJN18"/>
    <mergeCell ref="AJO18:AJX18"/>
    <mergeCell ref="AJY18:AKH18"/>
    <mergeCell ref="AKI18:AKR18"/>
    <mergeCell ref="AKS18:ALB18"/>
    <mergeCell ref="AHG18:AHP18"/>
    <mergeCell ref="AHQ18:AHZ18"/>
    <mergeCell ref="AIA18:AIJ18"/>
    <mergeCell ref="AIK18:AIT18"/>
    <mergeCell ref="AIU18:AJD18"/>
    <mergeCell ref="AFI18:AFR18"/>
    <mergeCell ref="AFS18:AGB18"/>
    <mergeCell ref="AGC18:AGL18"/>
    <mergeCell ref="AGM18:AGV18"/>
    <mergeCell ref="AGW18:AHF18"/>
    <mergeCell ref="ADK18:ADT18"/>
    <mergeCell ref="ADU18:AED18"/>
    <mergeCell ref="AEE18:AEN18"/>
    <mergeCell ref="AEO18:AEX18"/>
    <mergeCell ref="AEY18:AFH18"/>
    <mergeCell ref="ABM18:ABV18"/>
    <mergeCell ref="ABW18:ACF18"/>
    <mergeCell ref="ACG18:ACP18"/>
    <mergeCell ref="ACQ18:ACZ18"/>
    <mergeCell ref="ADA18:ADJ18"/>
    <mergeCell ref="ZO18:ZX18"/>
    <mergeCell ref="ZY18:AAH18"/>
    <mergeCell ref="AAI18:AAR18"/>
    <mergeCell ref="AAS18:ABB18"/>
    <mergeCell ref="ABC18:ABL18"/>
    <mergeCell ref="XQ18:XZ18"/>
    <mergeCell ref="YA18:YJ18"/>
    <mergeCell ref="YK18:YT18"/>
    <mergeCell ref="YU18:ZD18"/>
    <mergeCell ref="ZE18:ZN18"/>
    <mergeCell ref="VS18:WB18"/>
    <mergeCell ref="WC18:WL18"/>
    <mergeCell ref="WM18:WV18"/>
    <mergeCell ref="WW18:XF18"/>
    <mergeCell ref="XG18:XP18"/>
    <mergeCell ref="TU18:UD18"/>
    <mergeCell ref="UE18:UN18"/>
    <mergeCell ref="UO18:UX18"/>
    <mergeCell ref="UY18:VH18"/>
    <mergeCell ref="VI18:VR18"/>
    <mergeCell ref="RW18:SF18"/>
    <mergeCell ref="SG18:SP18"/>
    <mergeCell ref="SQ18:SZ18"/>
    <mergeCell ref="TA18:TJ18"/>
    <mergeCell ref="TK18:TT18"/>
    <mergeCell ref="PY18:QH18"/>
    <mergeCell ref="QI18:QR18"/>
    <mergeCell ref="QS18:RB18"/>
    <mergeCell ref="RC18:RL18"/>
    <mergeCell ref="RM18:RV18"/>
    <mergeCell ref="OA18:OJ18"/>
    <mergeCell ref="OK18:OT18"/>
    <mergeCell ref="OU18:PD18"/>
    <mergeCell ref="PE18:PN18"/>
    <mergeCell ref="PO18:PX18"/>
    <mergeCell ref="MC18:ML18"/>
    <mergeCell ref="MM18:MV18"/>
    <mergeCell ref="MW18:NF18"/>
    <mergeCell ref="NG18:NP18"/>
    <mergeCell ref="NQ18:NZ18"/>
    <mergeCell ref="KE18:KN18"/>
    <mergeCell ref="KO18:KX18"/>
    <mergeCell ref="KY18:LH18"/>
    <mergeCell ref="LI18:LR18"/>
    <mergeCell ref="LS18:MB18"/>
    <mergeCell ref="IG18:IP18"/>
    <mergeCell ref="IQ18:IZ18"/>
    <mergeCell ref="JA18:JJ18"/>
    <mergeCell ref="JK18:JT18"/>
    <mergeCell ref="JU18:KD18"/>
    <mergeCell ref="GI18:GR18"/>
    <mergeCell ref="GS18:HB18"/>
    <mergeCell ref="HC18:HL18"/>
    <mergeCell ref="HM18:HV18"/>
    <mergeCell ref="HW18:IF18"/>
    <mergeCell ref="A23:J23"/>
    <mergeCell ref="A1:J16"/>
    <mergeCell ref="A18:J18"/>
    <mergeCell ref="EK18:ET18"/>
    <mergeCell ref="EU18:FD18"/>
    <mergeCell ref="FE18:FN18"/>
    <mergeCell ref="FO18:FX18"/>
    <mergeCell ref="FY18:GH18"/>
    <mergeCell ref="CM18:CV18"/>
    <mergeCell ref="CW18:DF18"/>
    <mergeCell ref="DG18:DP18"/>
    <mergeCell ref="DQ18:DZ18"/>
    <mergeCell ref="EA18:EJ18"/>
    <mergeCell ref="AO18:AX18"/>
    <mergeCell ref="AY18:BH18"/>
    <mergeCell ref="BI18:BR18"/>
    <mergeCell ref="BS18:CB18"/>
    <mergeCell ref="CC18:CL18"/>
    <mergeCell ref="K18:T18"/>
    <mergeCell ref="U18:AD18"/>
    <mergeCell ref="AE18:AN1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AE2089-9153-4BD5-84AF-C9C004A899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45A65A-957F-4BD4-BC54-E7404E12A8ED}">
  <ds:schemaRefs>
    <ds:schemaRef ds:uri="http://purl.org/dc/terms/"/>
    <ds:schemaRef ds:uri="http://schemas.microsoft.com/office/infopath/2007/PartnerControls"/>
    <ds:schemaRef ds:uri="http://schemas.microsoft.com/office/2006/documentManagement/types"/>
    <ds:schemaRef ds:uri="22baa3bd-a2fa-4ea9-9ebb-3a9c6a55952b"/>
    <ds:schemaRef ds:uri="http://purl.org/dc/elements/1.1/"/>
    <ds:schemaRef ds:uri="http://schemas.microsoft.com/office/2006/metadata/properties"/>
    <ds:schemaRef ds:uri="http://schemas.openxmlformats.org/package/2006/metadata/core-properties"/>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82E3985E-FA02-4156-A3F8-ACB347F723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Zoran Lalic</cp:lastModifiedBy>
  <cp:lastPrinted>2019-06-21T13:05:21Z</cp:lastPrinted>
  <dcterms:created xsi:type="dcterms:W3CDTF">2008-10-17T11:51:54Z</dcterms:created>
  <dcterms:modified xsi:type="dcterms:W3CDTF">2019-06-24T10:47:33Z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