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<sst xmlns="http://schemas.openxmlformats.org/spreadsheetml/2006/main" count="44" uniqueCount="29">
  <si>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</si>
  <si>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</si>
  <si>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</si>
  <si>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</si>
  <si>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</si>
  <si>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</si>
  <si>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</si>
  <si>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</si>
  <si>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</si>
  <si>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</si>
  <si>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</si>
  <si>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</si>
  <si>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</si>
  <si>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</si>
  <si>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</si>
  <si>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</si>
  <si>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</si>
  <si>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</si>
  <si>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</si>
  <si>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</si>
  <si>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</si>
  <si>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</si>
  <si>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</si>
  <si>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</si>
  <si>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</si>
  <si>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</si>
  <si>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</si>
  <si>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</t>
  </si>
  <si>
    <t>31.10.2018.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</si>
</sst>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zoomScalePageLayoutView="0" workbookViewId="0" topLeftCell="A1">
      <selection activeCell="H35" sqref="H35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13.59765625" style="8" customWidth="1"/>
    <col min="7" max="7" width="8.8984375" style="8" bestFit="1" customWidth="1"/>
    <col min="8" max="8" width="13.5" style="4" bestFit="1" customWidth="1"/>
    <col min="9" max="9" width="12.3984375" style="4" bestFit="1" customWidth="1"/>
    <col min="10" max="16384" width="8.796875" style="4" customWidth="1"/>
  </cols>
  <sheetData>
    <row r="1" s="3" customFormat="1" ht="14.25"/>
    <row r="2" spans="1:8" ht="15" customHeight="1">
      <c r="A2" s="35" t="s">
        <v>0</v>
      </c>
      <c r="B2" s="35"/>
      <c r="C2" s="35"/>
      <c r="D2" s="35"/>
      <c r="E2" s="35"/>
      <c r="F2" s="37" t="s">
        <v>28</v>
      </c>
      <c r="G2" s="35"/>
      <c r="H2" s="35"/>
    </row>
    <row r="3" spans="1:8" ht="15" customHeight="1">
      <c r="A3" s="35" t="s">
        <v>1</v>
      </c>
      <c r="B3" s="35"/>
      <c r="C3" s="35"/>
      <c r="D3" s="35" t="s">
        <v>27</v>
      </c>
      <c r="E3" s="35"/>
      <c r="F3" s="35"/>
      <c r="G3" s="35"/>
      <c r="H3" s="35"/>
    </row>
    <row r="4" spans="6:7" ht="14.25">
      <c r="F4" s="4"/>
      <c r="G4" s="4"/>
    </row>
    <row r="5" spans="6:7" ht="25.5">
      <c r="F5" s="32" t="s">
        <v>2</v>
      </c>
      <c r="G5" s="32" t="s">
        <v>3</v>
      </c>
    </row>
    <row r="6" spans="1:8" s="5" customFormat="1" ht="15.75" customHeight="1">
      <c r="A6" s="35" t="s">
        <v>4</v>
      </c>
      <c r="B6" s="35"/>
      <c r="C6" s="35"/>
      <c r="D6" s="4"/>
      <c r="E6" s="4"/>
      <c r="F6" s="21">
        <v>3417570.68</v>
      </c>
      <c r="G6" s="21">
        <v>4.538531402103041</v>
      </c>
      <c r="H6" s="15"/>
    </row>
    <row r="7" spans="1:8" s="5" customFormat="1" ht="15.75" customHeight="1">
      <c r="A7" s="35" t="s">
        <v>5</v>
      </c>
      <c r="B7" s="35"/>
      <c r="C7" s="35"/>
      <c r="D7" s="4"/>
      <c r="E7" s="4"/>
      <c r="F7" s="21">
        <v>2550877.2300000004</v>
      </c>
      <c r="G7" s="21">
        <v>3.3875631245948723</v>
      </c>
      <c r="H7" s="15"/>
    </row>
    <row r="8" spans="1:8" s="5" customFormat="1" ht="15.75" customHeight="1">
      <c r="A8" s="35" t="s">
        <v>21</v>
      </c>
      <c r="B8" s="35"/>
      <c r="C8" s="35"/>
      <c r="D8" s="35"/>
      <c r="E8" s="36"/>
      <c r="F8" s="21">
        <v>0</v>
      </c>
      <c r="G8" s="21">
        <v>0</v>
      </c>
      <c r="H8" s="15"/>
    </row>
    <row r="9" spans="2:9" s="5" customFormat="1" ht="15.75" customHeight="1">
      <c r="B9" s="35" t="s">
        <v>6</v>
      </c>
      <c r="C9" s="35"/>
      <c r="D9" s="35"/>
      <c r="E9" s="36"/>
      <c r="F9" s="21">
        <v>0</v>
      </c>
      <c r="G9" s="21">
        <v>0</v>
      </c>
      <c r="H9" s="15"/>
      <c r="I9" s="9"/>
    </row>
    <row r="10" spans="3:8" s="5" customFormat="1" ht="15.75" customHeight="1">
      <c r="C10" s="33" t="s">
        <v>7</v>
      </c>
      <c r="D10" s="33"/>
      <c r="E10" s="34"/>
      <c r="F10" s="21">
        <v>0</v>
      </c>
      <c r="G10" s="21">
        <v>0</v>
      </c>
      <c r="H10" s="15"/>
    </row>
    <row r="11" spans="3:8" s="5" customFormat="1" ht="14.25">
      <c r="C11" s="33" t="s">
        <v>8</v>
      </c>
      <c r="D11" s="33"/>
      <c r="E11" s="34"/>
      <c r="F11" s="21">
        <v>0</v>
      </c>
      <c r="G11" s="21">
        <v>0</v>
      </c>
      <c r="H11" s="15"/>
    </row>
    <row r="12" spans="3:8" s="5" customFormat="1" ht="14.25">
      <c r="C12" s="33" t="s">
        <v>9</v>
      </c>
      <c r="D12" s="33"/>
      <c r="E12" s="34"/>
      <c r="F12" s="21">
        <v>0</v>
      </c>
      <c r="G12" s="21">
        <v>0</v>
      </c>
      <c r="H12" s="15"/>
    </row>
    <row r="13" spans="3:8" s="5" customFormat="1" ht="14.25">
      <c r="C13" s="33" t="s">
        <v>10</v>
      </c>
      <c r="D13" s="33"/>
      <c r="E13" s="34"/>
      <c r="F13" s="21">
        <v>0</v>
      </c>
      <c r="G13" s="21">
        <v>0</v>
      </c>
      <c r="H13" s="15"/>
    </row>
    <row r="14" spans="3:8" s="5" customFormat="1" ht="14.25">
      <c r="C14" s="33" t="s">
        <v>11</v>
      </c>
      <c r="D14" s="33"/>
      <c r="E14" s="34"/>
      <c r="F14" s="21">
        <v>0</v>
      </c>
      <c r="G14" s="21">
        <v>0</v>
      </c>
      <c r="H14" s="15"/>
    </row>
    <row r="15" spans="3:9" s="5" customFormat="1" ht="14.25">
      <c r="C15" s="33" t="s">
        <v>12</v>
      </c>
      <c r="D15" s="33"/>
      <c r="E15" s="34"/>
      <c r="F15" s="21">
        <v>0</v>
      </c>
      <c r="G15" s="21">
        <v>0</v>
      </c>
      <c r="H15" s="15"/>
      <c r="I15" s="6"/>
    </row>
    <row r="16" spans="3:8" s="5" customFormat="1" ht="14.25">
      <c r="C16" s="33" t="s">
        <v>13</v>
      </c>
      <c r="D16" s="33"/>
      <c r="E16" s="34"/>
      <c r="F16" s="21">
        <v>0</v>
      </c>
      <c r="G16" s="21">
        <v>0</v>
      </c>
      <c r="H16" s="15"/>
    </row>
    <row r="17" spans="3:8" s="5" customFormat="1" ht="14.25">
      <c r="C17" s="33" t="s">
        <v>22</v>
      </c>
      <c r="D17" s="33"/>
      <c r="E17" s="7"/>
      <c r="F17" s="21">
        <v>0</v>
      </c>
      <c r="G17" s="21">
        <v>0</v>
      </c>
      <c r="H17" s="15"/>
    </row>
    <row r="18" spans="2:8" s="5" customFormat="1" ht="15.75" customHeight="1">
      <c r="B18" s="35" t="s">
        <v>14</v>
      </c>
      <c r="C18" s="35"/>
      <c r="D18" s="35"/>
      <c r="E18" s="36"/>
      <c r="F18" s="21">
        <v>0</v>
      </c>
      <c r="G18" s="21">
        <v>0</v>
      </c>
      <c r="H18" s="15"/>
    </row>
    <row r="19" spans="3:9" s="5" customFormat="1" ht="15.75" customHeight="1">
      <c r="C19" s="33" t="s">
        <v>7</v>
      </c>
      <c r="D19" s="33"/>
      <c r="E19" s="34"/>
      <c r="F19" s="21">
        <v>0</v>
      </c>
      <c r="G19" s="21">
        <v>0</v>
      </c>
      <c r="H19" s="15"/>
      <c r="I19" s="6"/>
    </row>
    <row r="20" spans="3:9" s="5" customFormat="1" ht="14.25">
      <c r="C20" s="33" t="s">
        <v>8</v>
      </c>
      <c r="D20" s="33"/>
      <c r="E20" s="34"/>
      <c r="F20" s="21">
        <v>0</v>
      </c>
      <c r="G20" s="21">
        <v>0</v>
      </c>
      <c r="H20" s="15"/>
      <c r="I20" s="6"/>
    </row>
    <row r="21" spans="3:9" s="5" customFormat="1" ht="14.25">
      <c r="C21" s="33" t="s">
        <v>9</v>
      </c>
      <c r="D21" s="33"/>
      <c r="E21" s="34"/>
      <c r="F21" s="21">
        <v>0</v>
      </c>
      <c r="G21" s="21">
        <v>0</v>
      </c>
      <c r="H21" s="15"/>
      <c r="I21" s="6"/>
    </row>
    <row r="22" spans="3:8" s="5" customFormat="1" ht="14.25">
      <c r="C22" s="33" t="s">
        <v>10</v>
      </c>
      <c r="D22" s="33"/>
      <c r="E22" s="34"/>
      <c r="F22" s="21">
        <v>0</v>
      </c>
      <c r="G22" s="21">
        <v>0</v>
      </c>
      <c r="H22" s="15"/>
    </row>
    <row r="23" spans="3:8" s="5" customFormat="1" ht="14.25">
      <c r="C23" s="33" t="s">
        <v>11</v>
      </c>
      <c r="D23" s="33"/>
      <c r="E23" s="34"/>
      <c r="F23" s="21">
        <v>0</v>
      </c>
      <c r="G23" s="21">
        <v>0</v>
      </c>
      <c r="H23" s="15"/>
    </row>
    <row r="24" spans="3:8" s="5" customFormat="1" ht="14.25">
      <c r="C24" s="33" t="s">
        <v>12</v>
      </c>
      <c r="D24" s="33"/>
      <c r="E24" s="34"/>
      <c r="F24" s="21">
        <v>0</v>
      </c>
      <c r="G24" s="21">
        <v>0</v>
      </c>
      <c r="H24" s="15"/>
    </row>
    <row r="25" spans="3:8" s="5" customFormat="1" ht="14.25">
      <c r="C25" s="33" t="s">
        <v>13</v>
      </c>
      <c r="D25" s="33"/>
      <c r="E25" s="34"/>
      <c r="F25" s="21">
        <v>0</v>
      </c>
      <c r="G25" s="21">
        <v>0</v>
      </c>
      <c r="H25" s="15"/>
    </row>
    <row r="26" spans="3:8" s="5" customFormat="1" ht="14.25">
      <c r="C26" s="33" t="s">
        <v>22</v>
      </c>
      <c r="D26" s="33"/>
      <c r="E26" s="7"/>
      <c r="F26" s="21">
        <v>0</v>
      </c>
      <c r="G26" s="21">
        <v>0</v>
      </c>
      <c r="H26" s="15"/>
    </row>
    <row r="27" spans="1:9" s="5" customFormat="1" ht="15.75" customHeight="1">
      <c r="A27" s="35" t="s">
        <v>23</v>
      </c>
      <c r="B27" s="35"/>
      <c r="C27" s="35"/>
      <c r="D27" s="35"/>
      <c r="E27" s="4"/>
      <c r="F27" s="21">
        <v>0</v>
      </c>
      <c r="G27" s="21">
        <v>0</v>
      </c>
      <c r="H27" s="15"/>
      <c r="I27" s="15"/>
    </row>
    <row r="28" spans="1:8" s="5" customFormat="1" ht="16.5" customHeight="1">
      <c r="A28" s="35" t="s">
        <v>19</v>
      </c>
      <c r="B28" s="35"/>
      <c r="C28" s="35"/>
      <c r="D28" s="35"/>
      <c r="E28" s="4"/>
      <c r="F28" s="21">
        <v>48342649.23</v>
      </c>
      <c r="G28" s="21">
        <v>64.19900336668599</v>
      </c>
      <c r="H28" s="15"/>
    </row>
    <row r="29" spans="1:8" ht="15" customHeight="1" thickBot="1">
      <c r="A29" s="35" t="s">
        <v>26</v>
      </c>
      <c r="B29" s="35"/>
      <c r="C29" s="35"/>
      <c r="D29" s="35"/>
      <c r="F29" s="21">
        <v>22170650</v>
      </c>
      <c r="G29" s="21">
        <v>29.442607235276192</v>
      </c>
      <c r="H29" s="15"/>
    </row>
    <row r="30" spans="1:7" ht="15" thickBot="1">
      <c r="A30" s="35" t="s">
        <v>24</v>
      </c>
      <c r="B30" s="35"/>
      <c r="C30" s="35"/>
      <c r="D30" s="35"/>
      <c r="F30" s="22">
        <f>F6+F7+F8+F28+F29</f>
        <v>76481747.14</v>
      </c>
      <c r="G30" s="23">
        <f>G6+G7+G8+G28+G29</f>
        <v>101.5677051286601</v>
      </c>
    </row>
    <row r="31" spans="6:7" ht="15" thickBot="1">
      <c r="F31" s="24"/>
      <c r="G31" s="24"/>
    </row>
    <row r="32" spans="1:7" ht="15" thickBot="1">
      <c r="A32" s="35" t="s">
        <v>15</v>
      </c>
      <c r="B32" s="35"/>
      <c r="C32" s="35"/>
      <c r="D32" s="35"/>
      <c r="F32" s="25">
        <v>1180501.4899999998</v>
      </c>
      <c r="G32" s="26">
        <v>1.5677051286601122</v>
      </c>
    </row>
    <row r="33" spans="6:7" ht="15" thickBot="1">
      <c r="F33" s="10"/>
      <c r="G33" s="10"/>
    </row>
    <row r="34" spans="1:7" ht="15" thickBot="1">
      <c r="A34" s="35" t="s">
        <v>16</v>
      </c>
      <c r="B34" s="35"/>
      <c r="C34" s="35"/>
      <c r="D34" s="35"/>
      <c r="F34" s="27">
        <f>F30-F32</f>
        <v>75301245.65</v>
      </c>
      <c r="G34" s="28">
        <f>F34/F34*100</f>
        <v>100</v>
      </c>
    </row>
    <row r="35" spans="1:7" ht="27.75" customHeight="1">
      <c r="A35" s="35" t="s">
        <v>17</v>
      </c>
      <c r="B35" s="35"/>
      <c r="C35" s="35"/>
      <c r="D35" s="35"/>
      <c r="E35" s="35"/>
      <c r="F35" s="29">
        <v>2003172</v>
      </c>
      <c r="G35" s="30"/>
    </row>
    <row r="36" spans="1:7" ht="24" customHeight="1" thickBot="1">
      <c r="A36" s="35" t="s">
        <v>18</v>
      </c>
      <c r="B36" s="35"/>
      <c r="C36" s="35"/>
      <c r="D36" s="35"/>
      <c r="E36" s="35"/>
      <c r="F36" s="31">
        <f>F34/F35</f>
        <v>37.591003493459375</v>
      </c>
      <c r="G36" s="30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E8" sqref="E8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0" t="s">
        <v>0</v>
      </c>
      <c r="B2" s="11" t="s">
        <v>28</v>
      </c>
    </row>
    <row r="3" spans="1:2" ht="14.25">
      <c r="A3" s="10" t="s">
        <v>1</v>
      </c>
      <c r="B3" s="10" t="s">
        <v>27</v>
      </c>
    </row>
    <row r="4" spans="1:2" ht="14.25">
      <c r="A4" s="12"/>
      <c r="B4" s="12"/>
    </row>
    <row r="5" spans="1:2" ht="14.25">
      <c r="A5" s="12"/>
      <c r="B5" s="19"/>
    </row>
    <row r="6" spans="1:2" ht="14.25">
      <c r="A6" s="12" t="s">
        <v>16</v>
      </c>
      <c r="B6" s="16">
        <f>'Struktura portfelja'!F34</f>
        <v>75301245.65</v>
      </c>
    </row>
    <row r="7" spans="1:2" ht="14.25">
      <c r="A7" s="12" t="s">
        <v>17</v>
      </c>
      <c r="B7" s="18">
        <v>2003172</v>
      </c>
    </row>
    <row r="8" spans="1:2" ht="14.25">
      <c r="A8" s="12" t="s">
        <v>18</v>
      </c>
      <c r="B8" s="20">
        <f>B6/B7</f>
        <v>37.591003493459375</v>
      </c>
    </row>
    <row r="9" spans="1:8" ht="14.25">
      <c r="A9" s="13" t="s">
        <v>25</v>
      </c>
      <c r="B9" s="17">
        <v>10</v>
      </c>
      <c r="C9" s="1"/>
      <c r="D9" s="1"/>
      <c r="E9" s="1"/>
      <c r="F9" s="1"/>
      <c r="G9" s="1"/>
      <c r="H9" s="2"/>
    </row>
    <row r="10" spans="1:2" ht="14.25">
      <c r="A10" s="12" t="s">
        <v>20</v>
      </c>
      <c r="B10" s="14">
        <f>(((B9/B8)-1)*-1)</f>
        <v>0.7339789026451518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Miran Pintarić</cp:lastModifiedBy>
  <cp:lastPrinted>2016-09-23T11:38:34Z</cp:lastPrinted>
  <dcterms:created xsi:type="dcterms:W3CDTF">2008-05-27T12:22:34Z</dcterms:created>
  <dcterms:modified xsi:type="dcterms:W3CDTF">2018-11-22T11:53:40Z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