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<sst xmlns="http://schemas.openxmlformats.org/spreadsheetml/2006/main" count="42" uniqueCount="28">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</sst>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41060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4256724.54</v>
      </c>
      <c r="G6" s="6">
        <f>F6/$F$34*100</f>
        <v>2.868438247833295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1193661.53</v>
      </c>
      <c r="G7" s="6">
        <f aca="true" t="shared" si="0" ref="G7:G28">F7/$F$34*100</f>
        <v>0.8043612771850185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7970879.749999999</v>
      </c>
      <c r="G8" s="6">
        <f t="shared" si="0"/>
        <v>5.3712604912367405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7970879.749999999</v>
      </c>
      <c r="G9" s="6">
        <f t="shared" si="0"/>
        <v>5.3712604912367405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2436478.67</v>
      </c>
      <c r="G10" s="6">
        <f t="shared" si="0"/>
        <v>1.641846575080002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4024685.44</v>
      </c>
      <c r="G15" s="6">
        <f t="shared" si="0"/>
        <v>2.712076279099275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1509715.64</v>
      </c>
      <c r="G17" s="6">
        <f t="shared" si="0"/>
        <v>1.0173376370574643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0" t="s">
        <v>20</v>
      </c>
      <c r="B28" s="30"/>
      <c r="C28" s="30"/>
      <c r="D28" s="30"/>
      <c r="E28" s="5"/>
      <c r="F28" s="23">
        <v>116846410.9</v>
      </c>
      <c r="G28" s="6">
        <f t="shared" si="0"/>
        <v>78.73817321230874</v>
      </c>
      <c r="H28" s="26"/>
    </row>
    <row r="29" spans="1:8" ht="15" customHeight="1" thickBot="1">
      <c r="A29" s="30" t="s">
        <v>27</v>
      </c>
      <c r="B29" s="30"/>
      <c r="C29" s="30"/>
      <c r="D29" s="30"/>
      <c r="F29" s="23">
        <v>18519793.3</v>
      </c>
      <c r="G29" s="6">
        <f>F29/$F$34*100</f>
        <v>12.479755958953078</v>
      </c>
      <c r="H29" s="26"/>
    </row>
    <row r="30" spans="1:7" ht="15" thickBot="1">
      <c r="A30" s="30" t="s">
        <v>25</v>
      </c>
      <c r="B30" s="30"/>
      <c r="C30" s="30"/>
      <c r="D30" s="30"/>
      <c r="F30" s="24">
        <f>F28+F8+F7+F6+F29</f>
        <v>148787470.02</v>
      </c>
      <c r="G30" s="10">
        <f>F30/F34*100</f>
        <v>100.26198918751687</v>
      </c>
    </row>
    <row r="31" spans="6:7" ht="15" thickBot="1">
      <c r="F31" s="5"/>
      <c r="G31" s="5"/>
    </row>
    <row r="32" spans="1:7" ht="15" thickBot="1">
      <c r="A32" s="30" t="s">
        <v>16</v>
      </c>
      <c r="B32" s="30"/>
      <c r="C32" s="30"/>
      <c r="D32" s="30"/>
      <c r="F32" s="18">
        <v>388788.5</v>
      </c>
      <c r="G32" s="19">
        <f>F32/F34*100</f>
        <v>0.261989187516873</v>
      </c>
    </row>
    <row r="33" spans="6:7" ht="15" thickBot="1">
      <c r="F33" s="13"/>
      <c r="G33" s="13"/>
    </row>
    <row r="34" spans="1:7" ht="15" thickBot="1">
      <c r="A34" s="30" t="s">
        <v>17</v>
      </c>
      <c r="B34" s="30"/>
      <c r="C34" s="30"/>
      <c r="D34" s="30"/>
      <c r="F34" s="25">
        <f>F30-F32</f>
        <v>148398681.52</v>
      </c>
      <c r="G34" s="20">
        <f>F34/F34*100</f>
        <v>100</v>
      </c>
    </row>
    <row r="35" spans="1:7" ht="27.75" customHeight="1">
      <c r="A35" s="30" t="s">
        <v>18</v>
      </c>
      <c r="B35" s="30"/>
      <c r="C35" s="30"/>
      <c r="D35" s="30"/>
      <c r="E35" s="30"/>
      <c r="F35" s="21">
        <v>2003172</v>
      </c>
      <c r="G35" s="13"/>
    </row>
    <row r="36" spans="1:7" ht="15" thickBot="1">
      <c r="A36" s="30" t="s">
        <v>19</v>
      </c>
      <c r="B36" s="30"/>
      <c r="C36" s="30"/>
      <c r="D36" s="30"/>
      <c r="E36" s="30"/>
      <c r="F36" s="22">
        <f>F34/F35</f>
        <v>74.08184695073614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C15:E15"/>
    <mergeCell ref="C16:E16"/>
    <mergeCell ref="C17:D17"/>
    <mergeCell ref="C26:D26"/>
    <mergeCell ref="A27:D27"/>
    <mergeCell ref="A28:D28"/>
    <mergeCell ref="A29:D29"/>
    <mergeCell ref="A6:C6"/>
    <mergeCell ref="A7:C7"/>
    <mergeCell ref="A8:E8"/>
    <mergeCell ref="B9:E9"/>
    <mergeCell ref="C10:E10"/>
    <mergeCell ref="C11:E11"/>
    <mergeCell ref="C12:E12"/>
    <mergeCell ref="C13:E13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41060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148398681.52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74.08184695073614</v>
      </c>
    </row>
    <row r="9" spans="1:8" ht="14.25">
      <c r="A9" s="16" t="s">
        <v>26</v>
      </c>
      <c r="B9" s="28">
        <v>19.68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0.7343478758961416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2012-06-20T14:07:54Z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