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-000000\Documents\FINANCIJE\HANFA i BURZA_ZSE\"/>
    </mc:Choice>
  </mc:AlternateContent>
  <xr:revisionPtr revIDLastSave="0" documentId="13_ncr:1_{A336B93B-3C23-4A13-A721-ACA04FC27772}" xr6:coauthVersionLast="40" xr6:coauthVersionMax="40" xr10:uidLastSave="{00000000-0000-0000-0000-000000000000}"/>
  <workbookProtection workbookPassword="E090" lockStructure="1"/>
  <bookViews>
    <workbookView xWindow="-120" yWindow="-120" windowWidth="20730" windowHeight="1116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<sst xmlns="http://schemas.openxmlformats.org/spreadsheetml/2006/main" count="208" uniqueCount="107">
  <si>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</si>
  <si>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</si>
  <si>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</si>
  <si>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</si>
  <si>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</si>
  <si>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</si>
  <si>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</si>
  <si>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</si>
  <si>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</si>
  <si>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</si>
  <si>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</si>
  <si>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</si>
  <si>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</si>
  <si>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</si>
  <si>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</si>
  <si>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</si>
  <si>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</si>
  <si>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</si>
  <si>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</si>
  <si>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</si>
  <si>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</si>
  <si>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</si>
  <si>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</si>
  <si>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</si>
  <si>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</si>
  <si>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</si>
  <si>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</si>
  <si>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</si>
  <si>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</si>
  <si>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</si>
  <si>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</si>
  <si>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</si>
  <si>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</si>
  <si>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</si>
  <si>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</si>
  <si>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</si>
  <si>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</si>
  <si>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</si>
  <si>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</si>
  <si>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</si>
  <si>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</si>
  <si>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</si>
  <si>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</si>
  <si>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</si>
  <si>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</si>
  <si>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</si>
  <si>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</si>
  <si>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</si>
  <si>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</si>
  <si>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</si>
  <si>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</si>
  <si>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</si>
  <si>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</si>
  <si>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</si>
  <si>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</si>
  <si>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</si>
  <si>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</si>
  <si>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</si>
  <si>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</si>
  <si>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</si>
  <si>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</si>
  <si>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</si>
  <si>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</si>
  <si>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</si>
  <si>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</si>
  <si>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</si>
  <si>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</si>
  <si>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</si>
  <si>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</si>
  <si>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</si>
  <si>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</si>
  <si>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</si>
  <si>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</si>
  <si>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</si>
  <si>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</si>
  <si>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</si>
  <si>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</si>
  <si>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</si>
  <si>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</si>
  <si>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</si>
  <si>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</si>
  <si>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</si>
  <si>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</si>
  <si>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</si>
  <si>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</si>
  <si>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</si>
  <si>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</si>
  <si>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</si>
  <si>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</si>
  <si>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</si>
  <si>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</si>
  <si>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</si>
  <si>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NE</t>
  </si>
  <si>
    <t>DA</t>
  </si>
  <si>
    <t>ČATEKS d.d. ČAKOVEC</t>
  </si>
  <si>
    <t>Davor Sabolić, 040 379 400</t>
  </si>
  <si>
    <t>27.02.2019.</t>
  </si>
  <si>
    <t>Nije bilo isplate dividendi</t>
  </si>
  <si>
    <t>Nemamo tehničkih mogućnosti</t>
  </si>
  <si>
    <t>To je uobičajena praksa zbog sigurnosti i izbjegavanja rizika štetnog  manipuliranja</t>
  </si>
  <si>
    <t>Nije bilo tužbi na odluke</t>
  </si>
  <si>
    <t>DAVOR SABOLIĆ, Uprava-direktor Društva</t>
  </si>
  <si>
    <t>Matija Bilandžija - predsjednik nadzornog odbora, Stjepan Vinko - član, Nenad Leček - član, Sanja Horvat-Varga - član, Sanja Kolarić - član, Zoran Košćec - Član, Verica Žlabravec - član</t>
  </si>
  <si>
    <t>Nema potrebe</t>
  </si>
  <si>
    <t>Određena je fiksno te se utvrđuje s obzirom na prisutnost članova na sjednicama</t>
  </si>
  <si>
    <t>Nije ih bilo</t>
  </si>
  <si>
    <t>Većinu čine zaposlenici tvrtke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</si>
</sst>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zoomScaleNormal="100" workbookViewId="0">
      <selection activeCell="G108" sqref="G108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94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95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96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93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 x14ac:dyDescent="0.2">
      <c r="A16" s="67"/>
      <c r="B16" s="68">
        <v>2</v>
      </c>
      <c r="C16" s="69" t="s">
        <v>66</v>
      </c>
      <c r="D16" s="70" t="s">
        <v>92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93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93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92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0.22199999999999995</v>
      </c>
    </row>
    <row r="25" spans="1:11" ht="15" x14ac:dyDescent="0.3">
      <c r="A25" s="84"/>
      <c r="B25" s="85">
        <v>6</v>
      </c>
      <c r="C25" s="86" t="s">
        <v>72</v>
      </c>
      <c r="D25" s="70" t="s">
        <v>93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92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93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93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93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93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92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92</v>
      </c>
      <c r="E32" s="71">
        <v>0.05</v>
      </c>
      <c r="F32" s="87">
        <f t="shared" si="0"/>
        <v>0</v>
      </c>
      <c r="G32" s="72" t="s">
        <v>97</v>
      </c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92</v>
      </c>
      <c r="E33" s="71">
        <v>0.1</v>
      </c>
      <c r="F33" s="87">
        <f>IF(D33="NE",E33,0)</f>
        <v>0.1</v>
      </c>
      <c r="G33" s="72" t="s">
        <v>97</v>
      </c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92</v>
      </c>
      <c r="E34" s="71">
        <v>0.02</v>
      </c>
      <c r="F34" s="87">
        <f t="shared" si="0"/>
        <v>0</v>
      </c>
      <c r="G34" s="72" t="s">
        <v>98</v>
      </c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93</v>
      </c>
      <c r="E35" s="71">
        <v>7.0000000000000007E-2</v>
      </c>
      <c r="F35" s="87">
        <f t="shared" si="0"/>
        <v>7.0000000000000007E-2</v>
      </c>
      <c r="G35" s="72" t="s">
        <v>99</v>
      </c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93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92</v>
      </c>
      <c r="E37" s="71">
        <v>0.05</v>
      </c>
      <c r="F37" s="87">
        <f t="shared" si="0"/>
        <v>0</v>
      </c>
      <c r="G37" s="72" t="s">
        <v>100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6.25" thickBot="1" x14ac:dyDescent="0.25">
      <c r="A41" s="94" t="s">
        <v>17</v>
      </c>
      <c r="B41" s="63"/>
      <c r="C41" s="61"/>
      <c r="D41" s="55"/>
      <c r="E41" s="55"/>
      <c r="F41" s="55"/>
      <c r="G41" s="95" t="s">
        <v>101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77.25" thickBot="1" x14ac:dyDescent="0.25">
      <c r="A43" s="94" t="s">
        <v>16</v>
      </c>
      <c r="B43" s="63"/>
      <c r="C43" s="61"/>
      <c r="D43" s="55"/>
      <c r="E43" s="55"/>
      <c r="F43" s="55"/>
      <c r="G43" s="95" t="s">
        <v>102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93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0.1400000000000001</v>
      </c>
    </row>
    <row r="48" spans="1:11" ht="15" x14ac:dyDescent="0.2">
      <c r="A48" s="89"/>
      <c r="B48" s="68">
        <v>20</v>
      </c>
      <c r="C48" s="90" t="s">
        <v>73</v>
      </c>
      <c r="D48" s="70" t="s">
        <v>93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93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 t="s">
        <v>92</v>
      </c>
      <c r="E50" s="71">
        <v>0.03</v>
      </c>
      <c r="F50" s="71">
        <f t="shared" si="1"/>
        <v>0</v>
      </c>
      <c r="G50" s="72" t="s">
        <v>103</v>
      </c>
      <c r="H50" s="11"/>
      <c r="I50" s="11"/>
      <c r="J50" s="11"/>
      <c r="K50" s="105"/>
    </row>
    <row r="51" spans="1:11" ht="38.25" x14ac:dyDescent="0.3">
      <c r="A51" s="84"/>
      <c r="B51" s="85">
        <v>23</v>
      </c>
      <c r="C51" s="88" t="s">
        <v>22</v>
      </c>
      <c r="D51" s="70" t="s">
        <v>92</v>
      </c>
      <c r="E51" s="71">
        <v>0.03</v>
      </c>
      <c r="F51" s="71">
        <f t="shared" si="1"/>
        <v>0</v>
      </c>
      <c r="G51" s="72" t="s">
        <v>104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93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93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93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93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93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92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92</v>
      </c>
      <c r="E58" s="71">
        <v>0.03</v>
      </c>
      <c r="F58" s="71">
        <f t="shared" si="1"/>
        <v>0</v>
      </c>
      <c r="G58" s="72" t="s">
        <v>105</v>
      </c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92</v>
      </c>
      <c r="E59" s="71">
        <v>0.03</v>
      </c>
      <c r="F59" s="71">
        <f t="shared" si="1"/>
        <v>0</v>
      </c>
      <c r="G59" s="72" t="s">
        <v>105</v>
      </c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92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92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93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 x14ac:dyDescent="0.3">
      <c r="A63" s="89"/>
      <c r="B63" s="68">
        <v>35</v>
      </c>
      <c r="C63" s="90" t="s">
        <v>83</v>
      </c>
      <c r="D63" s="70" t="s">
        <v>92</v>
      </c>
      <c r="E63" s="71">
        <v>0.03</v>
      </c>
      <c r="F63" s="71">
        <f t="shared" si="1"/>
        <v>0</v>
      </c>
      <c r="G63" s="72" t="s">
        <v>106</v>
      </c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93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93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93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93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93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93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93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93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93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93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93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0.03</v>
      </c>
      <c r="G75" s="72"/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0.03</v>
      </c>
      <c r="G76" s="72"/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93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93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93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0.1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92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92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93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92</v>
      </c>
      <c r="E88" s="71"/>
      <c r="F88" s="71"/>
      <c r="G88" s="72" t="s">
        <v>103</v>
      </c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93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93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 x14ac:dyDescent="0.2">
      <c r="A96" s="67"/>
      <c r="B96" s="68">
        <v>58</v>
      </c>
      <c r="C96" s="69" t="s">
        <v>12</v>
      </c>
      <c r="D96" s="70" t="s">
        <v>92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93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93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92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92</v>
      </c>
      <c r="E100" s="71">
        <v>0.1</v>
      </c>
      <c r="F100" s="71">
        <f>IF(D100="DA",E100,0)</f>
        <v>0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93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0.15000000000000002</v>
      </c>
      <c r="C5" s="107">
        <f>SUM(B5:B9)</f>
        <v>0.77200000000000013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0.22199999999999995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0.1400000000000001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0.1</v>
      </c>
      <c r="C8" s="107"/>
    </row>
    <row r="9" spans="1:11" ht="38.25" customHeight="1" x14ac:dyDescent="0.2">
      <c r="A9" s="7" t="s">
        <v>10</v>
      </c>
      <c r="B9" s="16">
        <f>'Kodeks korp. upravljanja'!K95</f>
        <v>0.16000000000000003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B-000000</cp:lastModifiedBy>
  <cp:lastPrinted>2018-01-11T14:58:39Z</cp:lastPrinted>
  <dcterms:created xsi:type="dcterms:W3CDTF">2012-11-20T14:42:42Z</dcterms:created>
  <dcterms:modified xsi:type="dcterms:W3CDTF">2019-02-27T12:49:33Z</dcterms:modified>
</cp:coreProperties>
</file>