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64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K24" i="1" s="1"/>
  <c r="B6" i="2" s="1"/>
  <c r="F16" i="1"/>
  <c r="F17" i="1"/>
  <c r="F18" i="1"/>
  <c r="F15" i="1"/>
  <c r="K96" i="1" l="1"/>
  <c r="B9" i="2" s="1"/>
  <c r="K86" i="1"/>
  <c r="B8" i="2" s="1"/>
  <c r="K47" i="1"/>
  <c r="B7" i="2" s="1"/>
  <c r="K15" i="1"/>
  <c r="B5" i="2" s="1"/>
  <c r="C5" i="2" l="1"/>
</calcChain>
</file>

<file path=xl/sharedStrings.xml><?xml version="1.0" encoding="utf-8"?>
<sst xmlns="http://schemas.openxmlformats.org/spreadsheetml/2006/main" count="215" uniqueCount="114">
  <si>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</si>
  <si>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</si>
  <si>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</si>
  <si>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</si>
  <si>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</si>
  <si>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</si>
  <si>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</si>
  <si>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</si>
  <si>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</si>
  <si>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</si>
  <si>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</si>
  <si>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</si>
  <si>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</si>
  <si>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</si>
  <si>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</si>
  <si>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</si>
  <si>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</si>
  <si>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</si>
  <si>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</si>
  <si>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</si>
  <si>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</si>
  <si>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</si>
  <si>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</si>
  <si>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</si>
  <si>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</si>
  <si>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</si>
  <si>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</si>
  <si>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</si>
  <si>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</si>
  <si>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</si>
  <si>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</si>
  <si>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</si>
  <si>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</si>
  <si>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</si>
  <si>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</si>
  <si>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</si>
  <si>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</si>
  <si>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</si>
  <si>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</si>
  <si>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</si>
  <si>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</si>
  <si>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</si>
  <si>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</si>
  <si>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</si>
  <si>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</si>
  <si>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</si>
  <si>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</si>
  <si>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</si>
  <si>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</si>
  <si>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</si>
  <si>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</si>
  <si>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</si>
  <si>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</si>
  <si>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</si>
  <si>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</si>
  <si>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</si>
  <si>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</si>
  <si>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</si>
  <si>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</si>
  <si>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</si>
  <si>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</si>
  <si>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</si>
  <si>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</si>
  <si>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</si>
  <si>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</si>
  <si>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</si>
  <si>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</si>
  <si>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</si>
  <si>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</si>
  <si>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</si>
  <si>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</si>
  <si>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</si>
  <si>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</si>
  <si>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</si>
  <si>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</si>
  <si>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</si>
  <si>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</si>
  <si>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</si>
  <si>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</si>
  <si>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</si>
  <si>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</si>
  <si>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</si>
  <si>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</si>
  <si>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</si>
  <si>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</si>
  <si>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</si>
  <si>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</si>
  <si>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</si>
  <si>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</si>
  <si>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</si>
  <si>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</si>
  <si>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</si>
  <si>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</si>
  <si>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NE</t>
  </si>
  <si>
    <t>Povlaštene dionice nemaju prava glasa</t>
  </si>
  <si>
    <t>DA</t>
  </si>
  <si>
    <t>Dioničari koji nisu u mogućnosti prisustvovati sami daju punomoć osobama od povjerenja</t>
  </si>
  <si>
    <t>U sjedištu društva nema uvjeta za glasovanje putem videokonferencijskog sustava za glasovanje</t>
  </si>
  <si>
    <t>CROATIA AIRLINES d.d.</t>
  </si>
  <si>
    <t>ANA-MARIJA JURKOVIĆ 6160142</t>
  </si>
  <si>
    <t>iznos naknade reguliran propisom vezano za trgovačka društva u većinskom državnom vlasništvu</t>
  </si>
  <si>
    <t>visina naknade je utvrđena Odlukom Vlade RH i kao takva javno dostupna</t>
  </si>
  <si>
    <t>članovi NO ne sudjeluju u drugim poslovima sa društvom</t>
  </si>
  <si>
    <t>nema ugovora</t>
  </si>
  <si>
    <t>društvo ima unutarnjeg revizora</t>
  </si>
  <si>
    <t>u tijeku godine se izmjenio sastav nadzornog odbora pa nije bilo mogućnosti napraviti traženu evaluaciju</t>
  </si>
  <si>
    <t>nagrađivanje uprave društva propisanom je Odlukom Vlade RH</t>
  </si>
  <si>
    <t>plaća uprave je propisana Odlukom Vlade RH i kao takva je javni podatak</t>
  </si>
  <si>
    <t>nije bilo takvih oblika nagrađivanja</t>
  </si>
  <si>
    <t>nije bilo takvih poslova</t>
  </si>
  <si>
    <t>financije</t>
  </si>
  <si>
    <t xml:space="preserve">Komisija će razmotriti nakon što vanjski revizor dostavi svoj izvještaj. </t>
  </si>
  <si>
    <t>Krešimir Kučko, Predsjednik Uprave; Zlatko Širac, Član Uprave</t>
  </si>
  <si>
    <t>Siniša Petrović, predsjednik no; Darko Prebežac zamjenik predsjednika no; Marija Čačić, Tihomir Domazet, Stanislav Pavlin, Ines Baniček Vuk, Josip Horvat, Tonči Peović, Berislav Matijević, Goran Becker, Izidor Alfirević, Božo Jusup, Ratimir Andrijanić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</si>
</sst>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12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 inden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1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43" workbookViewId="0">
      <selection activeCell="G50" sqref="G50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98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99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41354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6">
        <f>SUM(F15:F18)*0.2</f>
        <v>0.1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</v>
      </c>
      <c r="G16" s="93"/>
      <c r="H16" s="20"/>
      <c r="I16" s="20"/>
      <c r="J16" s="20"/>
      <c r="K16" s="97"/>
    </row>
    <row r="17" spans="1:11" ht="33" customHeight="1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7"/>
    </row>
    <row r="18" spans="1:11" ht="33" customHeight="1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93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0.22799999999999998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</v>
      </c>
      <c r="G25" s="93" t="s">
        <v>94</v>
      </c>
      <c r="H25" s="5"/>
      <c r="I25" s="5"/>
      <c r="J25" s="5"/>
      <c r="K25" s="96"/>
    </row>
    <row r="26" spans="1:11" ht="33" customHeight="1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 x14ac:dyDescent="0.3">
      <c r="A28" s="6"/>
      <c r="B28" s="32">
        <v>9</v>
      </c>
      <c r="C28" s="39" t="s">
        <v>43</v>
      </c>
      <c r="D28" s="70" t="s">
        <v>93</v>
      </c>
      <c r="E28" s="19">
        <v>0.05</v>
      </c>
      <c r="F28" s="22">
        <f t="shared" si="0"/>
        <v>0</v>
      </c>
      <c r="G28" s="93" t="s">
        <v>96</v>
      </c>
      <c r="H28" s="5"/>
      <c r="I28" s="5"/>
      <c r="J28" s="5"/>
      <c r="K28" s="96"/>
    </row>
    <row r="29" spans="1:11" ht="76.5" customHeight="1" x14ac:dyDescent="0.3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93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60" x14ac:dyDescent="0.3">
      <c r="A34" s="4"/>
      <c r="B34" s="31">
        <v>15</v>
      </c>
      <c r="C34" s="37" t="s">
        <v>27</v>
      </c>
      <c r="D34" s="70" t="s">
        <v>93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6"/>
    </row>
    <row r="36" spans="1:11" ht="33" customHeight="1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6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112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113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6">
        <f>SUM(F47:F80)*0.2</f>
        <v>8.8000000000000037E-2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3" customHeight="1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6"/>
    </row>
    <row r="50" spans="1:11" ht="33" customHeight="1" x14ac:dyDescent="0.3">
      <c r="A50" s="6"/>
      <c r="B50" s="32">
        <v>22</v>
      </c>
      <c r="C50" s="39" t="s">
        <v>32</v>
      </c>
      <c r="D50" s="70" t="s">
        <v>93</v>
      </c>
      <c r="E50" s="19">
        <v>0.03</v>
      </c>
      <c r="F50" s="19">
        <f t="shared" si="1"/>
        <v>0</v>
      </c>
      <c r="G50" s="93"/>
      <c r="H50" s="21"/>
      <c r="I50" s="21"/>
      <c r="J50" s="21"/>
      <c r="K50" s="96"/>
    </row>
    <row r="51" spans="1:11" ht="33" customHeight="1" x14ac:dyDescent="0.3">
      <c r="A51" s="6"/>
      <c r="B51" s="32">
        <v>23</v>
      </c>
      <c r="C51" s="39" t="s">
        <v>29</v>
      </c>
      <c r="D51" s="70" t="s">
        <v>93</v>
      </c>
      <c r="E51" s="19">
        <v>0.03</v>
      </c>
      <c r="F51" s="19">
        <f t="shared" si="1"/>
        <v>0</v>
      </c>
      <c r="G51" s="93" t="s">
        <v>100</v>
      </c>
      <c r="H51" s="5"/>
      <c r="I51" s="5"/>
      <c r="J51" s="29"/>
      <c r="K51" s="96"/>
    </row>
    <row r="52" spans="1:11" ht="33" customHeight="1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</v>
      </c>
      <c r="G52" s="93"/>
      <c r="H52" s="5"/>
      <c r="I52" s="5"/>
      <c r="J52" s="29"/>
      <c r="K52" s="96"/>
    </row>
    <row r="53" spans="1:11" ht="63.75" customHeight="1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</v>
      </c>
      <c r="G53" s="93" t="s">
        <v>101</v>
      </c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</v>
      </c>
      <c r="G55" s="93" t="s">
        <v>102</v>
      </c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93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93</v>
      </c>
      <c r="E57" s="19">
        <v>0.03</v>
      </c>
      <c r="F57" s="19">
        <f t="shared" si="1"/>
        <v>0</v>
      </c>
      <c r="G57" s="93" t="s">
        <v>103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93</v>
      </c>
      <c r="E58" s="19">
        <v>0.03</v>
      </c>
      <c r="F58" s="19">
        <f t="shared" si="1"/>
        <v>0</v>
      </c>
      <c r="G58" s="93" t="s">
        <v>103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93</v>
      </c>
      <c r="E59" s="19">
        <v>0.03</v>
      </c>
      <c r="F59" s="19">
        <f t="shared" si="1"/>
        <v>0</v>
      </c>
      <c r="G59" s="93"/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93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3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 t="s">
        <v>93</v>
      </c>
      <c r="E66" s="19">
        <v>0.03</v>
      </c>
      <c r="F66" s="19">
        <f t="shared" si="1"/>
        <v>0</v>
      </c>
      <c r="G66" s="93" t="s">
        <v>104</v>
      </c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95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93</v>
      </c>
      <c r="E69" s="19">
        <v>0.03</v>
      </c>
      <c r="F69" s="19">
        <f t="shared" si="1"/>
        <v>0</v>
      </c>
      <c r="G69" s="93"/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93</v>
      </c>
      <c r="E70" s="19">
        <v>0.03</v>
      </c>
      <c r="F70" s="19">
        <f t="shared" si="1"/>
        <v>0</v>
      </c>
      <c r="G70" s="1" t="s">
        <v>111</v>
      </c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1" t="s">
        <v>111</v>
      </c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 x14ac:dyDescent="0.3">
      <c r="A74" s="5"/>
      <c r="B74" s="31">
        <v>46</v>
      </c>
      <c r="C74" s="37" t="s">
        <v>80</v>
      </c>
      <c r="D74" s="70" t="s">
        <v>93</v>
      </c>
      <c r="E74" s="19">
        <v>0.03</v>
      </c>
      <c r="F74" s="19">
        <f t="shared" si="1"/>
        <v>0</v>
      </c>
      <c r="G74" s="93" t="s">
        <v>105</v>
      </c>
      <c r="H74" s="9"/>
      <c r="I74" s="9"/>
      <c r="J74" s="30"/>
      <c r="K74" s="96"/>
    </row>
    <row r="75" spans="1:11" ht="30" x14ac:dyDescent="0.3">
      <c r="A75" s="5"/>
      <c r="B75" s="31">
        <v>47</v>
      </c>
      <c r="C75" s="37" t="s">
        <v>47</v>
      </c>
      <c r="D75" s="70" t="s">
        <v>93</v>
      </c>
      <c r="E75" s="19">
        <v>0.03</v>
      </c>
      <c r="F75" s="19">
        <f t="shared" si="1"/>
        <v>0</v>
      </c>
      <c r="G75" s="93" t="s">
        <v>106</v>
      </c>
      <c r="H75" s="12"/>
      <c r="I75" s="12"/>
      <c r="J75" s="12"/>
      <c r="K75" s="96"/>
    </row>
    <row r="76" spans="1:11" ht="45" x14ac:dyDescent="0.3">
      <c r="A76" s="5"/>
      <c r="B76" s="31">
        <v>48</v>
      </c>
      <c r="C76" s="37" t="s">
        <v>48</v>
      </c>
      <c r="D76" s="70" t="s">
        <v>93</v>
      </c>
      <c r="E76" s="19">
        <v>0.03</v>
      </c>
      <c r="F76" s="19">
        <f t="shared" si="1"/>
        <v>0</v>
      </c>
      <c r="G76" s="93" t="s">
        <v>107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93</v>
      </c>
      <c r="E77" s="19">
        <v>0.03</v>
      </c>
      <c r="F77" s="19">
        <f t="shared" si="1"/>
        <v>0</v>
      </c>
      <c r="G77" s="93" t="s">
        <v>107</v>
      </c>
      <c r="H77" s="12"/>
      <c r="I77" s="12"/>
      <c r="J77" s="12"/>
      <c r="K77" s="96"/>
    </row>
    <row r="78" spans="1:11" ht="45" x14ac:dyDescent="0.3">
      <c r="A78" s="5"/>
      <c r="B78" s="31">
        <v>50</v>
      </c>
      <c r="C78" s="37" t="s">
        <v>49</v>
      </c>
      <c r="D78" s="70" t="s">
        <v>93</v>
      </c>
      <c r="E78" s="19">
        <v>0.03</v>
      </c>
      <c r="F78" s="19">
        <f t="shared" si="1"/>
        <v>0</v>
      </c>
      <c r="G78" s="93" t="s">
        <v>108</v>
      </c>
      <c r="H78" s="12"/>
      <c r="I78" s="12"/>
      <c r="J78" s="12"/>
      <c r="K78" s="96"/>
    </row>
    <row r="79" spans="1:11" ht="45" x14ac:dyDescent="0.3">
      <c r="A79" s="5"/>
      <c r="B79" s="32">
        <v>51</v>
      </c>
      <c r="C79" s="37" t="s">
        <v>50</v>
      </c>
      <c r="D79" s="70" t="s">
        <v>93</v>
      </c>
      <c r="E79" s="19">
        <v>0.02</v>
      </c>
      <c r="F79" s="19">
        <f t="shared" si="1"/>
        <v>0</v>
      </c>
      <c r="G79" s="93" t="s">
        <v>109</v>
      </c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93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93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93</v>
      </c>
      <c r="E89" s="19">
        <v>0.15</v>
      </c>
      <c r="F89" s="19">
        <f>IF(D89="DA",E89,0)</f>
        <v>0</v>
      </c>
      <c r="G89" s="93" t="s">
        <v>110</v>
      </c>
      <c r="H89" s="21"/>
      <c r="I89" s="21"/>
      <c r="J89" s="21"/>
      <c r="K89" s="96"/>
    </row>
    <row r="90" spans="1:11" ht="30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6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93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6"/>
    </row>
    <row r="102" spans="1:11" ht="33" customHeight="1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</v>
      </c>
      <c r="C5" s="98">
        <f>SUM(B5:B9)</f>
        <v>0.70100000000000007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0.22799999999999998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8.8000000000000037E-2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8"/>
    </row>
    <row r="9" spans="1:11" ht="38.25" customHeight="1" x14ac:dyDescent="0.2">
      <c r="A9" s="14" t="s">
        <v>12</v>
      </c>
      <c r="B9" s="27">
        <f>Koeficijenti!K96</f>
        <v>0.2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User</cp:lastModifiedBy>
  <cp:lastPrinted>2013-03-05T15:04:31Z</cp:lastPrinted>
  <dcterms:created xsi:type="dcterms:W3CDTF">2012-11-20T14:42:42Z</dcterms:created>
  <dcterms:modified xsi:type="dcterms:W3CDTF">2013-04-23T13:08:31Z</dcterms:modified>
</cp:coreProperties>
</file>