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a.racic\Desktop\IGI ZA 2018\"/>
    </mc:Choice>
  </mc:AlternateContent>
  <workbookProtection workbookPassword="E090" lockStructure="1"/>
  <bookViews>
    <workbookView xWindow="0" yWindow="0" windowWidth="28800" windowHeight="12435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<sst xmlns="http://schemas.openxmlformats.org/spreadsheetml/2006/main" count="209" uniqueCount="108">
  <si>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</si>
  <si>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</si>
  <si>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</si>
  <si>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</si>
  <si>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</si>
  <si>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</si>
  <si>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</si>
  <si>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</si>
  <si>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</si>
  <si>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</si>
  <si>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</si>
  <si>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</si>
  <si>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</si>
  <si>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</si>
  <si>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</si>
  <si>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</si>
  <si>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</si>
  <si>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</si>
  <si>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</si>
  <si>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</si>
  <si>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</si>
  <si>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</si>
  <si>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</si>
  <si>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</si>
  <si>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</si>
  <si>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</si>
  <si>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</si>
  <si>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</si>
  <si>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</si>
  <si>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</si>
  <si>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</si>
  <si>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</si>
  <si>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</si>
  <si>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</si>
  <si>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</si>
  <si>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</si>
  <si>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</si>
  <si>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</si>
  <si>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</si>
  <si>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</si>
  <si>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</si>
  <si>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</si>
  <si>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</si>
  <si>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</si>
  <si>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</si>
  <si>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</si>
  <si>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</si>
  <si>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</si>
  <si>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</si>
  <si>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</si>
  <si>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</si>
  <si>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</si>
  <si>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</si>
  <si>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</si>
  <si>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</si>
  <si>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</si>
  <si>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</si>
  <si>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</si>
  <si>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</si>
  <si>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</si>
  <si>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</si>
  <si>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</si>
  <si>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</si>
  <si>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</si>
  <si>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</si>
  <si>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</si>
  <si>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</si>
  <si>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</si>
  <si>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</si>
  <si>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</si>
  <si>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</si>
  <si>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</si>
  <si>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</si>
  <si>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</si>
  <si>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</si>
  <si>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</si>
  <si>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</si>
  <si>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</si>
  <si>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</si>
  <si>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</si>
  <si>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</si>
  <si>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</si>
  <si>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</si>
  <si>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</si>
  <si>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</si>
  <si>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</si>
  <si>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</si>
  <si>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</si>
  <si>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</si>
  <si>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</si>
  <si>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</si>
  <si>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</si>
  <si>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AD PLASTIK d.d., Matoševa 8. 21210 Solin</t>
  </si>
  <si>
    <t>Katia Zelić 021 260 640</t>
  </si>
  <si>
    <t>DA</t>
  </si>
  <si>
    <t>NE</t>
  </si>
  <si>
    <t>Društvo nije imalo zahtjeve dioničara u tom pravcu</t>
  </si>
  <si>
    <t>U dosadašnjoj praksi Društvo nije ocjenilo opravdanim primijeniti sredstva moderne komunikacije, jer se sadašnji način glasovanja kroz praksu, potvrdio kao optimalno rješenje.</t>
  </si>
  <si>
    <t>Iz razloga pravne sigurnosti i osiguranja održavanja skupštine</t>
  </si>
  <si>
    <t xml:space="preserve">Nije bilo takvih tužbi </t>
  </si>
  <si>
    <t xml:space="preserve">Nije bilo takvih ugovora </t>
  </si>
  <si>
    <t>U društvu postoji funkcija unutarnje revizije</t>
  </si>
  <si>
    <t>Pružanje nerevizijskih usluga od strane
vanjskog revizora nije utjecalo na davanje
neovisnog mišljenja od strane vanjskog
revizora osiguravajući time objektivno
prikazivanje financijskih izvješća društva.</t>
  </si>
  <si>
    <t xml:space="preserve">Dmitrij Leonidovič Drandin, predsjednik                                                  Ivica Tolić, zamjenik                                   Zoja Crnečki, član                                       Hrvoje Jurišić, član                                    Robert Kuhta, član                                     Nadezhda Anatolyevna Nikitna, član      Igor Antoljevič Solomatin, član                            </t>
  </si>
  <si>
    <t>18.3.2019.</t>
  </si>
  <si>
    <t xml:space="preserve">navedeni su sumarni podatci za ključno osoblje </t>
  </si>
  <si>
    <t>Od ukupnog broja članova revizijskog odbora jedan dolazi iz reda neovisnih članova nadzornog odbora, sve u smislu pravila Kodeksa.</t>
  </si>
  <si>
    <t>Marinko Došen, predsjednik uprave, članovi uprave: Mladen Peroš, Katija Klepo, Sanja Biočić (do 26.11.2018.)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</si>
</sst>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view="pageBreakPreview" zoomScaleNormal="100" zoomScaleSheetLayoutView="100" workbookViewId="0">
      <selection activeCell="N43" sqref="N43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26.25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104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0.15000000000000002</v>
      </c>
    </row>
    <row r="16" spans="1:11" ht="15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0.24299999999999997</v>
      </c>
    </row>
    <row r="25" spans="1:11" ht="15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</v>
      </c>
      <c r="G28" s="72" t="s">
        <v>96</v>
      </c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>
      <c r="A31" s="89"/>
      <c r="B31" s="68">
        <v>12</v>
      </c>
      <c r="C31" s="90" t="s">
        <v>24</v>
      </c>
      <c r="D31" s="70" t="s">
        <v>94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5.5">
      <c r="A32" s="89"/>
      <c r="B32" s="68">
        <v>13</v>
      </c>
      <c r="C32" s="90" t="s">
        <v>40</v>
      </c>
      <c r="D32" s="70" t="s">
        <v>94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76.5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</v>
      </c>
      <c r="G34" s="72" t="s">
        <v>97</v>
      </c>
      <c r="H34" s="2"/>
      <c r="I34" s="2"/>
      <c r="J34" s="2"/>
      <c r="K34" s="105"/>
    </row>
    <row r="35" spans="1:11" ht="38.25">
      <c r="A35" s="89"/>
      <c r="B35" s="68">
        <v>16</v>
      </c>
      <c r="C35" s="90" t="s">
        <v>54</v>
      </c>
      <c r="D35" s="70" t="s">
        <v>94</v>
      </c>
      <c r="E35" s="71">
        <v>7.0000000000000007E-2</v>
      </c>
      <c r="F35" s="87">
        <f t="shared" si="0"/>
        <v>7.0000000000000007E-2</v>
      </c>
      <c r="G35" s="72" t="s">
        <v>98</v>
      </c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>
      <c r="A37" s="89"/>
      <c r="B37" s="68">
        <v>18</v>
      </c>
      <c r="C37" s="90" t="s">
        <v>63</v>
      </c>
      <c r="D37" s="70" t="s">
        <v>95</v>
      </c>
      <c r="E37" s="71">
        <v>0.05</v>
      </c>
      <c r="F37" s="87">
        <f t="shared" si="0"/>
        <v>0</v>
      </c>
      <c r="G37" s="72" t="s">
        <v>99</v>
      </c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39" thickBot="1">
      <c r="A41" s="94" t="s">
        <v>17</v>
      </c>
      <c r="B41" s="63"/>
      <c r="C41" s="61"/>
      <c r="D41" s="55"/>
      <c r="E41" s="55"/>
      <c r="F41" s="55"/>
      <c r="G41" s="95" t="s">
        <v>107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102.75" thickBot="1">
      <c r="A43" s="94" t="s">
        <v>16</v>
      </c>
      <c r="B43" s="63"/>
      <c r="C43" s="61"/>
      <c r="D43" s="55"/>
      <c r="E43" s="55"/>
      <c r="F43" s="55"/>
      <c r="G43" s="95" t="s">
        <v>103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94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0.13400000000000009</v>
      </c>
    </row>
    <row r="48" spans="1:11" ht="15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>
      <c r="A49" s="84"/>
      <c r="B49" s="85">
        <v>21</v>
      </c>
      <c r="C49" s="86" t="s">
        <v>69</v>
      </c>
      <c r="D49" s="70" t="s">
        <v>94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>
      <c r="A50" s="84"/>
      <c r="B50" s="85">
        <v>22</v>
      </c>
      <c r="C50" s="88" t="s">
        <v>48</v>
      </c>
      <c r="D50" s="70" t="s">
        <v>94</v>
      </c>
      <c r="E50" s="71">
        <v>0.03</v>
      </c>
      <c r="F50" s="71">
        <f t="shared" si="1"/>
        <v>0.03</v>
      </c>
      <c r="G50" s="72"/>
      <c r="H50" s="11"/>
      <c r="I50" s="11"/>
      <c r="J50" s="11"/>
      <c r="K50" s="105"/>
    </row>
    <row r="51" spans="1:11" ht="25.5">
      <c r="A51" s="84"/>
      <c r="B51" s="85">
        <v>23</v>
      </c>
      <c r="C51" s="88" t="s">
        <v>22</v>
      </c>
      <c r="D51" s="70" t="s">
        <v>94</v>
      </c>
      <c r="E51" s="71">
        <v>0.03</v>
      </c>
      <c r="F51" s="71">
        <f t="shared" si="1"/>
        <v>0.03</v>
      </c>
      <c r="G51" s="72"/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>
      <c r="A53" s="89"/>
      <c r="B53" s="68">
        <v>25</v>
      </c>
      <c r="C53" s="69" t="s">
        <v>74</v>
      </c>
      <c r="D53" s="70" t="s">
        <v>95</v>
      </c>
      <c r="E53" s="71">
        <v>0.03</v>
      </c>
      <c r="F53" s="71">
        <f t="shared" si="1"/>
        <v>0</v>
      </c>
      <c r="G53" s="72" t="s">
        <v>105</v>
      </c>
      <c r="H53" s="2"/>
      <c r="I53" s="2"/>
      <c r="J53" s="18"/>
      <c r="K53" s="105"/>
    </row>
    <row r="54" spans="1:11" ht="51">
      <c r="A54" s="89"/>
      <c r="B54" s="68">
        <v>26</v>
      </c>
      <c r="C54" s="69" t="s">
        <v>85</v>
      </c>
      <c r="D54" s="70" t="s">
        <v>95</v>
      </c>
      <c r="E54" s="71">
        <v>0.03</v>
      </c>
      <c r="F54" s="71">
        <f t="shared" si="1"/>
        <v>0</v>
      </c>
      <c r="G54" s="72" t="s">
        <v>105</v>
      </c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94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38.25">
      <c r="A56" s="89"/>
      <c r="B56" s="68">
        <v>28</v>
      </c>
      <c r="C56" s="69" t="s">
        <v>55</v>
      </c>
      <c r="D56" s="70" t="s">
        <v>94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</v>
      </c>
      <c r="G58" s="72" t="s">
        <v>100</v>
      </c>
      <c r="H58" s="3"/>
      <c r="I58" s="3"/>
      <c r="J58" s="19"/>
      <c r="K58" s="105"/>
    </row>
    <row r="59" spans="1:11" ht="25.5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</v>
      </c>
      <c r="G59" s="72" t="s">
        <v>100</v>
      </c>
      <c r="H59" s="2"/>
      <c r="I59" s="2"/>
      <c r="J59" s="18"/>
      <c r="K59" s="105"/>
    </row>
    <row r="60" spans="1:11" ht="15">
      <c r="A60" s="89"/>
      <c r="B60" s="68">
        <v>32</v>
      </c>
      <c r="C60" s="90" t="s">
        <v>19</v>
      </c>
      <c r="D60" s="70" t="s">
        <v>94</v>
      </c>
      <c r="E60" s="71">
        <v>0.03</v>
      </c>
      <c r="F60" s="71">
        <f t="shared" si="1"/>
        <v>0.03</v>
      </c>
      <c r="G60" s="72"/>
      <c r="H60" s="2"/>
      <c r="I60" s="2"/>
      <c r="J60" s="18"/>
      <c r="K60" s="105"/>
    </row>
    <row r="61" spans="1:11" ht="15">
      <c r="A61" s="89"/>
      <c r="B61" s="68">
        <v>33</v>
      </c>
      <c r="C61" s="90" t="s">
        <v>18</v>
      </c>
      <c r="D61" s="70" t="s">
        <v>94</v>
      </c>
      <c r="E61" s="71">
        <v>0.03</v>
      </c>
      <c r="F61" s="71">
        <f t="shared" si="1"/>
        <v>0.03</v>
      </c>
      <c r="G61" s="72"/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94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51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</v>
      </c>
      <c r="G63" s="72" t="s">
        <v>106</v>
      </c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94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94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94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95</v>
      </c>
      <c r="E67" s="71">
        <v>0.03</v>
      </c>
      <c r="F67" s="71">
        <f t="shared" si="1"/>
        <v>0</v>
      </c>
      <c r="G67" s="72" t="s">
        <v>101</v>
      </c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94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94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94</v>
      </c>
      <c r="E70" s="71">
        <v>0.03</v>
      </c>
      <c r="F70" s="71">
        <f t="shared" si="1"/>
        <v>0.03</v>
      </c>
      <c r="G70" s="72"/>
      <c r="H70" s="2"/>
      <c r="I70" s="2"/>
      <c r="J70" s="18"/>
      <c r="K70" s="105"/>
    </row>
    <row r="71" spans="1:11" ht="25.5">
      <c r="A71" s="89"/>
      <c r="B71" s="68">
        <v>43</v>
      </c>
      <c r="C71" s="90" t="s">
        <v>75</v>
      </c>
      <c r="D71" s="70" t="s">
        <v>94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94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38.25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</v>
      </c>
      <c r="G75" s="72" t="s">
        <v>105</v>
      </c>
      <c r="H75" s="5"/>
      <c r="I75" s="5"/>
      <c r="J75" s="5"/>
      <c r="K75" s="105"/>
    </row>
    <row r="76" spans="1:11" ht="38.25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</v>
      </c>
      <c r="G76" s="72" t="s">
        <v>105</v>
      </c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94</v>
      </c>
      <c r="E77" s="71">
        <v>0.02</v>
      </c>
      <c r="F77" s="71">
        <f t="shared" si="1"/>
        <v>0.02</v>
      </c>
      <c r="G77" s="72"/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8.0000000000000016E-2</v>
      </c>
    </row>
    <row r="85" spans="1:11" s="23" customFormat="1" ht="15">
      <c r="A85" s="98"/>
      <c r="B85" s="99">
        <v>52</v>
      </c>
      <c r="C85" s="100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27.5">
      <c r="A86" s="101"/>
      <c r="B86" s="80">
        <v>53</v>
      </c>
      <c r="C86" s="100" t="s">
        <v>65</v>
      </c>
      <c r="D86" s="70" t="s">
        <v>94</v>
      </c>
      <c r="E86" s="82">
        <v>0.2</v>
      </c>
      <c r="F86" s="82">
        <f>IF(D86="NE",E86,0)</f>
        <v>0</v>
      </c>
      <c r="G86" s="72" t="s">
        <v>102</v>
      </c>
      <c r="H86" s="22"/>
      <c r="I86" s="22"/>
      <c r="J86" s="22"/>
      <c r="K86" s="105"/>
    </row>
    <row r="87" spans="1:11" ht="25.5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5"/>
    </row>
    <row r="88" spans="1:11">
      <c r="A88" s="67"/>
      <c r="B88" s="68">
        <v>55</v>
      </c>
      <c r="C88" s="69" t="s">
        <v>87</v>
      </c>
      <c r="D88" s="70" t="s">
        <v>94</v>
      </c>
      <c r="E88" s="71"/>
      <c r="F88" s="71"/>
      <c r="G88" s="72"/>
      <c r="H88" s="11"/>
      <c r="I88" s="11"/>
      <c r="J88" s="11"/>
      <c r="K88" s="105"/>
    </row>
    <row r="89" spans="1:11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/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0.2</v>
      </c>
    </row>
    <row r="96" spans="1:11" ht="15">
      <c r="A96" s="67"/>
      <c r="B96" s="68">
        <v>58</v>
      </c>
      <c r="C96" s="69" t="s">
        <v>12</v>
      </c>
      <c r="D96" s="70" t="s">
        <v>94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5"/>
    </row>
    <row r="100" spans="1:11">
      <c r="A100" s="67"/>
      <c r="B100" s="68">
        <v>62</v>
      </c>
      <c r="C100" s="69" t="s">
        <v>21</v>
      </c>
      <c r="D100" s="70" t="s">
        <v>94</v>
      </c>
      <c r="E100" s="71">
        <v>0.1</v>
      </c>
      <c r="F100" s="71">
        <f>IF(D100="DA",E100,0)</f>
        <v>0.1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0.15000000000000002</v>
      </c>
      <c r="C5" s="107">
        <f>SUM(B5:B9)</f>
        <v>0.80700000000000016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0.24299999999999997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0.13400000000000009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8.0000000000000016E-2</v>
      </c>
      <c r="C8" s="107"/>
    </row>
    <row r="9" spans="1:11" ht="38.25" customHeight="1">
      <c r="A9" s="7" t="s">
        <v>10</v>
      </c>
      <c r="B9" s="16">
        <f>'Kodeks korp. upravljanja'!K95</f>
        <v>0.2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Franka Račić</cp:lastModifiedBy>
  <cp:lastPrinted>2019-03-15T11:31:03Z</cp:lastPrinted>
  <dcterms:created xsi:type="dcterms:W3CDTF">2012-11-20T14:42:42Z</dcterms:created>
  <dcterms:modified xsi:type="dcterms:W3CDTF">2019-03-18T12:17:26Z</dcterms:modified>
</cp:coreProperties>
</file>