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.jeroncic\Desktop\AAA - 20.04.2018. - Kodeks korporativnog upravljanja 2017\"/>
    </mc:Choice>
  </mc:AlternateContent>
  <workbookProtection workbookPassword="E090" lockStructure="1"/>
  <bookViews>
    <workbookView xWindow="0" yWindow="0" windowWidth="28800" windowHeight="12435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upravljanja'!$A$1:$G$101</definedName>
  </definedNames>
  <calcPr calcId="15251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<sst xmlns="http://schemas.openxmlformats.org/spreadsheetml/2006/main" count="209" uniqueCount="108">
  <si>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</si>
  <si>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</si>
  <si>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</si>
  <si>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</si>
  <si>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</si>
  <si>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</si>
  <si>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</si>
  <si>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</si>
  <si>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</si>
  <si>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</si>
  <si>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</si>
  <si>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</si>
  <si>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</si>
  <si>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</si>
  <si>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</si>
  <si>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</si>
  <si>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</si>
  <si>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</si>
  <si>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</si>
  <si>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</si>
  <si>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</si>
  <si>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</si>
  <si>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</si>
  <si>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</si>
  <si>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</si>
  <si>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</si>
  <si>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</si>
  <si>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</si>
  <si>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</si>
  <si>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</si>
  <si>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</si>
  <si>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</si>
  <si>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</si>
  <si>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</si>
  <si>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</si>
  <si>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</si>
  <si>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</si>
  <si>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</si>
  <si>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</si>
  <si>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</si>
  <si>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</si>
  <si>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</si>
  <si>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</si>
  <si>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</si>
  <si>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</si>
  <si>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</si>
  <si>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</si>
  <si>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</si>
  <si>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</si>
  <si>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</si>
  <si>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</si>
  <si>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</si>
  <si>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</si>
  <si>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</si>
  <si>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</si>
  <si>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</si>
  <si>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</si>
  <si>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</si>
  <si>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</si>
  <si>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</si>
  <si>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</si>
  <si>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</si>
  <si>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</si>
  <si>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</si>
  <si>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</si>
  <si>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</si>
  <si>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</si>
  <si>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</si>
  <si>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</si>
  <si>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</si>
  <si>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</si>
  <si>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</si>
  <si>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</si>
  <si>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</si>
  <si>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</si>
  <si>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</si>
  <si>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</si>
  <si>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</si>
  <si>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</si>
  <si>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</si>
  <si>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</si>
  <si>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</si>
  <si>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</si>
  <si>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</si>
  <si>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</si>
  <si>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</si>
  <si>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</si>
  <si>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</si>
  <si>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</si>
  <si>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</si>
  <si>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</si>
  <si>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</si>
  <si>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AD PLASTIK d.d., Matoševa 8. 21210 Solin</t>
  </si>
  <si>
    <t>Marko Jerončić 021/206-664</t>
  </si>
  <si>
    <t>DA</t>
  </si>
  <si>
    <t>NE</t>
  </si>
  <si>
    <t>U dosadašnjoj praksi Društvo nije ocjenilo opravdanim primijeniti sredstva moderne komunikacije, jer se sadašnji način glasovanja, propisan Statutom i Poslovnikom o radu Glavne skupštine, kroz praksu, potvrdio kao optimalno rješenje</t>
  </si>
  <si>
    <t>iz razloga pravne sigurnosti i organiziranja skupštine Društva</t>
  </si>
  <si>
    <t xml:space="preserve">Marinko Došen, predsjednik Uprave       Katija Klepo, član Uprave                           Sanja Biočić, član Uprave                         Mladen Peroš, član Uprave        </t>
  </si>
  <si>
    <t xml:space="preserve">Dmitrij Leonidovič Drandin, predsjednik                                                  Ivica Tolić, zamjenik                                   Zoja Crnečki, član                                       Hrvoje Jurišić, član                                    Robert Kuhta, član                                     Nadezhda Anatolyevna Nikitna, član      Igor Antoljevič Solomatin, član                            </t>
  </si>
  <si>
    <t>Nije bilo takvih ugovora</t>
  </si>
  <si>
    <t>Društvo nije imalo zahtjeva dioničara u navedenom pravcu</t>
  </si>
  <si>
    <t xml:space="preserve">Pružanje nerevizijskih usluga od strane vanjskog revizora nije utjecalo na davanje neovisnog mišljenja od strane vanjskog revizora osiguravajući time objektivno prikazivanje financijskih izvješća društva. </t>
  </si>
  <si>
    <t>Ne, jer ih nije bilo.</t>
  </si>
  <si>
    <t>U GI su navedeni sumarni podaci za ključno osoblje sukladno MRS 24</t>
  </si>
  <si>
    <t>U 2017. godini većina članova revizorskog odbora nije bila iz redova neovisnih članova nadzornog odbora.      Jedan član revizorskog odbora, od četiri, dolazi iz redova neovisnih članova nadzornog odbora: Dmitrij Leonidovič Drandin, dok je Ivica Tolić prijašnji zaposlenik društva i ne smatra se neovisnim članom nadzornog odbora, a članovi  Nenad Škomrlj i Anatolij Janovskis nisu članovi nadzornog odbora.</t>
  </si>
  <si>
    <t xml:space="preserve">
 </t>
  </si>
  <si>
    <t>20.04.2018.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</si>
</sst>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02"/>
  <sheetViews>
    <sheetView tabSelected="1" zoomScaleNormal="100" workbookViewId="0">
      <selection activeCell="N11" sqref="N11"/>
    </sheetView>
  </sheetViews>
  <sheetFormatPr defaultRowHeight="12.75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26.25" thickBot="1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>
      <c r="A7" s="52" t="s">
        <v>1</v>
      </c>
      <c r="B7" s="53"/>
      <c r="C7" s="54"/>
      <c r="D7" s="55"/>
      <c r="E7" s="56"/>
      <c r="F7" s="56"/>
      <c r="G7" s="58" t="s">
        <v>107</v>
      </c>
    </row>
    <row r="8" spans="1:11">
      <c r="A8" s="59" t="s">
        <v>51</v>
      </c>
      <c r="B8" s="60"/>
      <c r="C8" s="61"/>
      <c r="D8" s="56"/>
      <c r="E8" s="56"/>
      <c r="F8" s="56"/>
      <c r="G8" s="55"/>
    </row>
    <row r="9" spans="1:11">
      <c r="A9" s="59" t="s">
        <v>50</v>
      </c>
      <c r="B9" s="60"/>
      <c r="C9" s="61"/>
      <c r="D9" s="56"/>
      <c r="E9" s="56"/>
      <c r="F9" s="56"/>
      <c r="G9" s="55"/>
    </row>
    <row r="10" spans="1:11">
      <c r="A10" s="59" t="s">
        <v>44</v>
      </c>
      <c r="B10" s="60"/>
      <c r="C10" s="61"/>
      <c r="D10" s="56"/>
      <c r="E10" s="56"/>
      <c r="F10" s="56"/>
      <c r="G10" s="55"/>
    </row>
    <row r="11" spans="1:11">
      <c r="A11" s="59"/>
      <c r="B11" s="60"/>
      <c r="C11" s="61"/>
      <c r="D11" s="56"/>
      <c r="E11" s="56"/>
      <c r="F11" s="56"/>
      <c r="G11" s="56"/>
    </row>
    <row r="12" spans="1:11" ht="1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>
      <c r="A15" s="67"/>
      <c r="B15" s="68">
        <v>1</v>
      </c>
      <c r="C15" s="69" t="s">
        <v>70</v>
      </c>
      <c r="D15" s="70" t="s">
        <v>94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0.15000000000000002</v>
      </c>
    </row>
    <row r="16" spans="1:11" ht="15">
      <c r="A16" s="67"/>
      <c r="B16" s="68">
        <v>2</v>
      </c>
      <c r="C16" s="69" t="s">
        <v>66</v>
      </c>
      <c r="D16" s="70" t="s">
        <v>95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6"/>
    </row>
    <row r="17" spans="1:11" ht="25.5">
      <c r="A17" s="67"/>
      <c r="B17" s="68">
        <v>3</v>
      </c>
      <c r="C17" s="69" t="s">
        <v>7</v>
      </c>
      <c r="D17" s="70" t="s">
        <v>94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>
      <c r="A18" s="67"/>
      <c r="B18" s="68">
        <v>4</v>
      </c>
      <c r="C18" s="69" t="s">
        <v>71</v>
      </c>
      <c r="D18" s="70" t="s">
        <v>94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>
      <c r="A20" s="56"/>
      <c r="B20" s="63"/>
      <c r="C20" s="61"/>
      <c r="D20" s="56"/>
      <c r="E20" s="56"/>
      <c r="F20" s="56"/>
      <c r="G20" s="56"/>
    </row>
    <row r="21" spans="1:11" ht="1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>
      <c r="A24" s="79"/>
      <c r="B24" s="80">
        <v>5</v>
      </c>
      <c r="C24" s="81" t="s">
        <v>27</v>
      </c>
      <c r="D24" s="70" t="s">
        <v>95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0.24299999999999997</v>
      </c>
    </row>
    <row r="25" spans="1:11" ht="15">
      <c r="A25" s="84"/>
      <c r="B25" s="85">
        <v>6</v>
      </c>
      <c r="C25" s="86" t="s">
        <v>72</v>
      </c>
      <c r="D25" s="70" t="s">
        <v>94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>
      <c r="A26" s="84"/>
      <c r="B26" s="85">
        <v>7</v>
      </c>
      <c r="C26" s="88" t="s">
        <v>67</v>
      </c>
      <c r="D26" s="70" t="s">
        <v>95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>
      <c r="A27" s="84"/>
      <c r="B27" s="85">
        <v>8</v>
      </c>
      <c r="C27" s="88" t="s">
        <v>26</v>
      </c>
      <c r="D27" s="70" t="s">
        <v>94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>
      <c r="A28" s="84"/>
      <c r="B28" s="85">
        <v>9</v>
      </c>
      <c r="C28" s="88" t="s">
        <v>46</v>
      </c>
      <c r="D28" s="70" t="s">
        <v>95</v>
      </c>
      <c r="E28" s="71">
        <v>0.05</v>
      </c>
      <c r="F28" s="87">
        <f t="shared" si="0"/>
        <v>0</v>
      </c>
      <c r="G28" s="72" t="s">
        <v>101</v>
      </c>
      <c r="H28" s="2"/>
      <c r="I28" s="2"/>
      <c r="J28" s="2"/>
      <c r="K28" s="105"/>
    </row>
    <row r="29" spans="1:11" ht="51">
      <c r="A29" s="89"/>
      <c r="B29" s="68">
        <v>10</v>
      </c>
      <c r="C29" s="69" t="s">
        <v>53</v>
      </c>
      <c r="D29" s="70" t="s">
        <v>94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>
      <c r="A30" s="89"/>
      <c r="B30" s="68">
        <v>11</v>
      </c>
      <c r="C30" s="69" t="s">
        <v>62</v>
      </c>
      <c r="D30" s="70" t="s">
        <v>94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>
      <c r="A31" s="89"/>
      <c r="B31" s="68">
        <v>12</v>
      </c>
      <c r="C31" s="90" t="s">
        <v>24</v>
      </c>
      <c r="D31" s="70" t="s">
        <v>94</v>
      </c>
      <c r="E31" s="71">
        <v>7.0000000000000007E-2</v>
      </c>
      <c r="F31" s="87">
        <f t="shared" si="0"/>
        <v>7.0000000000000007E-2</v>
      </c>
      <c r="G31" s="72"/>
      <c r="H31" s="2"/>
      <c r="I31" s="2"/>
      <c r="J31" s="2"/>
      <c r="K31" s="105"/>
    </row>
    <row r="32" spans="1:11" ht="25.5">
      <c r="A32" s="89"/>
      <c r="B32" s="68">
        <v>13</v>
      </c>
      <c r="C32" s="90" t="s">
        <v>40</v>
      </c>
      <c r="D32" s="70" t="s">
        <v>94</v>
      </c>
      <c r="E32" s="71">
        <v>0.05</v>
      </c>
      <c r="F32" s="87">
        <f t="shared" si="0"/>
        <v>0.05</v>
      </c>
      <c r="G32" s="72"/>
      <c r="H32" s="2"/>
      <c r="I32" s="2"/>
      <c r="J32" s="2"/>
      <c r="K32" s="105"/>
    </row>
    <row r="33" spans="1:11" ht="25.5">
      <c r="A33" s="89"/>
      <c r="B33" s="68">
        <v>14</v>
      </c>
      <c r="C33" s="90" t="s">
        <v>68</v>
      </c>
      <c r="D33" s="70" t="s">
        <v>95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5"/>
    </row>
    <row r="34" spans="1:11" ht="89.25">
      <c r="A34" s="89"/>
      <c r="B34" s="68">
        <v>15</v>
      </c>
      <c r="C34" s="90" t="s">
        <v>20</v>
      </c>
      <c r="D34" s="70" t="s">
        <v>95</v>
      </c>
      <c r="E34" s="71">
        <v>0.02</v>
      </c>
      <c r="F34" s="87">
        <f t="shared" si="0"/>
        <v>0</v>
      </c>
      <c r="G34" s="72" t="s">
        <v>96</v>
      </c>
      <c r="H34" s="2"/>
      <c r="I34" s="2"/>
      <c r="J34" s="2"/>
      <c r="K34" s="105"/>
    </row>
    <row r="35" spans="1:11" ht="38.25">
      <c r="A35" s="89"/>
      <c r="B35" s="68">
        <v>16</v>
      </c>
      <c r="C35" s="90" t="s">
        <v>54</v>
      </c>
      <c r="D35" s="70" t="s">
        <v>94</v>
      </c>
      <c r="E35" s="71">
        <v>7.0000000000000007E-2</v>
      </c>
      <c r="F35" s="87">
        <f t="shared" si="0"/>
        <v>7.0000000000000007E-2</v>
      </c>
      <c r="G35" s="72" t="s">
        <v>97</v>
      </c>
      <c r="H35" s="2"/>
      <c r="I35" s="2"/>
      <c r="J35" s="2"/>
      <c r="K35" s="105"/>
    </row>
    <row r="36" spans="1:11">
      <c r="A36" s="89"/>
      <c r="B36" s="68">
        <v>17</v>
      </c>
      <c r="C36" s="90" t="s">
        <v>41</v>
      </c>
      <c r="D36" s="70" t="s">
        <v>94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>
      <c r="A37" s="89"/>
      <c r="B37" s="68">
        <v>18</v>
      </c>
      <c r="C37" s="90" t="s">
        <v>63</v>
      </c>
      <c r="D37" s="70" t="s">
        <v>95</v>
      </c>
      <c r="E37" s="71">
        <v>0.05</v>
      </c>
      <c r="F37" s="87">
        <f t="shared" si="0"/>
        <v>0</v>
      </c>
      <c r="G37" s="72" t="s">
        <v>103</v>
      </c>
      <c r="H37" s="3"/>
      <c r="I37" s="3"/>
      <c r="J37" s="3"/>
      <c r="K37" s="105"/>
    </row>
    <row r="38" spans="1:11" ht="23.25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51.75" thickBot="1">
      <c r="A41" s="94" t="s">
        <v>17</v>
      </c>
      <c r="B41" s="63"/>
      <c r="C41" s="61"/>
      <c r="D41" s="55"/>
      <c r="E41" s="55"/>
      <c r="F41" s="55"/>
      <c r="G41" s="95" t="s">
        <v>98</v>
      </c>
      <c r="H41" s="5"/>
      <c r="I41" s="5"/>
      <c r="J41" s="5"/>
    </row>
    <row r="42" spans="1:11" ht="13.5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102.75" thickBot="1">
      <c r="A43" s="94" t="s">
        <v>16</v>
      </c>
      <c r="B43" s="63"/>
      <c r="C43" s="61"/>
      <c r="D43" s="55"/>
      <c r="E43" s="55"/>
      <c r="F43" s="55"/>
      <c r="G43" s="95" t="s">
        <v>99</v>
      </c>
      <c r="H43" s="5"/>
      <c r="I43" s="5"/>
      <c r="J43" s="5"/>
    </row>
    <row r="44" spans="1:11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>
      <c r="A47" s="96"/>
      <c r="B47" s="68">
        <v>19</v>
      </c>
      <c r="C47" s="90" t="s">
        <v>23</v>
      </c>
      <c r="D47" s="70" t="s">
        <v>94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0.1400000000000001</v>
      </c>
    </row>
    <row r="48" spans="1:11" ht="15">
      <c r="A48" s="89"/>
      <c r="B48" s="68">
        <v>20</v>
      </c>
      <c r="C48" s="90" t="s">
        <v>73</v>
      </c>
      <c r="D48" s="70" t="s">
        <v>94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5.5">
      <c r="A49" s="84"/>
      <c r="B49" s="85">
        <v>21</v>
      </c>
      <c r="C49" s="86" t="s">
        <v>69</v>
      </c>
      <c r="D49" s="70" t="s">
        <v>94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5"/>
    </row>
    <row r="50" spans="1:11">
      <c r="A50" s="84"/>
      <c r="B50" s="85">
        <v>22</v>
      </c>
      <c r="C50" s="88" t="s">
        <v>48</v>
      </c>
      <c r="D50" s="70" t="s">
        <v>94</v>
      </c>
      <c r="E50" s="71">
        <v>0.03</v>
      </c>
      <c r="F50" s="71">
        <f t="shared" si="1"/>
        <v>0.03</v>
      </c>
      <c r="G50" s="72"/>
      <c r="H50" s="11"/>
      <c r="I50" s="11"/>
      <c r="J50" s="11"/>
      <c r="K50" s="105"/>
    </row>
    <row r="51" spans="1:11" ht="25.5">
      <c r="A51" s="84"/>
      <c r="B51" s="85">
        <v>23</v>
      </c>
      <c r="C51" s="88" t="s">
        <v>22</v>
      </c>
      <c r="D51" s="70" t="s">
        <v>94</v>
      </c>
      <c r="E51" s="71">
        <v>0.03</v>
      </c>
      <c r="F51" s="71">
        <f t="shared" si="1"/>
        <v>0.03</v>
      </c>
      <c r="G51" s="72" t="s">
        <v>106</v>
      </c>
      <c r="H51" s="2"/>
      <c r="I51" s="2"/>
      <c r="J51" s="18"/>
      <c r="K51" s="105"/>
    </row>
    <row r="52" spans="1:11" ht="25.5">
      <c r="A52" s="84"/>
      <c r="B52" s="85">
        <v>24</v>
      </c>
      <c r="C52" s="88" t="s">
        <v>39</v>
      </c>
      <c r="D52" s="70" t="s">
        <v>94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51">
      <c r="A53" s="89"/>
      <c r="B53" s="68">
        <v>25</v>
      </c>
      <c r="C53" s="69" t="s">
        <v>74</v>
      </c>
      <c r="D53" s="70" t="s">
        <v>95</v>
      </c>
      <c r="E53" s="71">
        <v>0.03</v>
      </c>
      <c r="F53" s="71">
        <f t="shared" si="1"/>
        <v>0</v>
      </c>
      <c r="G53" s="72" t="s">
        <v>104</v>
      </c>
      <c r="H53" s="2"/>
      <c r="I53" s="2"/>
      <c r="J53" s="18"/>
      <c r="K53" s="105"/>
    </row>
    <row r="54" spans="1:11" ht="51">
      <c r="A54" s="89"/>
      <c r="B54" s="68">
        <v>26</v>
      </c>
      <c r="C54" s="69" t="s">
        <v>85</v>
      </c>
      <c r="D54" s="70" t="s">
        <v>95</v>
      </c>
      <c r="E54" s="71">
        <v>0.03</v>
      </c>
      <c r="F54" s="71">
        <f t="shared" si="1"/>
        <v>0</v>
      </c>
      <c r="G54" s="72" t="s">
        <v>104</v>
      </c>
      <c r="H54" s="3"/>
      <c r="I54" s="3"/>
      <c r="J54" s="19"/>
      <c r="K54" s="105"/>
    </row>
    <row r="55" spans="1:11" ht="45.75" customHeight="1">
      <c r="A55" s="89"/>
      <c r="B55" s="68">
        <v>27</v>
      </c>
      <c r="C55" s="69" t="s">
        <v>91</v>
      </c>
      <c r="D55" s="70" t="s">
        <v>94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5"/>
    </row>
    <row r="56" spans="1:11" ht="38.25">
      <c r="A56" s="89"/>
      <c r="B56" s="68">
        <v>28</v>
      </c>
      <c r="C56" s="69" t="s">
        <v>55</v>
      </c>
      <c r="D56" s="70" t="s">
        <v>94</v>
      </c>
      <c r="E56" s="71">
        <v>0.03</v>
      </c>
      <c r="F56" s="71">
        <f t="shared" si="1"/>
        <v>0.03</v>
      </c>
      <c r="G56" s="72"/>
      <c r="H56" s="3"/>
      <c r="I56" s="3"/>
      <c r="J56" s="19"/>
      <c r="K56" s="105"/>
    </row>
    <row r="57" spans="1:11" ht="25.5">
      <c r="A57" s="89"/>
      <c r="B57" s="68">
        <v>29</v>
      </c>
      <c r="C57" s="69" t="s">
        <v>64</v>
      </c>
      <c r="D57" s="70" t="s">
        <v>95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>
      <c r="A58" s="89"/>
      <c r="B58" s="68">
        <v>30</v>
      </c>
      <c r="C58" s="69" t="s">
        <v>56</v>
      </c>
      <c r="D58" s="70" t="s">
        <v>95</v>
      </c>
      <c r="E58" s="71">
        <v>0.03</v>
      </c>
      <c r="F58" s="71">
        <f t="shared" si="1"/>
        <v>0</v>
      </c>
      <c r="G58" s="72" t="s">
        <v>100</v>
      </c>
      <c r="H58" s="3"/>
      <c r="I58" s="3"/>
      <c r="J58" s="19"/>
      <c r="K58" s="105"/>
    </row>
    <row r="59" spans="1:11" ht="25.5">
      <c r="A59" s="89"/>
      <c r="B59" s="68">
        <v>31</v>
      </c>
      <c r="C59" s="69" t="s">
        <v>84</v>
      </c>
      <c r="D59" s="70" t="s">
        <v>95</v>
      </c>
      <c r="E59" s="71">
        <v>0.03</v>
      </c>
      <c r="F59" s="71">
        <f t="shared" si="1"/>
        <v>0</v>
      </c>
      <c r="G59" s="72" t="s">
        <v>100</v>
      </c>
      <c r="H59" s="2"/>
      <c r="I59" s="2"/>
      <c r="J59" s="18"/>
      <c r="K59" s="105"/>
    </row>
    <row r="60" spans="1:11" ht="15">
      <c r="A60" s="89"/>
      <c r="B60" s="68">
        <v>32</v>
      </c>
      <c r="C60" s="90" t="s">
        <v>19</v>
      </c>
      <c r="D60" s="70" t="s">
        <v>94</v>
      </c>
      <c r="E60" s="71">
        <v>0.03</v>
      </c>
      <c r="F60" s="71">
        <f t="shared" si="1"/>
        <v>0.03</v>
      </c>
      <c r="G60" s="72"/>
      <c r="H60" s="2"/>
      <c r="I60" s="2"/>
      <c r="J60" s="18"/>
      <c r="K60" s="105"/>
    </row>
    <row r="61" spans="1:11" ht="15">
      <c r="A61" s="89"/>
      <c r="B61" s="68">
        <v>33</v>
      </c>
      <c r="C61" s="90" t="s">
        <v>18</v>
      </c>
      <c r="D61" s="70" t="s">
        <v>94</v>
      </c>
      <c r="E61" s="71">
        <v>0.03</v>
      </c>
      <c r="F61" s="71">
        <f t="shared" si="1"/>
        <v>0.03</v>
      </c>
      <c r="G61" s="72"/>
      <c r="H61" s="2"/>
      <c r="I61" s="2"/>
      <c r="J61" s="18"/>
      <c r="K61" s="105"/>
    </row>
    <row r="62" spans="1:11" ht="15">
      <c r="A62" s="89"/>
      <c r="B62" s="68">
        <v>34</v>
      </c>
      <c r="C62" s="90" t="s">
        <v>89</v>
      </c>
      <c r="D62" s="70" t="s">
        <v>94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165.75">
      <c r="A63" s="89"/>
      <c r="B63" s="68">
        <v>35</v>
      </c>
      <c r="C63" s="90" t="s">
        <v>83</v>
      </c>
      <c r="D63" s="70" t="s">
        <v>95</v>
      </c>
      <c r="E63" s="71">
        <v>0.03</v>
      </c>
      <c r="F63" s="71">
        <f t="shared" si="1"/>
        <v>0</v>
      </c>
      <c r="G63" s="72" t="s">
        <v>105</v>
      </c>
      <c r="H63" s="2"/>
      <c r="I63" s="2"/>
      <c r="J63" s="18"/>
      <c r="K63" s="105"/>
    </row>
    <row r="64" spans="1:11" ht="51">
      <c r="A64" s="89"/>
      <c r="B64" s="85">
        <v>36</v>
      </c>
      <c r="C64" s="90" t="s">
        <v>82</v>
      </c>
      <c r="D64" s="70" t="s">
        <v>94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>
      <c r="A65" s="89"/>
      <c r="B65" s="85">
        <v>37</v>
      </c>
      <c r="C65" s="90" t="s">
        <v>81</v>
      </c>
      <c r="D65" s="70" t="s">
        <v>94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>
      <c r="A66" s="89"/>
      <c r="B66" s="85">
        <v>38</v>
      </c>
      <c r="C66" s="90" t="s">
        <v>80</v>
      </c>
      <c r="D66" s="70" t="s">
        <v>94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5"/>
    </row>
    <row r="67" spans="1:11" ht="25.5">
      <c r="A67" s="89"/>
      <c r="B67" s="85">
        <v>39</v>
      </c>
      <c r="C67" s="90" t="s">
        <v>79</v>
      </c>
      <c r="D67" s="70" t="s">
        <v>94</v>
      </c>
      <c r="E67" s="71">
        <v>0.03</v>
      </c>
      <c r="F67" s="71">
        <f t="shared" si="1"/>
        <v>0.03</v>
      </c>
      <c r="G67" s="72"/>
      <c r="H67" s="2"/>
      <c r="I67" s="2"/>
      <c r="J67" s="18"/>
      <c r="K67" s="105"/>
    </row>
    <row r="68" spans="1:11" ht="38.25">
      <c r="A68" s="89"/>
      <c r="B68" s="68">
        <v>40</v>
      </c>
      <c r="C68" s="90" t="s">
        <v>78</v>
      </c>
      <c r="D68" s="70" t="s">
        <v>94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5.5">
      <c r="A69" s="89"/>
      <c r="B69" s="68">
        <v>41</v>
      </c>
      <c r="C69" s="90" t="s">
        <v>77</v>
      </c>
      <c r="D69" s="70" t="s">
        <v>94</v>
      </c>
      <c r="E69" s="71">
        <v>0.03</v>
      </c>
      <c r="F69" s="71">
        <f t="shared" si="1"/>
        <v>0.03</v>
      </c>
      <c r="G69" s="72"/>
      <c r="H69" s="2"/>
      <c r="I69" s="2"/>
      <c r="J69" s="18"/>
      <c r="K69" s="105"/>
    </row>
    <row r="70" spans="1:11" ht="51">
      <c r="A70" s="89"/>
      <c r="B70" s="68">
        <v>42</v>
      </c>
      <c r="C70" s="90" t="s">
        <v>76</v>
      </c>
      <c r="D70" s="70" t="s">
        <v>94</v>
      </c>
      <c r="E70" s="71">
        <v>0.03</v>
      </c>
      <c r="F70" s="71">
        <f t="shared" si="1"/>
        <v>0.03</v>
      </c>
      <c r="G70" s="72"/>
      <c r="H70" s="2"/>
      <c r="I70" s="2"/>
      <c r="J70" s="18"/>
      <c r="K70" s="105"/>
    </row>
    <row r="71" spans="1:11" ht="38.25">
      <c r="A71" s="89"/>
      <c r="B71" s="68">
        <v>43</v>
      </c>
      <c r="C71" s="90" t="s">
        <v>75</v>
      </c>
      <c r="D71" s="70" t="s">
        <v>94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>
      <c r="A72" s="96"/>
      <c r="B72" s="68">
        <v>44</v>
      </c>
      <c r="C72" s="90" t="s">
        <v>57</v>
      </c>
      <c r="D72" s="70" t="s">
        <v>94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>
      <c r="A73" s="67"/>
      <c r="B73" s="68">
        <v>45</v>
      </c>
      <c r="C73" s="90" t="s">
        <v>25</v>
      </c>
      <c r="D73" s="70" t="s">
        <v>94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>
      <c r="A74" s="67"/>
      <c r="B74" s="68">
        <v>46</v>
      </c>
      <c r="C74" s="90" t="s">
        <v>58</v>
      </c>
      <c r="D74" s="70" t="s">
        <v>94</v>
      </c>
      <c r="E74" s="71">
        <v>0.03</v>
      </c>
      <c r="F74" s="71">
        <f t="shared" si="1"/>
        <v>0.03</v>
      </c>
      <c r="G74" s="72"/>
      <c r="H74" s="5"/>
      <c r="I74" s="5"/>
      <c r="J74" s="5"/>
      <c r="K74" s="105"/>
    </row>
    <row r="75" spans="1:11" ht="38.25">
      <c r="A75" s="67"/>
      <c r="B75" s="68">
        <v>47</v>
      </c>
      <c r="C75" s="90" t="s">
        <v>28</v>
      </c>
      <c r="D75" s="70" t="s">
        <v>95</v>
      </c>
      <c r="E75" s="71">
        <v>0.03</v>
      </c>
      <c r="F75" s="71">
        <f t="shared" si="1"/>
        <v>0</v>
      </c>
      <c r="G75" s="72" t="s">
        <v>104</v>
      </c>
      <c r="H75" s="5"/>
      <c r="I75" s="5"/>
      <c r="J75" s="5"/>
      <c r="K75" s="105"/>
    </row>
    <row r="76" spans="1:11" ht="38.25">
      <c r="A76" s="67"/>
      <c r="B76" s="68">
        <v>48</v>
      </c>
      <c r="C76" s="90" t="s">
        <v>49</v>
      </c>
      <c r="D76" s="70" t="s">
        <v>95</v>
      </c>
      <c r="E76" s="71">
        <v>0.03</v>
      </c>
      <c r="F76" s="71">
        <f t="shared" si="1"/>
        <v>0</v>
      </c>
      <c r="G76" s="72" t="s">
        <v>104</v>
      </c>
      <c r="H76" s="5"/>
      <c r="I76" s="5"/>
      <c r="J76" s="5"/>
      <c r="K76" s="105"/>
    </row>
    <row r="77" spans="1:11" ht="38.25">
      <c r="A77" s="67"/>
      <c r="B77" s="85">
        <v>49</v>
      </c>
      <c r="C77" s="90" t="s">
        <v>29</v>
      </c>
      <c r="D77" s="70" t="s">
        <v>94</v>
      </c>
      <c r="E77" s="71">
        <v>0.02</v>
      </c>
      <c r="F77" s="71">
        <f t="shared" si="1"/>
        <v>0.02</v>
      </c>
      <c r="G77" s="72"/>
      <c r="H77" s="5"/>
      <c r="I77" s="5"/>
      <c r="J77" s="5"/>
      <c r="K77" s="105"/>
    </row>
    <row r="78" spans="1:11" ht="51">
      <c r="A78" s="67"/>
      <c r="B78" s="68">
        <v>50</v>
      </c>
      <c r="C78" s="90" t="s">
        <v>30</v>
      </c>
      <c r="D78" s="70" t="s">
        <v>94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>
      <c r="A80" s="56"/>
      <c r="B80" s="60"/>
      <c r="C80" s="61"/>
      <c r="D80" s="56"/>
      <c r="E80" s="56"/>
      <c r="F80" s="56"/>
      <c r="G80" s="56"/>
    </row>
    <row r="81" spans="1:11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>
      <c r="A84" s="67"/>
      <c r="B84" s="68">
        <v>51</v>
      </c>
      <c r="C84" s="69" t="s">
        <v>15</v>
      </c>
      <c r="D84" s="70" t="s">
        <v>94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8.0000000000000016E-2</v>
      </c>
    </row>
    <row r="85" spans="1:11" s="23" customFormat="1" ht="15">
      <c r="A85" s="98"/>
      <c r="B85" s="99">
        <v>52</v>
      </c>
      <c r="C85" s="100" t="s">
        <v>90</v>
      </c>
      <c r="D85" s="70" t="s">
        <v>95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89.25">
      <c r="A86" s="101"/>
      <c r="B86" s="80">
        <v>53</v>
      </c>
      <c r="C86" s="100" t="s">
        <v>65</v>
      </c>
      <c r="D86" s="70" t="s">
        <v>94</v>
      </c>
      <c r="E86" s="82">
        <v>0.2</v>
      </c>
      <c r="F86" s="82">
        <f>IF(D86="NE",E86,0)</f>
        <v>0</v>
      </c>
      <c r="G86" s="72" t="s">
        <v>102</v>
      </c>
      <c r="H86" s="22"/>
      <c r="I86" s="22"/>
      <c r="J86" s="22"/>
      <c r="K86" s="105"/>
    </row>
    <row r="87" spans="1:11" ht="25.5">
      <c r="A87" s="67"/>
      <c r="B87" s="68">
        <v>54</v>
      </c>
      <c r="C87" s="69" t="s">
        <v>60</v>
      </c>
      <c r="D87" s="70" t="s">
        <v>94</v>
      </c>
      <c r="E87" s="71">
        <v>0.15</v>
      </c>
      <c r="F87" s="71">
        <f>IF(D87="DA",E87,0)</f>
        <v>0.15</v>
      </c>
      <c r="G87" s="72"/>
      <c r="H87" s="11"/>
      <c r="I87" s="11"/>
      <c r="J87" s="11"/>
      <c r="K87" s="105"/>
    </row>
    <row r="88" spans="1:11">
      <c r="A88" s="67"/>
      <c r="B88" s="68">
        <v>55</v>
      </c>
      <c r="C88" s="69" t="s">
        <v>87</v>
      </c>
      <c r="D88" s="70" t="s">
        <v>94</v>
      </c>
      <c r="E88" s="71"/>
      <c r="F88" s="71"/>
      <c r="G88" s="72"/>
      <c r="H88" s="11"/>
      <c r="I88" s="11"/>
      <c r="J88" s="11"/>
      <c r="K88" s="105"/>
    </row>
    <row r="89" spans="1:11">
      <c r="A89" s="67"/>
      <c r="B89" s="68">
        <v>56</v>
      </c>
      <c r="C89" s="69" t="s">
        <v>86</v>
      </c>
      <c r="D89" s="70" t="s">
        <v>94</v>
      </c>
      <c r="E89" s="71">
        <v>0.2</v>
      </c>
      <c r="F89" s="71">
        <f>IF(D89="DA",E89,0)</f>
        <v>0.2</v>
      </c>
      <c r="G89" s="72"/>
      <c r="K89" s="105"/>
    </row>
    <row r="90" spans="1:11" ht="23.25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>
      <c r="A91" s="56"/>
      <c r="B91" s="60"/>
      <c r="C91" s="61"/>
      <c r="D91" s="56"/>
      <c r="E91" s="56"/>
      <c r="F91" s="56"/>
      <c r="G91" s="56"/>
    </row>
    <row r="92" spans="1:11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>
      <c r="A93" s="75" t="s">
        <v>61</v>
      </c>
      <c r="B93" s="102"/>
      <c r="C93" s="103"/>
      <c r="D93" s="75"/>
      <c r="E93" s="75"/>
      <c r="F93" s="75"/>
      <c r="G93" s="75"/>
    </row>
    <row r="94" spans="1:11" ht="30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>
      <c r="A95" s="67"/>
      <c r="B95" s="68">
        <v>57</v>
      </c>
      <c r="C95" s="69" t="s">
        <v>11</v>
      </c>
      <c r="D95" s="70" t="s">
        <v>94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0.2</v>
      </c>
    </row>
    <row r="96" spans="1:11" ht="15">
      <c r="A96" s="67"/>
      <c r="B96" s="68">
        <v>58</v>
      </c>
      <c r="C96" s="69" t="s">
        <v>12</v>
      </c>
      <c r="D96" s="70" t="s">
        <v>94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5"/>
    </row>
    <row r="97" spans="1:11" ht="38.25">
      <c r="A97" s="67"/>
      <c r="B97" s="68">
        <v>59</v>
      </c>
      <c r="C97" s="69" t="s">
        <v>13</v>
      </c>
      <c r="D97" s="70" t="s">
        <v>94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>
      <c r="A98" s="67"/>
      <c r="B98" s="68">
        <v>60</v>
      </c>
      <c r="C98" s="69" t="s">
        <v>14</v>
      </c>
      <c r="D98" s="70" t="s">
        <v>94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>
      <c r="A99" s="101"/>
      <c r="B99" s="80">
        <v>61</v>
      </c>
      <c r="C99" s="100" t="s">
        <v>31</v>
      </c>
      <c r="D99" s="70" t="s">
        <v>95</v>
      </c>
      <c r="E99" s="82">
        <v>0.15</v>
      </c>
      <c r="F99" s="82">
        <f>IF(D99="NE",E99,0)</f>
        <v>0.15</v>
      </c>
      <c r="G99" s="72"/>
      <c r="K99" s="105"/>
    </row>
    <row r="100" spans="1:11">
      <c r="A100" s="67"/>
      <c r="B100" s="68">
        <v>62</v>
      </c>
      <c r="C100" s="69" t="s">
        <v>21</v>
      </c>
      <c r="D100" s="70" t="s">
        <v>94</v>
      </c>
      <c r="E100" s="71">
        <v>0.1</v>
      </c>
      <c r="F100" s="71">
        <f>IF(D100="DA",E100,0)</f>
        <v>0.1</v>
      </c>
      <c r="G100" s="72"/>
      <c r="K100" s="105"/>
    </row>
    <row r="101" spans="1:11" ht="25.5">
      <c r="A101" s="67"/>
      <c r="B101" s="68">
        <v>63</v>
      </c>
      <c r="C101" s="69" t="s">
        <v>88</v>
      </c>
      <c r="D101" s="70" t="s">
        <v>94</v>
      </c>
      <c r="E101" s="71">
        <v>0.15</v>
      </c>
      <c r="F101" s="71">
        <f>IF(D101="DA",E101,0)</f>
        <v>0.15</v>
      </c>
      <c r="G101" s="72"/>
      <c r="K101" s="105"/>
    </row>
    <row r="102" spans="1:11" ht="1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5" right="0.25" top="0.75" bottom="0.75" header="0.3" footer="0.3"/>
  <pageSetup paperSize="9" scale="75" fitToHeight="0" orientation="portrait" horizontalDpi="300" verticalDpi="300" r:id="rId1"/>
  <headerFooter alignWithMargins="0"/>
  <rowBreaks count="3" manualBreakCount="3">
    <brk id="34" max="6" man="1"/>
    <brk id="62" max="6" man="1"/>
    <brk id="78" max="6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0.15000000000000002</v>
      </c>
      <c r="C5" s="107">
        <f>SUM(B5:B9)</f>
        <v>0.81300000000000017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0.24299999999999997</v>
      </c>
      <c r="C6" s="107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0.1400000000000001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8.0000000000000016E-2</v>
      </c>
      <c r="C8" s="107"/>
    </row>
    <row r="9" spans="1:11" ht="38.25" customHeight="1">
      <c r="A9" s="7" t="s">
        <v>10</v>
      </c>
      <c r="B9" s="16">
        <f>'Kodeks korp. upravljanja'!K95</f>
        <v>0.2</v>
      </c>
      <c r="C9" s="107"/>
    </row>
    <row r="10" spans="1:11" ht="1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Marko Jerončić</cp:lastModifiedBy>
  <cp:lastPrinted>2018-04-20T11:34:39Z</cp:lastPrinted>
  <dcterms:created xsi:type="dcterms:W3CDTF">2012-11-20T14:42:42Z</dcterms:created>
  <dcterms:modified xsi:type="dcterms:W3CDTF">2018-04-20T11:59:42Z</dcterms:modified>
</cp:coreProperties>
</file>