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mbutkovic\Documents\Klijenti\ZSE\2020\Izvještaji\03-2020\HANFA\NOVO\"/>
    </mc:Choice>
  </mc:AlternateContent>
  <xr:revisionPtr revIDLastSave="0" documentId="13_ncr:1_{33D92428-5846-40DB-8F4C-CEBF2F869123}" xr6:coauthVersionLast="45" xr6:coauthVersionMax="45" xr10:uidLastSave="{00000000-0000-0000-0000-000000000000}"/>
  <workbookProtection workbookPassword="CA29" lockStructure="1"/>
  <bookViews>
    <workbookView xWindow="-110" yWindow="-110" windowWidth="19420" windowHeight="1042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5" i="22" l="1"/>
  <c r="I62" i="18" l="1"/>
  <c r="H62" i="18"/>
  <c r="H46" i="20"/>
  <c r="I35" i="19"/>
  <c r="J35" i="19"/>
  <c r="K35" i="19"/>
  <c r="H35" i="19"/>
  <c r="H21" i="18" l="1"/>
  <c r="I21" i="18"/>
  <c r="K23" i="22" l="1"/>
  <c r="H16" i="19" l="1"/>
  <c r="I16" i="19"/>
  <c r="J16" i="19"/>
  <c r="K16" i="19"/>
  <c r="I48" i="18" l="1"/>
  <c r="H48" i="18"/>
  <c r="I16" i="18"/>
  <c r="I10" i="18"/>
  <c r="I60" i="19" l="1"/>
  <c r="J60" i="19"/>
  <c r="K60" i="19"/>
  <c r="H60" i="19"/>
  <c r="K28" i="22" l="1"/>
  <c r="C26" i="22"/>
  <c r="C13" i="22"/>
  <c r="C9" i="22"/>
  <c r="H49" i="21"/>
  <c r="H45" i="21"/>
  <c r="H39" i="21"/>
  <c r="H31" i="21"/>
  <c r="H34" i="21" s="1"/>
  <c r="H25" i="21"/>
  <c r="H28" i="21" s="1"/>
  <c r="I19" i="21"/>
  <c r="H12" i="21"/>
  <c r="H43" i="20"/>
  <c r="H37" i="20"/>
  <c r="H32" i="20"/>
  <c r="H28" i="20"/>
  <c r="H21" i="20"/>
  <c r="H15" i="20"/>
  <c r="H47" i="20" l="1"/>
  <c r="C18" i="22"/>
  <c r="C22" i="22" s="1"/>
  <c r="C31" i="22" s="1"/>
  <c r="I43" i="20"/>
  <c r="I37" i="20"/>
  <c r="H42" i="19" l="1"/>
  <c r="H30" i="19"/>
  <c r="H24" i="19"/>
  <c r="H21" i="19"/>
  <c r="H9" i="19"/>
  <c r="H39" i="18"/>
  <c r="H27" i="18"/>
  <c r="H16" i="18"/>
  <c r="H10" i="18"/>
  <c r="H36" i="18" l="1"/>
  <c r="H58" i="18" s="1"/>
  <c r="H61" i="18"/>
  <c r="H20" i="18"/>
  <c r="H8" i="18"/>
  <c r="H20" i="19"/>
  <c r="H8" i="19"/>
  <c r="H48" i="19" s="1"/>
  <c r="K6" i="22"/>
  <c r="K7" i="22"/>
  <c r="K8" i="22"/>
  <c r="D9" i="22"/>
  <c r="E9" i="22"/>
  <c r="F9" i="22"/>
  <c r="G9" i="22"/>
  <c r="H9" i="22"/>
  <c r="I9" i="22"/>
  <c r="J9" i="22"/>
  <c r="K10" i="22"/>
  <c r="K11" i="22"/>
  <c r="K12" i="22"/>
  <c r="D13" i="22"/>
  <c r="D18" i="22" s="1"/>
  <c r="D22" i="22" s="1"/>
  <c r="E13" i="22"/>
  <c r="F13" i="22"/>
  <c r="G13" i="22"/>
  <c r="H13" i="22"/>
  <c r="I13" i="22"/>
  <c r="J13" i="22"/>
  <c r="K14" i="22"/>
  <c r="K29" i="22"/>
  <c r="K27" i="22"/>
  <c r="J26" i="22"/>
  <c r="I26" i="22"/>
  <c r="H26" i="22"/>
  <c r="G26" i="22"/>
  <c r="E26" i="22"/>
  <c r="D26" i="22"/>
  <c r="J22" i="22"/>
  <c r="K21" i="22"/>
  <c r="K20" i="22"/>
  <c r="K17" i="22"/>
  <c r="K16" i="22"/>
  <c r="K15" i="22"/>
  <c r="I49" i="21"/>
  <c r="I45" i="21"/>
  <c r="I39" i="21"/>
  <c r="I31" i="21"/>
  <c r="I34" i="21" s="1"/>
  <c r="I25" i="21"/>
  <c r="I28" i="21" s="1"/>
  <c r="H19" i="21"/>
  <c r="I12" i="21"/>
  <c r="I32" i="20"/>
  <c r="I28" i="20"/>
  <c r="I21" i="20"/>
  <c r="I45" i="20" s="1"/>
  <c r="I15" i="20"/>
  <c r="K42" i="19"/>
  <c r="K30" i="19"/>
  <c r="K24" i="19"/>
  <c r="K21" i="19"/>
  <c r="K9" i="19"/>
  <c r="J42" i="19"/>
  <c r="J30" i="19"/>
  <c r="J24" i="19"/>
  <c r="J21" i="19"/>
  <c r="J9" i="19"/>
  <c r="I42" i="19"/>
  <c r="I30" i="19"/>
  <c r="I24" i="19"/>
  <c r="I21" i="19"/>
  <c r="I9" i="19"/>
  <c r="I39" i="18"/>
  <c r="I27" i="18"/>
  <c r="I20" i="18" s="1"/>
  <c r="I36" i="18" l="1"/>
  <c r="H49" i="19"/>
  <c r="H18" i="22"/>
  <c r="H22" i="22" s="1"/>
  <c r="H31" i="22" s="1"/>
  <c r="I47" i="20"/>
  <c r="D31" i="22"/>
  <c r="J31" i="22"/>
  <c r="J18" i="22"/>
  <c r="I18" i="22"/>
  <c r="I22" i="22" s="1"/>
  <c r="I31" i="22" s="1"/>
  <c r="F18" i="22"/>
  <c r="K13" i="22"/>
  <c r="G18" i="22"/>
  <c r="G22" i="22" s="1"/>
  <c r="K9" i="22"/>
  <c r="E18" i="22"/>
  <c r="E22" i="22" s="1"/>
  <c r="E31" i="22" s="1"/>
  <c r="K8" i="19"/>
  <c r="K48" i="19" s="1"/>
  <c r="J8" i="19"/>
  <c r="J48" i="19" s="1"/>
  <c r="I58" i="18"/>
  <c r="H33" i="18"/>
  <c r="I8" i="18"/>
  <c r="I20" i="19"/>
  <c r="I49" i="19" s="1"/>
  <c r="J20" i="19"/>
  <c r="J49" i="19" s="1"/>
  <c r="I8" i="19"/>
  <c r="I48" i="19" s="1"/>
  <c r="K20" i="19"/>
  <c r="I61" i="18" l="1"/>
  <c r="H51" i="19"/>
  <c r="H53" i="19" s="1"/>
  <c r="K49" i="19"/>
  <c r="F22" i="22"/>
  <c r="K19" i="22"/>
  <c r="K18" i="22"/>
  <c r="J51" i="19"/>
  <c r="J53" i="19" s="1"/>
  <c r="I51" i="19"/>
  <c r="I53" i="19" s="1"/>
  <c r="I61" i="19" s="1"/>
  <c r="I64" i="19" s="1"/>
  <c r="I33" i="18"/>
  <c r="K51" i="19" l="1"/>
  <c r="K53" i="19" s="1"/>
  <c r="H61" i="19"/>
  <c r="H64" i="19" s="1"/>
  <c r="J61" i="19"/>
  <c r="J64" i="19" s="1"/>
  <c r="K22" i="22"/>
  <c r="K61" i="19" l="1"/>
  <c r="K64" i="19" s="1"/>
  <c r="F26" i="22"/>
  <c r="K26" i="22" s="1"/>
  <c r="G31" i="22" l="1"/>
  <c r="F31" i="22"/>
  <c r="K30" i="22" l="1"/>
  <c r="K31" i="22"/>
</calcChain>
</file>

<file path=xl/sharedStrings.xml><?xml version="1.0" encoding="utf-8"?>
<sst xmlns="http://schemas.openxmlformats.org/spreadsheetml/2006/main" count="345" uniqueCount="290">
  <si>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</si>
  <si>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</si>
  <si>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</si>
  <si>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</si>
  <si>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</si>
  <si>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</si>
  <si>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</si>
  <si>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</si>
  <si>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</si>
  <si>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</si>
  <si>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</si>
  <si>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</si>
  <si>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</si>
  <si>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</si>
  <si>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</si>
  <si>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</si>
  <si>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</si>
  <si>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</si>
  <si>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</si>
  <si>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</si>
  <si>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</si>
  <si>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</si>
  <si>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</si>
  <si>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</si>
  <si>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</si>
  <si>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</si>
  <si>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</si>
  <si>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</si>
  <si>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</si>
  <si>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</si>
  <si>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</si>
  <si>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</si>
  <si>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</si>
  <si>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</si>
  <si>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</si>
  <si>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</si>
  <si>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</si>
  <si>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</si>
  <si>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</si>
  <si>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</si>
  <si>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</si>
  <si>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</si>
  <si>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</si>
  <si>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</si>
  <si>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</si>
  <si>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</si>
  <si>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</si>
  <si>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</si>
  <si>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</si>
  <si>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</si>
  <si>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</si>
  <si>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</si>
  <si>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</si>
  <si>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</si>
  <si>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</si>
  <si>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</si>
  <si>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</si>
  <si>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</si>
  <si>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</si>
  <si>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</si>
  <si>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</si>
  <si>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</si>
  <si>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</si>
  <si>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</si>
  <si>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</si>
  <si>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</si>
  <si>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</si>
  <si>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</si>
  <si>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</si>
  <si>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</si>
  <si>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</si>
  <si>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</si>
  <si>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</si>
  <si>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</si>
  <si>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</si>
  <si>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</si>
  <si>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</si>
  <si>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</si>
  <si>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</si>
  <si>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</si>
  <si>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</si>
  <si>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</si>
  <si>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</si>
  <si>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</si>
  <si>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</si>
  <si>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</si>
  <si>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</si>
  <si>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</si>
  <si>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</si>
  <si>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</si>
  <si>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</si>
  <si>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</si>
  <si>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</si>
  <si>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</si>
  <si>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</si>
  <si>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</si>
  <si>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</si>
  <si>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</si>
  <si>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</si>
  <si>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</si>
  <si>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</si>
  <si>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</si>
  <si>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</si>
  <si>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</si>
  <si>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</si>
  <si>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</si>
  <si>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</si>
  <si>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</si>
  <si>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</si>
  <si>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</si>
  <si>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</si>
  <si>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</si>
  <si>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</si>
  <si>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</si>
  <si>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</si>
  <si>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</si>
  <si>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</si>
  <si>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</si>
  <si>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</si>
  <si>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</si>
  <si>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</si>
  <si>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</si>
  <si>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</si>
  <si>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</si>
  <si>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</si>
  <si>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</si>
  <si>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</si>
  <si>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</si>
  <si>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</si>
  <si>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</si>
  <si>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</si>
  <si>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</si>
  <si>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</si>
  <si>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</si>
  <si>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</si>
  <si>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</si>
  <si>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</si>
  <si>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</si>
  <si>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</si>
  <si>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</si>
  <si>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</si>
  <si>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</si>
  <si>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</si>
  <si>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</si>
  <si>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</si>
  <si>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</si>
  <si>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</si>
  <si>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</si>
  <si>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</si>
  <si>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</si>
  <si>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</si>
  <si>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</si>
  <si>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</si>
  <si>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</si>
  <si>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</si>
  <si>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</si>
  <si>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</si>
  <si>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</si>
  <si>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</si>
  <si>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</si>
  <si>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</si>
  <si>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</si>
  <si>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</si>
  <si>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</si>
  <si>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</si>
  <si>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</si>
  <si>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</si>
  <si>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</si>
  <si>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</si>
  <si>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</si>
  <si>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</si>
  <si>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</si>
  <si>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</si>
  <si>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</si>
  <si>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</si>
  <si>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</si>
  <si>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</si>
  <si>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</si>
  <si>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</si>
  <si>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</si>
  <si>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</si>
  <si>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</si>
  <si>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</si>
  <si>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</si>
  <si>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</si>
  <si>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</si>
  <si>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</si>
  <si>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</si>
  <si>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</si>
  <si>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</si>
  <si>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</si>
  <si>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</si>
  <si>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</si>
  <si>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</si>
  <si>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</si>
  <si>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</si>
  <si>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</si>
  <si>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</si>
  <si>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</si>
  <si>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</si>
  <si>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</si>
  <si>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</si>
  <si>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</si>
  <si>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</si>
  <si>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</si>
  <si>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</si>
  <si>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</si>
  <si>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</si>
  <si>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</si>
  <si>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</si>
  <si>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</si>
  <si>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</si>
  <si>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</si>
  <si>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</si>
  <si>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</si>
  <si>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</si>
  <si>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</si>
  <si>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</si>
  <si>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</si>
  <si>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</si>
  <si>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</si>
  <si>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</si>
  <si>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</si>
  <si>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</si>
  <si>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</si>
  <si>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</si>
  <si>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</si>
  <si>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</si>
  <si>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</si>
  <si>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</si>
  <si>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</si>
  <si>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</si>
  <si>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</si>
  <si>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</si>
  <si>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</si>
  <si>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</si>
  <si>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</si>
  <si>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</si>
  <si>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</si>
  <si>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</si>
  <si>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</si>
  <si>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</si>
  <si>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</si>
  <si>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</si>
  <si>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</si>
  <si>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</si>
  <si>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</si>
  <si>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</si>
  <si>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</si>
  <si>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</si>
  <si>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</si>
  <si>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</si>
  <si>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</si>
  <si>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</si>
  <si>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</si>
  <si>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</si>
  <si>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</si>
  <si>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</si>
  <si>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</si>
  <si>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</si>
  <si>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</si>
  <si>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</si>
  <si>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</si>
  <si>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</si>
  <si>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</si>
  <si>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</si>
  <si>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</si>
  <si>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</si>
  <si>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</si>
  <si>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</si>
  <si>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</si>
  <si>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</si>
  <si>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</si>
  <si>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</si>
  <si>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</si>
  <si>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</si>
  <si>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</si>
  <si>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</si>
  <si>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</si>
  <si>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</si>
  <si>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</si>
  <si>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</si>
  <si>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</si>
  <si>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stanje na dan 31.3.2020</t>
  </si>
  <si>
    <t>u razdoblju 01.01.2020. do 31.3.2020.</t>
  </si>
  <si>
    <t>u razdoblju 01.01.2020. do 31.03.2020</t>
  </si>
  <si>
    <t>u razdoblju 01.01.2020 do 31.03.2020</t>
  </si>
  <si>
    <t>Ljubljanska borza vrednostnih papirjev d.d.</t>
  </si>
  <si>
    <t>Ljubljana, Slovenija</t>
  </si>
  <si>
    <r>
      <t xml:space="preserve">BILJEŠKE UZ FINANCIJSKE IZVJEŠTAJE - TFI
(sastavljaju se za tromjesečna izvještajna razdoblja)
Naziv izdavatelja:  Zagrebačka burza d.d.
OIB:   84368186611
Izvještajno razdoblje: 1.1.2020.-31.3.2020.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r>
      <rPr>
        <b/>
        <sz val="10"/>
        <rFont val="Arial"/>
        <family val="2"/>
        <charset val="238"/>
      </rPr>
      <t>AOP 11 Financijska imovina po amortiziranom trošku</t>
    </r>
    <r>
      <rPr>
        <sz val="10"/>
        <rFont val="Arial"/>
        <family val="2"/>
        <charset val="238"/>
      </rPr>
      <t xml:space="preserve">
Na poziciji  AOP 11 u Bilanci pod nazivom „2. Financijska imovina koja se vodi po amortiziranom trošku“ na dan 31. ožujka 2019. godine u ukupnom iznosu od 1.769.427 kn (31.12.2019.: 1.769.427 kn) iskazana je ukupna dugoročna financijska imovina različita od ulaganja u pridružena društva, ovisna društva i zajedničke pothvate koja su iskazana na poziciji AOP 10. Financijska imovina u AOP 11 sastoji se od:
1)	Danih pozajmica i depozita koji se vode po amortiziranom trošku u iznosu od 467.161 kn (31.12.2019.: 467.161 kn), i
2)	Financijske imovine koja se vodi po fer vrijednosti kroz ostalu sveobuhvatnu dobit u iznosu od 1.302.265 kn (31.12.2019.: 1.302.265 kn)
(sastavljaju se za tromjesečna izvještajna razdoblja)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</si>
</sst>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 fillId="0" borderId="0"/>
    <xf numFmtId="0" fontId="27" fillId="0" borderId="0" applyNumberFormat="0" applyFill="0" applyBorder="0" applyAlignment="0" applyProtection="0"/>
    <xf numFmtId="0" fontId="2" fillId="0" borderId="0"/>
    <xf numFmtId="0" fontId="2" fillId="0" borderId="0"/>
  </cellStyleXfs>
  <cellXfs count="218">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6" fillId="7" borderId="1" xfId="0" applyNumberFormat="1" applyFont="1" applyFill="1" applyBorder="1" applyAlignment="1">
      <alignment horizontal="right" vertical="center" wrapText="1"/>
    </xf>
    <xf numFmtId="3" fontId="2" fillId="0" borderId="1" xfId="7" applyNumberFormat="1" applyBorder="1" applyAlignment="1" applyProtection="1">
      <alignment horizontal="right" vertical="center" wrapText="1"/>
      <protection locked="0"/>
    </xf>
    <xf numFmtId="3" fontId="0" fillId="0" borderId="0" xfId="0" applyNumberFormat="1" applyProtection="1"/>
    <xf numFmtId="3" fontId="2" fillId="0" borderId="1" xfId="0" applyNumberFormat="1" applyFont="1" applyFill="1" applyBorder="1" applyAlignment="1" applyProtection="1">
      <alignment horizontal="right" vertical="center" wrapText="1"/>
      <protection locked="0"/>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Border="1" applyAlignment="1">
      <alignment wrapText="1"/>
    </xf>
    <xf numFmtId="0" fontId="7" fillId="8" borderId="0" xfId="4" applyFont="1" applyFill="1" applyBorder="1"/>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Border="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0" xfId="4" applyFont="1" applyFill="1" applyBorder="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Border="1" applyAlignment="1">
      <alignment vertical="center"/>
    </xf>
    <xf numFmtId="0" fontId="22"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Border="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7" fillId="8" borderId="0" xfId="4" applyFont="1" applyFill="1" applyBorder="1" applyAlignment="1">
      <alignment vertical="top"/>
    </xf>
    <xf numFmtId="0" fontId="7" fillId="8" borderId="0" xfId="4" applyFont="1" applyFill="1" applyBorder="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22" fillId="8" borderId="0" xfId="4" applyFont="1" applyFill="1" applyBorder="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7" fillId="9" borderId="3" xfId="6" applyFill="1" applyBorder="1" applyAlignment="1" applyProtection="1">
      <alignment vertical="center"/>
      <protection locked="0"/>
    </xf>
    <xf numFmtId="0" fontId="4" fillId="0" borderId="1" xfId="0" applyFont="1" applyBorder="1" applyAlignment="1" applyProtection="1">
      <alignment vertical="center" wrapText="1"/>
    </xf>
    <xf numFmtId="0" fontId="2" fillId="0" borderId="1" xfId="0" applyFont="1" applyBorder="1" applyAlignment="1" applyProtection="1">
      <alignmen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4"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2" fillId="0" borderId="1" xfId="0" applyFont="1" applyBorder="1" applyAlignment="1" applyProtection="1"/>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6" borderId="1" xfId="0" applyFont="1" applyFill="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0" borderId="0" xfId="3" applyFont="1" applyFill="1" applyBorder="1" applyAlignment="1" applyProtection="1">
      <alignment horizontal="center" vertical="top" wrapText="1"/>
      <protection locked="0"/>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0" fillId="0" borderId="1" xfId="0" applyBorder="1" applyAlignment="1" applyProtection="1"/>
    <xf numFmtId="0" fontId="2" fillId="0" borderId="2" xfId="0" applyFont="1" applyBorder="1" applyAlignment="1" applyProtection="1">
      <alignment horizontal="right"/>
    </xf>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9">
    <cellStyle name="Hyperlink" xfId="6" builtinId="8"/>
    <cellStyle name="Hyperlink 2" xfId="2" xr:uid="{00000000-0005-0000-0000-000000000000}"/>
    <cellStyle name="Normal" xfId="0" builtinId="0"/>
    <cellStyle name="Normal 10 2 3" xfId="5" xr:uid="{330D5818-0661-45A2-8400-BE52B2413283}"/>
    <cellStyle name="Normal 1155" xfId="7" xr:uid="{FAA6B5E9-144E-4E09-BBFF-2DB09474C01F}"/>
    <cellStyle name="Normal 2" xfId="3" xr:uid="{00000000-0005-0000-0000-000002000000}"/>
    <cellStyle name="Normal 2 10 2 2" xfId="8" xr:uid="{83CE524F-C9CA-4210-ABBB-9774EF40CD67}"/>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opLeftCell="A10" zoomScaleNormal="100" workbookViewId="0">
      <selection activeCell="C15" sqref="C15:D15"/>
    </sheetView>
  </sheetViews>
  <sheetFormatPr defaultColWidth="9.1796875" defaultRowHeight="14.5" x14ac:dyDescent="0.35"/>
  <cols>
    <col min="1" max="8" width="9.1796875" style="52"/>
    <col min="9" max="9" width="19.7265625" style="52" customWidth="1"/>
    <col min="10" max="16384" width="9.1796875" style="52"/>
  </cols>
  <sheetData>
    <row r="1" spans="1:10" ht="15.5" x14ac:dyDescent="0.35">
      <c r="A1" s="102" t="s">
        <v>226</v>
      </c>
      <c r="B1" s="103"/>
      <c r="C1" s="103"/>
      <c r="D1" s="50"/>
      <c r="E1" s="50"/>
      <c r="F1" s="50"/>
      <c r="G1" s="50"/>
      <c r="H1" s="50"/>
      <c r="I1" s="50"/>
      <c r="J1" s="51"/>
    </row>
    <row r="2" spans="1:10" ht="14.5" customHeight="1" x14ac:dyDescent="0.35">
      <c r="A2" s="104" t="s">
        <v>242</v>
      </c>
      <c r="B2" s="105"/>
      <c r="C2" s="105"/>
      <c r="D2" s="105"/>
      <c r="E2" s="105"/>
      <c r="F2" s="105"/>
      <c r="G2" s="105"/>
      <c r="H2" s="105"/>
      <c r="I2" s="105"/>
      <c r="J2" s="106"/>
    </row>
    <row r="3" spans="1:10" x14ac:dyDescent="0.35">
      <c r="A3" s="53"/>
      <c r="B3" s="54"/>
      <c r="C3" s="54"/>
      <c r="D3" s="54"/>
      <c r="E3" s="54"/>
      <c r="F3" s="54"/>
      <c r="G3" s="54"/>
      <c r="H3" s="54"/>
      <c r="I3" s="54"/>
      <c r="J3" s="55"/>
    </row>
    <row r="4" spans="1:10" ht="33.65" customHeight="1" x14ac:dyDescent="0.35">
      <c r="A4" s="107" t="s">
        <v>227</v>
      </c>
      <c r="B4" s="108"/>
      <c r="C4" s="108"/>
      <c r="D4" s="108"/>
      <c r="E4" s="109">
        <v>43831</v>
      </c>
      <c r="F4" s="110"/>
      <c r="G4" s="56" t="s">
        <v>0</v>
      </c>
      <c r="H4" s="109">
        <v>43921</v>
      </c>
      <c r="I4" s="110"/>
      <c r="J4" s="57"/>
    </row>
    <row r="5" spans="1:10" s="58" customFormat="1" ht="10.15" customHeight="1" x14ac:dyDescent="0.35">
      <c r="A5" s="111"/>
      <c r="B5" s="112"/>
      <c r="C5" s="112"/>
      <c r="D5" s="112"/>
      <c r="E5" s="112"/>
      <c r="F5" s="112"/>
      <c r="G5" s="112"/>
      <c r="H5" s="112"/>
      <c r="I5" s="112"/>
      <c r="J5" s="113"/>
    </row>
    <row r="6" spans="1:10" ht="20.5" customHeight="1" x14ac:dyDescent="0.35">
      <c r="A6" s="59"/>
      <c r="B6" s="60" t="s">
        <v>248</v>
      </c>
      <c r="C6" s="61"/>
      <c r="D6" s="61"/>
      <c r="E6" s="67">
        <v>2020</v>
      </c>
      <c r="F6" s="62"/>
      <c r="G6" s="56"/>
      <c r="H6" s="62"/>
      <c r="I6" s="63"/>
      <c r="J6" s="64"/>
    </row>
    <row r="7" spans="1:10" s="66" customFormat="1" ht="10.9" customHeight="1" x14ac:dyDescent="0.35">
      <c r="A7" s="59"/>
      <c r="B7" s="61"/>
      <c r="C7" s="61"/>
      <c r="D7" s="61"/>
      <c r="E7" s="65"/>
      <c r="F7" s="65"/>
      <c r="G7" s="56"/>
      <c r="H7" s="62"/>
      <c r="I7" s="63"/>
      <c r="J7" s="64"/>
    </row>
    <row r="8" spans="1:10" ht="20.5" customHeight="1" x14ac:dyDescent="0.35">
      <c r="A8" s="59"/>
      <c r="B8" s="60" t="s">
        <v>249</v>
      </c>
      <c r="C8" s="61"/>
      <c r="D8" s="61"/>
      <c r="E8" s="67">
        <v>1</v>
      </c>
      <c r="F8" s="62"/>
      <c r="G8" s="56"/>
      <c r="H8" s="62"/>
      <c r="I8" s="63"/>
      <c r="J8" s="64"/>
    </row>
    <row r="9" spans="1:10" s="66" customFormat="1" ht="10.9" customHeight="1" x14ac:dyDescent="0.35">
      <c r="A9" s="59"/>
      <c r="B9" s="61"/>
      <c r="C9" s="61"/>
      <c r="D9" s="61"/>
      <c r="E9" s="65"/>
      <c r="F9" s="65"/>
      <c r="G9" s="56"/>
      <c r="H9" s="65"/>
      <c r="I9" s="68"/>
      <c r="J9" s="64"/>
    </row>
    <row r="10" spans="1:10" ht="37.9" customHeight="1" x14ac:dyDescent="0.35">
      <c r="A10" s="121" t="s">
        <v>250</v>
      </c>
      <c r="B10" s="122"/>
      <c r="C10" s="122"/>
      <c r="D10" s="122"/>
      <c r="E10" s="122"/>
      <c r="F10" s="122"/>
      <c r="G10" s="122"/>
      <c r="H10" s="122"/>
      <c r="I10" s="122"/>
      <c r="J10" s="69"/>
    </row>
    <row r="11" spans="1:10" ht="24.65" customHeight="1" x14ac:dyDescent="0.35">
      <c r="A11" s="123" t="s">
        <v>228</v>
      </c>
      <c r="B11" s="124"/>
      <c r="C11" s="116" t="s">
        <v>268</v>
      </c>
      <c r="D11" s="117"/>
      <c r="E11" s="70"/>
      <c r="F11" s="125" t="s">
        <v>251</v>
      </c>
      <c r="G11" s="115"/>
      <c r="H11" s="126" t="s">
        <v>269</v>
      </c>
      <c r="I11" s="127"/>
      <c r="J11" s="71"/>
    </row>
    <row r="12" spans="1:10" ht="14.5" customHeight="1" x14ac:dyDescent="0.35">
      <c r="A12" s="72"/>
      <c r="B12" s="73"/>
      <c r="C12" s="73"/>
      <c r="D12" s="73"/>
      <c r="E12" s="119"/>
      <c r="F12" s="119"/>
      <c r="G12" s="119"/>
      <c r="H12" s="119"/>
      <c r="I12" s="74"/>
      <c r="J12" s="71"/>
    </row>
    <row r="13" spans="1:10" ht="21" customHeight="1" x14ac:dyDescent="0.35">
      <c r="A13" s="114" t="s">
        <v>243</v>
      </c>
      <c r="B13" s="115"/>
      <c r="C13" s="116" t="s">
        <v>270</v>
      </c>
      <c r="D13" s="117"/>
      <c r="E13" s="118"/>
      <c r="F13" s="119"/>
      <c r="G13" s="119"/>
      <c r="H13" s="119"/>
      <c r="I13" s="74"/>
      <c r="J13" s="71"/>
    </row>
    <row r="14" spans="1:10" ht="10.9" customHeight="1" x14ac:dyDescent="0.35">
      <c r="A14" s="70"/>
      <c r="B14" s="74"/>
      <c r="C14" s="73"/>
      <c r="D14" s="73"/>
      <c r="E14" s="120"/>
      <c r="F14" s="120"/>
      <c r="G14" s="120"/>
      <c r="H14" s="120"/>
      <c r="I14" s="73"/>
      <c r="J14" s="75"/>
    </row>
    <row r="15" spans="1:10" ht="22.9" customHeight="1" x14ac:dyDescent="0.35">
      <c r="A15" s="114" t="s">
        <v>229</v>
      </c>
      <c r="B15" s="115"/>
      <c r="C15" s="116" t="s">
        <v>271</v>
      </c>
      <c r="D15" s="117"/>
      <c r="E15" s="134"/>
      <c r="F15" s="135"/>
      <c r="G15" s="76" t="s">
        <v>252</v>
      </c>
      <c r="H15" s="126" t="s">
        <v>272</v>
      </c>
      <c r="I15" s="127"/>
      <c r="J15" s="77"/>
    </row>
    <row r="16" spans="1:10" ht="10.9" customHeight="1" x14ac:dyDescent="0.35">
      <c r="A16" s="70"/>
      <c r="B16" s="74"/>
      <c r="C16" s="73"/>
      <c r="D16" s="73"/>
      <c r="E16" s="120"/>
      <c r="F16" s="120"/>
      <c r="G16" s="120"/>
      <c r="H16" s="120"/>
      <c r="I16" s="73"/>
      <c r="J16" s="75"/>
    </row>
    <row r="17" spans="1:10" ht="22.9" customHeight="1" x14ac:dyDescent="0.35">
      <c r="A17" s="78"/>
      <c r="B17" s="76" t="s">
        <v>253</v>
      </c>
      <c r="C17" s="116" t="s">
        <v>9</v>
      </c>
      <c r="D17" s="117"/>
      <c r="E17" s="79"/>
      <c r="F17" s="79"/>
      <c r="G17" s="79"/>
      <c r="H17" s="79"/>
      <c r="I17" s="79"/>
      <c r="J17" s="77"/>
    </row>
    <row r="18" spans="1:10" x14ac:dyDescent="0.35">
      <c r="A18" s="128"/>
      <c r="B18" s="129"/>
      <c r="C18" s="120"/>
      <c r="D18" s="120"/>
      <c r="E18" s="120"/>
      <c r="F18" s="120"/>
      <c r="G18" s="120"/>
      <c r="H18" s="120"/>
      <c r="I18" s="73"/>
      <c r="J18" s="75"/>
    </row>
    <row r="19" spans="1:10" x14ac:dyDescent="0.35">
      <c r="A19" s="123" t="s">
        <v>230</v>
      </c>
      <c r="B19" s="130"/>
      <c r="C19" s="131" t="s">
        <v>273</v>
      </c>
      <c r="D19" s="132"/>
      <c r="E19" s="132"/>
      <c r="F19" s="132"/>
      <c r="G19" s="132"/>
      <c r="H19" s="132"/>
      <c r="I19" s="132"/>
      <c r="J19" s="133"/>
    </row>
    <row r="20" spans="1:10" x14ac:dyDescent="0.35">
      <c r="A20" s="72"/>
      <c r="B20" s="73"/>
      <c r="C20" s="80"/>
      <c r="D20" s="73"/>
      <c r="E20" s="120"/>
      <c r="F20" s="120"/>
      <c r="G20" s="120"/>
      <c r="H20" s="120"/>
      <c r="I20" s="73"/>
      <c r="J20" s="75"/>
    </row>
    <row r="21" spans="1:10" x14ac:dyDescent="0.35">
      <c r="A21" s="123" t="s">
        <v>231</v>
      </c>
      <c r="B21" s="130"/>
      <c r="C21" s="126">
        <v>10000</v>
      </c>
      <c r="D21" s="127"/>
      <c r="E21" s="120"/>
      <c r="F21" s="120"/>
      <c r="G21" s="131" t="s">
        <v>274</v>
      </c>
      <c r="H21" s="132"/>
      <c r="I21" s="132"/>
      <c r="J21" s="133"/>
    </row>
    <row r="22" spans="1:10" x14ac:dyDescent="0.35">
      <c r="A22" s="72"/>
      <c r="B22" s="73"/>
      <c r="C22" s="73"/>
      <c r="D22" s="73"/>
      <c r="E22" s="120"/>
      <c r="F22" s="120"/>
      <c r="G22" s="120"/>
      <c r="H22" s="120"/>
      <c r="I22" s="73"/>
      <c r="J22" s="75"/>
    </row>
    <row r="23" spans="1:10" x14ac:dyDescent="0.35">
      <c r="A23" s="123" t="s">
        <v>232</v>
      </c>
      <c r="B23" s="130"/>
      <c r="C23" s="131" t="s">
        <v>275</v>
      </c>
      <c r="D23" s="132"/>
      <c r="E23" s="132"/>
      <c r="F23" s="132"/>
      <c r="G23" s="132"/>
      <c r="H23" s="132"/>
      <c r="I23" s="132"/>
      <c r="J23" s="133"/>
    </row>
    <row r="24" spans="1:10" x14ac:dyDescent="0.35">
      <c r="A24" s="72"/>
      <c r="B24" s="73"/>
      <c r="C24" s="73"/>
      <c r="D24" s="73"/>
      <c r="E24" s="120"/>
      <c r="F24" s="120"/>
      <c r="G24" s="120"/>
      <c r="H24" s="120"/>
      <c r="I24" s="73"/>
      <c r="J24" s="75"/>
    </row>
    <row r="25" spans="1:10" x14ac:dyDescent="0.35">
      <c r="A25" s="123" t="s">
        <v>233</v>
      </c>
      <c r="B25" s="130"/>
      <c r="C25" s="137" t="s">
        <v>276</v>
      </c>
      <c r="D25" s="138"/>
      <c r="E25" s="138"/>
      <c r="F25" s="138"/>
      <c r="G25" s="138"/>
      <c r="H25" s="138"/>
      <c r="I25" s="138"/>
      <c r="J25" s="139"/>
    </row>
    <row r="26" spans="1:10" x14ac:dyDescent="0.35">
      <c r="A26" s="72"/>
      <c r="B26" s="73"/>
      <c r="C26" s="80"/>
      <c r="D26" s="73"/>
      <c r="E26" s="120"/>
      <c r="F26" s="120"/>
      <c r="G26" s="120"/>
      <c r="H26" s="120"/>
      <c r="I26" s="73"/>
      <c r="J26" s="75"/>
    </row>
    <row r="27" spans="1:10" x14ac:dyDescent="0.35">
      <c r="A27" s="123" t="s">
        <v>234</v>
      </c>
      <c r="B27" s="130"/>
      <c r="C27" s="137" t="s">
        <v>277</v>
      </c>
      <c r="D27" s="138"/>
      <c r="E27" s="138"/>
      <c r="F27" s="138"/>
      <c r="G27" s="138"/>
      <c r="H27" s="138"/>
      <c r="I27" s="138"/>
      <c r="J27" s="139"/>
    </row>
    <row r="28" spans="1:10" ht="13.9" customHeight="1" x14ac:dyDescent="0.35">
      <c r="A28" s="72"/>
      <c r="B28" s="73"/>
      <c r="C28" s="80"/>
      <c r="D28" s="73"/>
      <c r="E28" s="120"/>
      <c r="F28" s="120"/>
      <c r="G28" s="120"/>
      <c r="H28" s="120"/>
      <c r="I28" s="73"/>
      <c r="J28" s="75"/>
    </row>
    <row r="29" spans="1:10" ht="22.9" customHeight="1" x14ac:dyDescent="0.35">
      <c r="A29" s="114" t="s">
        <v>244</v>
      </c>
      <c r="B29" s="130"/>
      <c r="C29" s="81">
        <v>39</v>
      </c>
      <c r="D29" s="82"/>
      <c r="E29" s="136"/>
      <c r="F29" s="136"/>
      <c r="G29" s="136"/>
      <c r="H29" s="136"/>
      <c r="I29" s="83"/>
      <c r="J29" s="84"/>
    </row>
    <row r="30" spans="1:10" x14ac:dyDescent="0.35">
      <c r="A30" s="72"/>
      <c r="B30" s="73"/>
      <c r="C30" s="73"/>
      <c r="D30" s="73"/>
      <c r="E30" s="120"/>
      <c r="F30" s="120"/>
      <c r="G30" s="120"/>
      <c r="H30" s="120"/>
      <c r="I30" s="83"/>
      <c r="J30" s="84"/>
    </row>
    <row r="31" spans="1:10" x14ac:dyDescent="0.35">
      <c r="A31" s="123" t="s">
        <v>235</v>
      </c>
      <c r="B31" s="130"/>
      <c r="C31" s="97" t="s">
        <v>256</v>
      </c>
      <c r="D31" s="140" t="s">
        <v>254</v>
      </c>
      <c r="E31" s="141"/>
      <c r="F31" s="141"/>
      <c r="G31" s="141"/>
      <c r="H31" s="85"/>
      <c r="I31" s="86" t="s">
        <v>255</v>
      </c>
      <c r="J31" s="87" t="s">
        <v>256</v>
      </c>
    </row>
    <row r="32" spans="1:10" x14ac:dyDescent="0.35">
      <c r="A32" s="123"/>
      <c r="B32" s="130"/>
      <c r="C32" s="88"/>
      <c r="D32" s="56"/>
      <c r="E32" s="135"/>
      <c r="F32" s="135"/>
      <c r="G32" s="135"/>
      <c r="H32" s="135"/>
      <c r="I32" s="83"/>
      <c r="J32" s="84"/>
    </row>
    <row r="33" spans="1:10" x14ac:dyDescent="0.35">
      <c r="A33" s="123" t="s">
        <v>245</v>
      </c>
      <c r="B33" s="130"/>
      <c r="C33" s="81" t="s">
        <v>258</v>
      </c>
      <c r="D33" s="140" t="s">
        <v>257</v>
      </c>
      <c r="E33" s="141"/>
      <c r="F33" s="141"/>
      <c r="G33" s="141"/>
      <c r="H33" s="79"/>
      <c r="I33" s="86" t="s">
        <v>258</v>
      </c>
      <c r="J33" s="87" t="s">
        <v>259</v>
      </c>
    </row>
    <row r="34" spans="1:10" x14ac:dyDescent="0.35">
      <c r="A34" s="72"/>
      <c r="B34" s="73"/>
      <c r="C34" s="73"/>
      <c r="D34" s="73"/>
      <c r="E34" s="120"/>
      <c r="F34" s="120"/>
      <c r="G34" s="120"/>
      <c r="H34" s="120"/>
      <c r="I34" s="73"/>
      <c r="J34" s="75"/>
    </row>
    <row r="35" spans="1:10" x14ac:dyDescent="0.35">
      <c r="A35" s="140" t="s">
        <v>246</v>
      </c>
      <c r="B35" s="141"/>
      <c r="C35" s="141"/>
      <c r="D35" s="141"/>
      <c r="E35" s="141" t="s">
        <v>236</v>
      </c>
      <c r="F35" s="141"/>
      <c r="G35" s="141"/>
      <c r="H35" s="141"/>
      <c r="I35" s="141"/>
      <c r="J35" s="89" t="s">
        <v>237</v>
      </c>
    </row>
    <row r="36" spans="1:10" x14ac:dyDescent="0.35">
      <c r="A36" s="72"/>
      <c r="B36" s="73"/>
      <c r="C36" s="73"/>
      <c r="D36" s="73"/>
      <c r="E36" s="120"/>
      <c r="F36" s="120"/>
      <c r="G36" s="120"/>
      <c r="H36" s="120"/>
      <c r="I36" s="73"/>
      <c r="J36" s="84"/>
    </row>
    <row r="37" spans="1:10" x14ac:dyDescent="0.35">
      <c r="A37" s="146" t="s">
        <v>287</v>
      </c>
      <c r="B37" s="147"/>
      <c r="C37" s="147"/>
      <c r="D37" s="148"/>
      <c r="E37" s="146" t="s">
        <v>288</v>
      </c>
      <c r="F37" s="147"/>
      <c r="G37" s="147"/>
      <c r="H37" s="147"/>
      <c r="I37" s="148"/>
      <c r="J37" s="90">
        <v>5316081</v>
      </c>
    </row>
    <row r="38" spans="1:10" x14ac:dyDescent="0.35">
      <c r="A38" s="72"/>
      <c r="B38" s="73"/>
      <c r="C38" s="80"/>
      <c r="D38" s="145"/>
      <c r="E38" s="145"/>
      <c r="F38" s="145"/>
      <c r="G38" s="145"/>
      <c r="H38" s="145"/>
      <c r="I38" s="145"/>
      <c r="J38" s="75"/>
    </row>
    <row r="39" spans="1:10" x14ac:dyDescent="0.35">
      <c r="A39" s="142"/>
      <c r="B39" s="143"/>
      <c r="C39" s="143"/>
      <c r="D39" s="144"/>
      <c r="E39" s="142"/>
      <c r="F39" s="143"/>
      <c r="G39" s="143"/>
      <c r="H39" s="143"/>
      <c r="I39" s="144"/>
      <c r="J39" s="81"/>
    </row>
    <row r="40" spans="1:10" x14ac:dyDescent="0.35">
      <c r="A40" s="72"/>
      <c r="B40" s="73"/>
      <c r="C40" s="80"/>
      <c r="D40" s="91"/>
      <c r="E40" s="145"/>
      <c r="F40" s="145"/>
      <c r="G40" s="145"/>
      <c r="H40" s="145"/>
      <c r="I40" s="74"/>
      <c r="J40" s="75"/>
    </row>
    <row r="41" spans="1:10" x14ac:dyDescent="0.35">
      <c r="A41" s="142"/>
      <c r="B41" s="143"/>
      <c r="C41" s="143"/>
      <c r="D41" s="144"/>
      <c r="E41" s="142"/>
      <c r="F41" s="143"/>
      <c r="G41" s="143"/>
      <c r="H41" s="143"/>
      <c r="I41" s="144"/>
      <c r="J41" s="81"/>
    </row>
    <row r="42" spans="1:10" x14ac:dyDescent="0.35">
      <c r="A42" s="72"/>
      <c r="B42" s="73"/>
      <c r="C42" s="80"/>
      <c r="D42" s="91"/>
      <c r="E42" s="145"/>
      <c r="F42" s="145"/>
      <c r="G42" s="145"/>
      <c r="H42" s="145"/>
      <c r="I42" s="74"/>
      <c r="J42" s="75"/>
    </row>
    <row r="43" spans="1:10" x14ac:dyDescent="0.35">
      <c r="A43" s="142"/>
      <c r="B43" s="143"/>
      <c r="C43" s="143"/>
      <c r="D43" s="144"/>
      <c r="E43" s="142"/>
      <c r="F43" s="143"/>
      <c r="G43" s="143"/>
      <c r="H43" s="143"/>
      <c r="I43" s="144"/>
      <c r="J43" s="81"/>
    </row>
    <row r="44" spans="1:10" x14ac:dyDescent="0.35">
      <c r="A44" s="92"/>
      <c r="B44" s="80"/>
      <c r="C44" s="149"/>
      <c r="D44" s="149"/>
      <c r="E44" s="120"/>
      <c r="F44" s="120"/>
      <c r="G44" s="149"/>
      <c r="H44" s="149"/>
      <c r="I44" s="149"/>
      <c r="J44" s="75"/>
    </row>
    <row r="45" spans="1:10" x14ac:dyDescent="0.35">
      <c r="A45" s="142"/>
      <c r="B45" s="143"/>
      <c r="C45" s="143"/>
      <c r="D45" s="144"/>
      <c r="E45" s="142"/>
      <c r="F45" s="143"/>
      <c r="G45" s="143"/>
      <c r="H45" s="143"/>
      <c r="I45" s="144"/>
      <c r="J45" s="81"/>
    </row>
    <row r="46" spans="1:10" x14ac:dyDescent="0.35">
      <c r="A46" s="92"/>
      <c r="B46" s="80"/>
      <c r="C46" s="80"/>
      <c r="D46" s="73"/>
      <c r="E46" s="150"/>
      <c r="F46" s="150"/>
      <c r="G46" s="149"/>
      <c r="H46" s="149"/>
      <c r="I46" s="73"/>
      <c r="J46" s="75"/>
    </row>
    <row r="47" spans="1:10" x14ac:dyDescent="0.35">
      <c r="A47" s="142"/>
      <c r="B47" s="143"/>
      <c r="C47" s="143"/>
      <c r="D47" s="144"/>
      <c r="E47" s="142"/>
      <c r="F47" s="143"/>
      <c r="G47" s="143"/>
      <c r="H47" s="143"/>
      <c r="I47" s="144"/>
      <c r="J47" s="81"/>
    </row>
    <row r="48" spans="1:10" x14ac:dyDescent="0.35">
      <c r="A48" s="92"/>
      <c r="B48" s="80"/>
      <c r="C48" s="80"/>
      <c r="D48" s="73"/>
      <c r="E48" s="120"/>
      <c r="F48" s="120"/>
      <c r="G48" s="149"/>
      <c r="H48" s="149"/>
      <c r="I48" s="73"/>
      <c r="J48" s="93" t="s">
        <v>260</v>
      </c>
    </row>
    <row r="49" spans="1:10" x14ac:dyDescent="0.35">
      <c r="A49" s="92"/>
      <c r="B49" s="80"/>
      <c r="C49" s="80"/>
      <c r="D49" s="73"/>
      <c r="E49" s="120"/>
      <c r="F49" s="120"/>
      <c r="G49" s="149"/>
      <c r="H49" s="149"/>
      <c r="I49" s="73"/>
      <c r="J49" s="93" t="s">
        <v>261</v>
      </c>
    </row>
    <row r="50" spans="1:10" ht="20.25" customHeight="1" x14ac:dyDescent="0.35">
      <c r="A50" s="114" t="s">
        <v>238</v>
      </c>
      <c r="B50" s="125"/>
      <c r="C50" s="126" t="s">
        <v>260</v>
      </c>
      <c r="D50" s="127"/>
      <c r="E50" s="155" t="s">
        <v>262</v>
      </c>
      <c r="F50" s="156"/>
      <c r="G50" s="131" t="s">
        <v>278</v>
      </c>
      <c r="H50" s="132"/>
      <c r="I50" s="132"/>
      <c r="J50" s="133"/>
    </row>
    <row r="51" spans="1:10" x14ac:dyDescent="0.35">
      <c r="A51" s="92"/>
      <c r="B51" s="80"/>
      <c r="C51" s="149"/>
      <c r="D51" s="149"/>
      <c r="E51" s="120"/>
      <c r="F51" s="120"/>
      <c r="G51" s="157" t="s">
        <v>263</v>
      </c>
      <c r="H51" s="157"/>
      <c r="I51" s="157"/>
      <c r="J51" s="64"/>
    </row>
    <row r="52" spans="1:10" ht="13.9" customHeight="1" x14ac:dyDescent="0.35">
      <c r="A52" s="114" t="s">
        <v>239</v>
      </c>
      <c r="B52" s="125"/>
      <c r="C52" s="131" t="s">
        <v>281</v>
      </c>
      <c r="D52" s="132"/>
      <c r="E52" s="132"/>
      <c r="F52" s="132"/>
      <c r="G52" s="132"/>
      <c r="H52" s="132"/>
      <c r="I52" s="132"/>
      <c r="J52" s="133"/>
    </row>
    <row r="53" spans="1:10" x14ac:dyDescent="0.35">
      <c r="A53" s="72"/>
      <c r="B53" s="73"/>
      <c r="C53" s="136" t="s">
        <v>240</v>
      </c>
      <c r="D53" s="136"/>
      <c r="E53" s="136"/>
      <c r="F53" s="136"/>
      <c r="G53" s="136"/>
      <c r="H53" s="136"/>
      <c r="I53" s="136"/>
      <c r="J53" s="75"/>
    </row>
    <row r="54" spans="1:10" x14ac:dyDescent="0.35">
      <c r="A54" s="114" t="s">
        <v>241</v>
      </c>
      <c r="B54" s="125"/>
      <c r="C54" s="151" t="s">
        <v>279</v>
      </c>
      <c r="D54" s="152"/>
      <c r="E54" s="153"/>
      <c r="F54" s="120"/>
      <c r="G54" s="120"/>
      <c r="H54" s="141"/>
      <c r="I54" s="141"/>
      <c r="J54" s="154"/>
    </row>
    <row r="55" spans="1:10" x14ac:dyDescent="0.35">
      <c r="A55" s="72"/>
      <c r="B55" s="73"/>
      <c r="C55" s="80"/>
      <c r="D55" s="73"/>
      <c r="E55" s="120"/>
      <c r="F55" s="120"/>
      <c r="G55" s="120"/>
      <c r="H55" s="120"/>
      <c r="I55" s="73"/>
      <c r="J55" s="75"/>
    </row>
    <row r="56" spans="1:10" ht="14.5" customHeight="1" x14ac:dyDescent="0.35">
      <c r="A56" s="114" t="s">
        <v>233</v>
      </c>
      <c r="B56" s="125"/>
      <c r="C56" s="163" t="s">
        <v>282</v>
      </c>
      <c r="D56" s="159"/>
      <c r="E56" s="159"/>
      <c r="F56" s="159"/>
      <c r="G56" s="159"/>
      <c r="H56" s="159"/>
      <c r="I56" s="159"/>
      <c r="J56" s="160"/>
    </row>
    <row r="57" spans="1:10" x14ac:dyDescent="0.35">
      <c r="A57" s="72"/>
      <c r="B57" s="73"/>
      <c r="C57" s="73"/>
      <c r="D57" s="73"/>
      <c r="E57" s="120"/>
      <c r="F57" s="120"/>
      <c r="G57" s="120"/>
      <c r="H57" s="120"/>
      <c r="I57" s="73"/>
      <c r="J57" s="75"/>
    </row>
    <row r="58" spans="1:10" x14ac:dyDescent="0.35">
      <c r="A58" s="114" t="s">
        <v>264</v>
      </c>
      <c r="B58" s="125"/>
      <c r="C58" s="158"/>
      <c r="D58" s="159"/>
      <c r="E58" s="159"/>
      <c r="F58" s="159"/>
      <c r="G58" s="159"/>
      <c r="H58" s="159"/>
      <c r="I58" s="159"/>
      <c r="J58" s="160"/>
    </row>
    <row r="59" spans="1:10" ht="14.5" customHeight="1" x14ac:dyDescent="0.35">
      <c r="A59" s="72"/>
      <c r="B59" s="73"/>
      <c r="C59" s="161" t="s">
        <v>265</v>
      </c>
      <c r="D59" s="161"/>
      <c r="E59" s="161"/>
      <c r="F59" s="161"/>
      <c r="G59" s="73"/>
      <c r="H59" s="73"/>
      <c r="I59" s="73"/>
      <c r="J59" s="75"/>
    </row>
    <row r="60" spans="1:10" x14ac:dyDescent="0.35">
      <c r="A60" s="114" t="s">
        <v>266</v>
      </c>
      <c r="B60" s="125"/>
      <c r="C60" s="158"/>
      <c r="D60" s="159"/>
      <c r="E60" s="159"/>
      <c r="F60" s="159"/>
      <c r="G60" s="159"/>
      <c r="H60" s="159"/>
      <c r="I60" s="159"/>
      <c r="J60" s="160"/>
    </row>
    <row r="61" spans="1:10" ht="14.5" customHeight="1" x14ac:dyDescent="0.35">
      <c r="A61" s="94"/>
      <c r="B61" s="95"/>
      <c r="C61" s="162" t="s">
        <v>267</v>
      </c>
      <c r="D61" s="162"/>
      <c r="E61" s="162"/>
      <c r="F61" s="162"/>
      <c r="G61" s="162"/>
      <c r="H61" s="95"/>
      <c r="I61" s="95"/>
      <c r="J61" s="96"/>
    </row>
    <row r="68" ht="27" customHeight="1" x14ac:dyDescent="0.35"/>
    <row r="72" ht="38.5" customHeight="1" x14ac:dyDescent="0.3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6"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4"/>
  <sheetViews>
    <sheetView topLeftCell="A31" zoomScale="115" zoomScaleNormal="115" zoomScaleSheetLayoutView="100" workbookViewId="0">
      <selection activeCell="G8" sqref="A8:I63"/>
    </sheetView>
  </sheetViews>
  <sheetFormatPr defaultColWidth="8.81640625" defaultRowHeight="12.5" x14ac:dyDescent="0.25"/>
  <cols>
    <col min="1" max="7" width="8.81640625" style="1"/>
    <col min="8" max="8" width="11.54296875" style="33" customWidth="1"/>
    <col min="9" max="9" width="11.26953125" style="33" customWidth="1"/>
    <col min="10" max="10" width="10.26953125" style="1" bestFit="1" customWidth="1"/>
    <col min="11" max="13" width="8.81640625" style="1"/>
    <col min="14" max="14" width="11.81640625" style="1" customWidth="1"/>
    <col min="15" max="16384" width="8.81640625" style="1"/>
  </cols>
  <sheetData>
    <row r="1" spans="1:13" x14ac:dyDescent="0.25">
      <c r="A1" s="175" t="s">
        <v>1</v>
      </c>
      <c r="B1" s="176"/>
      <c r="C1" s="176"/>
      <c r="D1" s="176"/>
      <c r="E1" s="176"/>
      <c r="F1" s="176"/>
      <c r="G1" s="176"/>
      <c r="H1" s="176"/>
      <c r="I1" s="176"/>
    </row>
    <row r="2" spans="1:13" x14ac:dyDescent="0.25">
      <c r="A2" s="177" t="s">
        <v>283</v>
      </c>
      <c r="B2" s="178"/>
      <c r="C2" s="178"/>
      <c r="D2" s="178"/>
      <c r="E2" s="178"/>
      <c r="F2" s="178"/>
      <c r="G2" s="178"/>
      <c r="H2" s="178"/>
      <c r="I2" s="178"/>
    </row>
    <row r="3" spans="1:13" x14ac:dyDescent="0.25">
      <c r="A3" s="179" t="s">
        <v>14</v>
      </c>
      <c r="B3" s="180"/>
      <c r="C3" s="180"/>
      <c r="D3" s="180"/>
      <c r="E3" s="180"/>
      <c r="F3" s="180"/>
      <c r="G3" s="180"/>
      <c r="H3" s="180"/>
      <c r="I3" s="180"/>
    </row>
    <row r="4" spans="1:13" x14ac:dyDescent="0.25">
      <c r="A4" s="182" t="s">
        <v>280</v>
      </c>
      <c r="B4" s="183"/>
      <c r="C4" s="183"/>
      <c r="D4" s="183"/>
      <c r="E4" s="183"/>
      <c r="F4" s="183"/>
      <c r="G4" s="183"/>
      <c r="H4" s="183"/>
      <c r="I4" s="184"/>
    </row>
    <row r="5" spans="1:13" ht="42" x14ac:dyDescent="0.25">
      <c r="A5" s="168" t="s">
        <v>2</v>
      </c>
      <c r="B5" s="169"/>
      <c r="C5" s="169"/>
      <c r="D5" s="169"/>
      <c r="E5" s="169"/>
      <c r="F5" s="169"/>
      <c r="G5" s="2" t="s">
        <v>4</v>
      </c>
      <c r="H5" s="4" t="s">
        <v>210</v>
      </c>
      <c r="I5" s="4" t="s">
        <v>211</v>
      </c>
    </row>
    <row r="6" spans="1:13" x14ac:dyDescent="0.25">
      <c r="A6" s="166">
        <v>1</v>
      </c>
      <c r="B6" s="167"/>
      <c r="C6" s="167"/>
      <c r="D6" s="167"/>
      <c r="E6" s="167"/>
      <c r="F6" s="167"/>
      <c r="G6" s="3">
        <v>2</v>
      </c>
      <c r="H6" s="4">
        <v>3</v>
      </c>
      <c r="I6" s="4">
        <v>4</v>
      </c>
    </row>
    <row r="7" spans="1:13" x14ac:dyDescent="0.25">
      <c r="A7" s="170" t="s">
        <v>43</v>
      </c>
      <c r="B7" s="171"/>
      <c r="C7" s="171"/>
      <c r="D7" s="171"/>
      <c r="E7" s="171"/>
      <c r="F7" s="171"/>
      <c r="G7" s="171"/>
      <c r="H7" s="171"/>
      <c r="I7" s="171"/>
      <c r="M7" s="100"/>
    </row>
    <row r="8" spans="1:13" ht="13" x14ac:dyDescent="0.25">
      <c r="A8" s="172" t="s">
        <v>16</v>
      </c>
      <c r="B8" s="173"/>
      <c r="C8" s="173"/>
      <c r="D8" s="173"/>
      <c r="E8" s="173"/>
      <c r="F8" s="173"/>
      <c r="G8" s="5">
        <v>1</v>
      </c>
      <c r="H8" s="29">
        <f>H9+H10+H16+H19</f>
        <v>14982290</v>
      </c>
      <c r="I8" s="29">
        <f>I9+I10+I16+I19</f>
        <v>15373801</v>
      </c>
      <c r="J8" s="100"/>
      <c r="K8" s="100"/>
      <c r="M8" s="100"/>
    </row>
    <row r="9" spans="1:13" ht="13" x14ac:dyDescent="0.25">
      <c r="A9" s="164" t="s">
        <v>17</v>
      </c>
      <c r="B9" s="165"/>
      <c r="C9" s="165"/>
      <c r="D9" s="165"/>
      <c r="E9" s="165"/>
      <c r="F9" s="165"/>
      <c r="G9" s="6">
        <v>2</v>
      </c>
      <c r="H9" s="30">
        <v>2950730</v>
      </c>
      <c r="I9" s="30">
        <v>2988474</v>
      </c>
      <c r="J9" s="100"/>
      <c r="K9" s="100"/>
      <c r="M9" s="100"/>
    </row>
    <row r="10" spans="1:13" ht="13" x14ac:dyDescent="0.25">
      <c r="A10" s="172" t="s">
        <v>18</v>
      </c>
      <c r="B10" s="173"/>
      <c r="C10" s="173"/>
      <c r="D10" s="173"/>
      <c r="E10" s="173"/>
      <c r="F10" s="173"/>
      <c r="G10" s="5">
        <v>3</v>
      </c>
      <c r="H10" s="29">
        <f>H11+H12+H13+H14+H15</f>
        <v>9882399</v>
      </c>
      <c r="I10" s="29">
        <f>I11+I12+I13+I14+I15</f>
        <v>10167393</v>
      </c>
      <c r="J10" s="100"/>
      <c r="K10" s="100"/>
      <c r="M10" s="100"/>
    </row>
    <row r="11" spans="1:13" x14ac:dyDescent="0.25">
      <c r="A11" s="165" t="s">
        <v>19</v>
      </c>
      <c r="B11" s="165"/>
      <c r="C11" s="165"/>
      <c r="D11" s="165"/>
      <c r="E11" s="165"/>
      <c r="F11" s="165"/>
      <c r="G11" s="7">
        <v>4</v>
      </c>
      <c r="H11" s="31">
        <v>7208909</v>
      </c>
      <c r="I11" s="31">
        <v>7281472</v>
      </c>
      <c r="J11" s="100"/>
      <c r="K11" s="100"/>
      <c r="M11" s="100"/>
    </row>
    <row r="12" spans="1:13" x14ac:dyDescent="0.25">
      <c r="A12" s="165" t="s">
        <v>20</v>
      </c>
      <c r="B12" s="165"/>
      <c r="C12" s="165"/>
      <c r="D12" s="165"/>
      <c r="E12" s="165"/>
      <c r="F12" s="165"/>
      <c r="G12" s="7">
        <v>5</v>
      </c>
      <c r="H12" s="31">
        <v>160729</v>
      </c>
      <c r="I12" s="31">
        <v>574973</v>
      </c>
      <c r="J12" s="100"/>
      <c r="K12" s="100"/>
      <c r="M12" s="100"/>
    </row>
    <row r="13" spans="1:13" x14ac:dyDescent="0.25">
      <c r="A13" s="165" t="s">
        <v>21</v>
      </c>
      <c r="B13" s="165"/>
      <c r="C13" s="165"/>
      <c r="D13" s="165"/>
      <c r="E13" s="165"/>
      <c r="F13" s="165"/>
      <c r="G13" s="7">
        <v>6</v>
      </c>
      <c r="H13" s="31">
        <v>1115814</v>
      </c>
      <c r="I13" s="31">
        <v>1105626</v>
      </c>
      <c r="J13" s="100"/>
      <c r="K13" s="100"/>
      <c r="M13" s="100"/>
    </row>
    <row r="14" spans="1:13" x14ac:dyDescent="0.25">
      <c r="A14" s="165" t="s">
        <v>22</v>
      </c>
      <c r="B14" s="165"/>
      <c r="C14" s="165"/>
      <c r="D14" s="165"/>
      <c r="E14" s="165"/>
      <c r="F14" s="165"/>
      <c r="G14" s="7">
        <v>7</v>
      </c>
      <c r="H14" s="31">
        <v>1396947</v>
      </c>
      <c r="I14" s="31">
        <v>1205322</v>
      </c>
      <c r="J14" s="100"/>
      <c r="K14" s="100"/>
      <c r="M14" s="100"/>
    </row>
    <row r="15" spans="1:13" x14ac:dyDescent="0.25">
      <c r="A15" s="165" t="s">
        <v>23</v>
      </c>
      <c r="B15" s="165"/>
      <c r="C15" s="165"/>
      <c r="D15" s="165"/>
      <c r="E15" s="165"/>
      <c r="F15" s="165"/>
      <c r="G15" s="7">
        <v>8</v>
      </c>
      <c r="H15" s="31">
        <v>0</v>
      </c>
      <c r="I15" s="31">
        <v>0</v>
      </c>
      <c r="J15" s="100"/>
      <c r="K15" s="100"/>
      <c r="M15" s="100"/>
    </row>
    <row r="16" spans="1:13" ht="13" x14ac:dyDescent="0.25">
      <c r="A16" s="172" t="s">
        <v>24</v>
      </c>
      <c r="B16" s="173"/>
      <c r="C16" s="173"/>
      <c r="D16" s="173"/>
      <c r="E16" s="173"/>
      <c r="F16" s="173"/>
      <c r="G16" s="5">
        <v>9</v>
      </c>
      <c r="H16" s="29">
        <f>H17+H18</f>
        <v>1886546</v>
      </c>
      <c r="I16" s="29">
        <f>I17+I18</f>
        <v>1950607</v>
      </c>
      <c r="J16" s="100"/>
      <c r="K16" s="100"/>
      <c r="M16" s="100"/>
    </row>
    <row r="17" spans="1:13" x14ac:dyDescent="0.25">
      <c r="A17" s="181" t="s">
        <v>25</v>
      </c>
      <c r="B17" s="165"/>
      <c r="C17" s="165"/>
      <c r="D17" s="165"/>
      <c r="E17" s="165"/>
      <c r="F17" s="165"/>
      <c r="G17" s="8">
        <v>10</v>
      </c>
      <c r="H17" s="31">
        <v>117119</v>
      </c>
      <c r="I17" s="31">
        <v>181180</v>
      </c>
      <c r="J17" s="100"/>
      <c r="K17" s="100"/>
      <c r="M17" s="100"/>
    </row>
    <row r="18" spans="1:13" x14ac:dyDescent="0.25">
      <c r="A18" s="181" t="s">
        <v>26</v>
      </c>
      <c r="B18" s="165"/>
      <c r="C18" s="165"/>
      <c r="D18" s="165"/>
      <c r="E18" s="165"/>
      <c r="F18" s="165"/>
      <c r="G18" s="8">
        <v>11</v>
      </c>
      <c r="H18" s="31">
        <v>1769427</v>
      </c>
      <c r="I18" s="31">
        <v>1769427</v>
      </c>
      <c r="J18" s="100"/>
      <c r="K18" s="100"/>
      <c r="M18" s="100"/>
    </row>
    <row r="19" spans="1:13" ht="13" x14ac:dyDescent="0.25">
      <c r="A19" s="164" t="s">
        <v>15</v>
      </c>
      <c r="B19" s="165"/>
      <c r="C19" s="165"/>
      <c r="D19" s="165"/>
      <c r="E19" s="165"/>
      <c r="F19" s="165"/>
      <c r="G19" s="6">
        <v>12</v>
      </c>
      <c r="H19" s="31">
        <v>262615</v>
      </c>
      <c r="I19" s="31">
        <v>267327</v>
      </c>
      <c r="J19" s="100"/>
      <c r="K19" s="100"/>
      <c r="M19" s="100"/>
    </row>
    <row r="20" spans="1:13" ht="13" x14ac:dyDescent="0.25">
      <c r="A20" s="172" t="s">
        <v>27</v>
      </c>
      <c r="B20" s="173"/>
      <c r="C20" s="173"/>
      <c r="D20" s="173"/>
      <c r="E20" s="173"/>
      <c r="F20" s="173"/>
      <c r="G20" s="5">
        <v>13</v>
      </c>
      <c r="H20" s="29">
        <f>+H21+H27+H31</f>
        <v>32425983</v>
      </c>
      <c r="I20" s="29">
        <f>+I21+I27+I31</f>
        <v>34151654</v>
      </c>
      <c r="J20" s="100"/>
      <c r="K20" s="100"/>
      <c r="M20" s="100"/>
    </row>
    <row r="21" spans="1:13" ht="13" x14ac:dyDescent="0.25">
      <c r="A21" s="172" t="s">
        <v>28</v>
      </c>
      <c r="B21" s="173"/>
      <c r="C21" s="173"/>
      <c r="D21" s="173"/>
      <c r="E21" s="173"/>
      <c r="F21" s="173"/>
      <c r="G21" s="5">
        <v>14</v>
      </c>
      <c r="H21" s="29">
        <f>H22+H23+H24+H25+H26</f>
        <v>3758157</v>
      </c>
      <c r="I21" s="29">
        <f>I22+I23+I24+I25+I26</f>
        <v>3622567</v>
      </c>
      <c r="J21" s="100"/>
      <c r="K21" s="100"/>
      <c r="M21" s="100"/>
    </row>
    <row r="22" spans="1:13" x14ac:dyDescent="0.25">
      <c r="A22" s="165" t="s">
        <v>29</v>
      </c>
      <c r="B22" s="165"/>
      <c r="C22" s="165"/>
      <c r="D22" s="165"/>
      <c r="E22" s="165"/>
      <c r="F22" s="165"/>
      <c r="G22" s="7">
        <v>15</v>
      </c>
      <c r="H22" s="31">
        <v>3009814</v>
      </c>
      <c r="I22" s="31">
        <v>2771624</v>
      </c>
      <c r="J22" s="100"/>
      <c r="K22" s="100"/>
      <c r="M22" s="100"/>
    </row>
    <row r="23" spans="1:13" x14ac:dyDescent="0.25">
      <c r="A23" s="165" t="s">
        <v>30</v>
      </c>
      <c r="B23" s="165"/>
      <c r="C23" s="165"/>
      <c r="D23" s="165"/>
      <c r="E23" s="165"/>
      <c r="F23" s="165"/>
      <c r="G23" s="7">
        <v>16</v>
      </c>
      <c r="H23" s="31">
        <v>390</v>
      </c>
      <c r="I23" s="31">
        <v>891</v>
      </c>
      <c r="J23" s="100"/>
      <c r="K23" s="100"/>
      <c r="M23" s="100"/>
    </row>
    <row r="24" spans="1:13" x14ac:dyDescent="0.25">
      <c r="A24" s="165" t="s">
        <v>31</v>
      </c>
      <c r="B24" s="165"/>
      <c r="C24" s="165"/>
      <c r="D24" s="165"/>
      <c r="E24" s="165"/>
      <c r="F24" s="165"/>
      <c r="G24" s="7">
        <v>17</v>
      </c>
      <c r="H24" s="31">
        <v>169253</v>
      </c>
      <c r="I24" s="31">
        <v>223486</v>
      </c>
      <c r="J24" s="100"/>
      <c r="K24" s="100"/>
      <c r="M24" s="100"/>
    </row>
    <row r="25" spans="1:13" x14ac:dyDescent="0.25">
      <c r="A25" s="165" t="s">
        <v>32</v>
      </c>
      <c r="B25" s="165"/>
      <c r="C25" s="165"/>
      <c r="D25" s="165"/>
      <c r="E25" s="165"/>
      <c r="F25" s="165"/>
      <c r="G25" s="7">
        <v>18</v>
      </c>
      <c r="H25" s="31">
        <v>0</v>
      </c>
      <c r="I25" s="31">
        <v>0</v>
      </c>
      <c r="J25" s="100"/>
      <c r="K25" s="100"/>
      <c r="M25" s="100"/>
    </row>
    <row r="26" spans="1:13" x14ac:dyDescent="0.25">
      <c r="A26" s="165" t="s">
        <v>33</v>
      </c>
      <c r="B26" s="165"/>
      <c r="C26" s="165"/>
      <c r="D26" s="165"/>
      <c r="E26" s="165"/>
      <c r="F26" s="165"/>
      <c r="G26" s="7">
        <v>19</v>
      </c>
      <c r="H26" s="31">
        <v>578700</v>
      </c>
      <c r="I26" s="31">
        <v>626566</v>
      </c>
      <c r="J26" s="100"/>
      <c r="K26" s="100"/>
      <c r="M26" s="100"/>
    </row>
    <row r="27" spans="1:13" ht="13" x14ac:dyDescent="0.25">
      <c r="A27" s="172" t="s">
        <v>34</v>
      </c>
      <c r="B27" s="172"/>
      <c r="C27" s="172"/>
      <c r="D27" s="172"/>
      <c r="E27" s="172"/>
      <c r="F27" s="172"/>
      <c r="G27" s="9">
        <v>20</v>
      </c>
      <c r="H27" s="29">
        <f>H28+H29+H30</f>
        <v>21074626</v>
      </c>
      <c r="I27" s="29">
        <f>I28+I29+I30</f>
        <v>20565979</v>
      </c>
      <c r="J27" s="100"/>
      <c r="K27" s="100"/>
      <c r="M27" s="100"/>
    </row>
    <row r="28" spans="1:13" x14ac:dyDescent="0.25">
      <c r="A28" s="165" t="s">
        <v>35</v>
      </c>
      <c r="B28" s="165"/>
      <c r="C28" s="165"/>
      <c r="D28" s="165"/>
      <c r="E28" s="165"/>
      <c r="F28" s="165"/>
      <c r="G28" s="7">
        <v>21</v>
      </c>
      <c r="H28" s="31">
        <v>1491567</v>
      </c>
      <c r="I28" s="31">
        <v>1524966</v>
      </c>
      <c r="J28" s="100"/>
      <c r="K28" s="100"/>
      <c r="M28" s="100"/>
    </row>
    <row r="29" spans="1:13" x14ac:dyDescent="0.25">
      <c r="A29" s="165" t="s">
        <v>36</v>
      </c>
      <c r="B29" s="165"/>
      <c r="C29" s="165"/>
      <c r="D29" s="165"/>
      <c r="E29" s="165"/>
      <c r="F29" s="165"/>
      <c r="G29" s="7">
        <v>22</v>
      </c>
      <c r="H29" s="31">
        <v>0</v>
      </c>
      <c r="I29" s="31">
        <v>0</v>
      </c>
      <c r="J29" s="100"/>
      <c r="K29" s="100"/>
      <c r="M29" s="100"/>
    </row>
    <row r="30" spans="1:13" x14ac:dyDescent="0.25">
      <c r="A30" s="165" t="s">
        <v>37</v>
      </c>
      <c r="B30" s="165"/>
      <c r="C30" s="165"/>
      <c r="D30" s="165"/>
      <c r="E30" s="165"/>
      <c r="F30" s="165"/>
      <c r="G30" s="7">
        <v>23</v>
      </c>
      <c r="H30" s="31">
        <v>19583059</v>
      </c>
      <c r="I30" s="31">
        <v>19041013</v>
      </c>
      <c r="J30" s="100"/>
      <c r="K30" s="100"/>
      <c r="M30" s="100"/>
    </row>
    <row r="31" spans="1:13" ht="13" x14ac:dyDescent="0.25">
      <c r="A31" s="164" t="s">
        <v>38</v>
      </c>
      <c r="B31" s="165"/>
      <c r="C31" s="165"/>
      <c r="D31" s="165"/>
      <c r="E31" s="165"/>
      <c r="F31" s="165"/>
      <c r="G31" s="6">
        <v>24</v>
      </c>
      <c r="H31" s="30">
        <v>7593200</v>
      </c>
      <c r="I31" s="30">
        <v>9963108</v>
      </c>
      <c r="J31" s="100"/>
      <c r="K31" s="100"/>
      <c r="M31" s="100"/>
    </row>
    <row r="32" spans="1:13" ht="25.9" customHeight="1" x14ac:dyDescent="0.25">
      <c r="A32" s="164" t="s">
        <v>39</v>
      </c>
      <c r="B32" s="165"/>
      <c r="C32" s="165"/>
      <c r="D32" s="165"/>
      <c r="E32" s="165"/>
      <c r="F32" s="165"/>
      <c r="G32" s="6">
        <v>25</v>
      </c>
      <c r="H32" s="30">
        <v>1296633</v>
      </c>
      <c r="I32" s="30">
        <v>2078818</v>
      </c>
      <c r="J32" s="100"/>
      <c r="K32" s="100"/>
      <c r="M32" s="100"/>
    </row>
    <row r="33" spans="1:13" ht="13" x14ac:dyDescent="0.25">
      <c r="A33" s="172" t="s">
        <v>40</v>
      </c>
      <c r="B33" s="173"/>
      <c r="C33" s="173"/>
      <c r="D33" s="173"/>
      <c r="E33" s="173"/>
      <c r="F33" s="173"/>
      <c r="G33" s="5">
        <v>26</v>
      </c>
      <c r="H33" s="29">
        <f>H8+H20+H32</f>
        <v>48704906</v>
      </c>
      <c r="I33" s="29">
        <f>I8+I20+I32</f>
        <v>51604273</v>
      </c>
      <c r="J33" s="100"/>
      <c r="K33" s="100"/>
      <c r="M33" s="100"/>
    </row>
    <row r="34" spans="1:13" ht="13" x14ac:dyDescent="0.25">
      <c r="A34" s="164" t="s">
        <v>41</v>
      </c>
      <c r="B34" s="165"/>
      <c r="C34" s="165"/>
      <c r="D34" s="165"/>
      <c r="E34" s="165"/>
      <c r="F34" s="165"/>
      <c r="G34" s="6">
        <v>27</v>
      </c>
      <c r="H34" s="30">
        <v>0</v>
      </c>
      <c r="I34" s="30">
        <v>0</v>
      </c>
      <c r="J34" s="100"/>
      <c r="K34" s="100"/>
      <c r="M34" s="100"/>
    </row>
    <row r="35" spans="1:13" x14ac:dyDescent="0.25">
      <c r="A35" s="170" t="s">
        <v>3</v>
      </c>
      <c r="B35" s="170"/>
      <c r="C35" s="170"/>
      <c r="D35" s="170"/>
      <c r="E35" s="170"/>
      <c r="F35" s="170"/>
      <c r="G35" s="170"/>
      <c r="H35" s="170"/>
      <c r="I35" s="170"/>
      <c r="J35" s="100"/>
      <c r="K35" s="100"/>
      <c r="M35" s="100"/>
    </row>
    <row r="36" spans="1:13" ht="13" x14ac:dyDescent="0.25">
      <c r="A36" s="172" t="s">
        <v>222</v>
      </c>
      <c r="B36" s="173"/>
      <c r="C36" s="173"/>
      <c r="D36" s="173"/>
      <c r="E36" s="173"/>
      <c r="F36" s="173"/>
      <c r="G36" s="5">
        <v>28</v>
      </c>
      <c r="H36" s="29">
        <f>H37+H38+H39+H44+H45+H46</f>
        <v>40539321</v>
      </c>
      <c r="I36" s="29">
        <f>I37+I38+I39+I44+I45+I46</f>
        <v>41858237</v>
      </c>
      <c r="J36" s="100"/>
      <c r="K36" s="100"/>
      <c r="M36" s="100"/>
    </row>
    <row r="37" spans="1:13" x14ac:dyDescent="0.25">
      <c r="A37" s="165" t="s">
        <v>44</v>
      </c>
      <c r="B37" s="165"/>
      <c r="C37" s="165"/>
      <c r="D37" s="165"/>
      <c r="E37" s="165"/>
      <c r="F37" s="165"/>
      <c r="G37" s="7">
        <v>29</v>
      </c>
      <c r="H37" s="31">
        <v>46357000</v>
      </c>
      <c r="I37" s="31">
        <v>46357000</v>
      </c>
      <c r="J37" s="100"/>
      <c r="K37" s="100"/>
      <c r="M37" s="100"/>
    </row>
    <row r="38" spans="1:13" x14ac:dyDescent="0.25">
      <c r="A38" s="165" t="s">
        <v>45</v>
      </c>
      <c r="B38" s="165"/>
      <c r="C38" s="165"/>
      <c r="D38" s="165"/>
      <c r="E38" s="165"/>
      <c r="F38" s="165"/>
      <c r="G38" s="7">
        <v>30</v>
      </c>
      <c r="H38" s="31">
        <v>13860181</v>
      </c>
      <c r="I38" s="31">
        <v>13860181</v>
      </c>
      <c r="J38" s="100"/>
      <c r="K38" s="100"/>
      <c r="M38" s="100"/>
    </row>
    <row r="39" spans="1:13" x14ac:dyDescent="0.25">
      <c r="A39" s="173" t="s">
        <v>46</v>
      </c>
      <c r="B39" s="173"/>
      <c r="C39" s="173"/>
      <c r="D39" s="173"/>
      <c r="E39" s="173"/>
      <c r="F39" s="173"/>
      <c r="G39" s="9">
        <v>31</v>
      </c>
      <c r="H39" s="32">
        <f>H40+H41+H42+H43</f>
        <v>681243</v>
      </c>
      <c r="I39" s="32">
        <f>I40+I41+I42+I43</f>
        <v>1119711</v>
      </c>
      <c r="J39" s="100"/>
      <c r="K39" s="100"/>
      <c r="M39" s="100"/>
    </row>
    <row r="40" spans="1:13" x14ac:dyDescent="0.25">
      <c r="A40" s="165" t="s">
        <v>47</v>
      </c>
      <c r="B40" s="165"/>
      <c r="C40" s="165"/>
      <c r="D40" s="165"/>
      <c r="E40" s="165"/>
      <c r="F40" s="165"/>
      <c r="G40" s="7">
        <v>32</v>
      </c>
      <c r="H40" s="31">
        <v>141000</v>
      </c>
      <c r="I40" s="31">
        <v>141000</v>
      </c>
      <c r="J40" s="100"/>
      <c r="K40" s="100"/>
      <c r="M40" s="100"/>
    </row>
    <row r="41" spans="1:13" x14ac:dyDescent="0.25">
      <c r="A41" s="165" t="s">
        <v>48</v>
      </c>
      <c r="B41" s="165"/>
      <c r="C41" s="165"/>
      <c r="D41" s="165"/>
      <c r="E41" s="165"/>
      <c r="F41" s="165"/>
      <c r="G41" s="7">
        <v>33</v>
      </c>
      <c r="H41" s="31">
        <v>0</v>
      </c>
      <c r="I41" s="31">
        <v>0</v>
      </c>
      <c r="J41" s="100"/>
      <c r="K41" s="100"/>
      <c r="M41" s="100"/>
    </row>
    <row r="42" spans="1:13" x14ac:dyDescent="0.25">
      <c r="A42" s="165" t="s">
        <v>49</v>
      </c>
      <c r="B42" s="165"/>
      <c r="C42" s="165"/>
      <c r="D42" s="165"/>
      <c r="E42" s="165"/>
      <c r="F42" s="165"/>
      <c r="G42" s="7">
        <v>34</v>
      </c>
      <c r="H42" s="31">
        <v>0</v>
      </c>
      <c r="I42" s="31">
        <v>0</v>
      </c>
      <c r="J42" s="100"/>
      <c r="K42" s="100"/>
      <c r="M42" s="100"/>
    </row>
    <row r="43" spans="1:13" x14ac:dyDescent="0.25">
      <c r="A43" s="165" t="s">
        <v>50</v>
      </c>
      <c r="B43" s="165"/>
      <c r="C43" s="165"/>
      <c r="D43" s="165"/>
      <c r="E43" s="165"/>
      <c r="F43" s="165"/>
      <c r="G43" s="7">
        <v>35</v>
      </c>
      <c r="H43" s="31">
        <v>540243</v>
      </c>
      <c r="I43" s="31">
        <v>978711</v>
      </c>
      <c r="J43" s="100"/>
      <c r="K43" s="100"/>
      <c r="M43" s="100"/>
    </row>
    <row r="44" spans="1:13" x14ac:dyDescent="0.25">
      <c r="A44" s="165" t="s">
        <v>51</v>
      </c>
      <c r="B44" s="165"/>
      <c r="C44" s="165"/>
      <c r="D44" s="165"/>
      <c r="E44" s="165"/>
      <c r="F44" s="165"/>
      <c r="G44" s="7">
        <v>36</v>
      </c>
      <c r="H44" s="31">
        <v>-21300251</v>
      </c>
      <c r="I44" s="31">
        <v>-20359103</v>
      </c>
      <c r="J44" s="100"/>
      <c r="K44" s="100"/>
      <c r="M44" s="100"/>
    </row>
    <row r="45" spans="1:13" x14ac:dyDescent="0.25">
      <c r="A45" s="165" t="s">
        <v>52</v>
      </c>
      <c r="B45" s="165"/>
      <c r="C45" s="165"/>
      <c r="D45" s="165"/>
      <c r="E45" s="165"/>
      <c r="F45" s="165"/>
      <c r="G45" s="7">
        <v>37</v>
      </c>
      <c r="H45" s="31">
        <v>941148</v>
      </c>
      <c r="I45" s="31">
        <v>880448</v>
      </c>
      <c r="J45" s="100"/>
      <c r="K45" s="100"/>
      <c r="M45" s="100"/>
    </row>
    <row r="46" spans="1:13" ht="13" x14ac:dyDescent="0.25">
      <c r="A46" s="164" t="s">
        <v>53</v>
      </c>
      <c r="B46" s="165"/>
      <c r="C46" s="165"/>
      <c r="D46" s="165"/>
      <c r="E46" s="165"/>
      <c r="F46" s="165"/>
      <c r="G46" s="6">
        <v>38</v>
      </c>
      <c r="H46" s="31">
        <v>0</v>
      </c>
      <c r="I46" s="31">
        <v>0</v>
      </c>
      <c r="J46" s="100"/>
      <c r="K46" s="100"/>
      <c r="M46" s="100"/>
    </row>
    <row r="47" spans="1:13" ht="13" x14ac:dyDescent="0.25">
      <c r="A47" s="164" t="s">
        <v>54</v>
      </c>
      <c r="B47" s="165"/>
      <c r="C47" s="165"/>
      <c r="D47" s="165"/>
      <c r="E47" s="165"/>
      <c r="F47" s="165"/>
      <c r="G47" s="6">
        <v>39</v>
      </c>
      <c r="H47" s="31">
        <v>103028</v>
      </c>
      <c r="I47" s="31">
        <v>105335</v>
      </c>
      <c r="J47" s="100"/>
      <c r="K47" s="100"/>
      <c r="M47" s="100"/>
    </row>
    <row r="48" spans="1:13" ht="13" x14ac:dyDescent="0.25">
      <c r="A48" s="172" t="s">
        <v>55</v>
      </c>
      <c r="B48" s="173"/>
      <c r="C48" s="173"/>
      <c r="D48" s="173"/>
      <c r="E48" s="173"/>
      <c r="F48" s="173"/>
      <c r="G48" s="5">
        <v>40</v>
      </c>
      <c r="H48" s="98">
        <f>SUM(H49:H54)</f>
        <v>2857784</v>
      </c>
      <c r="I48" s="98">
        <f>SUM(I49:I54)</f>
        <v>2485593</v>
      </c>
      <c r="J48" s="100"/>
      <c r="K48" s="100"/>
      <c r="M48" s="100"/>
    </row>
    <row r="49" spans="1:13" x14ac:dyDescent="0.25">
      <c r="A49" s="165" t="s">
        <v>56</v>
      </c>
      <c r="B49" s="165"/>
      <c r="C49" s="165"/>
      <c r="D49" s="165"/>
      <c r="E49" s="165"/>
      <c r="F49" s="165"/>
      <c r="G49" s="7">
        <v>41</v>
      </c>
      <c r="H49" s="31">
        <v>17007</v>
      </c>
      <c r="I49" s="31">
        <v>2734</v>
      </c>
      <c r="J49" s="100"/>
      <c r="K49" s="100"/>
      <c r="M49" s="100"/>
    </row>
    <row r="50" spans="1:13" x14ac:dyDescent="0.25">
      <c r="A50" s="165" t="s">
        <v>57</v>
      </c>
      <c r="B50" s="165"/>
      <c r="C50" s="165"/>
      <c r="D50" s="165"/>
      <c r="E50" s="165"/>
      <c r="F50" s="165"/>
      <c r="G50" s="7">
        <v>42</v>
      </c>
      <c r="H50" s="31">
        <v>950881</v>
      </c>
      <c r="I50" s="31">
        <v>709447</v>
      </c>
      <c r="J50" s="100"/>
      <c r="K50" s="100"/>
      <c r="M50" s="100"/>
    </row>
    <row r="51" spans="1:13" x14ac:dyDescent="0.25">
      <c r="A51" s="165" t="s">
        <v>58</v>
      </c>
      <c r="B51" s="165"/>
      <c r="C51" s="165"/>
      <c r="D51" s="165"/>
      <c r="E51" s="165"/>
      <c r="F51" s="165"/>
      <c r="G51" s="7">
        <v>43</v>
      </c>
      <c r="H51" s="31">
        <v>683834</v>
      </c>
      <c r="I51" s="31">
        <v>662462</v>
      </c>
      <c r="J51" s="100"/>
      <c r="K51" s="100"/>
      <c r="M51" s="100"/>
    </row>
    <row r="52" spans="1:13" x14ac:dyDescent="0.25">
      <c r="A52" s="165" t="s">
        <v>59</v>
      </c>
      <c r="B52" s="165"/>
      <c r="C52" s="165"/>
      <c r="D52" s="165"/>
      <c r="E52" s="165"/>
      <c r="F52" s="165"/>
      <c r="G52" s="7">
        <v>44</v>
      </c>
      <c r="H52" s="31">
        <v>438106</v>
      </c>
      <c r="I52" s="31">
        <v>413139</v>
      </c>
      <c r="J52" s="100"/>
      <c r="K52" s="100"/>
      <c r="M52" s="100"/>
    </row>
    <row r="53" spans="1:13" x14ac:dyDescent="0.25">
      <c r="A53" s="165" t="s">
        <v>60</v>
      </c>
      <c r="B53" s="165"/>
      <c r="C53" s="165"/>
      <c r="D53" s="165"/>
      <c r="E53" s="165"/>
      <c r="F53" s="165"/>
      <c r="G53" s="7">
        <v>45</v>
      </c>
      <c r="H53" s="31">
        <v>0</v>
      </c>
      <c r="I53" s="31">
        <v>0</v>
      </c>
      <c r="J53" s="100"/>
      <c r="K53" s="100"/>
      <c r="M53" s="100"/>
    </row>
    <row r="54" spans="1:13" x14ac:dyDescent="0.25">
      <c r="A54" s="165" t="s">
        <v>61</v>
      </c>
      <c r="B54" s="165"/>
      <c r="C54" s="165"/>
      <c r="D54" s="165"/>
      <c r="E54" s="165"/>
      <c r="F54" s="165"/>
      <c r="G54" s="7">
        <v>46</v>
      </c>
      <c r="H54" s="31">
        <v>767956</v>
      </c>
      <c r="I54" s="31">
        <v>697811</v>
      </c>
      <c r="J54" s="100"/>
      <c r="K54" s="100"/>
      <c r="M54" s="100"/>
    </row>
    <row r="55" spans="1:13" ht="13" x14ac:dyDescent="0.25">
      <c r="A55" s="164" t="s">
        <v>62</v>
      </c>
      <c r="B55" s="165"/>
      <c r="C55" s="165"/>
      <c r="D55" s="165"/>
      <c r="E55" s="165"/>
      <c r="F55" s="165"/>
      <c r="G55" s="6">
        <v>47</v>
      </c>
      <c r="H55" s="30">
        <v>567952</v>
      </c>
      <c r="I55" s="30">
        <v>439653</v>
      </c>
      <c r="J55" s="100"/>
      <c r="K55" s="100"/>
      <c r="M55" s="100"/>
    </row>
    <row r="56" spans="1:13" ht="13" x14ac:dyDescent="0.25">
      <c r="A56" s="164" t="s">
        <v>63</v>
      </c>
      <c r="B56" s="165"/>
      <c r="C56" s="165"/>
      <c r="D56" s="165"/>
      <c r="E56" s="165"/>
      <c r="F56" s="165"/>
      <c r="G56" s="6">
        <v>48</v>
      </c>
      <c r="H56" s="30">
        <v>188394</v>
      </c>
      <c r="I56" s="30">
        <v>192612</v>
      </c>
      <c r="J56" s="100"/>
      <c r="K56" s="100"/>
      <c r="M56" s="100"/>
    </row>
    <row r="57" spans="1:13" ht="13" x14ac:dyDescent="0.25">
      <c r="A57" s="164" t="s">
        <v>64</v>
      </c>
      <c r="B57" s="165"/>
      <c r="C57" s="165"/>
      <c r="D57" s="165"/>
      <c r="E57" s="165"/>
      <c r="F57" s="165"/>
      <c r="G57" s="6">
        <v>49</v>
      </c>
      <c r="H57" s="30">
        <v>4448427</v>
      </c>
      <c r="I57" s="30">
        <v>6522843</v>
      </c>
      <c r="J57" s="100"/>
      <c r="K57" s="100"/>
      <c r="M57" s="100"/>
    </row>
    <row r="58" spans="1:13" ht="13" x14ac:dyDescent="0.25">
      <c r="A58" s="172" t="s">
        <v>220</v>
      </c>
      <c r="B58" s="173"/>
      <c r="C58" s="173"/>
      <c r="D58" s="173"/>
      <c r="E58" s="173"/>
      <c r="F58" s="173"/>
      <c r="G58" s="5">
        <v>50</v>
      </c>
      <c r="H58" s="29">
        <f>H36+H47+H48+H55+H56+H57</f>
        <v>48704906</v>
      </c>
      <c r="I58" s="29">
        <f>I36+I47+I48+I55+I56+I57</f>
        <v>51604273</v>
      </c>
      <c r="J58" s="100"/>
      <c r="K58" s="100"/>
      <c r="M58" s="100"/>
    </row>
    <row r="59" spans="1:13" ht="13" x14ac:dyDescent="0.25">
      <c r="A59" s="164" t="s">
        <v>65</v>
      </c>
      <c r="B59" s="165"/>
      <c r="C59" s="165"/>
      <c r="D59" s="165"/>
      <c r="E59" s="165"/>
      <c r="F59" s="165"/>
      <c r="G59" s="6">
        <v>51</v>
      </c>
      <c r="H59" s="30">
        <v>0</v>
      </c>
      <c r="I59" s="30">
        <v>0</v>
      </c>
      <c r="J59" s="100"/>
      <c r="K59" s="100"/>
      <c r="M59" s="100"/>
    </row>
    <row r="60" spans="1:13" ht="25.5" customHeight="1" x14ac:dyDescent="0.25">
      <c r="A60" s="164" t="s">
        <v>42</v>
      </c>
      <c r="B60" s="164"/>
      <c r="C60" s="164"/>
      <c r="D60" s="164"/>
      <c r="E60" s="164"/>
      <c r="F60" s="164"/>
      <c r="G60" s="174"/>
      <c r="H60" s="174"/>
      <c r="I60" s="174"/>
      <c r="J60" s="100"/>
      <c r="K60" s="100"/>
      <c r="M60" s="100"/>
    </row>
    <row r="61" spans="1:13" ht="13" x14ac:dyDescent="0.25">
      <c r="A61" s="172" t="s">
        <v>66</v>
      </c>
      <c r="B61" s="173"/>
      <c r="C61" s="173"/>
      <c r="D61" s="173"/>
      <c r="E61" s="173"/>
      <c r="F61" s="173"/>
      <c r="G61" s="5">
        <v>52</v>
      </c>
      <c r="H61" s="29">
        <f>H62+H63</f>
        <v>40539321</v>
      </c>
      <c r="I61" s="29">
        <f>I62+I63</f>
        <v>41858237</v>
      </c>
      <c r="J61" s="100"/>
      <c r="K61" s="100"/>
      <c r="M61" s="100"/>
    </row>
    <row r="62" spans="1:13" ht="13" x14ac:dyDescent="0.25">
      <c r="A62" s="164" t="s">
        <v>67</v>
      </c>
      <c r="B62" s="165"/>
      <c r="C62" s="165"/>
      <c r="D62" s="165"/>
      <c r="E62" s="165"/>
      <c r="F62" s="165"/>
      <c r="G62" s="6">
        <v>53</v>
      </c>
      <c r="H62" s="30">
        <f>+H36</f>
        <v>40539321</v>
      </c>
      <c r="I62" s="30">
        <f>+I36</f>
        <v>41858237</v>
      </c>
      <c r="J62" s="100"/>
      <c r="K62" s="100"/>
    </row>
    <row r="63" spans="1:13" ht="13" x14ac:dyDescent="0.25">
      <c r="A63" s="164" t="s">
        <v>68</v>
      </c>
      <c r="B63" s="165"/>
      <c r="C63" s="165"/>
      <c r="D63" s="165"/>
      <c r="E63" s="165"/>
      <c r="F63" s="165"/>
      <c r="G63" s="6">
        <v>54</v>
      </c>
      <c r="H63" s="30">
        <v>0</v>
      </c>
      <c r="I63" s="30">
        <v>0</v>
      </c>
      <c r="J63" s="100"/>
      <c r="K63" s="100"/>
    </row>
    <row r="64" spans="1:13" x14ac:dyDescent="0.25">
      <c r="J64" s="100"/>
      <c r="K64" s="100"/>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count="5">
    <dataValidation type="whole" operator="greaterThanOrEqual" allowBlank="1" showInputMessage="1" showErrorMessage="1" errorTitle="Pogrešan unos" error="Mogu se unijeti samo cjelobrojne pozitivne vrijednosti." sqref="H65360:I65360 JD65360:JE65360 SZ65360:TA65360 ACV65360:ACW65360 AMR65360:AMS65360 AWN65360:AWO65360 BGJ65360:BGK65360 BQF65360:BQG65360 CAB65360:CAC65360 CJX65360:CJY65360 CTT65360:CTU65360 DDP65360:DDQ65360 DNL65360:DNM65360 DXH65360:DXI65360 EHD65360:EHE65360 EQZ65360:ERA65360 FAV65360:FAW65360 FKR65360:FKS65360 FUN65360:FUO65360 GEJ65360:GEK65360 GOF65360:GOG65360 GYB65360:GYC65360 HHX65360:HHY65360 HRT65360:HRU65360 IBP65360:IBQ65360 ILL65360:ILM65360 IVH65360:IVI65360 JFD65360:JFE65360 JOZ65360:JPA65360 JYV65360:JYW65360 KIR65360:KIS65360 KSN65360:KSO65360 LCJ65360:LCK65360 LMF65360:LMG65360 LWB65360:LWC65360 MFX65360:MFY65360 MPT65360:MPU65360 MZP65360:MZQ65360 NJL65360:NJM65360 NTH65360:NTI65360 ODD65360:ODE65360 OMZ65360:ONA65360 OWV65360:OWW65360 PGR65360:PGS65360 PQN65360:PQO65360 QAJ65360:QAK65360 QKF65360:QKG65360 QUB65360:QUC65360 RDX65360:RDY65360 RNT65360:RNU65360 RXP65360:RXQ65360 SHL65360:SHM65360 SRH65360:SRI65360 TBD65360:TBE65360 TKZ65360:TLA65360 TUV65360:TUW65360 UER65360:UES65360 UON65360:UOO65360 UYJ65360:UYK65360 VIF65360:VIG65360 VSB65360:VSC65360 WBX65360:WBY65360 WLT65360:WLU65360 WVP65360:WVQ65360 H130896:I130896 JD130896:JE130896 SZ130896:TA130896 ACV130896:ACW130896 AMR130896:AMS130896 AWN130896:AWO130896 BGJ130896:BGK130896 BQF130896:BQG130896 CAB130896:CAC130896 CJX130896:CJY130896 CTT130896:CTU130896 DDP130896:DDQ130896 DNL130896:DNM130896 DXH130896:DXI130896 EHD130896:EHE130896 EQZ130896:ERA130896 FAV130896:FAW130896 FKR130896:FKS130896 FUN130896:FUO130896 GEJ130896:GEK130896 GOF130896:GOG130896 GYB130896:GYC130896 HHX130896:HHY130896 HRT130896:HRU130896 IBP130896:IBQ130896 ILL130896:ILM130896 IVH130896:IVI130896 JFD130896:JFE130896 JOZ130896:JPA130896 JYV130896:JYW130896 KIR130896:KIS130896 KSN130896:KSO130896 LCJ130896:LCK130896 LMF130896:LMG130896 LWB130896:LWC130896 MFX130896:MFY130896 MPT130896:MPU130896 MZP130896:MZQ130896 NJL130896:NJM130896 NTH130896:NTI130896 ODD130896:ODE130896 OMZ130896:ONA130896 OWV130896:OWW130896 PGR130896:PGS130896 PQN130896:PQO130896 QAJ130896:QAK130896 QKF130896:QKG130896 QUB130896:QUC130896 RDX130896:RDY130896 RNT130896:RNU130896 RXP130896:RXQ130896 SHL130896:SHM130896 SRH130896:SRI130896 TBD130896:TBE130896 TKZ130896:TLA130896 TUV130896:TUW130896 UER130896:UES130896 UON130896:UOO130896 UYJ130896:UYK130896 VIF130896:VIG130896 VSB130896:VSC130896 WBX130896:WBY130896 WLT130896:WLU130896 WVP130896:WVQ130896 H196432:I196432 JD196432:JE196432 SZ196432:TA196432 ACV196432:ACW196432 AMR196432:AMS196432 AWN196432:AWO196432 BGJ196432:BGK196432 BQF196432:BQG196432 CAB196432:CAC196432 CJX196432:CJY196432 CTT196432:CTU196432 DDP196432:DDQ196432 DNL196432:DNM196432 DXH196432:DXI196432 EHD196432:EHE196432 EQZ196432:ERA196432 FAV196432:FAW196432 FKR196432:FKS196432 FUN196432:FUO196432 GEJ196432:GEK196432 GOF196432:GOG196432 GYB196432:GYC196432 HHX196432:HHY196432 HRT196432:HRU196432 IBP196432:IBQ196432 ILL196432:ILM196432 IVH196432:IVI196432 JFD196432:JFE196432 JOZ196432:JPA196432 JYV196432:JYW196432 KIR196432:KIS196432 KSN196432:KSO196432 LCJ196432:LCK196432 LMF196432:LMG196432 LWB196432:LWC196432 MFX196432:MFY196432 MPT196432:MPU196432 MZP196432:MZQ196432 NJL196432:NJM196432 NTH196432:NTI196432 ODD196432:ODE196432 OMZ196432:ONA196432 OWV196432:OWW196432 PGR196432:PGS196432 PQN196432:PQO196432 QAJ196432:QAK196432 QKF196432:QKG196432 QUB196432:QUC196432 RDX196432:RDY196432 RNT196432:RNU196432 RXP196432:RXQ196432 SHL196432:SHM196432 SRH196432:SRI196432 TBD196432:TBE196432 TKZ196432:TLA196432 TUV196432:TUW196432 UER196432:UES196432 UON196432:UOO196432 UYJ196432:UYK196432 VIF196432:VIG196432 VSB196432:VSC196432 WBX196432:WBY196432 WLT196432:WLU196432 WVP196432:WVQ196432 H261968:I261968 JD261968:JE261968 SZ261968:TA261968 ACV261968:ACW261968 AMR261968:AMS261968 AWN261968:AWO261968 BGJ261968:BGK261968 BQF261968:BQG261968 CAB261968:CAC261968 CJX261968:CJY261968 CTT261968:CTU261968 DDP261968:DDQ261968 DNL261968:DNM261968 DXH261968:DXI261968 EHD261968:EHE261968 EQZ261968:ERA261968 FAV261968:FAW261968 FKR261968:FKS261968 FUN261968:FUO261968 GEJ261968:GEK261968 GOF261968:GOG261968 GYB261968:GYC261968 HHX261968:HHY261968 HRT261968:HRU261968 IBP261968:IBQ261968 ILL261968:ILM261968 IVH261968:IVI261968 JFD261968:JFE261968 JOZ261968:JPA261968 JYV261968:JYW261968 KIR261968:KIS261968 KSN261968:KSO261968 LCJ261968:LCK261968 LMF261968:LMG261968 LWB261968:LWC261968 MFX261968:MFY261968 MPT261968:MPU261968 MZP261968:MZQ261968 NJL261968:NJM261968 NTH261968:NTI261968 ODD261968:ODE261968 OMZ261968:ONA261968 OWV261968:OWW261968 PGR261968:PGS261968 PQN261968:PQO261968 QAJ261968:QAK261968 QKF261968:QKG261968 QUB261968:QUC261968 RDX261968:RDY261968 RNT261968:RNU261968 RXP261968:RXQ261968 SHL261968:SHM261968 SRH261968:SRI261968 TBD261968:TBE261968 TKZ261968:TLA261968 TUV261968:TUW261968 UER261968:UES261968 UON261968:UOO261968 UYJ261968:UYK261968 VIF261968:VIG261968 VSB261968:VSC261968 WBX261968:WBY261968 WLT261968:WLU261968 WVP261968:WVQ261968 H327504:I327504 JD327504:JE327504 SZ327504:TA327504 ACV327504:ACW327504 AMR327504:AMS327504 AWN327504:AWO327504 BGJ327504:BGK327504 BQF327504:BQG327504 CAB327504:CAC327504 CJX327504:CJY327504 CTT327504:CTU327504 DDP327504:DDQ327504 DNL327504:DNM327504 DXH327504:DXI327504 EHD327504:EHE327504 EQZ327504:ERA327504 FAV327504:FAW327504 FKR327504:FKS327504 FUN327504:FUO327504 GEJ327504:GEK327504 GOF327504:GOG327504 GYB327504:GYC327504 HHX327504:HHY327504 HRT327504:HRU327504 IBP327504:IBQ327504 ILL327504:ILM327504 IVH327504:IVI327504 JFD327504:JFE327504 JOZ327504:JPA327504 JYV327504:JYW327504 KIR327504:KIS327504 KSN327504:KSO327504 LCJ327504:LCK327504 LMF327504:LMG327504 LWB327504:LWC327504 MFX327504:MFY327504 MPT327504:MPU327504 MZP327504:MZQ327504 NJL327504:NJM327504 NTH327504:NTI327504 ODD327504:ODE327504 OMZ327504:ONA327504 OWV327504:OWW327504 PGR327504:PGS327504 PQN327504:PQO327504 QAJ327504:QAK327504 QKF327504:QKG327504 QUB327504:QUC327504 RDX327504:RDY327504 RNT327504:RNU327504 RXP327504:RXQ327504 SHL327504:SHM327504 SRH327504:SRI327504 TBD327504:TBE327504 TKZ327504:TLA327504 TUV327504:TUW327504 UER327504:UES327504 UON327504:UOO327504 UYJ327504:UYK327504 VIF327504:VIG327504 VSB327504:VSC327504 WBX327504:WBY327504 WLT327504:WLU327504 WVP327504:WVQ327504 H393040:I393040 JD393040:JE393040 SZ393040:TA393040 ACV393040:ACW393040 AMR393040:AMS393040 AWN393040:AWO393040 BGJ393040:BGK393040 BQF393040:BQG393040 CAB393040:CAC393040 CJX393040:CJY393040 CTT393040:CTU393040 DDP393040:DDQ393040 DNL393040:DNM393040 DXH393040:DXI393040 EHD393040:EHE393040 EQZ393040:ERA393040 FAV393040:FAW393040 FKR393040:FKS393040 FUN393040:FUO393040 GEJ393040:GEK393040 GOF393040:GOG393040 GYB393040:GYC393040 HHX393040:HHY393040 HRT393040:HRU393040 IBP393040:IBQ393040 ILL393040:ILM393040 IVH393040:IVI393040 JFD393040:JFE393040 JOZ393040:JPA393040 JYV393040:JYW393040 KIR393040:KIS393040 KSN393040:KSO393040 LCJ393040:LCK393040 LMF393040:LMG393040 LWB393040:LWC393040 MFX393040:MFY393040 MPT393040:MPU393040 MZP393040:MZQ393040 NJL393040:NJM393040 NTH393040:NTI393040 ODD393040:ODE393040 OMZ393040:ONA393040 OWV393040:OWW393040 PGR393040:PGS393040 PQN393040:PQO393040 QAJ393040:QAK393040 QKF393040:QKG393040 QUB393040:QUC393040 RDX393040:RDY393040 RNT393040:RNU393040 RXP393040:RXQ393040 SHL393040:SHM393040 SRH393040:SRI393040 TBD393040:TBE393040 TKZ393040:TLA393040 TUV393040:TUW393040 UER393040:UES393040 UON393040:UOO393040 UYJ393040:UYK393040 VIF393040:VIG393040 VSB393040:VSC393040 WBX393040:WBY393040 WLT393040:WLU393040 WVP393040:WVQ393040 H458576:I458576 JD458576:JE458576 SZ458576:TA458576 ACV458576:ACW458576 AMR458576:AMS458576 AWN458576:AWO458576 BGJ458576:BGK458576 BQF458576:BQG458576 CAB458576:CAC458576 CJX458576:CJY458576 CTT458576:CTU458576 DDP458576:DDQ458576 DNL458576:DNM458576 DXH458576:DXI458576 EHD458576:EHE458576 EQZ458576:ERA458576 FAV458576:FAW458576 FKR458576:FKS458576 FUN458576:FUO458576 GEJ458576:GEK458576 GOF458576:GOG458576 GYB458576:GYC458576 HHX458576:HHY458576 HRT458576:HRU458576 IBP458576:IBQ458576 ILL458576:ILM458576 IVH458576:IVI458576 JFD458576:JFE458576 JOZ458576:JPA458576 JYV458576:JYW458576 KIR458576:KIS458576 KSN458576:KSO458576 LCJ458576:LCK458576 LMF458576:LMG458576 LWB458576:LWC458576 MFX458576:MFY458576 MPT458576:MPU458576 MZP458576:MZQ458576 NJL458576:NJM458576 NTH458576:NTI458576 ODD458576:ODE458576 OMZ458576:ONA458576 OWV458576:OWW458576 PGR458576:PGS458576 PQN458576:PQO458576 QAJ458576:QAK458576 QKF458576:QKG458576 QUB458576:QUC458576 RDX458576:RDY458576 RNT458576:RNU458576 RXP458576:RXQ458576 SHL458576:SHM458576 SRH458576:SRI458576 TBD458576:TBE458576 TKZ458576:TLA458576 TUV458576:TUW458576 UER458576:UES458576 UON458576:UOO458576 UYJ458576:UYK458576 VIF458576:VIG458576 VSB458576:VSC458576 WBX458576:WBY458576 WLT458576:WLU458576 WVP458576:WVQ458576 H524112:I524112 JD524112:JE524112 SZ524112:TA524112 ACV524112:ACW524112 AMR524112:AMS524112 AWN524112:AWO524112 BGJ524112:BGK524112 BQF524112:BQG524112 CAB524112:CAC524112 CJX524112:CJY524112 CTT524112:CTU524112 DDP524112:DDQ524112 DNL524112:DNM524112 DXH524112:DXI524112 EHD524112:EHE524112 EQZ524112:ERA524112 FAV524112:FAW524112 FKR524112:FKS524112 FUN524112:FUO524112 GEJ524112:GEK524112 GOF524112:GOG524112 GYB524112:GYC524112 HHX524112:HHY524112 HRT524112:HRU524112 IBP524112:IBQ524112 ILL524112:ILM524112 IVH524112:IVI524112 JFD524112:JFE524112 JOZ524112:JPA524112 JYV524112:JYW524112 KIR524112:KIS524112 KSN524112:KSO524112 LCJ524112:LCK524112 LMF524112:LMG524112 LWB524112:LWC524112 MFX524112:MFY524112 MPT524112:MPU524112 MZP524112:MZQ524112 NJL524112:NJM524112 NTH524112:NTI524112 ODD524112:ODE524112 OMZ524112:ONA524112 OWV524112:OWW524112 PGR524112:PGS524112 PQN524112:PQO524112 QAJ524112:QAK524112 QKF524112:QKG524112 QUB524112:QUC524112 RDX524112:RDY524112 RNT524112:RNU524112 RXP524112:RXQ524112 SHL524112:SHM524112 SRH524112:SRI524112 TBD524112:TBE524112 TKZ524112:TLA524112 TUV524112:TUW524112 UER524112:UES524112 UON524112:UOO524112 UYJ524112:UYK524112 VIF524112:VIG524112 VSB524112:VSC524112 WBX524112:WBY524112 WLT524112:WLU524112 WVP524112:WVQ524112 H589648:I589648 JD589648:JE589648 SZ589648:TA589648 ACV589648:ACW589648 AMR589648:AMS589648 AWN589648:AWO589648 BGJ589648:BGK589648 BQF589648:BQG589648 CAB589648:CAC589648 CJX589648:CJY589648 CTT589648:CTU589648 DDP589648:DDQ589648 DNL589648:DNM589648 DXH589648:DXI589648 EHD589648:EHE589648 EQZ589648:ERA589648 FAV589648:FAW589648 FKR589648:FKS589648 FUN589648:FUO589648 GEJ589648:GEK589648 GOF589648:GOG589648 GYB589648:GYC589648 HHX589648:HHY589648 HRT589648:HRU589648 IBP589648:IBQ589648 ILL589648:ILM589648 IVH589648:IVI589648 JFD589648:JFE589648 JOZ589648:JPA589648 JYV589648:JYW589648 KIR589648:KIS589648 KSN589648:KSO589648 LCJ589648:LCK589648 LMF589648:LMG589648 LWB589648:LWC589648 MFX589648:MFY589648 MPT589648:MPU589648 MZP589648:MZQ589648 NJL589648:NJM589648 NTH589648:NTI589648 ODD589648:ODE589648 OMZ589648:ONA589648 OWV589648:OWW589648 PGR589648:PGS589648 PQN589648:PQO589648 QAJ589648:QAK589648 QKF589648:QKG589648 QUB589648:QUC589648 RDX589648:RDY589648 RNT589648:RNU589648 RXP589648:RXQ589648 SHL589648:SHM589648 SRH589648:SRI589648 TBD589648:TBE589648 TKZ589648:TLA589648 TUV589648:TUW589648 UER589648:UES589648 UON589648:UOO589648 UYJ589648:UYK589648 VIF589648:VIG589648 VSB589648:VSC589648 WBX589648:WBY589648 WLT589648:WLU589648 WVP589648:WVQ589648 H655184:I655184 JD655184:JE655184 SZ655184:TA655184 ACV655184:ACW655184 AMR655184:AMS655184 AWN655184:AWO655184 BGJ655184:BGK655184 BQF655184:BQG655184 CAB655184:CAC655184 CJX655184:CJY655184 CTT655184:CTU655184 DDP655184:DDQ655184 DNL655184:DNM655184 DXH655184:DXI655184 EHD655184:EHE655184 EQZ655184:ERA655184 FAV655184:FAW655184 FKR655184:FKS655184 FUN655184:FUO655184 GEJ655184:GEK655184 GOF655184:GOG655184 GYB655184:GYC655184 HHX655184:HHY655184 HRT655184:HRU655184 IBP655184:IBQ655184 ILL655184:ILM655184 IVH655184:IVI655184 JFD655184:JFE655184 JOZ655184:JPA655184 JYV655184:JYW655184 KIR655184:KIS655184 KSN655184:KSO655184 LCJ655184:LCK655184 LMF655184:LMG655184 LWB655184:LWC655184 MFX655184:MFY655184 MPT655184:MPU655184 MZP655184:MZQ655184 NJL655184:NJM655184 NTH655184:NTI655184 ODD655184:ODE655184 OMZ655184:ONA655184 OWV655184:OWW655184 PGR655184:PGS655184 PQN655184:PQO655184 QAJ655184:QAK655184 QKF655184:QKG655184 QUB655184:QUC655184 RDX655184:RDY655184 RNT655184:RNU655184 RXP655184:RXQ655184 SHL655184:SHM655184 SRH655184:SRI655184 TBD655184:TBE655184 TKZ655184:TLA655184 TUV655184:TUW655184 UER655184:UES655184 UON655184:UOO655184 UYJ655184:UYK655184 VIF655184:VIG655184 VSB655184:VSC655184 WBX655184:WBY655184 WLT655184:WLU655184 WVP655184:WVQ655184 H720720:I720720 JD720720:JE720720 SZ720720:TA720720 ACV720720:ACW720720 AMR720720:AMS720720 AWN720720:AWO720720 BGJ720720:BGK720720 BQF720720:BQG720720 CAB720720:CAC720720 CJX720720:CJY720720 CTT720720:CTU720720 DDP720720:DDQ720720 DNL720720:DNM720720 DXH720720:DXI720720 EHD720720:EHE720720 EQZ720720:ERA720720 FAV720720:FAW720720 FKR720720:FKS720720 FUN720720:FUO720720 GEJ720720:GEK720720 GOF720720:GOG720720 GYB720720:GYC720720 HHX720720:HHY720720 HRT720720:HRU720720 IBP720720:IBQ720720 ILL720720:ILM720720 IVH720720:IVI720720 JFD720720:JFE720720 JOZ720720:JPA720720 JYV720720:JYW720720 KIR720720:KIS720720 KSN720720:KSO720720 LCJ720720:LCK720720 LMF720720:LMG720720 LWB720720:LWC720720 MFX720720:MFY720720 MPT720720:MPU720720 MZP720720:MZQ720720 NJL720720:NJM720720 NTH720720:NTI720720 ODD720720:ODE720720 OMZ720720:ONA720720 OWV720720:OWW720720 PGR720720:PGS720720 PQN720720:PQO720720 QAJ720720:QAK720720 QKF720720:QKG720720 QUB720720:QUC720720 RDX720720:RDY720720 RNT720720:RNU720720 RXP720720:RXQ720720 SHL720720:SHM720720 SRH720720:SRI720720 TBD720720:TBE720720 TKZ720720:TLA720720 TUV720720:TUW720720 UER720720:UES720720 UON720720:UOO720720 UYJ720720:UYK720720 VIF720720:VIG720720 VSB720720:VSC720720 WBX720720:WBY720720 WLT720720:WLU720720 WVP720720:WVQ720720 H786256:I786256 JD786256:JE786256 SZ786256:TA786256 ACV786256:ACW786256 AMR786256:AMS786256 AWN786256:AWO786256 BGJ786256:BGK786256 BQF786256:BQG786256 CAB786256:CAC786256 CJX786256:CJY786256 CTT786256:CTU786256 DDP786256:DDQ786256 DNL786256:DNM786256 DXH786256:DXI786256 EHD786256:EHE786256 EQZ786256:ERA786256 FAV786256:FAW786256 FKR786256:FKS786256 FUN786256:FUO786256 GEJ786256:GEK786256 GOF786256:GOG786256 GYB786256:GYC786256 HHX786256:HHY786256 HRT786256:HRU786256 IBP786256:IBQ786256 ILL786256:ILM786256 IVH786256:IVI786256 JFD786256:JFE786256 JOZ786256:JPA786256 JYV786256:JYW786256 KIR786256:KIS786256 KSN786256:KSO786256 LCJ786256:LCK786256 LMF786256:LMG786256 LWB786256:LWC786256 MFX786256:MFY786256 MPT786256:MPU786256 MZP786256:MZQ786256 NJL786256:NJM786256 NTH786256:NTI786256 ODD786256:ODE786256 OMZ786256:ONA786256 OWV786256:OWW786256 PGR786256:PGS786256 PQN786256:PQO786256 QAJ786256:QAK786256 QKF786256:QKG786256 QUB786256:QUC786256 RDX786256:RDY786256 RNT786256:RNU786256 RXP786256:RXQ786256 SHL786256:SHM786256 SRH786256:SRI786256 TBD786256:TBE786256 TKZ786256:TLA786256 TUV786256:TUW786256 UER786256:UES786256 UON786256:UOO786256 UYJ786256:UYK786256 VIF786256:VIG786256 VSB786256:VSC786256 WBX786256:WBY786256 WLT786256:WLU786256 WVP786256:WVQ786256 H851792:I851792 JD851792:JE851792 SZ851792:TA851792 ACV851792:ACW851792 AMR851792:AMS851792 AWN851792:AWO851792 BGJ851792:BGK851792 BQF851792:BQG851792 CAB851792:CAC851792 CJX851792:CJY851792 CTT851792:CTU851792 DDP851792:DDQ851792 DNL851792:DNM851792 DXH851792:DXI851792 EHD851792:EHE851792 EQZ851792:ERA851792 FAV851792:FAW851792 FKR851792:FKS851792 FUN851792:FUO851792 GEJ851792:GEK851792 GOF851792:GOG851792 GYB851792:GYC851792 HHX851792:HHY851792 HRT851792:HRU851792 IBP851792:IBQ851792 ILL851792:ILM851792 IVH851792:IVI851792 JFD851792:JFE851792 JOZ851792:JPA851792 JYV851792:JYW851792 KIR851792:KIS851792 KSN851792:KSO851792 LCJ851792:LCK851792 LMF851792:LMG851792 LWB851792:LWC851792 MFX851792:MFY851792 MPT851792:MPU851792 MZP851792:MZQ851792 NJL851792:NJM851792 NTH851792:NTI851792 ODD851792:ODE851792 OMZ851792:ONA851792 OWV851792:OWW851792 PGR851792:PGS851792 PQN851792:PQO851792 QAJ851792:QAK851792 QKF851792:QKG851792 QUB851792:QUC851792 RDX851792:RDY851792 RNT851792:RNU851792 RXP851792:RXQ851792 SHL851792:SHM851792 SRH851792:SRI851792 TBD851792:TBE851792 TKZ851792:TLA851792 TUV851792:TUW851792 UER851792:UES851792 UON851792:UOO851792 UYJ851792:UYK851792 VIF851792:VIG851792 VSB851792:VSC851792 WBX851792:WBY851792 WLT851792:WLU851792 WVP851792:WVQ851792 H917328:I917328 JD917328:JE917328 SZ917328:TA917328 ACV917328:ACW917328 AMR917328:AMS917328 AWN917328:AWO917328 BGJ917328:BGK917328 BQF917328:BQG917328 CAB917328:CAC917328 CJX917328:CJY917328 CTT917328:CTU917328 DDP917328:DDQ917328 DNL917328:DNM917328 DXH917328:DXI917328 EHD917328:EHE917328 EQZ917328:ERA917328 FAV917328:FAW917328 FKR917328:FKS917328 FUN917328:FUO917328 GEJ917328:GEK917328 GOF917328:GOG917328 GYB917328:GYC917328 HHX917328:HHY917328 HRT917328:HRU917328 IBP917328:IBQ917328 ILL917328:ILM917328 IVH917328:IVI917328 JFD917328:JFE917328 JOZ917328:JPA917328 JYV917328:JYW917328 KIR917328:KIS917328 KSN917328:KSO917328 LCJ917328:LCK917328 LMF917328:LMG917328 LWB917328:LWC917328 MFX917328:MFY917328 MPT917328:MPU917328 MZP917328:MZQ917328 NJL917328:NJM917328 NTH917328:NTI917328 ODD917328:ODE917328 OMZ917328:ONA917328 OWV917328:OWW917328 PGR917328:PGS917328 PQN917328:PQO917328 QAJ917328:QAK917328 QKF917328:QKG917328 QUB917328:QUC917328 RDX917328:RDY917328 RNT917328:RNU917328 RXP917328:RXQ917328 SHL917328:SHM917328 SRH917328:SRI917328 TBD917328:TBE917328 TKZ917328:TLA917328 TUV917328:TUW917328 UER917328:UES917328 UON917328:UOO917328 UYJ917328:UYK917328 VIF917328:VIG917328 VSB917328:VSC917328 WBX917328:WBY917328 WLT917328:WLU917328 WVP917328:WVQ917328 H982864:I982864 JD982864:JE982864 SZ982864:TA982864 ACV982864:ACW982864 AMR982864:AMS982864 AWN982864:AWO982864 BGJ982864:BGK982864 BQF982864:BQG982864 CAB982864:CAC982864 CJX982864:CJY982864 CTT982864:CTU982864 DDP982864:DDQ982864 DNL982864:DNM982864 DXH982864:DXI982864 EHD982864:EHE982864 EQZ982864:ERA982864 FAV982864:FAW982864 FKR982864:FKS982864 FUN982864:FUO982864 GEJ982864:GEK982864 GOF982864:GOG982864 GYB982864:GYC982864 HHX982864:HHY982864 HRT982864:HRU982864 IBP982864:IBQ982864 ILL982864:ILM982864 IVH982864:IVI982864 JFD982864:JFE982864 JOZ982864:JPA982864 JYV982864:JYW982864 KIR982864:KIS982864 KSN982864:KSO982864 LCJ982864:LCK982864 LMF982864:LMG982864 LWB982864:LWC982864 MFX982864:MFY982864 MPT982864:MPU982864 MZP982864:MZQ982864 NJL982864:NJM982864 NTH982864:NTI982864 ODD982864:ODE982864 OMZ982864:ONA982864 OWV982864:OWW982864 PGR982864:PGS982864 PQN982864:PQO982864 QAJ982864:QAK982864 QKF982864:QKG982864 QUB982864:QUC982864 RDX982864:RDY982864 RNT982864:RNU982864 RXP982864:RXQ982864 SHL982864:SHM982864 SRH982864:SRI982864 TBD982864:TBE982864 TKZ982864:TLA982864 TUV982864:TUW982864 UER982864:UES982864 UON982864:UOO982864 UYJ982864:UYK982864 VIF982864:VIG982864 VSB982864:VSC982864 WBX982864:WBY982864 WLT982864:WLU982864 WVP982864:WVQ982864 H65362:I65367 JD65362:JE65367 SZ65362:TA65367 ACV65362:ACW65367 AMR65362:AMS65367 AWN65362:AWO65367 BGJ65362:BGK65367 BQF65362:BQG65367 CAB65362:CAC65367 CJX65362:CJY65367 CTT65362:CTU65367 DDP65362:DDQ65367 DNL65362:DNM65367 DXH65362:DXI65367 EHD65362:EHE65367 EQZ65362:ERA65367 FAV65362:FAW65367 FKR65362:FKS65367 FUN65362:FUO65367 GEJ65362:GEK65367 GOF65362:GOG65367 GYB65362:GYC65367 HHX65362:HHY65367 HRT65362:HRU65367 IBP65362:IBQ65367 ILL65362:ILM65367 IVH65362:IVI65367 JFD65362:JFE65367 JOZ65362:JPA65367 JYV65362:JYW65367 KIR65362:KIS65367 KSN65362:KSO65367 LCJ65362:LCK65367 LMF65362:LMG65367 LWB65362:LWC65367 MFX65362:MFY65367 MPT65362:MPU65367 MZP65362:MZQ65367 NJL65362:NJM65367 NTH65362:NTI65367 ODD65362:ODE65367 OMZ65362:ONA65367 OWV65362:OWW65367 PGR65362:PGS65367 PQN65362:PQO65367 QAJ65362:QAK65367 QKF65362:QKG65367 QUB65362:QUC65367 RDX65362:RDY65367 RNT65362:RNU65367 RXP65362:RXQ65367 SHL65362:SHM65367 SRH65362:SRI65367 TBD65362:TBE65367 TKZ65362:TLA65367 TUV65362:TUW65367 UER65362:UES65367 UON65362:UOO65367 UYJ65362:UYK65367 VIF65362:VIG65367 VSB65362:VSC65367 WBX65362:WBY65367 WLT65362:WLU65367 WVP65362:WVQ65367 H130898:I130903 JD130898:JE130903 SZ130898:TA130903 ACV130898:ACW130903 AMR130898:AMS130903 AWN130898:AWO130903 BGJ130898:BGK130903 BQF130898:BQG130903 CAB130898:CAC130903 CJX130898:CJY130903 CTT130898:CTU130903 DDP130898:DDQ130903 DNL130898:DNM130903 DXH130898:DXI130903 EHD130898:EHE130903 EQZ130898:ERA130903 FAV130898:FAW130903 FKR130898:FKS130903 FUN130898:FUO130903 GEJ130898:GEK130903 GOF130898:GOG130903 GYB130898:GYC130903 HHX130898:HHY130903 HRT130898:HRU130903 IBP130898:IBQ130903 ILL130898:ILM130903 IVH130898:IVI130903 JFD130898:JFE130903 JOZ130898:JPA130903 JYV130898:JYW130903 KIR130898:KIS130903 KSN130898:KSO130903 LCJ130898:LCK130903 LMF130898:LMG130903 LWB130898:LWC130903 MFX130898:MFY130903 MPT130898:MPU130903 MZP130898:MZQ130903 NJL130898:NJM130903 NTH130898:NTI130903 ODD130898:ODE130903 OMZ130898:ONA130903 OWV130898:OWW130903 PGR130898:PGS130903 PQN130898:PQO130903 QAJ130898:QAK130903 QKF130898:QKG130903 QUB130898:QUC130903 RDX130898:RDY130903 RNT130898:RNU130903 RXP130898:RXQ130903 SHL130898:SHM130903 SRH130898:SRI130903 TBD130898:TBE130903 TKZ130898:TLA130903 TUV130898:TUW130903 UER130898:UES130903 UON130898:UOO130903 UYJ130898:UYK130903 VIF130898:VIG130903 VSB130898:VSC130903 WBX130898:WBY130903 WLT130898:WLU130903 WVP130898:WVQ130903 H196434:I196439 JD196434:JE196439 SZ196434:TA196439 ACV196434:ACW196439 AMR196434:AMS196439 AWN196434:AWO196439 BGJ196434:BGK196439 BQF196434:BQG196439 CAB196434:CAC196439 CJX196434:CJY196439 CTT196434:CTU196439 DDP196434:DDQ196439 DNL196434:DNM196439 DXH196434:DXI196439 EHD196434:EHE196439 EQZ196434:ERA196439 FAV196434:FAW196439 FKR196434:FKS196439 FUN196434:FUO196439 GEJ196434:GEK196439 GOF196434:GOG196439 GYB196434:GYC196439 HHX196434:HHY196439 HRT196434:HRU196439 IBP196434:IBQ196439 ILL196434:ILM196439 IVH196434:IVI196439 JFD196434:JFE196439 JOZ196434:JPA196439 JYV196434:JYW196439 KIR196434:KIS196439 KSN196434:KSO196439 LCJ196434:LCK196439 LMF196434:LMG196439 LWB196434:LWC196439 MFX196434:MFY196439 MPT196434:MPU196439 MZP196434:MZQ196439 NJL196434:NJM196439 NTH196434:NTI196439 ODD196434:ODE196439 OMZ196434:ONA196439 OWV196434:OWW196439 PGR196434:PGS196439 PQN196434:PQO196439 QAJ196434:QAK196439 QKF196434:QKG196439 QUB196434:QUC196439 RDX196434:RDY196439 RNT196434:RNU196439 RXP196434:RXQ196439 SHL196434:SHM196439 SRH196434:SRI196439 TBD196434:TBE196439 TKZ196434:TLA196439 TUV196434:TUW196439 UER196434:UES196439 UON196434:UOO196439 UYJ196434:UYK196439 VIF196434:VIG196439 VSB196434:VSC196439 WBX196434:WBY196439 WLT196434:WLU196439 WVP196434:WVQ196439 H261970:I261975 JD261970:JE261975 SZ261970:TA261975 ACV261970:ACW261975 AMR261970:AMS261975 AWN261970:AWO261975 BGJ261970:BGK261975 BQF261970:BQG261975 CAB261970:CAC261975 CJX261970:CJY261975 CTT261970:CTU261975 DDP261970:DDQ261975 DNL261970:DNM261975 DXH261970:DXI261975 EHD261970:EHE261975 EQZ261970:ERA261975 FAV261970:FAW261975 FKR261970:FKS261975 FUN261970:FUO261975 GEJ261970:GEK261975 GOF261970:GOG261975 GYB261970:GYC261975 HHX261970:HHY261975 HRT261970:HRU261975 IBP261970:IBQ261975 ILL261970:ILM261975 IVH261970:IVI261975 JFD261970:JFE261975 JOZ261970:JPA261975 JYV261970:JYW261975 KIR261970:KIS261975 KSN261970:KSO261975 LCJ261970:LCK261975 LMF261970:LMG261975 LWB261970:LWC261975 MFX261970:MFY261975 MPT261970:MPU261975 MZP261970:MZQ261975 NJL261970:NJM261975 NTH261970:NTI261975 ODD261970:ODE261975 OMZ261970:ONA261975 OWV261970:OWW261975 PGR261970:PGS261975 PQN261970:PQO261975 QAJ261970:QAK261975 QKF261970:QKG261975 QUB261970:QUC261975 RDX261970:RDY261975 RNT261970:RNU261975 RXP261970:RXQ261975 SHL261970:SHM261975 SRH261970:SRI261975 TBD261970:TBE261975 TKZ261970:TLA261975 TUV261970:TUW261975 UER261970:UES261975 UON261970:UOO261975 UYJ261970:UYK261975 VIF261970:VIG261975 VSB261970:VSC261975 WBX261970:WBY261975 WLT261970:WLU261975 WVP261970:WVQ261975 H327506:I327511 JD327506:JE327511 SZ327506:TA327511 ACV327506:ACW327511 AMR327506:AMS327511 AWN327506:AWO327511 BGJ327506:BGK327511 BQF327506:BQG327511 CAB327506:CAC327511 CJX327506:CJY327511 CTT327506:CTU327511 DDP327506:DDQ327511 DNL327506:DNM327511 DXH327506:DXI327511 EHD327506:EHE327511 EQZ327506:ERA327511 FAV327506:FAW327511 FKR327506:FKS327511 FUN327506:FUO327511 GEJ327506:GEK327511 GOF327506:GOG327511 GYB327506:GYC327511 HHX327506:HHY327511 HRT327506:HRU327511 IBP327506:IBQ327511 ILL327506:ILM327511 IVH327506:IVI327511 JFD327506:JFE327511 JOZ327506:JPA327511 JYV327506:JYW327511 KIR327506:KIS327511 KSN327506:KSO327511 LCJ327506:LCK327511 LMF327506:LMG327511 LWB327506:LWC327511 MFX327506:MFY327511 MPT327506:MPU327511 MZP327506:MZQ327511 NJL327506:NJM327511 NTH327506:NTI327511 ODD327506:ODE327511 OMZ327506:ONA327511 OWV327506:OWW327511 PGR327506:PGS327511 PQN327506:PQO327511 QAJ327506:QAK327511 QKF327506:QKG327511 QUB327506:QUC327511 RDX327506:RDY327511 RNT327506:RNU327511 RXP327506:RXQ327511 SHL327506:SHM327511 SRH327506:SRI327511 TBD327506:TBE327511 TKZ327506:TLA327511 TUV327506:TUW327511 UER327506:UES327511 UON327506:UOO327511 UYJ327506:UYK327511 VIF327506:VIG327511 VSB327506:VSC327511 WBX327506:WBY327511 WLT327506:WLU327511 WVP327506:WVQ327511 H393042:I393047 JD393042:JE393047 SZ393042:TA393047 ACV393042:ACW393047 AMR393042:AMS393047 AWN393042:AWO393047 BGJ393042:BGK393047 BQF393042:BQG393047 CAB393042:CAC393047 CJX393042:CJY393047 CTT393042:CTU393047 DDP393042:DDQ393047 DNL393042:DNM393047 DXH393042:DXI393047 EHD393042:EHE393047 EQZ393042:ERA393047 FAV393042:FAW393047 FKR393042:FKS393047 FUN393042:FUO393047 GEJ393042:GEK393047 GOF393042:GOG393047 GYB393042:GYC393047 HHX393042:HHY393047 HRT393042:HRU393047 IBP393042:IBQ393047 ILL393042:ILM393047 IVH393042:IVI393047 JFD393042:JFE393047 JOZ393042:JPA393047 JYV393042:JYW393047 KIR393042:KIS393047 KSN393042:KSO393047 LCJ393042:LCK393047 LMF393042:LMG393047 LWB393042:LWC393047 MFX393042:MFY393047 MPT393042:MPU393047 MZP393042:MZQ393047 NJL393042:NJM393047 NTH393042:NTI393047 ODD393042:ODE393047 OMZ393042:ONA393047 OWV393042:OWW393047 PGR393042:PGS393047 PQN393042:PQO393047 QAJ393042:QAK393047 QKF393042:QKG393047 QUB393042:QUC393047 RDX393042:RDY393047 RNT393042:RNU393047 RXP393042:RXQ393047 SHL393042:SHM393047 SRH393042:SRI393047 TBD393042:TBE393047 TKZ393042:TLA393047 TUV393042:TUW393047 UER393042:UES393047 UON393042:UOO393047 UYJ393042:UYK393047 VIF393042:VIG393047 VSB393042:VSC393047 WBX393042:WBY393047 WLT393042:WLU393047 WVP393042:WVQ393047 H458578:I458583 JD458578:JE458583 SZ458578:TA458583 ACV458578:ACW458583 AMR458578:AMS458583 AWN458578:AWO458583 BGJ458578:BGK458583 BQF458578:BQG458583 CAB458578:CAC458583 CJX458578:CJY458583 CTT458578:CTU458583 DDP458578:DDQ458583 DNL458578:DNM458583 DXH458578:DXI458583 EHD458578:EHE458583 EQZ458578:ERA458583 FAV458578:FAW458583 FKR458578:FKS458583 FUN458578:FUO458583 GEJ458578:GEK458583 GOF458578:GOG458583 GYB458578:GYC458583 HHX458578:HHY458583 HRT458578:HRU458583 IBP458578:IBQ458583 ILL458578:ILM458583 IVH458578:IVI458583 JFD458578:JFE458583 JOZ458578:JPA458583 JYV458578:JYW458583 KIR458578:KIS458583 KSN458578:KSO458583 LCJ458578:LCK458583 LMF458578:LMG458583 LWB458578:LWC458583 MFX458578:MFY458583 MPT458578:MPU458583 MZP458578:MZQ458583 NJL458578:NJM458583 NTH458578:NTI458583 ODD458578:ODE458583 OMZ458578:ONA458583 OWV458578:OWW458583 PGR458578:PGS458583 PQN458578:PQO458583 QAJ458578:QAK458583 QKF458578:QKG458583 QUB458578:QUC458583 RDX458578:RDY458583 RNT458578:RNU458583 RXP458578:RXQ458583 SHL458578:SHM458583 SRH458578:SRI458583 TBD458578:TBE458583 TKZ458578:TLA458583 TUV458578:TUW458583 UER458578:UES458583 UON458578:UOO458583 UYJ458578:UYK458583 VIF458578:VIG458583 VSB458578:VSC458583 WBX458578:WBY458583 WLT458578:WLU458583 WVP458578:WVQ458583 H524114:I524119 JD524114:JE524119 SZ524114:TA524119 ACV524114:ACW524119 AMR524114:AMS524119 AWN524114:AWO524119 BGJ524114:BGK524119 BQF524114:BQG524119 CAB524114:CAC524119 CJX524114:CJY524119 CTT524114:CTU524119 DDP524114:DDQ524119 DNL524114:DNM524119 DXH524114:DXI524119 EHD524114:EHE524119 EQZ524114:ERA524119 FAV524114:FAW524119 FKR524114:FKS524119 FUN524114:FUO524119 GEJ524114:GEK524119 GOF524114:GOG524119 GYB524114:GYC524119 HHX524114:HHY524119 HRT524114:HRU524119 IBP524114:IBQ524119 ILL524114:ILM524119 IVH524114:IVI524119 JFD524114:JFE524119 JOZ524114:JPA524119 JYV524114:JYW524119 KIR524114:KIS524119 KSN524114:KSO524119 LCJ524114:LCK524119 LMF524114:LMG524119 LWB524114:LWC524119 MFX524114:MFY524119 MPT524114:MPU524119 MZP524114:MZQ524119 NJL524114:NJM524119 NTH524114:NTI524119 ODD524114:ODE524119 OMZ524114:ONA524119 OWV524114:OWW524119 PGR524114:PGS524119 PQN524114:PQO524119 QAJ524114:QAK524119 QKF524114:QKG524119 QUB524114:QUC524119 RDX524114:RDY524119 RNT524114:RNU524119 RXP524114:RXQ524119 SHL524114:SHM524119 SRH524114:SRI524119 TBD524114:TBE524119 TKZ524114:TLA524119 TUV524114:TUW524119 UER524114:UES524119 UON524114:UOO524119 UYJ524114:UYK524119 VIF524114:VIG524119 VSB524114:VSC524119 WBX524114:WBY524119 WLT524114:WLU524119 WVP524114:WVQ524119 H589650:I589655 JD589650:JE589655 SZ589650:TA589655 ACV589650:ACW589655 AMR589650:AMS589655 AWN589650:AWO589655 BGJ589650:BGK589655 BQF589650:BQG589655 CAB589650:CAC589655 CJX589650:CJY589655 CTT589650:CTU589655 DDP589650:DDQ589655 DNL589650:DNM589655 DXH589650:DXI589655 EHD589650:EHE589655 EQZ589650:ERA589655 FAV589650:FAW589655 FKR589650:FKS589655 FUN589650:FUO589655 GEJ589650:GEK589655 GOF589650:GOG589655 GYB589650:GYC589655 HHX589650:HHY589655 HRT589650:HRU589655 IBP589650:IBQ589655 ILL589650:ILM589655 IVH589650:IVI589655 JFD589650:JFE589655 JOZ589650:JPA589655 JYV589650:JYW589655 KIR589650:KIS589655 KSN589650:KSO589655 LCJ589650:LCK589655 LMF589650:LMG589655 LWB589650:LWC589655 MFX589650:MFY589655 MPT589650:MPU589655 MZP589650:MZQ589655 NJL589650:NJM589655 NTH589650:NTI589655 ODD589650:ODE589655 OMZ589650:ONA589655 OWV589650:OWW589655 PGR589650:PGS589655 PQN589650:PQO589655 QAJ589650:QAK589655 QKF589650:QKG589655 QUB589650:QUC589655 RDX589650:RDY589655 RNT589650:RNU589655 RXP589650:RXQ589655 SHL589650:SHM589655 SRH589650:SRI589655 TBD589650:TBE589655 TKZ589650:TLA589655 TUV589650:TUW589655 UER589650:UES589655 UON589650:UOO589655 UYJ589650:UYK589655 VIF589650:VIG589655 VSB589650:VSC589655 WBX589650:WBY589655 WLT589650:WLU589655 WVP589650:WVQ589655 H655186:I655191 JD655186:JE655191 SZ655186:TA655191 ACV655186:ACW655191 AMR655186:AMS655191 AWN655186:AWO655191 BGJ655186:BGK655191 BQF655186:BQG655191 CAB655186:CAC655191 CJX655186:CJY655191 CTT655186:CTU655191 DDP655186:DDQ655191 DNL655186:DNM655191 DXH655186:DXI655191 EHD655186:EHE655191 EQZ655186:ERA655191 FAV655186:FAW655191 FKR655186:FKS655191 FUN655186:FUO655191 GEJ655186:GEK655191 GOF655186:GOG655191 GYB655186:GYC655191 HHX655186:HHY655191 HRT655186:HRU655191 IBP655186:IBQ655191 ILL655186:ILM655191 IVH655186:IVI655191 JFD655186:JFE655191 JOZ655186:JPA655191 JYV655186:JYW655191 KIR655186:KIS655191 KSN655186:KSO655191 LCJ655186:LCK655191 LMF655186:LMG655191 LWB655186:LWC655191 MFX655186:MFY655191 MPT655186:MPU655191 MZP655186:MZQ655191 NJL655186:NJM655191 NTH655186:NTI655191 ODD655186:ODE655191 OMZ655186:ONA655191 OWV655186:OWW655191 PGR655186:PGS655191 PQN655186:PQO655191 QAJ655186:QAK655191 QKF655186:QKG655191 QUB655186:QUC655191 RDX655186:RDY655191 RNT655186:RNU655191 RXP655186:RXQ655191 SHL655186:SHM655191 SRH655186:SRI655191 TBD655186:TBE655191 TKZ655186:TLA655191 TUV655186:TUW655191 UER655186:UES655191 UON655186:UOO655191 UYJ655186:UYK655191 VIF655186:VIG655191 VSB655186:VSC655191 WBX655186:WBY655191 WLT655186:WLU655191 WVP655186:WVQ655191 H720722:I720727 JD720722:JE720727 SZ720722:TA720727 ACV720722:ACW720727 AMR720722:AMS720727 AWN720722:AWO720727 BGJ720722:BGK720727 BQF720722:BQG720727 CAB720722:CAC720727 CJX720722:CJY720727 CTT720722:CTU720727 DDP720722:DDQ720727 DNL720722:DNM720727 DXH720722:DXI720727 EHD720722:EHE720727 EQZ720722:ERA720727 FAV720722:FAW720727 FKR720722:FKS720727 FUN720722:FUO720727 GEJ720722:GEK720727 GOF720722:GOG720727 GYB720722:GYC720727 HHX720722:HHY720727 HRT720722:HRU720727 IBP720722:IBQ720727 ILL720722:ILM720727 IVH720722:IVI720727 JFD720722:JFE720727 JOZ720722:JPA720727 JYV720722:JYW720727 KIR720722:KIS720727 KSN720722:KSO720727 LCJ720722:LCK720727 LMF720722:LMG720727 LWB720722:LWC720727 MFX720722:MFY720727 MPT720722:MPU720727 MZP720722:MZQ720727 NJL720722:NJM720727 NTH720722:NTI720727 ODD720722:ODE720727 OMZ720722:ONA720727 OWV720722:OWW720727 PGR720722:PGS720727 PQN720722:PQO720727 QAJ720722:QAK720727 QKF720722:QKG720727 QUB720722:QUC720727 RDX720722:RDY720727 RNT720722:RNU720727 RXP720722:RXQ720727 SHL720722:SHM720727 SRH720722:SRI720727 TBD720722:TBE720727 TKZ720722:TLA720727 TUV720722:TUW720727 UER720722:UES720727 UON720722:UOO720727 UYJ720722:UYK720727 VIF720722:VIG720727 VSB720722:VSC720727 WBX720722:WBY720727 WLT720722:WLU720727 WVP720722:WVQ720727 H786258:I786263 JD786258:JE786263 SZ786258:TA786263 ACV786258:ACW786263 AMR786258:AMS786263 AWN786258:AWO786263 BGJ786258:BGK786263 BQF786258:BQG786263 CAB786258:CAC786263 CJX786258:CJY786263 CTT786258:CTU786263 DDP786258:DDQ786263 DNL786258:DNM786263 DXH786258:DXI786263 EHD786258:EHE786263 EQZ786258:ERA786263 FAV786258:FAW786263 FKR786258:FKS786263 FUN786258:FUO786263 GEJ786258:GEK786263 GOF786258:GOG786263 GYB786258:GYC786263 HHX786258:HHY786263 HRT786258:HRU786263 IBP786258:IBQ786263 ILL786258:ILM786263 IVH786258:IVI786263 JFD786258:JFE786263 JOZ786258:JPA786263 JYV786258:JYW786263 KIR786258:KIS786263 KSN786258:KSO786263 LCJ786258:LCK786263 LMF786258:LMG786263 LWB786258:LWC786263 MFX786258:MFY786263 MPT786258:MPU786263 MZP786258:MZQ786263 NJL786258:NJM786263 NTH786258:NTI786263 ODD786258:ODE786263 OMZ786258:ONA786263 OWV786258:OWW786263 PGR786258:PGS786263 PQN786258:PQO786263 QAJ786258:QAK786263 QKF786258:QKG786263 QUB786258:QUC786263 RDX786258:RDY786263 RNT786258:RNU786263 RXP786258:RXQ786263 SHL786258:SHM786263 SRH786258:SRI786263 TBD786258:TBE786263 TKZ786258:TLA786263 TUV786258:TUW786263 UER786258:UES786263 UON786258:UOO786263 UYJ786258:UYK786263 VIF786258:VIG786263 VSB786258:VSC786263 WBX786258:WBY786263 WLT786258:WLU786263 WVP786258:WVQ786263 H851794:I851799 JD851794:JE851799 SZ851794:TA851799 ACV851794:ACW851799 AMR851794:AMS851799 AWN851794:AWO851799 BGJ851794:BGK851799 BQF851794:BQG851799 CAB851794:CAC851799 CJX851794:CJY851799 CTT851794:CTU851799 DDP851794:DDQ851799 DNL851794:DNM851799 DXH851794:DXI851799 EHD851794:EHE851799 EQZ851794:ERA851799 FAV851794:FAW851799 FKR851794:FKS851799 FUN851794:FUO851799 GEJ851794:GEK851799 GOF851794:GOG851799 GYB851794:GYC851799 HHX851794:HHY851799 HRT851794:HRU851799 IBP851794:IBQ851799 ILL851794:ILM851799 IVH851794:IVI851799 JFD851794:JFE851799 JOZ851794:JPA851799 JYV851794:JYW851799 KIR851794:KIS851799 KSN851794:KSO851799 LCJ851794:LCK851799 LMF851794:LMG851799 LWB851794:LWC851799 MFX851794:MFY851799 MPT851794:MPU851799 MZP851794:MZQ851799 NJL851794:NJM851799 NTH851794:NTI851799 ODD851794:ODE851799 OMZ851794:ONA851799 OWV851794:OWW851799 PGR851794:PGS851799 PQN851794:PQO851799 QAJ851794:QAK851799 QKF851794:QKG851799 QUB851794:QUC851799 RDX851794:RDY851799 RNT851794:RNU851799 RXP851794:RXQ851799 SHL851794:SHM851799 SRH851794:SRI851799 TBD851794:TBE851799 TKZ851794:TLA851799 TUV851794:TUW851799 UER851794:UES851799 UON851794:UOO851799 UYJ851794:UYK851799 VIF851794:VIG851799 VSB851794:VSC851799 WBX851794:WBY851799 WLT851794:WLU851799 WVP851794:WVQ851799 H917330:I917335 JD917330:JE917335 SZ917330:TA917335 ACV917330:ACW917335 AMR917330:AMS917335 AWN917330:AWO917335 BGJ917330:BGK917335 BQF917330:BQG917335 CAB917330:CAC917335 CJX917330:CJY917335 CTT917330:CTU917335 DDP917330:DDQ917335 DNL917330:DNM917335 DXH917330:DXI917335 EHD917330:EHE917335 EQZ917330:ERA917335 FAV917330:FAW917335 FKR917330:FKS917335 FUN917330:FUO917335 GEJ917330:GEK917335 GOF917330:GOG917335 GYB917330:GYC917335 HHX917330:HHY917335 HRT917330:HRU917335 IBP917330:IBQ917335 ILL917330:ILM917335 IVH917330:IVI917335 JFD917330:JFE917335 JOZ917330:JPA917335 JYV917330:JYW917335 KIR917330:KIS917335 KSN917330:KSO917335 LCJ917330:LCK917335 LMF917330:LMG917335 LWB917330:LWC917335 MFX917330:MFY917335 MPT917330:MPU917335 MZP917330:MZQ917335 NJL917330:NJM917335 NTH917330:NTI917335 ODD917330:ODE917335 OMZ917330:ONA917335 OWV917330:OWW917335 PGR917330:PGS917335 PQN917330:PQO917335 QAJ917330:QAK917335 QKF917330:QKG917335 QUB917330:QUC917335 RDX917330:RDY917335 RNT917330:RNU917335 RXP917330:RXQ917335 SHL917330:SHM917335 SRH917330:SRI917335 TBD917330:TBE917335 TKZ917330:TLA917335 TUV917330:TUW917335 UER917330:UES917335 UON917330:UOO917335 UYJ917330:UYK917335 VIF917330:VIG917335 VSB917330:VSC917335 WBX917330:WBY917335 WLT917330:WLU917335 WVP917330:WVQ917335 H982866:I982871 JD982866:JE982871 SZ982866:TA982871 ACV982866:ACW982871 AMR982866:AMS982871 AWN982866:AWO982871 BGJ982866:BGK982871 BQF982866:BQG982871 CAB982866:CAC982871 CJX982866:CJY982871 CTT982866:CTU982871 DDP982866:DDQ982871 DNL982866:DNM982871 DXH982866:DXI982871 EHD982866:EHE982871 EQZ982866:ERA982871 FAV982866:FAW982871 FKR982866:FKS982871 FUN982866:FUO982871 GEJ982866:GEK982871 GOF982866:GOG982871 GYB982866:GYC982871 HHX982866:HHY982871 HRT982866:HRU982871 IBP982866:IBQ982871 ILL982866:ILM982871 IVH982866:IVI982871 JFD982866:JFE982871 JOZ982866:JPA982871 JYV982866:JYW982871 KIR982866:KIS982871 KSN982866:KSO982871 LCJ982866:LCK982871 LMF982866:LMG982871 LWB982866:LWC982871 MFX982866:MFY982871 MPT982866:MPU982871 MZP982866:MZQ982871 NJL982866:NJM982871 NTH982866:NTI982871 ODD982866:ODE982871 OMZ982866:ONA982871 OWV982866:OWW982871 PGR982866:PGS982871 PQN982866:PQO982871 QAJ982866:QAK982871 QKF982866:QKG982871 QUB982866:QUC982871 RDX982866:RDY982871 RNT982866:RNU982871 RXP982866:RXQ982871 SHL982866:SHM982871 SRH982866:SRI982871 TBD982866:TBE982871 TKZ982866:TLA982871 TUV982866:TUW982871 UER982866:UES982871 UON982866:UOO982871 UYJ982866:UYK982871 VIF982866:VIG982871 VSB982866:VSC982871 WBX982866:WBY982871 WLT982866:WLU982871 WVP982866:WVQ982871 H65369:I65374 JD65369:JE65374 SZ65369:TA65374 ACV65369:ACW65374 AMR65369:AMS65374 AWN65369:AWO65374 BGJ65369:BGK65374 BQF65369:BQG65374 CAB65369:CAC65374 CJX65369:CJY65374 CTT65369:CTU65374 DDP65369:DDQ65374 DNL65369:DNM65374 DXH65369:DXI65374 EHD65369:EHE65374 EQZ65369:ERA65374 FAV65369:FAW65374 FKR65369:FKS65374 FUN65369:FUO65374 GEJ65369:GEK65374 GOF65369:GOG65374 GYB65369:GYC65374 HHX65369:HHY65374 HRT65369:HRU65374 IBP65369:IBQ65374 ILL65369:ILM65374 IVH65369:IVI65374 JFD65369:JFE65374 JOZ65369:JPA65374 JYV65369:JYW65374 KIR65369:KIS65374 KSN65369:KSO65374 LCJ65369:LCK65374 LMF65369:LMG65374 LWB65369:LWC65374 MFX65369:MFY65374 MPT65369:MPU65374 MZP65369:MZQ65374 NJL65369:NJM65374 NTH65369:NTI65374 ODD65369:ODE65374 OMZ65369:ONA65374 OWV65369:OWW65374 PGR65369:PGS65374 PQN65369:PQO65374 QAJ65369:QAK65374 QKF65369:QKG65374 QUB65369:QUC65374 RDX65369:RDY65374 RNT65369:RNU65374 RXP65369:RXQ65374 SHL65369:SHM65374 SRH65369:SRI65374 TBD65369:TBE65374 TKZ65369:TLA65374 TUV65369:TUW65374 UER65369:UES65374 UON65369:UOO65374 UYJ65369:UYK65374 VIF65369:VIG65374 VSB65369:VSC65374 WBX65369:WBY65374 WLT65369:WLU65374 WVP65369:WVQ65374 H130905:I130910 JD130905:JE130910 SZ130905:TA130910 ACV130905:ACW130910 AMR130905:AMS130910 AWN130905:AWO130910 BGJ130905:BGK130910 BQF130905:BQG130910 CAB130905:CAC130910 CJX130905:CJY130910 CTT130905:CTU130910 DDP130905:DDQ130910 DNL130905:DNM130910 DXH130905:DXI130910 EHD130905:EHE130910 EQZ130905:ERA130910 FAV130905:FAW130910 FKR130905:FKS130910 FUN130905:FUO130910 GEJ130905:GEK130910 GOF130905:GOG130910 GYB130905:GYC130910 HHX130905:HHY130910 HRT130905:HRU130910 IBP130905:IBQ130910 ILL130905:ILM130910 IVH130905:IVI130910 JFD130905:JFE130910 JOZ130905:JPA130910 JYV130905:JYW130910 KIR130905:KIS130910 KSN130905:KSO130910 LCJ130905:LCK130910 LMF130905:LMG130910 LWB130905:LWC130910 MFX130905:MFY130910 MPT130905:MPU130910 MZP130905:MZQ130910 NJL130905:NJM130910 NTH130905:NTI130910 ODD130905:ODE130910 OMZ130905:ONA130910 OWV130905:OWW130910 PGR130905:PGS130910 PQN130905:PQO130910 QAJ130905:QAK130910 QKF130905:QKG130910 QUB130905:QUC130910 RDX130905:RDY130910 RNT130905:RNU130910 RXP130905:RXQ130910 SHL130905:SHM130910 SRH130905:SRI130910 TBD130905:TBE130910 TKZ130905:TLA130910 TUV130905:TUW130910 UER130905:UES130910 UON130905:UOO130910 UYJ130905:UYK130910 VIF130905:VIG130910 VSB130905:VSC130910 WBX130905:WBY130910 WLT130905:WLU130910 WVP130905:WVQ130910 H196441:I196446 JD196441:JE196446 SZ196441:TA196446 ACV196441:ACW196446 AMR196441:AMS196446 AWN196441:AWO196446 BGJ196441:BGK196446 BQF196441:BQG196446 CAB196441:CAC196446 CJX196441:CJY196446 CTT196441:CTU196446 DDP196441:DDQ196446 DNL196441:DNM196446 DXH196441:DXI196446 EHD196441:EHE196446 EQZ196441:ERA196446 FAV196441:FAW196446 FKR196441:FKS196446 FUN196441:FUO196446 GEJ196441:GEK196446 GOF196441:GOG196446 GYB196441:GYC196446 HHX196441:HHY196446 HRT196441:HRU196446 IBP196441:IBQ196446 ILL196441:ILM196446 IVH196441:IVI196446 JFD196441:JFE196446 JOZ196441:JPA196446 JYV196441:JYW196446 KIR196441:KIS196446 KSN196441:KSO196446 LCJ196441:LCK196446 LMF196441:LMG196446 LWB196441:LWC196446 MFX196441:MFY196446 MPT196441:MPU196446 MZP196441:MZQ196446 NJL196441:NJM196446 NTH196441:NTI196446 ODD196441:ODE196446 OMZ196441:ONA196446 OWV196441:OWW196446 PGR196441:PGS196446 PQN196441:PQO196446 QAJ196441:QAK196446 QKF196441:QKG196446 QUB196441:QUC196446 RDX196441:RDY196446 RNT196441:RNU196446 RXP196441:RXQ196446 SHL196441:SHM196446 SRH196441:SRI196446 TBD196441:TBE196446 TKZ196441:TLA196446 TUV196441:TUW196446 UER196441:UES196446 UON196441:UOO196446 UYJ196441:UYK196446 VIF196441:VIG196446 VSB196441:VSC196446 WBX196441:WBY196446 WLT196441:WLU196446 WVP196441:WVQ196446 H261977:I261982 JD261977:JE261982 SZ261977:TA261982 ACV261977:ACW261982 AMR261977:AMS261982 AWN261977:AWO261982 BGJ261977:BGK261982 BQF261977:BQG261982 CAB261977:CAC261982 CJX261977:CJY261982 CTT261977:CTU261982 DDP261977:DDQ261982 DNL261977:DNM261982 DXH261977:DXI261982 EHD261977:EHE261982 EQZ261977:ERA261982 FAV261977:FAW261982 FKR261977:FKS261982 FUN261977:FUO261982 GEJ261977:GEK261982 GOF261977:GOG261982 GYB261977:GYC261982 HHX261977:HHY261982 HRT261977:HRU261982 IBP261977:IBQ261982 ILL261977:ILM261982 IVH261977:IVI261982 JFD261977:JFE261982 JOZ261977:JPA261982 JYV261977:JYW261982 KIR261977:KIS261982 KSN261977:KSO261982 LCJ261977:LCK261982 LMF261977:LMG261982 LWB261977:LWC261982 MFX261977:MFY261982 MPT261977:MPU261982 MZP261977:MZQ261982 NJL261977:NJM261982 NTH261977:NTI261982 ODD261977:ODE261982 OMZ261977:ONA261982 OWV261977:OWW261982 PGR261977:PGS261982 PQN261977:PQO261982 QAJ261977:QAK261982 QKF261977:QKG261982 QUB261977:QUC261982 RDX261977:RDY261982 RNT261977:RNU261982 RXP261977:RXQ261982 SHL261977:SHM261982 SRH261977:SRI261982 TBD261977:TBE261982 TKZ261977:TLA261982 TUV261977:TUW261982 UER261977:UES261982 UON261977:UOO261982 UYJ261977:UYK261982 VIF261977:VIG261982 VSB261977:VSC261982 WBX261977:WBY261982 WLT261977:WLU261982 WVP261977:WVQ261982 H327513:I327518 JD327513:JE327518 SZ327513:TA327518 ACV327513:ACW327518 AMR327513:AMS327518 AWN327513:AWO327518 BGJ327513:BGK327518 BQF327513:BQG327518 CAB327513:CAC327518 CJX327513:CJY327518 CTT327513:CTU327518 DDP327513:DDQ327518 DNL327513:DNM327518 DXH327513:DXI327518 EHD327513:EHE327518 EQZ327513:ERA327518 FAV327513:FAW327518 FKR327513:FKS327518 FUN327513:FUO327518 GEJ327513:GEK327518 GOF327513:GOG327518 GYB327513:GYC327518 HHX327513:HHY327518 HRT327513:HRU327518 IBP327513:IBQ327518 ILL327513:ILM327518 IVH327513:IVI327518 JFD327513:JFE327518 JOZ327513:JPA327518 JYV327513:JYW327518 KIR327513:KIS327518 KSN327513:KSO327518 LCJ327513:LCK327518 LMF327513:LMG327518 LWB327513:LWC327518 MFX327513:MFY327518 MPT327513:MPU327518 MZP327513:MZQ327518 NJL327513:NJM327518 NTH327513:NTI327518 ODD327513:ODE327518 OMZ327513:ONA327518 OWV327513:OWW327518 PGR327513:PGS327518 PQN327513:PQO327518 QAJ327513:QAK327518 QKF327513:QKG327518 QUB327513:QUC327518 RDX327513:RDY327518 RNT327513:RNU327518 RXP327513:RXQ327518 SHL327513:SHM327518 SRH327513:SRI327518 TBD327513:TBE327518 TKZ327513:TLA327518 TUV327513:TUW327518 UER327513:UES327518 UON327513:UOO327518 UYJ327513:UYK327518 VIF327513:VIG327518 VSB327513:VSC327518 WBX327513:WBY327518 WLT327513:WLU327518 WVP327513:WVQ327518 H393049:I393054 JD393049:JE393054 SZ393049:TA393054 ACV393049:ACW393054 AMR393049:AMS393054 AWN393049:AWO393054 BGJ393049:BGK393054 BQF393049:BQG393054 CAB393049:CAC393054 CJX393049:CJY393054 CTT393049:CTU393054 DDP393049:DDQ393054 DNL393049:DNM393054 DXH393049:DXI393054 EHD393049:EHE393054 EQZ393049:ERA393054 FAV393049:FAW393054 FKR393049:FKS393054 FUN393049:FUO393054 GEJ393049:GEK393054 GOF393049:GOG393054 GYB393049:GYC393054 HHX393049:HHY393054 HRT393049:HRU393054 IBP393049:IBQ393054 ILL393049:ILM393054 IVH393049:IVI393054 JFD393049:JFE393054 JOZ393049:JPA393054 JYV393049:JYW393054 KIR393049:KIS393054 KSN393049:KSO393054 LCJ393049:LCK393054 LMF393049:LMG393054 LWB393049:LWC393054 MFX393049:MFY393054 MPT393049:MPU393054 MZP393049:MZQ393054 NJL393049:NJM393054 NTH393049:NTI393054 ODD393049:ODE393054 OMZ393049:ONA393054 OWV393049:OWW393054 PGR393049:PGS393054 PQN393049:PQO393054 QAJ393049:QAK393054 QKF393049:QKG393054 QUB393049:QUC393054 RDX393049:RDY393054 RNT393049:RNU393054 RXP393049:RXQ393054 SHL393049:SHM393054 SRH393049:SRI393054 TBD393049:TBE393054 TKZ393049:TLA393054 TUV393049:TUW393054 UER393049:UES393054 UON393049:UOO393054 UYJ393049:UYK393054 VIF393049:VIG393054 VSB393049:VSC393054 WBX393049:WBY393054 WLT393049:WLU393054 WVP393049:WVQ393054 H458585:I458590 JD458585:JE458590 SZ458585:TA458590 ACV458585:ACW458590 AMR458585:AMS458590 AWN458585:AWO458590 BGJ458585:BGK458590 BQF458585:BQG458590 CAB458585:CAC458590 CJX458585:CJY458590 CTT458585:CTU458590 DDP458585:DDQ458590 DNL458585:DNM458590 DXH458585:DXI458590 EHD458585:EHE458590 EQZ458585:ERA458590 FAV458585:FAW458590 FKR458585:FKS458590 FUN458585:FUO458590 GEJ458585:GEK458590 GOF458585:GOG458590 GYB458585:GYC458590 HHX458585:HHY458590 HRT458585:HRU458590 IBP458585:IBQ458590 ILL458585:ILM458590 IVH458585:IVI458590 JFD458585:JFE458590 JOZ458585:JPA458590 JYV458585:JYW458590 KIR458585:KIS458590 KSN458585:KSO458590 LCJ458585:LCK458590 LMF458585:LMG458590 LWB458585:LWC458590 MFX458585:MFY458590 MPT458585:MPU458590 MZP458585:MZQ458590 NJL458585:NJM458590 NTH458585:NTI458590 ODD458585:ODE458590 OMZ458585:ONA458590 OWV458585:OWW458590 PGR458585:PGS458590 PQN458585:PQO458590 QAJ458585:QAK458590 QKF458585:QKG458590 QUB458585:QUC458590 RDX458585:RDY458590 RNT458585:RNU458590 RXP458585:RXQ458590 SHL458585:SHM458590 SRH458585:SRI458590 TBD458585:TBE458590 TKZ458585:TLA458590 TUV458585:TUW458590 UER458585:UES458590 UON458585:UOO458590 UYJ458585:UYK458590 VIF458585:VIG458590 VSB458585:VSC458590 WBX458585:WBY458590 WLT458585:WLU458590 WVP458585:WVQ458590 H524121:I524126 JD524121:JE524126 SZ524121:TA524126 ACV524121:ACW524126 AMR524121:AMS524126 AWN524121:AWO524126 BGJ524121:BGK524126 BQF524121:BQG524126 CAB524121:CAC524126 CJX524121:CJY524126 CTT524121:CTU524126 DDP524121:DDQ524126 DNL524121:DNM524126 DXH524121:DXI524126 EHD524121:EHE524126 EQZ524121:ERA524126 FAV524121:FAW524126 FKR524121:FKS524126 FUN524121:FUO524126 GEJ524121:GEK524126 GOF524121:GOG524126 GYB524121:GYC524126 HHX524121:HHY524126 HRT524121:HRU524126 IBP524121:IBQ524126 ILL524121:ILM524126 IVH524121:IVI524126 JFD524121:JFE524126 JOZ524121:JPA524126 JYV524121:JYW524126 KIR524121:KIS524126 KSN524121:KSO524126 LCJ524121:LCK524126 LMF524121:LMG524126 LWB524121:LWC524126 MFX524121:MFY524126 MPT524121:MPU524126 MZP524121:MZQ524126 NJL524121:NJM524126 NTH524121:NTI524126 ODD524121:ODE524126 OMZ524121:ONA524126 OWV524121:OWW524126 PGR524121:PGS524126 PQN524121:PQO524126 QAJ524121:QAK524126 QKF524121:QKG524126 QUB524121:QUC524126 RDX524121:RDY524126 RNT524121:RNU524126 RXP524121:RXQ524126 SHL524121:SHM524126 SRH524121:SRI524126 TBD524121:TBE524126 TKZ524121:TLA524126 TUV524121:TUW524126 UER524121:UES524126 UON524121:UOO524126 UYJ524121:UYK524126 VIF524121:VIG524126 VSB524121:VSC524126 WBX524121:WBY524126 WLT524121:WLU524126 WVP524121:WVQ524126 H589657:I589662 JD589657:JE589662 SZ589657:TA589662 ACV589657:ACW589662 AMR589657:AMS589662 AWN589657:AWO589662 BGJ589657:BGK589662 BQF589657:BQG589662 CAB589657:CAC589662 CJX589657:CJY589662 CTT589657:CTU589662 DDP589657:DDQ589662 DNL589657:DNM589662 DXH589657:DXI589662 EHD589657:EHE589662 EQZ589657:ERA589662 FAV589657:FAW589662 FKR589657:FKS589662 FUN589657:FUO589662 GEJ589657:GEK589662 GOF589657:GOG589662 GYB589657:GYC589662 HHX589657:HHY589662 HRT589657:HRU589662 IBP589657:IBQ589662 ILL589657:ILM589662 IVH589657:IVI589662 JFD589657:JFE589662 JOZ589657:JPA589662 JYV589657:JYW589662 KIR589657:KIS589662 KSN589657:KSO589662 LCJ589657:LCK589662 LMF589657:LMG589662 LWB589657:LWC589662 MFX589657:MFY589662 MPT589657:MPU589662 MZP589657:MZQ589662 NJL589657:NJM589662 NTH589657:NTI589662 ODD589657:ODE589662 OMZ589657:ONA589662 OWV589657:OWW589662 PGR589657:PGS589662 PQN589657:PQO589662 QAJ589657:QAK589662 QKF589657:QKG589662 QUB589657:QUC589662 RDX589657:RDY589662 RNT589657:RNU589662 RXP589657:RXQ589662 SHL589657:SHM589662 SRH589657:SRI589662 TBD589657:TBE589662 TKZ589657:TLA589662 TUV589657:TUW589662 UER589657:UES589662 UON589657:UOO589662 UYJ589657:UYK589662 VIF589657:VIG589662 VSB589657:VSC589662 WBX589657:WBY589662 WLT589657:WLU589662 WVP589657:WVQ589662 H655193:I655198 JD655193:JE655198 SZ655193:TA655198 ACV655193:ACW655198 AMR655193:AMS655198 AWN655193:AWO655198 BGJ655193:BGK655198 BQF655193:BQG655198 CAB655193:CAC655198 CJX655193:CJY655198 CTT655193:CTU655198 DDP655193:DDQ655198 DNL655193:DNM655198 DXH655193:DXI655198 EHD655193:EHE655198 EQZ655193:ERA655198 FAV655193:FAW655198 FKR655193:FKS655198 FUN655193:FUO655198 GEJ655193:GEK655198 GOF655193:GOG655198 GYB655193:GYC655198 HHX655193:HHY655198 HRT655193:HRU655198 IBP655193:IBQ655198 ILL655193:ILM655198 IVH655193:IVI655198 JFD655193:JFE655198 JOZ655193:JPA655198 JYV655193:JYW655198 KIR655193:KIS655198 KSN655193:KSO655198 LCJ655193:LCK655198 LMF655193:LMG655198 LWB655193:LWC655198 MFX655193:MFY655198 MPT655193:MPU655198 MZP655193:MZQ655198 NJL655193:NJM655198 NTH655193:NTI655198 ODD655193:ODE655198 OMZ655193:ONA655198 OWV655193:OWW655198 PGR655193:PGS655198 PQN655193:PQO655198 QAJ655193:QAK655198 QKF655193:QKG655198 QUB655193:QUC655198 RDX655193:RDY655198 RNT655193:RNU655198 RXP655193:RXQ655198 SHL655193:SHM655198 SRH655193:SRI655198 TBD655193:TBE655198 TKZ655193:TLA655198 TUV655193:TUW655198 UER655193:UES655198 UON655193:UOO655198 UYJ655193:UYK655198 VIF655193:VIG655198 VSB655193:VSC655198 WBX655193:WBY655198 WLT655193:WLU655198 WVP655193:WVQ655198 H720729:I720734 JD720729:JE720734 SZ720729:TA720734 ACV720729:ACW720734 AMR720729:AMS720734 AWN720729:AWO720734 BGJ720729:BGK720734 BQF720729:BQG720734 CAB720729:CAC720734 CJX720729:CJY720734 CTT720729:CTU720734 DDP720729:DDQ720734 DNL720729:DNM720734 DXH720729:DXI720734 EHD720729:EHE720734 EQZ720729:ERA720734 FAV720729:FAW720734 FKR720729:FKS720734 FUN720729:FUO720734 GEJ720729:GEK720734 GOF720729:GOG720734 GYB720729:GYC720734 HHX720729:HHY720734 HRT720729:HRU720734 IBP720729:IBQ720734 ILL720729:ILM720734 IVH720729:IVI720734 JFD720729:JFE720734 JOZ720729:JPA720734 JYV720729:JYW720734 KIR720729:KIS720734 KSN720729:KSO720734 LCJ720729:LCK720734 LMF720729:LMG720734 LWB720729:LWC720734 MFX720729:MFY720734 MPT720729:MPU720734 MZP720729:MZQ720734 NJL720729:NJM720734 NTH720729:NTI720734 ODD720729:ODE720734 OMZ720729:ONA720734 OWV720729:OWW720734 PGR720729:PGS720734 PQN720729:PQO720734 QAJ720729:QAK720734 QKF720729:QKG720734 QUB720729:QUC720734 RDX720729:RDY720734 RNT720729:RNU720734 RXP720729:RXQ720734 SHL720729:SHM720734 SRH720729:SRI720734 TBD720729:TBE720734 TKZ720729:TLA720734 TUV720729:TUW720734 UER720729:UES720734 UON720729:UOO720734 UYJ720729:UYK720734 VIF720729:VIG720734 VSB720729:VSC720734 WBX720729:WBY720734 WLT720729:WLU720734 WVP720729:WVQ720734 H786265:I786270 JD786265:JE786270 SZ786265:TA786270 ACV786265:ACW786270 AMR786265:AMS786270 AWN786265:AWO786270 BGJ786265:BGK786270 BQF786265:BQG786270 CAB786265:CAC786270 CJX786265:CJY786270 CTT786265:CTU786270 DDP786265:DDQ786270 DNL786265:DNM786270 DXH786265:DXI786270 EHD786265:EHE786270 EQZ786265:ERA786270 FAV786265:FAW786270 FKR786265:FKS786270 FUN786265:FUO786270 GEJ786265:GEK786270 GOF786265:GOG786270 GYB786265:GYC786270 HHX786265:HHY786270 HRT786265:HRU786270 IBP786265:IBQ786270 ILL786265:ILM786270 IVH786265:IVI786270 JFD786265:JFE786270 JOZ786265:JPA786270 JYV786265:JYW786270 KIR786265:KIS786270 KSN786265:KSO786270 LCJ786265:LCK786270 LMF786265:LMG786270 LWB786265:LWC786270 MFX786265:MFY786270 MPT786265:MPU786270 MZP786265:MZQ786270 NJL786265:NJM786270 NTH786265:NTI786270 ODD786265:ODE786270 OMZ786265:ONA786270 OWV786265:OWW786270 PGR786265:PGS786270 PQN786265:PQO786270 QAJ786265:QAK786270 QKF786265:QKG786270 QUB786265:QUC786270 RDX786265:RDY786270 RNT786265:RNU786270 RXP786265:RXQ786270 SHL786265:SHM786270 SRH786265:SRI786270 TBD786265:TBE786270 TKZ786265:TLA786270 TUV786265:TUW786270 UER786265:UES786270 UON786265:UOO786270 UYJ786265:UYK786270 VIF786265:VIG786270 VSB786265:VSC786270 WBX786265:WBY786270 WLT786265:WLU786270 WVP786265:WVQ786270 H851801:I851806 JD851801:JE851806 SZ851801:TA851806 ACV851801:ACW851806 AMR851801:AMS851806 AWN851801:AWO851806 BGJ851801:BGK851806 BQF851801:BQG851806 CAB851801:CAC851806 CJX851801:CJY851806 CTT851801:CTU851806 DDP851801:DDQ851806 DNL851801:DNM851806 DXH851801:DXI851806 EHD851801:EHE851806 EQZ851801:ERA851806 FAV851801:FAW851806 FKR851801:FKS851806 FUN851801:FUO851806 GEJ851801:GEK851806 GOF851801:GOG851806 GYB851801:GYC851806 HHX851801:HHY851806 HRT851801:HRU851806 IBP851801:IBQ851806 ILL851801:ILM851806 IVH851801:IVI851806 JFD851801:JFE851806 JOZ851801:JPA851806 JYV851801:JYW851806 KIR851801:KIS851806 KSN851801:KSO851806 LCJ851801:LCK851806 LMF851801:LMG851806 LWB851801:LWC851806 MFX851801:MFY851806 MPT851801:MPU851806 MZP851801:MZQ851806 NJL851801:NJM851806 NTH851801:NTI851806 ODD851801:ODE851806 OMZ851801:ONA851806 OWV851801:OWW851806 PGR851801:PGS851806 PQN851801:PQO851806 QAJ851801:QAK851806 QKF851801:QKG851806 QUB851801:QUC851806 RDX851801:RDY851806 RNT851801:RNU851806 RXP851801:RXQ851806 SHL851801:SHM851806 SRH851801:SRI851806 TBD851801:TBE851806 TKZ851801:TLA851806 TUV851801:TUW851806 UER851801:UES851806 UON851801:UOO851806 UYJ851801:UYK851806 VIF851801:VIG851806 VSB851801:VSC851806 WBX851801:WBY851806 WLT851801:WLU851806 WVP851801:WVQ851806 H917337:I917342 JD917337:JE917342 SZ917337:TA917342 ACV917337:ACW917342 AMR917337:AMS917342 AWN917337:AWO917342 BGJ917337:BGK917342 BQF917337:BQG917342 CAB917337:CAC917342 CJX917337:CJY917342 CTT917337:CTU917342 DDP917337:DDQ917342 DNL917337:DNM917342 DXH917337:DXI917342 EHD917337:EHE917342 EQZ917337:ERA917342 FAV917337:FAW917342 FKR917337:FKS917342 FUN917337:FUO917342 GEJ917337:GEK917342 GOF917337:GOG917342 GYB917337:GYC917342 HHX917337:HHY917342 HRT917337:HRU917342 IBP917337:IBQ917342 ILL917337:ILM917342 IVH917337:IVI917342 JFD917337:JFE917342 JOZ917337:JPA917342 JYV917337:JYW917342 KIR917337:KIS917342 KSN917337:KSO917342 LCJ917337:LCK917342 LMF917337:LMG917342 LWB917337:LWC917342 MFX917337:MFY917342 MPT917337:MPU917342 MZP917337:MZQ917342 NJL917337:NJM917342 NTH917337:NTI917342 ODD917337:ODE917342 OMZ917337:ONA917342 OWV917337:OWW917342 PGR917337:PGS917342 PQN917337:PQO917342 QAJ917337:QAK917342 QKF917337:QKG917342 QUB917337:QUC917342 RDX917337:RDY917342 RNT917337:RNU917342 RXP917337:RXQ917342 SHL917337:SHM917342 SRH917337:SRI917342 TBD917337:TBE917342 TKZ917337:TLA917342 TUV917337:TUW917342 UER917337:UES917342 UON917337:UOO917342 UYJ917337:UYK917342 VIF917337:VIG917342 VSB917337:VSC917342 WBX917337:WBY917342 WLT917337:WLU917342 WVP917337:WVQ917342 H982873:I982878 JD982873:JE982878 SZ982873:TA982878 ACV982873:ACW982878 AMR982873:AMS982878 AWN982873:AWO982878 BGJ982873:BGK982878 BQF982873:BQG982878 CAB982873:CAC982878 CJX982873:CJY982878 CTT982873:CTU982878 DDP982873:DDQ982878 DNL982873:DNM982878 DXH982873:DXI982878 EHD982873:EHE982878 EQZ982873:ERA982878 FAV982873:FAW982878 FKR982873:FKS982878 FUN982873:FUO982878 GEJ982873:GEK982878 GOF982873:GOG982878 GYB982873:GYC982878 HHX982873:HHY982878 HRT982873:HRU982878 IBP982873:IBQ982878 ILL982873:ILM982878 IVH982873:IVI982878 JFD982873:JFE982878 JOZ982873:JPA982878 JYV982873:JYW982878 KIR982873:KIS982878 KSN982873:KSO982878 LCJ982873:LCK982878 LMF982873:LMG982878 LWB982873:LWC982878 MFX982873:MFY982878 MPT982873:MPU982878 MZP982873:MZQ982878 NJL982873:NJM982878 NTH982873:NTI982878 ODD982873:ODE982878 OMZ982873:ONA982878 OWV982873:OWW982878 PGR982873:PGS982878 PQN982873:PQO982878 QAJ982873:QAK982878 QKF982873:QKG982878 QUB982873:QUC982878 RDX982873:RDY982878 RNT982873:RNU982878 RXP982873:RXQ982878 SHL982873:SHM982878 SRH982873:SRI982878 TBD982873:TBE982878 TKZ982873:TLA982878 TUV982873:TUW982878 UER982873:UES982878 UON982873:UOO982878 UYJ982873:UYK982878 VIF982873:VIG982878 VSB982873:VSC982878 WBX982873:WBY982878 WLT982873:WLU982878 WVP982873:WVQ982878 H65376:I65405 JD65376:JE65405 SZ65376:TA65405 ACV65376:ACW65405 AMR65376:AMS65405 AWN65376:AWO65405 BGJ65376:BGK65405 BQF65376:BQG65405 CAB65376:CAC65405 CJX65376:CJY65405 CTT65376:CTU65405 DDP65376:DDQ65405 DNL65376:DNM65405 DXH65376:DXI65405 EHD65376:EHE65405 EQZ65376:ERA65405 FAV65376:FAW65405 FKR65376:FKS65405 FUN65376:FUO65405 GEJ65376:GEK65405 GOF65376:GOG65405 GYB65376:GYC65405 HHX65376:HHY65405 HRT65376:HRU65405 IBP65376:IBQ65405 ILL65376:ILM65405 IVH65376:IVI65405 JFD65376:JFE65405 JOZ65376:JPA65405 JYV65376:JYW65405 KIR65376:KIS65405 KSN65376:KSO65405 LCJ65376:LCK65405 LMF65376:LMG65405 LWB65376:LWC65405 MFX65376:MFY65405 MPT65376:MPU65405 MZP65376:MZQ65405 NJL65376:NJM65405 NTH65376:NTI65405 ODD65376:ODE65405 OMZ65376:ONA65405 OWV65376:OWW65405 PGR65376:PGS65405 PQN65376:PQO65405 QAJ65376:QAK65405 QKF65376:QKG65405 QUB65376:QUC65405 RDX65376:RDY65405 RNT65376:RNU65405 RXP65376:RXQ65405 SHL65376:SHM65405 SRH65376:SRI65405 TBD65376:TBE65405 TKZ65376:TLA65405 TUV65376:TUW65405 UER65376:UES65405 UON65376:UOO65405 UYJ65376:UYK65405 VIF65376:VIG65405 VSB65376:VSC65405 WBX65376:WBY65405 WLT65376:WLU65405 WVP65376:WVQ65405 H130912:I130941 JD130912:JE130941 SZ130912:TA130941 ACV130912:ACW130941 AMR130912:AMS130941 AWN130912:AWO130941 BGJ130912:BGK130941 BQF130912:BQG130941 CAB130912:CAC130941 CJX130912:CJY130941 CTT130912:CTU130941 DDP130912:DDQ130941 DNL130912:DNM130941 DXH130912:DXI130941 EHD130912:EHE130941 EQZ130912:ERA130941 FAV130912:FAW130941 FKR130912:FKS130941 FUN130912:FUO130941 GEJ130912:GEK130941 GOF130912:GOG130941 GYB130912:GYC130941 HHX130912:HHY130941 HRT130912:HRU130941 IBP130912:IBQ130941 ILL130912:ILM130941 IVH130912:IVI130941 JFD130912:JFE130941 JOZ130912:JPA130941 JYV130912:JYW130941 KIR130912:KIS130941 KSN130912:KSO130941 LCJ130912:LCK130941 LMF130912:LMG130941 LWB130912:LWC130941 MFX130912:MFY130941 MPT130912:MPU130941 MZP130912:MZQ130941 NJL130912:NJM130941 NTH130912:NTI130941 ODD130912:ODE130941 OMZ130912:ONA130941 OWV130912:OWW130941 PGR130912:PGS130941 PQN130912:PQO130941 QAJ130912:QAK130941 QKF130912:QKG130941 QUB130912:QUC130941 RDX130912:RDY130941 RNT130912:RNU130941 RXP130912:RXQ130941 SHL130912:SHM130941 SRH130912:SRI130941 TBD130912:TBE130941 TKZ130912:TLA130941 TUV130912:TUW130941 UER130912:UES130941 UON130912:UOO130941 UYJ130912:UYK130941 VIF130912:VIG130941 VSB130912:VSC130941 WBX130912:WBY130941 WLT130912:WLU130941 WVP130912:WVQ130941 H196448:I196477 JD196448:JE196477 SZ196448:TA196477 ACV196448:ACW196477 AMR196448:AMS196477 AWN196448:AWO196477 BGJ196448:BGK196477 BQF196448:BQG196477 CAB196448:CAC196477 CJX196448:CJY196477 CTT196448:CTU196477 DDP196448:DDQ196477 DNL196448:DNM196477 DXH196448:DXI196477 EHD196448:EHE196477 EQZ196448:ERA196477 FAV196448:FAW196477 FKR196448:FKS196477 FUN196448:FUO196477 GEJ196448:GEK196477 GOF196448:GOG196477 GYB196448:GYC196477 HHX196448:HHY196477 HRT196448:HRU196477 IBP196448:IBQ196477 ILL196448:ILM196477 IVH196448:IVI196477 JFD196448:JFE196477 JOZ196448:JPA196477 JYV196448:JYW196477 KIR196448:KIS196477 KSN196448:KSO196477 LCJ196448:LCK196477 LMF196448:LMG196477 LWB196448:LWC196477 MFX196448:MFY196477 MPT196448:MPU196477 MZP196448:MZQ196477 NJL196448:NJM196477 NTH196448:NTI196477 ODD196448:ODE196477 OMZ196448:ONA196477 OWV196448:OWW196477 PGR196448:PGS196477 PQN196448:PQO196477 QAJ196448:QAK196477 QKF196448:QKG196477 QUB196448:QUC196477 RDX196448:RDY196477 RNT196448:RNU196477 RXP196448:RXQ196477 SHL196448:SHM196477 SRH196448:SRI196477 TBD196448:TBE196477 TKZ196448:TLA196477 TUV196448:TUW196477 UER196448:UES196477 UON196448:UOO196477 UYJ196448:UYK196477 VIF196448:VIG196477 VSB196448:VSC196477 WBX196448:WBY196477 WLT196448:WLU196477 WVP196448:WVQ196477 H261984:I262013 JD261984:JE262013 SZ261984:TA262013 ACV261984:ACW262013 AMR261984:AMS262013 AWN261984:AWO262013 BGJ261984:BGK262013 BQF261984:BQG262013 CAB261984:CAC262013 CJX261984:CJY262013 CTT261984:CTU262013 DDP261984:DDQ262013 DNL261984:DNM262013 DXH261984:DXI262013 EHD261984:EHE262013 EQZ261984:ERA262013 FAV261984:FAW262013 FKR261984:FKS262013 FUN261984:FUO262013 GEJ261984:GEK262013 GOF261984:GOG262013 GYB261984:GYC262013 HHX261984:HHY262013 HRT261984:HRU262013 IBP261984:IBQ262013 ILL261984:ILM262013 IVH261984:IVI262013 JFD261984:JFE262013 JOZ261984:JPA262013 JYV261984:JYW262013 KIR261984:KIS262013 KSN261984:KSO262013 LCJ261984:LCK262013 LMF261984:LMG262013 LWB261984:LWC262013 MFX261984:MFY262013 MPT261984:MPU262013 MZP261984:MZQ262013 NJL261984:NJM262013 NTH261984:NTI262013 ODD261984:ODE262013 OMZ261984:ONA262013 OWV261984:OWW262013 PGR261984:PGS262013 PQN261984:PQO262013 QAJ261984:QAK262013 QKF261984:QKG262013 QUB261984:QUC262013 RDX261984:RDY262013 RNT261984:RNU262013 RXP261984:RXQ262013 SHL261984:SHM262013 SRH261984:SRI262013 TBD261984:TBE262013 TKZ261984:TLA262013 TUV261984:TUW262013 UER261984:UES262013 UON261984:UOO262013 UYJ261984:UYK262013 VIF261984:VIG262013 VSB261984:VSC262013 WBX261984:WBY262013 WLT261984:WLU262013 WVP261984:WVQ262013 H327520:I327549 JD327520:JE327549 SZ327520:TA327549 ACV327520:ACW327549 AMR327520:AMS327549 AWN327520:AWO327549 BGJ327520:BGK327549 BQF327520:BQG327549 CAB327520:CAC327549 CJX327520:CJY327549 CTT327520:CTU327549 DDP327520:DDQ327549 DNL327520:DNM327549 DXH327520:DXI327549 EHD327520:EHE327549 EQZ327520:ERA327549 FAV327520:FAW327549 FKR327520:FKS327549 FUN327520:FUO327549 GEJ327520:GEK327549 GOF327520:GOG327549 GYB327520:GYC327549 HHX327520:HHY327549 HRT327520:HRU327549 IBP327520:IBQ327549 ILL327520:ILM327549 IVH327520:IVI327549 JFD327520:JFE327549 JOZ327520:JPA327549 JYV327520:JYW327549 KIR327520:KIS327549 KSN327520:KSO327549 LCJ327520:LCK327549 LMF327520:LMG327549 LWB327520:LWC327549 MFX327520:MFY327549 MPT327520:MPU327549 MZP327520:MZQ327549 NJL327520:NJM327549 NTH327520:NTI327549 ODD327520:ODE327549 OMZ327520:ONA327549 OWV327520:OWW327549 PGR327520:PGS327549 PQN327520:PQO327549 QAJ327520:QAK327549 QKF327520:QKG327549 QUB327520:QUC327549 RDX327520:RDY327549 RNT327520:RNU327549 RXP327520:RXQ327549 SHL327520:SHM327549 SRH327520:SRI327549 TBD327520:TBE327549 TKZ327520:TLA327549 TUV327520:TUW327549 UER327520:UES327549 UON327520:UOO327549 UYJ327520:UYK327549 VIF327520:VIG327549 VSB327520:VSC327549 WBX327520:WBY327549 WLT327520:WLU327549 WVP327520:WVQ327549 H393056:I393085 JD393056:JE393085 SZ393056:TA393085 ACV393056:ACW393085 AMR393056:AMS393085 AWN393056:AWO393085 BGJ393056:BGK393085 BQF393056:BQG393085 CAB393056:CAC393085 CJX393056:CJY393085 CTT393056:CTU393085 DDP393056:DDQ393085 DNL393056:DNM393085 DXH393056:DXI393085 EHD393056:EHE393085 EQZ393056:ERA393085 FAV393056:FAW393085 FKR393056:FKS393085 FUN393056:FUO393085 GEJ393056:GEK393085 GOF393056:GOG393085 GYB393056:GYC393085 HHX393056:HHY393085 HRT393056:HRU393085 IBP393056:IBQ393085 ILL393056:ILM393085 IVH393056:IVI393085 JFD393056:JFE393085 JOZ393056:JPA393085 JYV393056:JYW393085 KIR393056:KIS393085 KSN393056:KSO393085 LCJ393056:LCK393085 LMF393056:LMG393085 LWB393056:LWC393085 MFX393056:MFY393085 MPT393056:MPU393085 MZP393056:MZQ393085 NJL393056:NJM393085 NTH393056:NTI393085 ODD393056:ODE393085 OMZ393056:ONA393085 OWV393056:OWW393085 PGR393056:PGS393085 PQN393056:PQO393085 QAJ393056:QAK393085 QKF393056:QKG393085 QUB393056:QUC393085 RDX393056:RDY393085 RNT393056:RNU393085 RXP393056:RXQ393085 SHL393056:SHM393085 SRH393056:SRI393085 TBD393056:TBE393085 TKZ393056:TLA393085 TUV393056:TUW393085 UER393056:UES393085 UON393056:UOO393085 UYJ393056:UYK393085 VIF393056:VIG393085 VSB393056:VSC393085 WBX393056:WBY393085 WLT393056:WLU393085 WVP393056:WVQ393085 H458592:I458621 JD458592:JE458621 SZ458592:TA458621 ACV458592:ACW458621 AMR458592:AMS458621 AWN458592:AWO458621 BGJ458592:BGK458621 BQF458592:BQG458621 CAB458592:CAC458621 CJX458592:CJY458621 CTT458592:CTU458621 DDP458592:DDQ458621 DNL458592:DNM458621 DXH458592:DXI458621 EHD458592:EHE458621 EQZ458592:ERA458621 FAV458592:FAW458621 FKR458592:FKS458621 FUN458592:FUO458621 GEJ458592:GEK458621 GOF458592:GOG458621 GYB458592:GYC458621 HHX458592:HHY458621 HRT458592:HRU458621 IBP458592:IBQ458621 ILL458592:ILM458621 IVH458592:IVI458621 JFD458592:JFE458621 JOZ458592:JPA458621 JYV458592:JYW458621 KIR458592:KIS458621 KSN458592:KSO458621 LCJ458592:LCK458621 LMF458592:LMG458621 LWB458592:LWC458621 MFX458592:MFY458621 MPT458592:MPU458621 MZP458592:MZQ458621 NJL458592:NJM458621 NTH458592:NTI458621 ODD458592:ODE458621 OMZ458592:ONA458621 OWV458592:OWW458621 PGR458592:PGS458621 PQN458592:PQO458621 QAJ458592:QAK458621 QKF458592:QKG458621 QUB458592:QUC458621 RDX458592:RDY458621 RNT458592:RNU458621 RXP458592:RXQ458621 SHL458592:SHM458621 SRH458592:SRI458621 TBD458592:TBE458621 TKZ458592:TLA458621 TUV458592:TUW458621 UER458592:UES458621 UON458592:UOO458621 UYJ458592:UYK458621 VIF458592:VIG458621 VSB458592:VSC458621 WBX458592:WBY458621 WLT458592:WLU458621 WVP458592:WVQ458621 H524128:I524157 JD524128:JE524157 SZ524128:TA524157 ACV524128:ACW524157 AMR524128:AMS524157 AWN524128:AWO524157 BGJ524128:BGK524157 BQF524128:BQG524157 CAB524128:CAC524157 CJX524128:CJY524157 CTT524128:CTU524157 DDP524128:DDQ524157 DNL524128:DNM524157 DXH524128:DXI524157 EHD524128:EHE524157 EQZ524128:ERA524157 FAV524128:FAW524157 FKR524128:FKS524157 FUN524128:FUO524157 GEJ524128:GEK524157 GOF524128:GOG524157 GYB524128:GYC524157 HHX524128:HHY524157 HRT524128:HRU524157 IBP524128:IBQ524157 ILL524128:ILM524157 IVH524128:IVI524157 JFD524128:JFE524157 JOZ524128:JPA524157 JYV524128:JYW524157 KIR524128:KIS524157 KSN524128:KSO524157 LCJ524128:LCK524157 LMF524128:LMG524157 LWB524128:LWC524157 MFX524128:MFY524157 MPT524128:MPU524157 MZP524128:MZQ524157 NJL524128:NJM524157 NTH524128:NTI524157 ODD524128:ODE524157 OMZ524128:ONA524157 OWV524128:OWW524157 PGR524128:PGS524157 PQN524128:PQO524157 QAJ524128:QAK524157 QKF524128:QKG524157 QUB524128:QUC524157 RDX524128:RDY524157 RNT524128:RNU524157 RXP524128:RXQ524157 SHL524128:SHM524157 SRH524128:SRI524157 TBD524128:TBE524157 TKZ524128:TLA524157 TUV524128:TUW524157 UER524128:UES524157 UON524128:UOO524157 UYJ524128:UYK524157 VIF524128:VIG524157 VSB524128:VSC524157 WBX524128:WBY524157 WLT524128:WLU524157 WVP524128:WVQ524157 H589664:I589693 JD589664:JE589693 SZ589664:TA589693 ACV589664:ACW589693 AMR589664:AMS589693 AWN589664:AWO589693 BGJ589664:BGK589693 BQF589664:BQG589693 CAB589664:CAC589693 CJX589664:CJY589693 CTT589664:CTU589693 DDP589664:DDQ589693 DNL589664:DNM589693 DXH589664:DXI589693 EHD589664:EHE589693 EQZ589664:ERA589693 FAV589664:FAW589693 FKR589664:FKS589693 FUN589664:FUO589693 GEJ589664:GEK589693 GOF589664:GOG589693 GYB589664:GYC589693 HHX589664:HHY589693 HRT589664:HRU589693 IBP589664:IBQ589693 ILL589664:ILM589693 IVH589664:IVI589693 JFD589664:JFE589693 JOZ589664:JPA589693 JYV589664:JYW589693 KIR589664:KIS589693 KSN589664:KSO589693 LCJ589664:LCK589693 LMF589664:LMG589693 LWB589664:LWC589693 MFX589664:MFY589693 MPT589664:MPU589693 MZP589664:MZQ589693 NJL589664:NJM589693 NTH589664:NTI589693 ODD589664:ODE589693 OMZ589664:ONA589693 OWV589664:OWW589693 PGR589664:PGS589693 PQN589664:PQO589693 QAJ589664:QAK589693 QKF589664:QKG589693 QUB589664:QUC589693 RDX589664:RDY589693 RNT589664:RNU589693 RXP589664:RXQ589693 SHL589664:SHM589693 SRH589664:SRI589693 TBD589664:TBE589693 TKZ589664:TLA589693 TUV589664:TUW589693 UER589664:UES589693 UON589664:UOO589693 UYJ589664:UYK589693 VIF589664:VIG589693 VSB589664:VSC589693 WBX589664:WBY589693 WLT589664:WLU589693 WVP589664:WVQ589693 H655200:I655229 JD655200:JE655229 SZ655200:TA655229 ACV655200:ACW655229 AMR655200:AMS655229 AWN655200:AWO655229 BGJ655200:BGK655229 BQF655200:BQG655229 CAB655200:CAC655229 CJX655200:CJY655229 CTT655200:CTU655229 DDP655200:DDQ655229 DNL655200:DNM655229 DXH655200:DXI655229 EHD655200:EHE655229 EQZ655200:ERA655229 FAV655200:FAW655229 FKR655200:FKS655229 FUN655200:FUO655229 GEJ655200:GEK655229 GOF655200:GOG655229 GYB655200:GYC655229 HHX655200:HHY655229 HRT655200:HRU655229 IBP655200:IBQ655229 ILL655200:ILM655229 IVH655200:IVI655229 JFD655200:JFE655229 JOZ655200:JPA655229 JYV655200:JYW655229 KIR655200:KIS655229 KSN655200:KSO655229 LCJ655200:LCK655229 LMF655200:LMG655229 LWB655200:LWC655229 MFX655200:MFY655229 MPT655200:MPU655229 MZP655200:MZQ655229 NJL655200:NJM655229 NTH655200:NTI655229 ODD655200:ODE655229 OMZ655200:ONA655229 OWV655200:OWW655229 PGR655200:PGS655229 PQN655200:PQO655229 QAJ655200:QAK655229 QKF655200:QKG655229 QUB655200:QUC655229 RDX655200:RDY655229 RNT655200:RNU655229 RXP655200:RXQ655229 SHL655200:SHM655229 SRH655200:SRI655229 TBD655200:TBE655229 TKZ655200:TLA655229 TUV655200:TUW655229 UER655200:UES655229 UON655200:UOO655229 UYJ655200:UYK655229 VIF655200:VIG655229 VSB655200:VSC655229 WBX655200:WBY655229 WLT655200:WLU655229 WVP655200:WVQ655229 H720736:I720765 JD720736:JE720765 SZ720736:TA720765 ACV720736:ACW720765 AMR720736:AMS720765 AWN720736:AWO720765 BGJ720736:BGK720765 BQF720736:BQG720765 CAB720736:CAC720765 CJX720736:CJY720765 CTT720736:CTU720765 DDP720736:DDQ720765 DNL720736:DNM720765 DXH720736:DXI720765 EHD720736:EHE720765 EQZ720736:ERA720765 FAV720736:FAW720765 FKR720736:FKS720765 FUN720736:FUO720765 GEJ720736:GEK720765 GOF720736:GOG720765 GYB720736:GYC720765 HHX720736:HHY720765 HRT720736:HRU720765 IBP720736:IBQ720765 ILL720736:ILM720765 IVH720736:IVI720765 JFD720736:JFE720765 JOZ720736:JPA720765 JYV720736:JYW720765 KIR720736:KIS720765 KSN720736:KSO720765 LCJ720736:LCK720765 LMF720736:LMG720765 LWB720736:LWC720765 MFX720736:MFY720765 MPT720736:MPU720765 MZP720736:MZQ720765 NJL720736:NJM720765 NTH720736:NTI720765 ODD720736:ODE720765 OMZ720736:ONA720765 OWV720736:OWW720765 PGR720736:PGS720765 PQN720736:PQO720765 QAJ720736:QAK720765 QKF720736:QKG720765 QUB720736:QUC720765 RDX720736:RDY720765 RNT720736:RNU720765 RXP720736:RXQ720765 SHL720736:SHM720765 SRH720736:SRI720765 TBD720736:TBE720765 TKZ720736:TLA720765 TUV720736:TUW720765 UER720736:UES720765 UON720736:UOO720765 UYJ720736:UYK720765 VIF720736:VIG720765 VSB720736:VSC720765 WBX720736:WBY720765 WLT720736:WLU720765 WVP720736:WVQ720765 H786272:I786301 JD786272:JE786301 SZ786272:TA786301 ACV786272:ACW786301 AMR786272:AMS786301 AWN786272:AWO786301 BGJ786272:BGK786301 BQF786272:BQG786301 CAB786272:CAC786301 CJX786272:CJY786301 CTT786272:CTU786301 DDP786272:DDQ786301 DNL786272:DNM786301 DXH786272:DXI786301 EHD786272:EHE786301 EQZ786272:ERA786301 FAV786272:FAW786301 FKR786272:FKS786301 FUN786272:FUO786301 GEJ786272:GEK786301 GOF786272:GOG786301 GYB786272:GYC786301 HHX786272:HHY786301 HRT786272:HRU786301 IBP786272:IBQ786301 ILL786272:ILM786301 IVH786272:IVI786301 JFD786272:JFE786301 JOZ786272:JPA786301 JYV786272:JYW786301 KIR786272:KIS786301 KSN786272:KSO786301 LCJ786272:LCK786301 LMF786272:LMG786301 LWB786272:LWC786301 MFX786272:MFY786301 MPT786272:MPU786301 MZP786272:MZQ786301 NJL786272:NJM786301 NTH786272:NTI786301 ODD786272:ODE786301 OMZ786272:ONA786301 OWV786272:OWW786301 PGR786272:PGS786301 PQN786272:PQO786301 QAJ786272:QAK786301 QKF786272:QKG786301 QUB786272:QUC786301 RDX786272:RDY786301 RNT786272:RNU786301 RXP786272:RXQ786301 SHL786272:SHM786301 SRH786272:SRI786301 TBD786272:TBE786301 TKZ786272:TLA786301 TUV786272:TUW786301 UER786272:UES786301 UON786272:UOO786301 UYJ786272:UYK786301 VIF786272:VIG786301 VSB786272:VSC786301 WBX786272:WBY786301 WLT786272:WLU786301 WVP786272:WVQ786301 H851808:I851837 JD851808:JE851837 SZ851808:TA851837 ACV851808:ACW851837 AMR851808:AMS851837 AWN851808:AWO851837 BGJ851808:BGK851837 BQF851808:BQG851837 CAB851808:CAC851837 CJX851808:CJY851837 CTT851808:CTU851837 DDP851808:DDQ851837 DNL851808:DNM851837 DXH851808:DXI851837 EHD851808:EHE851837 EQZ851808:ERA851837 FAV851808:FAW851837 FKR851808:FKS851837 FUN851808:FUO851837 GEJ851808:GEK851837 GOF851808:GOG851837 GYB851808:GYC851837 HHX851808:HHY851837 HRT851808:HRU851837 IBP851808:IBQ851837 ILL851808:ILM851837 IVH851808:IVI851837 JFD851808:JFE851837 JOZ851808:JPA851837 JYV851808:JYW851837 KIR851808:KIS851837 KSN851808:KSO851837 LCJ851808:LCK851837 LMF851808:LMG851837 LWB851808:LWC851837 MFX851808:MFY851837 MPT851808:MPU851837 MZP851808:MZQ851837 NJL851808:NJM851837 NTH851808:NTI851837 ODD851808:ODE851837 OMZ851808:ONA851837 OWV851808:OWW851837 PGR851808:PGS851837 PQN851808:PQO851837 QAJ851808:QAK851837 QKF851808:QKG851837 QUB851808:QUC851837 RDX851808:RDY851837 RNT851808:RNU851837 RXP851808:RXQ851837 SHL851808:SHM851837 SRH851808:SRI851837 TBD851808:TBE851837 TKZ851808:TLA851837 TUV851808:TUW851837 UER851808:UES851837 UON851808:UOO851837 UYJ851808:UYK851837 VIF851808:VIG851837 VSB851808:VSC851837 WBX851808:WBY851837 WLT851808:WLU851837 WVP851808:WVQ851837 H917344:I917373 JD917344:JE917373 SZ917344:TA917373 ACV917344:ACW917373 AMR917344:AMS917373 AWN917344:AWO917373 BGJ917344:BGK917373 BQF917344:BQG917373 CAB917344:CAC917373 CJX917344:CJY917373 CTT917344:CTU917373 DDP917344:DDQ917373 DNL917344:DNM917373 DXH917344:DXI917373 EHD917344:EHE917373 EQZ917344:ERA917373 FAV917344:FAW917373 FKR917344:FKS917373 FUN917344:FUO917373 GEJ917344:GEK917373 GOF917344:GOG917373 GYB917344:GYC917373 HHX917344:HHY917373 HRT917344:HRU917373 IBP917344:IBQ917373 ILL917344:ILM917373 IVH917344:IVI917373 JFD917344:JFE917373 JOZ917344:JPA917373 JYV917344:JYW917373 KIR917344:KIS917373 KSN917344:KSO917373 LCJ917344:LCK917373 LMF917344:LMG917373 LWB917344:LWC917373 MFX917344:MFY917373 MPT917344:MPU917373 MZP917344:MZQ917373 NJL917344:NJM917373 NTH917344:NTI917373 ODD917344:ODE917373 OMZ917344:ONA917373 OWV917344:OWW917373 PGR917344:PGS917373 PQN917344:PQO917373 QAJ917344:QAK917373 QKF917344:QKG917373 QUB917344:QUC917373 RDX917344:RDY917373 RNT917344:RNU917373 RXP917344:RXQ917373 SHL917344:SHM917373 SRH917344:SRI917373 TBD917344:TBE917373 TKZ917344:TLA917373 TUV917344:TUW917373 UER917344:UES917373 UON917344:UOO917373 UYJ917344:UYK917373 VIF917344:VIG917373 VSB917344:VSC917373 WBX917344:WBY917373 WLT917344:WLU917373 WVP917344:WVQ917373 H982880:I982909 JD982880:JE982909 SZ982880:TA982909 ACV982880:ACW982909 AMR982880:AMS982909 AWN982880:AWO982909 BGJ982880:BGK982909 BQF982880:BQG982909 CAB982880:CAC982909 CJX982880:CJY982909 CTT982880:CTU982909 DDP982880:DDQ982909 DNL982880:DNM982909 DXH982880:DXI982909 EHD982880:EHE982909 EQZ982880:ERA982909 FAV982880:FAW982909 FKR982880:FKS982909 FUN982880:FUO982909 GEJ982880:GEK982909 GOF982880:GOG982909 GYB982880:GYC982909 HHX982880:HHY982909 HRT982880:HRU982909 IBP982880:IBQ982909 ILL982880:ILM982909 IVH982880:IVI982909 JFD982880:JFE982909 JOZ982880:JPA982909 JYV982880:JYW982909 KIR982880:KIS982909 KSN982880:KSO982909 LCJ982880:LCK982909 LMF982880:LMG982909 LWB982880:LWC982909 MFX982880:MFY982909 MPT982880:MPU982909 MZP982880:MZQ982909 NJL982880:NJM982909 NTH982880:NTI982909 ODD982880:ODE982909 OMZ982880:ONA982909 OWV982880:OWW982909 PGR982880:PGS982909 PQN982880:PQO982909 QAJ982880:QAK982909 QKF982880:QKG982909 QUB982880:QUC982909 RDX982880:RDY982909 RNT982880:RNU982909 RXP982880:RXQ982909 SHL982880:SHM982909 SRH982880:SRI982909 TBD982880:TBE982909 TKZ982880:TLA982909 TUV982880:TUW982909 UER982880:UES982909 UON982880:UOO982909 UYJ982880:UYK982909 VIF982880:VIG982909 VSB982880:VSC982909 WBX982880:WBY982909 WLT982880:WLU982909 WVP982880:WVQ982909 H65297:I65357 JD65297:JE65357 SZ65297:TA65357 ACV65297:ACW65357 AMR65297:AMS65357 AWN65297:AWO65357 BGJ65297:BGK65357 BQF65297:BQG65357 CAB65297:CAC65357 CJX65297:CJY65357 CTT65297:CTU65357 DDP65297:DDQ65357 DNL65297:DNM65357 DXH65297:DXI65357 EHD65297:EHE65357 EQZ65297:ERA65357 FAV65297:FAW65357 FKR65297:FKS65357 FUN65297:FUO65357 GEJ65297:GEK65357 GOF65297:GOG65357 GYB65297:GYC65357 HHX65297:HHY65357 HRT65297:HRU65357 IBP65297:IBQ65357 ILL65297:ILM65357 IVH65297:IVI65357 JFD65297:JFE65357 JOZ65297:JPA65357 JYV65297:JYW65357 KIR65297:KIS65357 KSN65297:KSO65357 LCJ65297:LCK65357 LMF65297:LMG65357 LWB65297:LWC65357 MFX65297:MFY65357 MPT65297:MPU65357 MZP65297:MZQ65357 NJL65297:NJM65357 NTH65297:NTI65357 ODD65297:ODE65357 OMZ65297:ONA65357 OWV65297:OWW65357 PGR65297:PGS65357 PQN65297:PQO65357 QAJ65297:QAK65357 QKF65297:QKG65357 QUB65297:QUC65357 RDX65297:RDY65357 RNT65297:RNU65357 RXP65297:RXQ65357 SHL65297:SHM65357 SRH65297:SRI65357 TBD65297:TBE65357 TKZ65297:TLA65357 TUV65297:TUW65357 UER65297:UES65357 UON65297:UOO65357 UYJ65297:UYK65357 VIF65297:VIG65357 VSB65297:VSC65357 WBX65297:WBY65357 WLT65297:WLU65357 WVP65297:WVQ65357 H130833:I130893 JD130833:JE130893 SZ130833:TA130893 ACV130833:ACW130893 AMR130833:AMS130893 AWN130833:AWO130893 BGJ130833:BGK130893 BQF130833:BQG130893 CAB130833:CAC130893 CJX130833:CJY130893 CTT130833:CTU130893 DDP130833:DDQ130893 DNL130833:DNM130893 DXH130833:DXI130893 EHD130833:EHE130893 EQZ130833:ERA130893 FAV130833:FAW130893 FKR130833:FKS130893 FUN130833:FUO130893 GEJ130833:GEK130893 GOF130833:GOG130893 GYB130833:GYC130893 HHX130833:HHY130893 HRT130833:HRU130893 IBP130833:IBQ130893 ILL130833:ILM130893 IVH130833:IVI130893 JFD130833:JFE130893 JOZ130833:JPA130893 JYV130833:JYW130893 KIR130833:KIS130893 KSN130833:KSO130893 LCJ130833:LCK130893 LMF130833:LMG130893 LWB130833:LWC130893 MFX130833:MFY130893 MPT130833:MPU130893 MZP130833:MZQ130893 NJL130833:NJM130893 NTH130833:NTI130893 ODD130833:ODE130893 OMZ130833:ONA130893 OWV130833:OWW130893 PGR130833:PGS130893 PQN130833:PQO130893 QAJ130833:QAK130893 QKF130833:QKG130893 QUB130833:QUC130893 RDX130833:RDY130893 RNT130833:RNU130893 RXP130833:RXQ130893 SHL130833:SHM130893 SRH130833:SRI130893 TBD130833:TBE130893 TKZ130833:TLA130893 TUV130833:TUW130893 UER130833:UES130893 UON130833:UOO130893 UYJ130833:UYK130893 VIF130833:VIG130893 VSB130833:VSC130893 WBX130833:WBY130893 WLT130833:WLU130893 WVP130833:WVQ130893 H196369:I196429 JD196369:JE196429 SZ196369:TA196429 ACV196369:ACW196429 AMR196369:AMS196429 AWN196369:AWO196429 BGJ196369:BGK196429 BQF196369:BQG196429 CAB196369:CAC196429 CJX196369:CJY196429 CTT196369:CTU196429 DDP196369:DDQ196429 DNL196369:DNM196429 DXH196369:DXI196429 EHD196369:EHE196429 EQZ196369:ERA196429 FAV196369:FAW196429 FKR196369:FKS196429 FUN196369:FUO196429 GEJ196369:GEK196429 GOF196369:GOG196429 GYB196369:GYC196429 HHX196369:HHY196429 HRT196369:HRU196429 IBP196369:IBQ196429 ILL196369:ILM196429 IVH196369:IVI196429 JFD196369:JFE196429 JOZ196369:JPA196429 JYV196369:JYW196429 KIR196369:KIS196429 KSN196369:KSO196429 LCJ196369:LCK196429 LMF196369:LMG196429 LWB196369:LWC196429 MFX196369:MFY196429 MPT196369:MPU196429 MZP196369:MZQ196429 NJL196369:NJM196429 NTH196369:NTI196429 ODD196369:ODE196429 OMZ196369:ONA196429 OWV196369:OWW196429 PGR196369:PGS196429 PQN196369:PQO196429 QAJ196369:QAK196429 QKF196369:QKG196429 QUB196369:QUC196429 RDX196369:RDY196429 RNT196369:RNU196429 RXP196369:RXQ196429 SHL196369:SHM196429 SRH196369:SRI196429 TBD196369:TBE196429 TKZ196369:TLA196429 TUV196369:TUW196429 UER196369:UES196429 UON196369:UOO196429 UYJ196369:UYK196429 VIF196369:VIG196429 VSB196369:VSC196429 WBX196369:WBY196429 WLT196369:WLU196429 WVP196369:WVQ196429 H261905:I261965 JD261905:JE261965 SZ261905:TA261965 ACV261905:ACW261965 AMR261905:AMS261965 AWN261905:AWO261965 BGJ261905:BGK261965 BQF261905:BQG261965 CAB261905:CAC261965 CJX261905:CJY261965 CTT261905:CTU261965 DDP261905:DDQ261965 DNL261905:DNM261965 DXH261905:DXI261965 EHD261905:EHE261965 EQZ261905:ERA261965 FAV261905:FAW261965 FKR261905:FKS261965 FUN261905:FUO261965 GEJ261905:GEK261965 GOF261905:GOG261965 GYB261905:GYC261965 HHX261905:HHY261965 HRT261905:HRU261965 IBP261905:IBQ261965 ILL261905:ILM261965 IVH261905:IVI261965 JFD261905:JFE261965 JOZ261905:JPA261965 JYV261905:JYW261965 KIR261905:KIS261965 KSN261905:KSO261965 LCJ261905:LCK261965 LMF261905:LMG261965 LWB261905:LWC261965 MFX261905:MFY261965 MPT261905:MPU261965 MZP261905:MZQ261965 NJL261905:NJM261965 NTH261905:NTI261965 ODD261905:ODE261965 OMZ261905:ONA261965 OWV261905:OWW261965 PGR261905:PGS261965 PQN261905:PQO261965 QAJ261905:QAK261965 QKF261905:QKG261965 QUB261905:QUC261965 RDX261905:RDY261965 RNT261905:RNU261965 RXP261905:RXQ261965 SHL261905:SHM261965 SRH261905:SRI261965 TBD261905:TBE261965 TKZ261905:TLA261965 TUV261905:TUW261965 UER261905:UES261965 UON261905:UOO261965 UYJ261905:UYK261965 VIF261905:VIG261965 VSB261905:VSC261965 WBX261905:WBY261965 WLT261905:WLU261965 WVP261905:WVQ261965 H327441:I327501 JD327441:JE327501 SZ327441:TA327501 ACV327441:ACW327501 AMR327441:AMS327501 AWN327441:AWO327501 BGJ327441:BGK327501 BQF327441:BQG327501 CAB327441:CAC327501 CJX327441:CJY327501 CTT327441:CTU327501 DDP327441:DDQ327501 DNL327441:DNM327501 DXH327441:DXI327501 EHD327441:EHE327501 EQZ327441:ERA327501 FAV327441:FAW327501 FKR327441:FKS327501 FUN327441:FUO327501 GEJ327441:GEK327501 GOF327441:GOG327501 GYB327441:GYC327501 HHX327441:HHY327501 HRT327441:HRU327501 IBP327441:IBQ327501 ILL327441:ILM327501 IVH327441:IVI327501 JFD327441:JFE327501 JOZ327441:JPA327501 JYV327441:JYW327501 KIR327441:KIS327501 KSN327441:KSO327501 LCJ327441:LCK327501 LMF327441:LMG327501 LWB327441:LWC327501 MFX327441:MFY327501 MPT327441:MPU327501 MZP327441:MZQ327501 NJL327441:NJM327501 NTH327441:NTI327501 ODD327441:ODE327501 OMZ327441:ONA327501 OWV327441:OWW327501 PGR327441:PGS327501 PQN327441:PQO327501 QAJ327441:QAK327501 QKF327441:QKG327501 QUB327441:QUC327501 RDX327441:RDY327501 RNT327441:RNU327501 RXP327441:RXQ327501 SHL327441:SHM327501 SRH327441:SRI327501 TBD327441:TBE327501 TKZ327441:TLA327501 TUV327441:TUW327501 UER327441:UES327501 UON327441:UOO327501 UYJ327441:UYK327501 VIF327441:VIG327501 VSB327441:VSC327501 WBX327441:WBY327501 WLT327441:WLU327501 WVP327441:WVQ327501 H392977:I393037 JD392977:JE393037 SZ392977:TA393037 ACV392977:ACW393037 AMR392977:AMS393037 AWN392977:AWO393037 BGJ392977:BGK393037 BQF392977:BQG393037 CAB392977:CAC393037 CJX392977:CJY393037 CTT392977:CTU393037 DDP392977:DDQ393037 DNL392977:DNM393037 DXH392977:DXI393037 EHD392977:EHE393037 EQZ392977:ERA393037 FAV392977:FAW393037 FKR392977:FKS393037 FUN392977:FUO393037 GEJ392977:GEK393037 GOF392977:GOG393037 GYB392977:GYC393037 HHX392977:HHY393037 HRT392977:HRU393037 IBP392977:IBQ393037 ILL392977:ILM393037 IVH392977:IVI393037 JFD392977:JFE393037 JOZ392977:JPA393037 JYV392977:JYW393037 KIR392977:KIS393037 KSN392977:KSO393037 LCJ392977:LCK393037 LMF392977:LMG393037 LWB392977:LWC393037 MFX392977:MFY393037 MPT392977:MPU393037 MZP392977:MZQ393037 NJL392977:NJM393037 NTH392977:NTI393037 ODD392977:ODE393037 OMZ392977:ONA393037 OWV392977:OWW393037 PGR392977:PGS393037 PQN392977:PQO393037 QAJ392977:QAK393037 QKF392977:QKG393037 QUB392977:QUC393037 RDX392977:RDY393037 RNT392977:RNU393037 RXP392977:RXQ393037 SHL392977:SHM393037 SRH392977:SRI393037 TBD392977:TBE393037 TKZ392977:TLA393037 TUV392977:TUW393037 UER392977:UES393037 UON392977:UOO393037 UYJ392977:UYK393037 VIF392977:VIG393037 VSB392977:VSC393037 WBX392977:WBY393037 WLT392977:WLU393037 WVP392977:WVQ393037 H458513:I458573 JD458513:JE458573 SZ458513:TA458573 ACV458513:ACW458573 AMR458513:AMS458573 AWN458513:AWO458573 BGJ458513:BGK458573 BQF458513:BQG458573 CAB458513:CAC458573 CJX458513:CJY458573 CTT458513:CTU458573 DDP458513:DDQ458573 DNL458513:DNM458573 DXH458513:DXI458573 EHD458513:EHE458573 EQZ458513:ERA458573 FAV458513:FAW458573 FKR458513:FKS458573 FUN458513:FUO458573 GEJ458513:GEK458573 GOF458513:GOG458573 GYB458513:GYC458573 HHX458513:HHY458573 HRT458513:HRU458573 IBP458513:IBQ458573 ILL458513:ILM458573 IVH458513:IVI458573 JFD458513:JFE458573 JOZ458513:JPA458573 JYV458513:JYW458573 KIR458513:KIS458573 KSN458513:KSO458573 LCJ458513:LCK458573 LMF458513:LMG458573 LWB458513:LWC458573 MFX458513:MFY458573 MPT458513:MPU458573 MZP458513:MZQ458573 NJL458513:NJM458573 NTH458513:NTI458573 ODD458513:ODE458573 OMZ458513:ONA458573 OWV458513:OWW458573 PGR458513:PGS458573 PQN458513:PQO458573 QAJ458513:QAK458573 QKF458513:QKG458573 QUB458513:QUC458573 RDX458513:RDY458573 RNT458513:RNU458573 RXP458513:RXQ458573 SHL458513:SHM458573 SRH458513:SRI458573 TBD458513:TBE458573 TKZ458513:TLA458573 TUV458513:TUW458573 UER458513:UES458573 UON458513:UOO458573 UYJ458513:UYK458573 VIF458513:VIG458573 VSB458513:VSC458573 WBX458513:WBY458573 WLT458513:WLU458573 WVP458513:WVQ458573 H524049:I524109 JD524049:JE524109 SZ524049:TA524109 ACV524049:ACW524109 AMR524049:AMS524109 AWN524049:AWO524109 BGJ524049:BGK524109 BQF524049:BQG524109 CAB524049:CAC524109 CJX524049:CJY524109 CTT524049:CTU524109 DDP524049:DDQ524109 DNL524049:DNM524109 DXH524049:DXI524109 EHD524049:EHE524109 EQZ524049:ERA524109 FAV524049:FAW524109 FKR524049:FKS524109 FUN524049:FUO524109 GEJ524049:GEK524109 GOF524049:GOG524109 GYB524049:GYC524109 HHX524049:HHY524109 HRT524049:HRU524109 IBP524049:IBQ524109 ILL524049:ILM524109 IVH524049:IVI524109 JFD524049:JFE524109 JOZ524049:JPA524109 JYV524049:JYW524109 KIR524049:KIS524109 KSN524049:KSO524109 LCJ524049:LCK524109 LMF524049:LMG524109 LWB524049:LWC524109 MFX524049:MFY524109 MPT524049:MPU524109 MZP524049:MZQ524109 NJL524049:NJM524109 NTH524049:NTI524109 ODD524049:ODE524109 OMZ524049:ONA524109 OWV524049:OWW524109 PGR524049:PGS524109 PQN524049:PQO524109 QAJ524049:QAK524109 QKF524049:QKG524109 QUB524049:QUC524109 RDX524049:RDY524109 RNT524049:RNU524109 RXP524049:RXQ524109 SHL524049:SHM524109 SRH524049:SRI524109 TBD524049:TBE524109 TKZ524049:TLA524109 TUV524049:TUW524109 UER524049:UES524109 UON524049:UOO524109 UYJ524049:UYK524109 VIF524049:VIG524109 VSB524049:VSC524109 WBX524049:WBY524109 WLT524049:WLU524109 WVP524049:WVQ524109 H589585:I589645 JD589585:JE589645 SZ589585:TA589645 ACV589585:ACW589645 AMR589585:AMS589645 AWN589585:AWO589645 BGJ589585:BGK589645 BQF589585:BQG589645 CAB589585:CAC589645 CJX589585:CJY589645 CTT589585:CTU589645 DDP589585:DDQ589645 DNL589585:DNM589645 DXH589585:DXI589645 EHD589585:EHE589645 EQZ589585:ERA589645 FAV589585:FAW589645 FKR589585:FKS589645 FUN589585:FUO589645 GEJ589585:GEK589645 GOF589585:GOG589645 GYB589585:GYC589645 HHX589585:HHY589645 HRT589585:HRU589645 IBP589585:IBQ589645 ILL589585:ILM589645 IVH589585:IVI589645 JFD589585:JFE589645 JOZ589585:JPA589645 JYV589585:JYW589645 KIR589585:KIS589645 KSN589585:KSO589645 LCJ589585:LCK589645 LMF589585:LMG589645 LWB589585:LWC589645 MFX589585:MFY589645 MPT589585:MPU589645 MZP589585:MZQ589645 NJL589585:NJM589645 NTH589585:NTI589645 ODD589585:ODE589645 OMZ589585:ONA589645 OWV589585:OWW589645 PGR589585:PGS589645 PQN589585:PQO589645 QAJ589585:QAK589645 QKF589585:QKG589645 QUB589585:QUC589645 RDX589585:RDY589645 RNT589585:RNU589645 RXP589585:RXQ589645 SHL589585:SHM589645 SRH589585:SRI589645 TBD589585:TBE589645 TKZ589585:TLA589645 TUV589585:TUW589645 UER589585:UES589645 UON589585:UOO589645 UYJ589585:UYK589645 VIF589585:VIG589645 VSB589585:VSC589645 WBX589585:WBY589645 WLT589585:WLU589645 WVP589585:WVQ589645 H655121:I655181 JD655121:JE655181 SZ655121:TA655181 ACV655121:ACW655181 AMR655121:AMS655181 AWN655121:AWO655181 BGJ655121:BGK655181 BQF655121:BQG655181 CAB655121:CAC655181 CJX655121:CJY655181 CTT655121:CTU655181 DDP655121:DDQ655181 DNL655121:DNM655181 DXH655121:DXI655181 EHD655121:EHE655181 EQZ655121:ERA655181 FAV655121:FAW655181 FKR655121:FKS655181 FUN655121:FUO655181 GEJ655121:GEK655181 GOF655121:GOG655181 GYB655121:GYC655181 HHX655121:HHY655181 HRT655121:HRU655181 IBP655121:IBQ655181 ILL655121:ILM655181 IVH655121:IVI655181 JFD655121:JFE655181 JOZ655121:JPA655181 JYV655121:JYW655181 KIR655121:KIS655181 KSN655121:KSO655181 LCJ655121:LCK655181 LMF655121:LMG655181 LWB655121:LWC655181 MFX655121:MFY655181 MPT655121:MPU655181 MZP655121:MZQ655181 NJL655121:NJM655181 NTH655121:NTI655181 ODD655121:ODE655181 OMZ655121:ONA655181 OWV655121:OWW655181 PGR655121:PGS655181 PQN655121:PQO655181 QAJ655121:QAK655181 QKF655121:QKG655181 QUB655121:QUC655181 RDX655121:RDY655181 RNT655121:RNU655181 RXP655121:RXQ655181 SHL655121:SHM655181 SRH655121:SRI655181 TBD655121:TBE655181 TKZ655121:TLA655181 TUV655121:TUW655181 UER655121:UES655181 UON655121:UOO655181 UYJ655121:UYK655181 VIF655121:VIG655181 VSB655121:VSC655181 WBX655121:WBY655181 WLT655121:WLU655181 WVP655121:WVQ655181 H720657:I720717 JD720657:JE720717 SZ720657:TA720717 ACV720657:ACW720717 AMR720657:AMS720717 AWN720657:AWO720717 BGJ720657:BGK720717 BQF720657:BQG720717 CAB720657:CAC720717 CJX720657:CJY720717 CTT720657:CTU720717 DDP720657:DDQ720717 DNL720657:DNM720717 DXH720657:DXI720717 EHD720657:EHE720717 EQZ720657:ERA720717 FAV720657:FAW720717 FKR720657:FKS720717 FUN720657:FUO720717 GEJ720657:GEK720717 GOF720657:GOG720717 GYB720657:GYC720717 HHX720657:HHY720717 HRT720657:HRU720717 IBP720657:IBQ720717 ILL720657:ILM720717 IVH720657:IVI720717 JFD720657:JFE720717 JOZ720657:JPA720717 JYV720657:JYW720717 KIR720657:KIS720717 KSN720657:KSO720717 LCJ720657:LCK720717 LMF720657:LMG720717 LWB720657:LWC720717 MFX720657:MFY720717 MPT720657:MPU720717 MZP720657:MZQ720717 NJL720657:NJM720717 NTH720657:NTI720717 ODD720657:ODE720717 OMZ720657:ONA720717 OWV720657:OWW720717 PGR720657:PGS720717 PQN720657:PQO720717 QAJ720657:QAK720717 QKF720657:QKG720717 QUB720657:QUC720717 RDX720657:RDY720717 RNT720657:RNU720717 RXP720657:RXQ720717 SHL720657:SHM720717 SRH720657:SRI720717 TBD720657:TBE720717 TKZ720657:TLA720717 TUV720657:TUW720717 UER720657:UES720717 UON720657:UOO720717 UYJ720657:UYK720717 VIF720657:VIG720717 VSB720657:VSC720717 WBX720657:WBY720717 WLT720657:WLU720717 WVP720657:WVQ720717 H786193:I786253 JD786193:JE786253 SZ786193:TA786253 ACV786193:ACW786253 AMR786193:AMS786253 AWN786193:AWO786253 BGJ786193:BGK786253 BQF786193:BQG786253 CAB786193:CAC786253 CJX786193:CJY786253 CTT786193:CTU786253 DDP786193:DDQ786253 DNL786193:DNM786253 DXH786193:DXI786253 EHD786193:EHE786253 EQZ786193:ERA786253 FAV786193:FAW786253 FKR786193:FKS786253 FUN786193:FUO786253 GEJ786193:GEK786253 GOF786193:GOG786253 GYB786193:GYC786253 HHX786193:HHY786253 HRT786193:HRU786253 IBP786193:IBQ786253 ILL786193:ILM786253 IVH786193:IVI786253 JFD786193:JFE786253 JOZ786193:JPA786253 JYV786193:JYW786253 KIR786193:KIS786253 KSN786193:KSO786253 LCJ786193:LCK786253 LMF786193:LMG786253 LWB786193:LWC786253 MFX786193:MFY786253 MPT786193:MPU786253 MZP786193:MZQ786253 NJL786193:NJM786253 NTH786193:NTI786253 ODD786193:ODE786253 OMZ786193:ONA786253 OWV786193:OWW786253 PGR786193:PGS786253 PQN786193:PQO786253 QAJ786193:QAK786253 QKF786193:QKG786253 QUB786193:QUC786253 RDX786193:RDY786253 RNT786193:RNU786253 RXP786193:RXQ786253 SHL786193:SHM786253 SRH786193:SRI786253 TBD786193:TBE786253 TKZ786193:TLA786253 TUV786193:TUW786253 UER786193:UES786253 UON786193:UOO786253 UYJ786193:UYK786253 VIF786193:VIG786253 VSB786193:VSC786253 WBX786193:WBY786253 WLT786193:WLU786253 WVP786193:WVQ786253 H851729:I851789 JD851729:JE851789 SZ851729:TA851789 ACV851729:ACW851789 AMR851729:AMS851789 AWN851729:AWO851789 BGJ851729:BGK851789 BQF851729:BQG851789 CAB851729:CAC851789 CJX851729:CJY851789 CTT851729:CTU851789 DDP851729:DDQ851789 DNL851729:DNM851789 DXH851729:DXI851789 EHD851729:EHE851789 EQZ851729:ERA851789 FAV851729:FAW851789 FKR851729:FKS851789 FUN851729:FUO851789 GEJ851729:GEK851789 GOF851729:GOG851789 GYB851729:GYC851789 HHX851729:HHY851789 HRT851729:HRU851789 IBP851729:IBQ851789 ILL851729:ILM851789 IVH851729:IVI851789 JFD851729:JFE851789 JOZ851729:JPA851789 JYV851729:JYW851789 KIR851729:KIS851789 KSN851729:KSO851789 LCJ851729:LCK851789 LMF851729:LMG851789 LWB851729:LWC851789 MFX851729:MFY851789 MPT851729:MPU851789 MZP851729:MZQ851789 NJL851729:NJM851789 NTH851729:NTI851789 ODD851729:ODE851789 OMZ851729:ONA851789 OWV851729:OWW851789 PGR851729:PGS851789 PQN851729:PQO851789 QAJ851729:QAK851789 QKF851729:QKG851789 QUB851729:QUC851789 RDX851729:RDY851789 RNT851729:RNU851789 RXP851729:RXQ851789 SHL851729:SHM851789 SRH851729:SRI851789 TBD851729:TBE851789 TKZ851729:TLA851789 TUV851729:TUW851789 UER851729:UES851789 UON851729:UOO851789 UYJ851729:UYK851789 VIF851729:VIG851789 VSB851729:VSC851789 WBX851729:WBY851789 WLT851729:WLU851789 WVP851729:WVQ851789 H917265:I917325 JD917265:JE917325 SZ917265:TA917325 ACV917265:ACW917325 AMR917265:AMS917325 AWN917265:AWO917325 BGJ917265:BGK917325 BQF917265:BQG917325 CAB917265:CAC917325 CJX917265:CJY917325 CTT917265:CTU917325 DDP917265:DDQ917325 DNL917265:DNM917325 DXH917265:DXI917325 EHD917265:EHE917325 EQZ917265:ERA917325 FAV917265:FAW917325 FKR917265:FKS917325 FUN917265:FUO917325 GEJ917265:GEK917325 GOF917265:GOG917325 GYB917265:GYC917325 HHX917265:HHY917325 HRT917265:HRU917325 IBP917265:IBQ917325 ILL917265:ILM917325 IVH917265:IVI917325 JFD917265:JFE917325 JOZ917265:JPA917325 JYV917265:JYW917325 KIR917265:KIS917325 KSN917265:KSO917325 LCJ917265:LCK917325 LMF917265:LMG917325 LWB917265:LWC917325 MFX917265:MFY917325 MPT917265:MPU917325 MZP917265:MZQ917325 NJL917265:NJM917325 NTH917265:NTI917325 ODD917265:ODE917325 OMZ917265:ONA917325 OWV917265:OWW917325 PGR917265:PGS917325 PQN917265:PQO917325 QAJ917265:QAK917325 QKF917265:QKG917325 QUB917265:QUC917325 RDX917265:RDY917325 RNT917265:RNU917325 RXP917265:RXQ917325 SHL917265:SHM917325 SRH917265:SRI917325 TBD917265:TBE917325 TKZ917265:TLA917325 TUV917265:TUW917325 UER917265:UES917325 UON917265:UOO917325 UYJ917265:UYK917325 VIF917265:VIG917325 VSB917265:VSC917325 WBX917265:WBY917325 WLT917265:WLU917325 WVP917265:WVQ917325 H982801:I982861 JD982801:JE982861 SZ982801:TA982861 ACV982801:ACW982861 AMR982801:AMS982861 AWN982801:AWO982861 BGJ982801:BGK982861 BQF982801:BQG982861 CAB982801:CAC982861 CJX982801:CJY982861 CTT982801:CTU982861 DDP982801:DDQ982861 DNL982801:DNM982861 DXH982801:DXI982861 EHD982801:EHE982861 EQZ982801:ERA982861 FAV982801:FAW982861 FKR982801:FKS982861 FUN982801:FUO982861 GEJ982801:GEK982861 GOF982801:GOG982861 GYB982801:GYC982861 HHX982801:HHY982861 HRT982801:HRU982861 IBP982801:IBQ982861 ILL982801:ILM982861 IVH982801:IVI982861 JFD982801:JFE982861 JOZ982801:JPA982861 JYV982801:JYW982861 KIR982801:KIS982861 KSN982801:KSO982861 LCJ982801:LCK982861 LMF982801:LMG982861 LWB982801:LWC982861 MFX982801:MFY982861 MPT982801:MPU982861 MZP982801:MZQ982861 NJL982801:NJM982861 NTH982801:NTI982861 ODD982801:ODE982861 OMZ982801:ONA982861 OWV982801:OWW982861 PGR982801:PGS982861 PQN982801:PQO982861 QAJ982801:QAK982861 QKF982801:QKG982861 QUB982801:QUC982861 RDX982801:RDY982861 RNT982801:RNU982861 RXP982801:RXQ982861 SHL982801:SHM982861 SRH982801:SRI982861 TBD982801:TBE982861 TKZ982801:TLA982861 TUV982801:TUW982861 UER982801:UES982861 UON982801:UOO982861 UYJ982801:UYK982861 VIF982801:VIG982861 VSB982801:VSC982861 WBX982801:WBY982861 WLT982801:WLU982861 WVP982801:WVQ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JD65368:JE65368 SZ65368:TA65368 ACV65368:ACW65368 AMR65368:AMS65368 AWN65368:AWO65368 BGJ65368:BGK65368 BQF65368:BQG65368 CAB65368:CAC65368 CJX65368:CJY65368 CTT65368:CTU65368 DDP65368:DDQ65368 DNL65368:DNM65368 DXH65368:DXI65368 EHD65368:EHE65368 EQZ65368:ERA65368 FAV65368:FAW65368 FKR65368:FKS65368 FUN65368:FUO65368 GEJ65368:GEK65368 GOF65368:GOG65368 GYB65368:GYC65368 HHX65368:HHY65368 HRT65368:HRU65368 IBP65368:IBQ65368 ILL65368:ILM65368 IVH65368:IVI65368 JFD65368:JFE65368 JOZ65368:JPA65368 JYV65368:JYW65368 KIR65368:KIS65368 KSN65368:KSO65368 LCJ65368:LCK65368 LMF65368:LMG65368 LWB65368:LWC65368 MFX65368:MFY65368 MPT65368:MPU65368 MZP65368:MZQ65368 NJL65368:NJM65368 NTH65368:NTI65368 ODD65368:ODE65368 OMZ65368:ONA65368 OWV65368:OWW65368 PGR65368:PGS65368 PQN65368:PQO65368 QAJ65368:QAK65368 QKF65368:QKG65368 QUB65368:QUC65368 RDX65368:RDY65368 RNT65368:RNU65368 RXP65368:RXQ65368 SHL65368:SHM65368 SRH65368:SRI65368 TBD65368:TBE65368 TKZ65368:TLA65368 TUV65368:TUW65368 UER65368:UES65368 UON65368:UOO65368 UYJ65368:UYK65368 VIF65368:VIG65368 VSB65368:VSC65368 WBX65368:WBY65368 WLT65368:WLU65368 WVP65368:WVQ65368 H130904:I130904 JD130904:JE130904 SZ130904:TA130904 ACV130904:ACW130904 AMR130904:AMS130904 AWN130904:AWO130904 BGJ130904:BGK130904 BQF130904:BQG130904 CAB130904:CAC130904 CJX130904:CJY130904 CTT130904:CTU130904 DDP130904:DDQ130904 DNL130904:DNM130904 DXH130904:DXI130904 EHD130904:EHE130904 EQZ130904:ERA130904 FAV130904:FAW130904 FKR130904:FKS130904 FUN130904:FUO130904 GEJ130904:GEK130904 GOF130904:GOG130904 GYB130904:GYC130904 HHX130904:HHY130904 HRT130904:HRU130904 IBP130904:IBQ130904 ILL130904:ILM130904 IVH130904:IVI130904 JFD130904:JFE130904 JOZ130904:JPA130904 JYV130904:JYW130904 KIR130904:KIS130904 KSN130904:KSO130904 LCJ130904:LCK130904 LMF130904:LMG130904 LWB130904:LWC130904 MFX130904:MFY130904 MPT130904:MPU130904 MZP130904:MZQ130904 NJL130904:NJM130904 NTH130904:NTI130904 ODD130904:ODE130904 OMZ130904:ONA130904 OWV130904:OWW130904 PGR130904:PGS130904 PQN130904:PQO130904 QAJ130904:QAK130904 QKF130904:QKG130904 QUB130904:QUC130904 RDX130904:RDY130904 RNT130904:RNU130904 RXP130904:RXQ130904 SHL130904:SHM130904 SRH130904:SRI130904 TBD130904:TBE130904 TKZ130904:TLA130904 TUV130904:TUW130904 UER130904:UES130904 UON130904:UOO130904 UYJ130904:UYK130904 VIF130904:VIG130904 VSB130904:VSC130904 WBX130904:WBY130904 WLT130904:WLU130904 WVP130904:WVQ130904 H196440:I196440 JD196440:JE196440 SZ196440:TA196440 ACV196440:ACW196440 AMR196440:AMS196440 AWN196440:AWO196440 BGJ196440:BGK196440 BQF196440:BQG196440 CAB196440:CAC196440 CJX196440:CJY196440 CTT196440:CTU196440 DDP196440:DDQ196440 DNL196440:DNM196440 DXH196440:DXI196440 EHD196440:EHE196440 EQZ196440:ERA196440 FAV196440:FAW196440 FKR196440:FKS196440 FUN196440:FUO196440 GEJ196440:GEK196440 GOF196440:GOG196440 GYB196440:GYC196440 HHX196440:HHY196440 HRT196440:HRU196440 IBP196440:IBQ196440 ILL196440:ILM196440 IVH196440:IVI196440 JFD196440:JFE196440 JOZ196440:JPA196440 JYV196440:JYW196440 KIR196440:KIS196440 KSN196440:KSO196440 LCJ196440:LCK196440 LMF196440:LMG196440 LWB196440:LWC196440 MFX196440:MFY196440 MPT196440:MPU196440 MZP196440:MZQ196440 NJL196440:NJM196440 NTH196440:NTI196440 ODD196440:ODE196440 OMZ196440:ONA196440 OWV196440:OWW196440 PGR196440:PGS196440 PQN196440:PQO196440 QAJ196440:QAK196440 QKF196440:QKG196440 QUB196440:QUC196440 RDX196440:RDY196440 RNT196440:RNU196440 RXP196440:RXQ196440 SHL196440:SHM196440 SRH196440:SRI196440 TBD196440:TBE196440 TKZ196440:TLA196440 TUV196440:TUW196440 UER196440:UES196440 UON196440:UOO196440 UYJ196440:UYK196440 VIF196440:VIG196440 VSB196440:VSC196440 WBX196440:WBY196440 WLT196440:WLU196440 WVP196440:WVQ196440 H261976:I261976 JD261976:JE261976 SZ261976:TA261976 ACV261976:ACW261976 AMR261976:AMS261976 AWN261976:AWO261976 BGJ261976:BGK261976 BQF261976:BQG261976 CAB261976:CAC261976 CJX261976:CJY261976 CTT261976:CTU261976 DDP261976:DDQ261976 DNL261976:DNM261976 DXH261976:DXI261976 EHD261976:EHE261976 EQZ261976:ERA261976 FAV261976:FAW261976 FKR261976:FKS261976 FUN261976:FUO261976 GEJ261976:GEK261976 GOF261976:GOG261976 GYB261976:GYC261976 HHX261976:HHY261976 HRT261976:HRU261976 IBP261976:IBQ261976 ILL261976:ILM261976 IVH261976:IVI261976 JFD261976:JFE261976 JOZ261976:JPA261976 JYV261976:JYW261976 KIR261976:KIS261976 KSN261976:KSO261976 LCJ261976:LCK261976 LMF261976:LMG261976 LWB261976:LWC261976 MFX261976:MFY261976 MPT261976:MPU261976 MZP261976:MZQ261976 NJL261976:NJM261976 NTH261976:NTI261976 ODD261976:ODE261976 OMZ261976:ONA261976 OWV261976:OWW261976 PGR261976:PGS261976 PQN261976:PQO261976 QAJ261976:QAK261976 QKF261976:QKG261976 QUB261976:QUC261976 RDX261976:RDY261976 RNT261976:RNU261976 RXP261976:RXQ261976 SHL261976:SHM261976 SRH261976:SRI261976 TBD261976:TBE261976 TKZ261976:TLA261976 TUV261976:TUW261976 UER261976:UES261976 UON261976:UOO261976 UYJ261976:UYK261976 VIF261976:VIG261976 VSB261976:VSC261976 WBX261976:WBY261976 WLT261976:WLU261976 WVP261976:WVQ261976 H327512:I327512 JD327512:JE327512 SZ327512:TA327512 ACV327512:ACW327512 AMR327512:AMS327512 AWN327512:AWO327512 BGJ327512:BGK327512 BQF327512:BQG327512 CAB327512:CAC327512 CJX327512:CJY327512 CTT327512:CTU327512 DDP327512:DDQ327512 DNL327512:DNM327512 DXH327512:DXI327512 EHD327512:EHE327512 EQZ327512:ERA327512 FAV327512:FAW327512 FKR327512:FKS327512 FUN327512:FUO327512 GEJ327512:GEK327512 GOF327512:GOG327512 GYB327512:GYC327512 HHX327512:HHY327512 HRT327512:HRU327512 IBP327512:IBQ327512 ILL327512:ILM327512 IVH327512:IVI327512 JFD327512:JFE327512 JOZ327512:JPA327512 JYV327512:JYW327512 KIR327512:KIS327512 KSN327512:KSO327512 LCJ327512:LCK327512 LMF327512:LMG327512 LWB327512:LWC327512 MFX327512:MFY327512 MPT327512:MPU327512 MZP327512:MZQ327512 NJL327512:NJM327512 NTH327512:NTI327512 ODD327512:ODE327512 OMZ327512:ONA327512 OWV327512:OWW327512 PGR327512:PGS327512 PQN327512:PQO327512 QAJ327512:QAK327512 QKF327512:QKG327512 QUB327512:QUC327512 RDX327512:RDY327512 RNT327512:RNU327512 RXP327512:RXQ327512 SHL327512:SHM327512 SRH327512:SRI327512 TBD327512:TBE327512 TKZ327512:TLA327512 TUV327512:TUW327512 UER327512:UES327512 UON327512:UOO327512 UYJ327512:UYK327512 VIF327512:VIG327512 VSB327512:VSC327512 WBX327512:WBY327512 WLT327512:WLU327512 WVP327512:WVQ327512 H393048:I393048 JD393048:JE393048 SZ393048:TA393048 ACV393048:ACW393048 AMR393048:AMS393048 AWN393048:AWO393048 BGJ393048:BGK393048 BQF393048:BQG393048 CAB393048:CAC393048 CJX393048:CJY393048 CTT393048:CTU393048 DDP393048:DDQ393048 DNL393048:DNM393048 DXH393048:DXI393048 EHD393048:EHE393048 EQZ393048:ERA393048 FAV393048:FAW393048 FKR393048:FKS393048 FUN393048:FUO393048 GEJ393048:GEK393048 GOF393048:GOG393048 GYB393048:GYC393048 HHX393048:HHY393048 HRT393048:HRU393048 IBP393048:IBQ393048 ILL393048:ILM393048 IVH393048:IVI393048 JFD393048:JFE393048 JOZ393048:JPA393048 JYV393048:JYW393048 KIR393048:KIS393048 KSN393048:KSO393048 LCJ393048:LCK393048 LMF393048:LMG393048 LWB393048:LWC393048 MFX393048:MFY393048 MPT393048:MPU393048 MZP393048:MZQ393048 NJL393048:NJM393048 NTH393048:NTI393048 ODD393048:ODE393048 OMZ393048:ONA393048 OWV393048:OWW393048 PGR393048:PGS393048 PQN393048:PQO393048 QAJ393048:QAK393048 QKF393048:QKG393048 QUB393048:QUC393048 RDX393048:RDY393048 RNT393048:RNU393048 RXP393048:RXQ393048 SHL393048:SHM393048 SRH393048:SRI393048 TBD393048:TBE393048 TKZ393048:TLA393048 TUV393048:TUW393048 UER393048:UES393048 UON393048:UOO393048 UYJ393048:UYK393048 VIF393048:VIG393048 VSB393048:VSC393048 WBX393048:WBY393048 WLT393048:WLU393048 WVP393048:WVQ393048 H458584:I458584 JD458584:JE458584 SZ458584:TA458584 ACV458584:ACW458584 AMR458584:AMS458584 AWN458584:AWO458584 BGJ458584:BGK458584 BQF458584:BQG458584 CAB458584:CAC458584 CJX458584:CJY458584 CTT458584:CTU458584 DDP458584:DDQ458584 DNL458584:DNM458584 DXH458584:DXI458584 EHD458584:EHE458584 EQZ458584:ERA458584 FAV458584:FAW458584 FKR458584:FKS458584 FUN458584:FUO458584 GEJ458584:GEK458584 GOF458584:GOG458584 GYB458584:GYC458584 HHX458584:HHY458584 HRT458584:HRU458584 IBP458584:IBQ458584 ILL458584:ILM458584 IVH458584:IVI458584 JFD458584:JFE458584 JOZ458584:JPA458584 JYV458584:JYW458584 KIR458584:KIS458584 KSN458584:KSO458584 LCJ458584:LCK458584 LMF458584:LMG458584 LWB458584:LWC458584 MFX458584:MFY458584 MPT458584:MPU458584 MZP458584:MZQ458584 NJL458584:NJM458584 NTH458584:NTI458584 ODD458584:ODE458584 OMZ458584:ONA458584 OWV458584:OWW458584 PGR458584:PGS458584 PQN458584:PQO458584 QAJ458584:QAK458584 QKF458584:QKG458584 QUB458584:QUC458584 RDX458584:RDY458584 RNT458584:RNU458584 RXP458584:RXQ458584 SHL458584:SHM458584 SRH458584:SRI458584 TBD458584:TBE458584 TKZ458584:TLA458584 TUV458584:TUW458584 UER458584:UES458584 UON458584:UOO458584 UYJ458584:UYK458584 VIF458584:VIG458584 VSB458584:VSC458584 WBX458584:WBY458584 WLT458584:WLU458584 WVP458584:WVQ458584 H524120:I524120 JD524120:JE524120 SZ524120:TA524120 ACV524120:ACW524120 AMR524120:AMS524120 AWN524120:AWO524120 BGJ524120:BGK524120 BQF524120:BQG524120 CAB524120:CAC524120 CJX524120:CJY524120 CTT524120:CTU524120 DDP524120:DDQ524120 DNL524120:DNM524120 DXH524120:DXI524120 EHD524120:EHE524120 EQZ524120:ERA524120 FAV524120:FAW524120 FKR524120:FKS524120 FUN524120:FUO524120 GEJ524120:GEK524120 GOF524120:GOG524120 GYB524120:GYC524120 HHX524120:HHY524120 HRT524120:HRU524120 IBP524120:IBQ524120 ILL524120:ILM524120 IVH524120:IVI524120 JFD524120:JFE524120 JOZ524120:JPA524120 JYV524120:JYW524120 KIR524120:KIS524120 KSN524120:KSO524120 LCJ524120:LCK524120 LMF524120:LMG524120 LWB524120:LWC524120 MFX524120:MFY524120 MPT524120:MPU524120 MZP524120:MZQ524120 NJL524120:NJM524120 NTH524120:NTI524120 ODD524120:ODE524120 OMZ524120:ONA524120 OWV524120:OWW524120 PGR524120:PGS524120 PQN524120:PQO524120 QAJ524120:QAK524120 QKF524120:QKG524120 QUB524120:QUC524120 RDX524120:RDY524120 RNT524120:RNU524120 RXP524120:RXQ524120 SHL524120:SHM524120 SRH524120:SRI524120 TBD524120:TBE524120 TKZ524120:TLA524120 TUV524120:TUW524120 UER524120:UES524120 UON524120:UOO524120 UYJ524120:UYK524120 VIF524120:VIG524120 VSB524120:VSC524120 WBX524120:WBY524120 WLT524120:WLU524120 WVP524120:WVQ524120 H589656:I589656 JD589656:JE589656 SZ589656:TA589656 ACV589656:ACW589656 AMR589656:AMS589656 AWN589656:AWO589656 BGJ589656:BGK589656 BQF589656:BQG589656 CAB589656:CAC589656 CJX589656:CJY589656 CTT589656:CTU589656 DDP589656:DDQ589656 DNL589656:DNM589656 DXH589656:DXI589656 EHD589656:EHE589656 EQZ589656:ERA589656 FAV589656:FAW589656 FKR589656:FKS589656 FUN589656:FUO589656 GEJ589656:GEK589656 GOF589656:GOG589656 GYB589656:GYC589656 HHX589656:HHY589656 HRT589656:HRU589656 IBP589656:IBQ589656 ILL589656:ILM589656 IVH589656:IVI589656 JFD589656:JFE589656 JOZ589656:JPA589656 JYV589656:JYW589656 KIR589656:KIS589656 KSN589656:KSO589656 LCJ589656:LCK589656 LMF589656:LMG589656 LWB589656:LWC589656 MFX589656:MFY589656 MPT589656:MPU589656 MZP589656:MZQ589656 NJL589656:NJM589656 NTH589656:NTI589656 ODD589656:ODE589656 OMZ589656:ONA589656 OWV589656:OWW589656 PGR589656:PGS589656 PQN589656:PQO589656 QAJ589656:QAK589656 QKF589656:QKG589656 QUB589656:QUC589656 RDX589656:RDY589656 RNT589656:RNU589656 RXP589656:RXQ589656 SHL589656:SHM589656 SRH589656:SRI589656 TBD589656:TBE589656 TKZ589656:TLA589656 TUV589656:TUW589656 UER589656:UES589656 UON589656:UOO589656 UYJ589656:UYK589656 VIF589656:VIG589656 VSB589656:VSC589656 WBX589656:WBY589656 WLT589656:WLU589656 WVP589656:WVQ589656 H655192:I655192 JD655192:JE655192 SZ655192:TA655192 ACV655192:ACW655192 AMR655192:AMS655192 AWN655192:AWO655192 BGJ655192:BGK655192 BQF655192:BQG655192 CAB655192:CAC655192 CJX655192:CJY655192 CTT655192:CTU655192 DDP655192:DDQ655192 DNL655192:DNM655192 DXH655192:DXI655192 EHD655192:EHE655192 EQZ655192:ERA655192 FAV655192:FAW655192 FKR655192:FKS655192 FUN655192:FUO655192 GEJ655192:GEK655192 GOF655192:GOG655192 GYB655192:GYC655192 HHX655192:HHY655192 HRT655192:HRU655192 IBP655192:IBQ655192 ILL655192:ILM655192 IVH655192:IVI655192 JFD655192:JFE655192 JOZ655192:JPA655192 JYV655192:JYW655192 KIR655192:KIS655192 KSN655192:KSO655192 LCJ655192:LCK655192 LMF655192:LMG655192 LWB655192:LWC655192 MFX655192:MFY655192 MPT655192:MPU655192 MZP655192:MZQ655192 NJL655192:NJM655192 NTH655192:NTI655192 ODD655192:ODE655192 OMZ655192:ONA655192 OWV655192:OWW655192 PGR655192:PGS655192 PQN655192:PQO655192 QAJ655192:QAK655192 QKF655192:QKG655192 QUB655192:QUC655192 RDX655192:RDY655192 RNT655192:RNU655192 RXP655192:RXQ655192 SHL655192:SHM655192 SRH655192:SRI655192 TBD655192:TBE655192 TKZ655192:TLA655192 TUV655192:TUW655192 UER655192:UES655192 UON655192:UOO655192 UYJ655192:UYK655192 VIF655192:VIG655192 VSB655192:VSC655192 WBX655192:WBY655192 WLT655192:WLU655192 WVP655192:WVQ655192 H720728:I720728 JD720728:JE720728 SZ720728:TA720728 ACV720728:ACW720728 AMR720728:AMS720728 AWN720728:AWO720728 BGJ720728:BGK720728 BQF720728:BQG720728 CAB720728:CAC720728 CJX720728:CJY720728 CTT720728:CTU720728 DDP720728:DDQ720728 DNL720728:DNM720728 DXH720728:DXI720728 EHD720728:EHE720728 EQZ720728:ERA720728 FAV720728:FAW720728 FKR720728:FKS720728 FUN720728:FUO720728 GEJ720728:GEK720728 GOF720728:GOG720728 GYB720728:GYC720728 HHX720728:HHY720728 HRT720728:HRU720728 IBP720728:IBQ720728 ILL720728:ILM720728 IVH720728:IVI720728 JFD720728:JFE720728 JOZ720728:JPA720728 JYV720728:JYW720728 KIR720728:KIS720728 KSN720728:KSO720728 LCJ720728:LCK720728 LMF720728:LMG720728 LWB720728:LWC720728 MFX720728:MFY720728 MPT720728:MPU720728 MZP720728:MZQ720728 NJL720728:NJM720728 NTH720728:NTI720728 ODD720728:ODE720728 OMZ720728:ONA720728 OWV720728:OWW720728 PGR720728:PGS720728 PQN720728:PQO720728 QAJ720728:QAK720728 QKF720728:QKG720728 QUB720728:QUC720728 RDX720728:RDY720728 RNT720728:RNU720728 RXP720728:RXQ720728 SHL720728:SHM720728 SRH720728:SRI720728 TBD720728:TBE720728 TKZ720728:TLA720728 TUV720728:TUW720728 UER720728:UES720728 UON720728:UOO720728 UYJ720728:UYK720728 VIF720728:VIG720728 VSB720728:VSC720728 WBX720728:WBY720728 WLT720728:WLU720728 WVP720728:WVQ720728 H786264:I786264 JD786264:JE786264 SZ786264:TA786264 ACV786264:ACW786264 AMR786264:AMS786264 AWN786264:AWO786264 BGJ786264:BGK786264 BQF786264:BQG786264 CAB786264:CAC786264 CJX786264:CJY786264 CTT786264:CTU786264 DDP786264:DDQ786264 DNL786264:DNM786264 DXH786264:DXI786264 EHD786264:EHE786264 EQZ786264:ERA786264 FAV786264:FAW786264 FKR786264:FKS786264 FUN786264:FUO786264 GEJ786264:GEK786264 GOF786264:GOG786264 GYB786264:GYC786264 HHX786264:HHY786264 HRT786264:HRU786264 IBP786264:IBQ786264 ILL786264:ILM786264 IVH786264:IVI786264 JFD786264:JFE786264 JOZ786264:JPA786264 JYV786264:JYW786264 KIR786264:KIS786264 KSN786264:KSO786264 LCJ786264:LCK786264 LMF786264:LMG786264 LWB786264:LWC786264 MFX786264:MFY786264 MPT786264:MPU786264 MZP786264:MZQ786264 NJL786264:NJM786264 NTH786264:NTI786264 ODD786264:ODE786264 OMZ786264:ONA786264 OWV786264:OWW786264 PGR786264:PGS786264 PQN786264:PQO786264 QAJ786264:QAK786264 QKF786264:QKG786264 QUB786264:QUC786264 RDX786264:RDY786264 RNT786264:RNU786264 RXP786264:RXQ786264 SHL786264:SHM786264 SRH786264:SRI786264 TBD786264:TBE786264 TKZ786264:TLA786264 TUV786264:TUW786264 UER786264:UES786264 UON786264:UOO786264 UYJ786264:UYK786264 VIF786264:VIG786264 VSB786264:VSC786264 WBX786264:WBY786264 WLT786264:WLU786264 WVP786264:WVQ786264 H851800:I851800 JD851800:JE851800 SZ851800:TA851800 ACV851800:ACW851800 AMR851800:AMS851800 AWN851800:AWO851800 BGJ851800:BGK851800 BQF851800:BQG851800 CAB851800:CAC851800 CJX851800:CJY851800 CTT851800:CTU851800 DDP851800:DDQ851800 DNL851800:DNM851800 DXH851800:DXI851800 EHD851800:EHE851800 EQZ851800:ERA851800 FAV851800:FAW851800 FKR851800:FKS851800 FUN851800:FUO851800 GEJ851800:GEK851800 GOF851800:GOG851800 GYB851800:GYC851800 HHX851800:HHY851800 HRT851800:HRU851800 IBP851800:IBQ851800 ILL851800:ILM851800 IVH851800:IVI851800 JFD851800:JFE851800 JOZ851800:JPA851800 JYV851800:JYW851800 KIR851800:KIS851800 KSN851800:KSO851800 LCJ851800:LCK851800 LMF851800:LMG851800 LWB851800:LWC851800 MFX851800:MFY851800 MPT851800:MPU851800 MZP851800:MZQ851800 NJL851800:NJM851800 NTH851800:NTI851800 ODD851800:ODE851800 OMZ851800:ONA851800 OWV851800:OWW851800 PGR851800:PGS851800 PQN851800:PQO851800 QAJ851800:QAK851800 QKF851800:QKG851800 QUB851800:QUC851800 RDX851800:RDY851800 RNT851800:RNU851800 RXP851800:RXQ851800 SHL851800:SHM851800 SRH851800:SRI851800 TBD851800:TBE851800 TKZ851800:TLA851800 TUV851800:TUW851800 UER851800:UES851800 UON851800:UOO851800 UYJ851800:UYK851800 VIF851800:VIG851800 VSB851800:VSC851800 WBX851800:WBY851800 WLT851800:WLU851800 WVP851800:WVQ851800 H917336:I917336 JD917336:JE917336 SZ917336:TA917336 ACV917336:ACW917336 AMR917336:AMS917336 AWN917336:AWO917336 BGJ917336:BGK917336 BQF917336:BQG917336 CAB917336:CAC917336 CJX917336:CJY917336 CTT917336:CTU917336 DDP917336:DDQ917336 DNL917336:DNM917336 DXH917336:DXI917336 EHD917336:EHE917336 EQZ917336:ERA917336 FAV917336:FAW917336 FKR917336:FKS917336 FUN917336:FUO917336 GEJ917336:GEK917336 GOF917336:GOG917336 GYB917336:GYC917336 HHX917336:HHY917336 HRT917336:HRU917336 IBP917336:IBQ917336 ILL917336:ILM917336 IVH917336:IVI917336 JFD917336:JFE917336 JOZ917336:JPA917336 JYV917336:JYW917336 KIR917336:KIS917336 KSN917336:KSO917336 LCJ917336:LCK917336 LMF917336:LMG917336 LWB917336:LWC917336 MFX917336:MFY917336 MPT917336:MPU917336 MZP917336:MZQ917336 NJL917336:NJM917336 NTH917336:NTI917336 ODD917336:ODE917336 OMZ917336:ONA917336 OWV917336:OWW917336 PGR917336:PGS917336 PQN917336:PQO917336 QAJ917336:QAK917336 QKF917336:QKG917336 QUB917336:QUC917336 RDX917336:RDY917336 RNT917336:RNU917336 RXP917336:RXQ917336 SHL917336:SHM917336 SRH917336:SRI917336 TBD917336:TBE917336 TKZ917336:TLA917336 TUV917336:TUW917336 UER917336:UES917336 UON917336:UOO917336 UYJ917336:UYK917336 VIF917336:VIG917336 VSB917336:VSC917336 WBX917336:WBY917336 WLT917336:WLU917336 WVP917336:WVQ917336 H982872:I982872 JD982872:JE982872 SZ982872:TA982872 ACV982872:ACW982872 AMR982872:AMS982872 AWN982872:AWO982872 BGJ982872:BGK982872 BQF982872:BQG982872 CAB982872:CAC982872 CJX982872:CJY982872 CTT982872:CTU982872 DDP982872:DDQ982872 DNL982872:DNM982872 DXH982872:DXI982872 EHD982872:EHE982872 EQZ982872:ERA982872 FAV982872:FAW982872 FKR982872:FKS982872 FUN982872:FUO982872 GEJ982872:GEK982872 GOF982872:GOG982872 GYB982872:GYC982872 HHX982872:HHY982872 HRT982872:HRU982872 IBP982872:IBQ982872 ILL982872:ILM982872 IVH982872:IVI982872 JFD982872:JFE982872 JOZ982872:JPA982872 JYV982872:JYW982872 KIR982872:KIS982872 KSN982872:KSO982872 LCJ982872:LCK982872 LMF982872:LMG982872 LWB982872:LWC982872 MFX982872:MFY982872 MPT982872:MPU982872 MZP982872:MZQ982872 NJL982872:NJM982872 NTH982872:NTI982872 ODD982872:ODE982872 OMZ982872:ONA982872 OWV982872:OWW982872 PGR982872:PGS982872 PQN982872:PQO982872 QAJ982872:QAK982872 QKF982872:QKG982872 QUB982872:QUC982872 RDX982872:RDY982872 RNT982872:RNU982872 RXP982872:RXQ982872 SHL982872:SHM982872 SRH982872:SRI982872 TBD982872:TBE982872 TKZ982872:TLA982872 TUV982872:TUW982872 UER982872:UES982872 UON982872:UOO982872 UYJ982872:UYK982872 VIF982872:VIG982872 VSB982872:VSC982872 WBX982872:WBY982872 WLT982872:WLU982872 WVP982872:WVQ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JD65361:JE65361 SZ65361:TA65361 ACV65361:ACW65361 AMR65361:AMS65361 AWN65361:AWO65361 BGJ65361:BGK65361 BQF65361:BQG65361 CAB65361:CAC65361 CJX65361:CJY65361 CTT65361:CTU65361 DDP65361:DDQ65361 DNL65361:DNM65361 DXH65361:DXI65361 EHD65361:EHE65361 EQZ65361:ERA65361 FAV65361:FAW65361 FKR65361:FKS65361 FUN65361:FUO65361 GEJ65361:GEK65361 GOF65361:GOG65361 GYB65361:GYC65361 HHX65361:HHY65361 HRT65361:HRU65361 IBP65361:IBQ65361 ILL65361:ILM65361 IVH65361:IVI65361 JFD65361:JFE65361 JOZ65361:JPA65361 JYV65361:JYW65361 KIR65361:KIS65361 KSN65361:KSO65361 LCJ65361:LCK65361 LMF65361:LMG65361 LWB65361:LWC65361 MFX65361:MFY65361 MPT65361:MPU65361 MZP65361:MZQ65361 NJL65361:NJM65361 NTH65361:NTI65361 ODD65361:ODE65361 OMZ65361:ONA65361 OWV65361:OWW65361 PGR65361:PGS65361 PQN65361:PQO65361 QAJ65361:QAK65361 QKF65361:QKG65361 QUB65361:QUC65361 RDX65361:RDY65361 RNT65361:RNU65361 RXP65361:RXQ65361 SHL65361:SHM65361 SRH65361:SRI65361 TBD65361:TBE65361 TKZ65361:TLA65361 TUV65361:TUW65361 UER65361:UES65361 UON65361:UOO65361 UYJ65361:UYK65361 VIF65361:VIG65361 VSB65361:VSC65361 WBX65361:WBY65361 WLT65361:WLU65361 WVP65361:WVQ65361 H130897:I130897 JD130897:JE130897 SZ130897:TA130897 ACV130897:ACW130897 AMR130897:AMS130897 AWN130897:AWO130897 BGJ130897:BGK130897 BQF130897:BQG130897 CAB130897:CAC130897 CJX130897:CJY130897 CTT130897:CTU130897 DDP130897:DDQ130897 DNL130897:DNM130897 DXH130897:DXI130897 EHD130897:EHE130897 EQZ130897:ERA130897 FAV130897:FAW130897 FKR130897:FKS130897 FUN130897:FUO130897 GEJ130897:GEK130897 GOF130897:GOG130897 GYB130897:GYC130897 HHX130897:HHY130897 HRT130897:HRU130897 IBP130897:IBQ130897 ILL130897:ILM130897 IVH130897:IVI130897 JFD130897:JFE130897 JOZ130897:JPA130897 JYV130897:JYW130897 KIR130897:KIS130897 KSN130897:KSO130897 LCJ130897:LCK130897 LMF130897:LMG130897 LWB130897:LWC130897 MFX130897:MFY130897 MPT130897:MPU130897 MZP130897:MZQ130897 NJL130897:NJM130897 NTH130897:NTI130897 ODD130897:ODE130897 OMZ130897:ONA130897 OWV130897:OWW130897 PGR130897:PGS130897 PQN130897:PQO130897 QAJ130897:QAK130897 QKF130897:QKG130897 QUB130897:QUC130897 RDX130897:RDY130897 RNT130897:RNU130897 RXP130897:RXQ130897 SHL130897:SHM130897 SRH130897:SRI130897 TBD130897:TBE130897 TKZ130897:TLA130897 TUV130897:TUW130897 UER130897:UES130897 UON130897:UOO130897 UYJ130897:UYK130897 VIF130897:VIG130897 VSB130897:VSC130897 WBX130897:WBY130897 WLT130897:WLU130897 WVP130897:WVQ130897 H196433:I196433 JD196433:JE196433 SZ196433:TA196433 ACV196433:ACW196433 AMR196433:AMS196433 AWN196433:AWO196433 BGJ196433:BGK196433 BQF196433:BQG196433 CAB196433:CAC196433 CJX196433:CJY196433 CTT196433:CTU196433 DDP196433:DDQ196433 DNL196433:DNM196433 DXH196433:DXI196433 EHD196433:EHE196433 EQZ196433:ERA196433 FAV196433:FAW196433 FKR196433:FKS196433 FUN196433:FUO196433 GEJ196433:GEK196433 GOF196433:GOG196433 GYB196433:GYC196433 HHX196433:HHY196433 HRT196433:HRU196433 IBP196433:IBQ196433 ILL196433:ILM196433 IVH196433:IVI196433 JFD196433:JFE196433 JOZ196433:JPA196433 JYV196433:JYW196433 KIR196433:KIS196433 KSN196433:KSO196433 LCJ196433:LCK196433 LMF196433:LMG196433 LWB196433:LWC196433 MFX196433:MFY196433 MPT196433:MPU196433 MZP196433:MZQ196433 NJL196433:NJM196433 NTH196433:NTI196433 ODD196433:ODE196433 OMZ196433:ONA196433 OWV196433:OWW196433 PGR196433:PGS196433 PQN196433:PQO196433 QAJ196433:QAK196433 QKF196433:QKG196433 QUB196433:QUC196433 RDX196433:RDY196433 RNT196433:RNU196433 RXP196433:RXQ196433 SHL196433:SHM196433 SRH196433:SRI196433 TBD196433:TBE196433 TKZ196433:TLA196433 TUV196433:TUW196433 UER196433:UES196433 UON196433:UOO196433 UYJ196433:UYK196433 VIF196433:VIG196433 VSB196433:VSC196433 WBX196433:WBY196433 WLT196433:WLU196433 WVP196433:WVQ196433 H261969:I261969 JD261969:JE261969 SZ261969:TA261969 ACV261969:ACW261969 AMR261969:AMS261969 AWN261969:AWO261969 BGJ261969:BGK261969 BQF261969:BQG261969 CAB261969:CAC261969 CJX261969:CJY261969 CTT261969:CTU261969 DDP261969:DDQ261969 DNL261969:DNM261969 DXH261969:DXI261969 EHD261969:EHE261969 EQZ261969:ERA261969 FAV261969:FAW261969 FKR261969:FKS261969 FUN261969:FUO261969 GEJ261969:GEK261969 GOF261969:GOG261969 GYB261969:GYC261969 HHX261969:HHY261969 HRT261969:HRU261969 IBP261969:IBQ261969 ILL261969:ILM261969 IVH261969:IVI261969 JFD261969:JFE261969 JOZ261969:JPA261969 JYV261969:JYW261969 KIR261969:KIS261969 KSN261969:KSO261969 LCJ261969:LCK261969 LMF261969:LMG261969 LWB261969:LWC261969 MFX261969:MFY261969 MPT261969:MPU261969 MZP261969:MZQ261969 NJL261969:NJM261969 NTH261969:NTI261969 ODD261969:ODE261969 OMZ261969:ONA261969 OWV261969:OWW261969 PGR261969:PGS261969 PQN261969:PQO261969 QAJ261969:QAK261969 QKF261969:QKG261969 QUB261969:QUC261969 RDX261969:RDY261969 RNT261969:RNU261969 RXP261969:RXQ261969 SHL261969:SHM261969 SRH261969:SRI261969 TBD261969:TBE261969 TKZ261969:TLA261969 TUV261969:TUW261969 UER261969:UES261969 UON261969:UOO261969 UYJ261969:UYK261969 VIF261969:VIG261969 VSB261969:VSC261969 WBX261969:WBY261969 WLT261969:WLU261969 WVP261969:WVQ261969 H327505:I327505 JD327505:JE327505 SZ327505:TA327505 ACV327505:ACW327505 AMR327505:AMS327505 AWN327505:AWO327505 BGJ327505:BGK327505 BQF327505:BQG327505 CAB327505:CAC327505 CJX327505:CJY327505 CTT327505:CTU327505 DDP327505:DDQ327505 DNL327505:DNM327505 DXH327505:DXI327505 EHD327505:EHE327505 EQZ327505:ERA327505 FAV327505:FAW327505 FKR327505:FKS327505 FUN327505:FUO327505 GEJ327505:GEK327505 GOF327505:GOG327505 GYB327505:GYC327505 HHX327505:HHY327505 HRT327505:HRU327505 IBP327505:IBQ327505 ILL327505:ILM327505 IVH327505:IVI327505 JFD327505:JFE327505 JOZ327505:JPA327505 JYV327505:JYW327505 KIR327505:KIS327505 KSN327505:KSO327505 LCJ327505:LCK327505 LMF327505:LMG327505 LWB327505:LWC327505 MFX327505:MFY327505 MPT327505:MPU327505 MZP327505:MZQ327505 NJL327505:NJM327505 NTH327505:NTI327505 ODD327505:ODE327505 OMZ327505:ONA327505 OWV327505:OWW327505 PGR327505:PGS327505 PQN327505:PQO327505 QAJ327505:QAK327505 QKF327505:QKG327505 QUB327505:QUC327505 RDX327505:RDY327505 RNT327505:RNU327505 RXP327505:RXQ327505 SHL327505:SHM327505 SRH327505:SRI327505 TBD327505:TBE327505 TKZ327505:TLA327505 TUV327505:TUW327505 UER327505:UES327505 UON327505:UOO327505 UYJ327505:UYK327505 VIF327505:VIG327505 VSB327505:VSC327505 WBX327505:WBY327505 WLT327505:WLU327505 WVP327505:WVQ327505 H393041:I393041 JD393041:JE393041 SZ393041:TA393041 ACV393041:ACW393041 AMR393041:AMS393041 AWN393041:AWO393041 BGJ393041:BGK393041 BQF393041:BQG393041 CAB393041:CAC393041 CJX393041:CJY393041 CTT393041:CTU393041 DDP393041:DDQ393041 DNL393041:DNM393041 DXH393041:DXI393041 EHD393041:EHE393041 EQZ393041:ERA393041 FAV393041:FAW393041 FKR393041:FKS393041 FUN393041:FUO393041 GEJ393041:GEK393041 GOF393041:GOG393041 GYB393041:GYC393041 HHX393041:HHY393041 HRT393041:HRU393041 IBP393041:IBQ393041 ILL393041:ILM393041 IVH393041:IVI393041 JFD393041:JFE393041 JOZ393041:JPA393041 JYV393041:JYW393041 KIR393041:KIS393041 KSN393041:KSO393041 LCJ393041:LCK393041 LMF393041:LMG393041 LWB393041:LWC393041 MFX393041:MFY393041 MPT393041:MPU393041 MZP393041:MZQ393041 NJL393041:NJM393041 NTH393041:NTI393041 ODD393041:ODE393041 OMZ393041:ONA393041 OWV393041:OWW393041 PGR393041:PGS393041 PQN393041:PQO393041 QAJ393041:QAK393041 QKF393041:QKG393041 QUB393041:QUC393041 RDX393041:RDY393041 RNT393041:RNU393041 RXP393041:RXQ393041 SHL393041:SHM393041 SRH393041:SRI393041 TBD393041:TBE393041 TKZ393041:TLA393041 TUV393041:TUW393041 UER393041:UES393041 UON393041:UOO393041 UYJ393041:UYK393041 VIF393041:VIG393041 VSB393041:VSC393041 WBX393041:WBY393041 WLT393041:WLU393041 WVP393041:WVQ393041 H458577:I458577 JD458577:JE458577 SZ458577:TA458577 ACV458577:ACW458577 AMR458577:AMS458577 AWN458577:AWO458577 BGJ458577:BGK458577 BQF458577:BQG458577 CAB458577:CAC458577 CJX458577:CJY458577 CTT458577:CTU458577 DDP458577:DDQ458577 DNL458577:DNM458577 DXH458577:DXI458577 EHD458577:EHE458577 EQZ458577:ERA458577 FAV458577:FAW458577 FKR458577:FKS458577 FUN458577:FUO458577 GEJ458577:GEK458577 GOF458577:GOG458577 GYB458577:GYC458577 HHX458577:HHY458577 HRT458577:HRU458577 IBP458577:IBQ458577 ILL458577:ILM458577 IVH458577:IVI458577 JFD458577:JFE458577 JOZ458577:JPA458577 JYV458577:JYW458577 KIR458577:KIS458577 KSN458577:KSO458577 LCJ458577:LCK458577 LMF458577:LMG458577 LWB458577:LWC458577 MFX458577:MFY458577 MPT458577:MPU458577 MZP458577:MZQ458577 NJL458577:NJM458577 NTH458577:NTI458577 ODD458577:ODE458577 OMZ458577:ONA458577 OWV458577:OWW458577 PGR458577:PGS458577 PQN458577:PQO458577 QAJ458577:QAK458577 QKF458577:QKG458577 QUB458577:QUC458577 RDX458577:RDY458577 RNT458577:RNU458577 RXP458577:RXQ458577 SHL458577:SHM458577 SRH458577:SRI458577 TBD458577:TBE458577 TKZ458577:TLA458577 TUV458577:TUW458577 UER458577:UES458577 UON458577:UOO458577 UYJ458577:UYK458577 VIF458577:VIG458577 VSB458577:VSC458577 WBX458577:WBY458577 WLT458577:WLU458577 WVP458577:WVQ458577 H524113:I524113 JD524113:JE524113 SZ524113:TA524113 ACV524113:ACW524113 AMR524113:AMS524113 AWN524113:AWO524113 BGJ524113:BGK524113 BQF524113:BQG524113 CAB524113:CAC524113 CJX524113:CJY524113 CTT524113:CTU524113 DDP524113:DDQ524113 DNL524113:DNM524113 DXH524113:DXI524113 EHD524113:EHE524113 EQZ524113:ERA524113 FAV524113:FAW524113 FKR524113:FKS524113 FUN524113:FUO524113 GEJ524113:GEK524113 GOF524113:GOG524113 GYB524113:GYC524113 HHX524113:HHY524113 HRT524113:HRU524113 IBP524113:IBQ524113 ILL524113:ILM524113 IVH524113:IVI524113 JFD524113:JFE524113 JOZ524113:JPA524113 JYV524113:JYW524113 KIR524113:KIS524113 KSN524113:KSO524113 LCJ524113:LCK524113 LMF524113:LMG524113 LWB524113:LWC524113 MFX524113:MFY524113 MPT524113:MPU524113 MZP524113:MZQ524113 NJL524113:NJM524113 NTH524113:NTI524113 ODD524113:ODE524113 OMZ524113:ONA524113 OWV524113:OWW524113 PGR524113:PGS524113 PQN524113:PQO524113 QAJ524113:QAK524113 QKF524113:QKG524113 QUB524113:QUC524113 RDX524113:RDY524113 RNT524113:RNU524113 RXP524113:RXQ524113 SHL524113:SHM524113 SRH524113:SRI524113 TBD524113:TBE524113 TKZ524113:TLA524113 TUV524113:TUW524113 UER524113:UES524113 UON524113:UOO524113 UYJ524113:UYK524113 VIF524113:VIG524113 VSB524113:VSC524113 WBX524113:WBY524113 WLT524113:WLU524113 WVP524113:WVQ524113 H589649:I589649 JD589649:JE589649 SZ589649:TA589649 ACV589649:ACW589649 AMR589649:AMS589649 AWN589649:AWO589649 BGJ589649:BGK589649 BQF589649:BQG589649 CAB589649:CAC589649 CJX589649:CJY589649 CTT589649:CTU589649 DDP589649:DDQ589649 DNL589649:DNM589649 DXH589649:DXI589649 EHD589649:EHE589649 EQZ589649:ERA589649 FAV589649:FAW589649 FKR589649:FKS589649 FUN589649:FUO589649 GEJ589649:GEK589649 GOF589649:GOG589649 GYB589649:GYC589649 HHX589649:HHY589649 HRT589649:HRU589649 IBP589649:IBQ589649 ILL589649:ILM589649 IVH589649:IVI589649 JFD589649:JFE589649 JOZ589649:JPA589649 JYV589649:JYW589649 KIR589649:KIS589649 KSN589649:KSO589649 LCJ589649:LCK589649 LMF589649:LMG589649 LWB589649:LWC589649 MFX589649:MFY589649 MPT589649:MPU589649 MZP589649:MZQ589649 NJL589649:NJM589649 NTH589649:NTI589649 ODD589649:ODE589649 OMZ589649:ONA589649 OWV589649:OWW589649 PGR589649:PGS589649 PQN589649:PQO589649 QAJ589649:QAK589649 QKF589649:QKG589649 QUB589649:QUC589649 RDX589649:RDY589649 RNT589649:RNU589649 RXP589649:RXQ589649 SHL589649:SHM589649 SRH589649:SRI589649 TBD589649:TBE589649 TKZ589649:TLA589649 TUV589649:TUW589649 UER589649:UES589649 UON589649:UOO589649 UYJ589649:UYK589649 VIF589649:VIG589649 VSB589649:VSC589649 WBX589649:WBY589649 WLT589649:WLU589649 WVP589649:WVQ589649 H655185:I655185 JD655185:JE655185 SZ655185:TA655185 ACV655185:ACW655185 AMR655185:AMS655185 AWN655185:AWO655185 BGJ655185:BGK655185 BQF655185:BQG655185 CAB655185:CAC655185 CJX655185:CJY655185 CTT655185:CTU655185 DDP655185:DDQ655185 DNL655185:DNM655185 DXH655185:DXI655185 EHD655185:EHE655185 EQZ655185:ERA655185 FAV655185:FAW655185 FKR655185:FKS655185 FUN655185:FUO655185 GEJ655185:GEK655185 GOF655185:GOG655185 GYB655185:GYC655185 HHX655185:HHY655185 HRT655185:HRU655185 IBP655185:IBQ655185 ILL655185:ILM655185 IVH655185:IVI655185 JFD655185:JFE655185 JOZ655185:JPA655185 JYV655185:JYW655185 KIR655185:KIS655185 KSN655185:KSO655185 LCJ655185:LCK655185 LMF655185:LMG655185 LWB655185:LWC655185 MFX655185:MFY655185 MPT655185:MPU655185 MZP655185:MZQ655185 NJL655185:NJM655185 NTH655185:NTI655185 ODD655185:ODE655185 OMZ655185:ONA655185 OWV655185:OWW655185 PGR655185:PGS655185 PQN655185:PQO655185 QAJ655185:QAK655185 QKF655185:QKG655185 QUB655185:QUC655185 RDX655185:RDY655185 RNT655185:RNU655185 RXP655185:RXQ655185 SHL655185:SHM655185 SRH655185:SRI655185 TBD655185:TBE655185 TKZ655185:TLA655185 TUV655185:TUW655185 UER655185:UES655185 UON655185:UOO655185 UYJ655185:UYK655185 VIF655185:VIG655185 VSB655185:VSC655185 WBX655185:WBY655185 WLT655185:WLU655185 WVP655185:WVQ655185 H720721:I720721 JD720721:JE720721 SZ720721:TA720721 ACV720721:ACW720721 AMR720721:AMS720721 AWN720721:AWO720721 BGJ720721:BGK720721 BQF720721:BQG720721 CAB720721:CAC720721 CJX720721:CJY720721 CTT720721:CTU720721 DDP720721:DDQ720721 DNL720721:DNM720721 DXH720721:DXI720721 EHD720721:EHE720721 EQZ720721:ERA720721 FAV720721:FAW720721 FKR720721:FKS720721 FUN720721:FUO720721 GEJ720721:GEK720721 GOF720721:GOG720721 GYB720721:GYC720721 HHX720721:HHY720721 HRT720721:HRU720721 IBP720721:IBQ720721 ILL720721:ILM720721 IVH720721:IVI720721 JFD720721:JFE720721 JOZ720721:JPA720721 JYV720721:JYW720721 KIR720721:KIS720721 KSN720721:KSO720721 LCJ720721:LCK720721 LMF720721:LMG720721 LWB720721:LWC720721 MFX720721:MFY720721 MPT720721:MPU720721 MZP720721:MZQ720721 NJL720721:NJM720721 NTH720721:NTI720721 ODD720721:ODE720721 OMZ720721:ONA720721 OWV720721:OWW720721 PGR720721:PGS720721 PQN720721:PQO720721 QAJ720721:QAK720721 QKF720721:QKG720721 QUB720721:QUC720721 RDX720721:RDY720721 RNT720721:RNU720721 RXP720721:RXQ720721 SHL720721:SHM720721 SRH720721:SRI720721 TBD720721:TBE720721 TKZ720721:TLA720721 TUV720721:TUW720721 UER720721:UES720721 UON720721:UOO720721 UYJ720721:UYK720721 VIF720721:VIG720721 VSB720721:VSC720721 WBX720721:WBY720721 WLT720721:WLU720721 WVP720721:WVQ720721 H786257:I786257 JD786257:JE786257 SZ786257:TA786257 ACV786257:ACW786257 AMR786257:AMS786257 AWN786257:AWO786257 BGJ786257:BGK786257 BQF786257:BQG786257 CAB786257:CAC786257 CJX786257:CJY786257 CTT786257:CTU786257 DDP786257:DDQ786257 DNL786257:DNM786257 DXH786257:DXI786257 EHD786257:EHE786257 EQZ786257:ERA786257 FAV786257:FAW786257 FKR786257:FKS786257 FUN786257:FUO786257 GEJ786257:GEK786257 GOF786257:GOG786257 GYB786257:GYC786257 HHX786257:HHY786257 HRT786257:HRU786257 IBP786257:IBQ786257 ILL786257:ILM786257 IVH786257:IVI786257 JFD786257:JFE786257 JOZ786257:JPA786257 JYV786257:JYW786257 KIR786257:KIS786257 KSN786257:KSO786257 LCJ786257:LCK786257 LMF786257:LMG786257 LWB786257:LWC786257 MFX786257:MFY786257 MPT786257:MPU786257 MZP786257:MZQ786257 NJL786257:NJM786257 NTH786257:NTI786257 ODD786257:ODE786257 OMZ786257:ONA786257 OWV786257:OWW786257 PGR786257:PGS786257 PQN786257:PQO786257 QAJ786257:QAK786257 QKF786257:QKG786257 QUB786257:QUC786257 RDX786257:RDY786257 RNT786257:RNU786257 RXP786257:RXQ786257 SHL786257:SHM786257 SRH786257:SRI786257 TBD786257:TBE786257 TKZ786257:TLA786257 TUV786257:TUW786257 UER786257:UES786257 UON786257:UOO786257 UYJ786257:UYK786257 VIF786257:VIG786257 VSB786257:VSC786257 WBX786257:WBY786257 WLT786257:WLU786257 WVP786257:WVQ786257 H851793:I851793 JD851793:JE851793 SZ851793:TA851793 ACV851793:ACW851793 AMR851793:AMS851793 AWN851793:AWO851793 BGJ851793:BGK851793 BQF851793:BQG851793 CAB851793:CAC851793 CJX851793:CJY851793 CTT851793:CTU851793 DDP851793:DDQ851793 DNL851793:DNM851793 DXH851793:DXI851793 EHD851793:EHE851793 EQZ851793:ERA851793 FAV851793:FAW851793 FKR851793:FKS851793 FUN851793:FUO851793 GEJ851793:GEK851793 GOF851793:GOG851793 GYB851793:GYC851793 HHX851793:HHY851793 HRT851793:HRU851793 IBP851793:IBQ851793 ILL851793:ILM851793 IVH851793:IVI851793 JFD851793:JFE851793 JOZ851793:JPA851793 JYV851793:JYW851793 KIR851793:KIS851793 KSN851793:KSO851793 LCJ851793:LCK851793 LMF851793:LMG851793 LWB851793:LWC851793 MFX851793:MFY851793 MPT851793:MPU851793 MZP851793:MZQ851793 NJL851793:NJM851793 NTH851793:NTI851793 ODD851793:ODE851793 OMZ851793:ONA851793 OWV851793:OWW851793 PGR851793:PGS851793 PQN851793:PQO851793 QAJ851793:QAK851793 QKF851793:QKG851793 QUB851793:QUC851793 RDX851793:RDY851793 RNT851793:RNU851793 RXP851793:RXQ851793 SHL851793:SHM851793 SRH851793:SRI851793 TBD851793:TBE851793 TKZ851793:TLA851793 TUV851793:TUW851793 UER851793:UES851793 UON851793:UOO851793 UYJ851793:UYK851793 VIF851793:VIG851793 VSB851793:VSC851793 WBX851793:WBY851793 WLT851793:WLU851793 WVP851793:WVQ851793 H917329:I917329 JD917329:JE917329 SZ917329:TA917329 ACV917329:ACW917329 AMR917329:AMS917329 AWN917329:AWO917329 BGJ917329:BGK917329 BQF917329:BQG917329 CAB917329:CAC917329 CJX917329:CJY917329 CTT917329:CTU917329 DDP917329:DDQ917329 DNL917329:DNM917329 DXH917329:DXI917329 EHD917329:EHE917329 EQZ917329:ERA917329 FAV917329:FAW917329 FKR917329:FKS917329 FUN917329:FUO917329 GEJ917329:GEK917329 GOF917329:GOG917329 GYB917329:GYC917329 HHX917329:HHY917329 HRT917329:HRU917329 IBP917329:IBQ917329 ILL917329:ILM917329 IVH917329:IVI917329 JFD917329:JFE917329 JOZ917329:JPA917329 JYV917329:JYW917329 KIR917329:KIS917329 KSN917329:KSO917329 LCJ917329:LCK917329 LMF917329:LMG917329 LWB917329:LWC917329 MFX917329:MFY917329 MPT917329:MPU917329 MZP917329:MZQ917329 NJL917329:NJM917329 NTH917329:NTI917329 ODD917329:ODE917329 OMZ917329:ONA917329 OWV917329:OWW917329 PGR917329:PGS917329 PQN917329:PQO917329 QAJ917329:QAK917329 QKF917329:QKG917329 QUB917329:QUC917329 RDX917329:RDY917329 RNT917329:RNU917329 RXP917329:RXQ917329 SHL917329:SHM917329 SRH917329:SRI917329 TBD917329:TBE917329 TKZ917329:TLA917329 TUV917329:TUW917329 UER917329:UES917329 UON917329:UOO917329 UYJ917329:UYK917329 VIF917329:VIG917329 VSB917329:VSC917329 WBX917329:WBY917329 WLT917329:WLU917329 WVP917329:WVQ917329 H982865:I982865 JD982865:JE982865 SZ982865:TA982865 ACV982865:ACW982865 AMR982865:AMS982865 AWN982865:AWO982865 BGJ982865:BGK982865 BQF982865:BQG982865 CAB982865:CAC982865 CJX982865:CJY982865 CTT982865:CTU982865 DDP982865:DDQ982865 DNL982865:DNM982865 DXH982865:DXI982865 EHD982865:EHE982865 EQZ982865:ERA982865 FAV982865:FAW982865 FKR982865:FKS982865 FUN982865:FUO982865 GEJ982865:GEK982865 GOF982865:GOG982865 GYB982865:GYC982865 HHX982865:HHY982865 HRT982865:HRU982865 IBP982865:IBQ982865 ILL982865:ILM982865 IVH982865:IVI982865 JFD982865:JFE982865 JOZ982865:JPA982865 JYV982865:JYW982865 KIR982865:KIS982865 KSN982865:KSO982865 LCJ982865:LCK982865 LMF982865:LMG982865 LWB982865:LWC982865 MFX982865:MFY982865 MPT982865:MPU982865 MZP982865:MZQ982865 NJL982865:NJM982865 NTH982865:NTI982865 ODD982865:ODE982865 OMZ982865:ONA982865 OWV982865:OWW982865 PGR982865:PGS982865 PQN982865:PQO982865 QAJ982865:QAK982865 QKF982865:QKG982865 QUB982865:QUC982865 RDX982865:RDY982865 RNT982865:RNU982865 RXP982865:RXQ982865 SHL982865:SHM982865 SRH982865:SRI982865 TBD982865:TBE982865 TKZ982865:TLA982865 TUV982865:TUW982865 UER982865:UES982865 UON982865:UOO982865 UYJ982865:UYK982865 VIF982865:VIG982865 VSB982865:VSC982865 WBX982865:WBY982865 WLT982865:WLU982865 WVP982865:WVQ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JD65359:JE65359 SZ65359:TA65359 ACV65359:ACW65359 AMR65359:AMS65359 AWN65359:AWO65359 BGJ65359:BGK65359 BQF65359:BQG65359 CAB65359:CAC65359 CJX65359:CJY65359 CTT65359:CTU65359 DDP65359:DDQ65359 DNL65359:DNM65359 DXH65359:DXI65359 EHD65359:EHE65359 EQZ65359:ERA65359 FAV65359:FAW65359 FKR65359:FKS65359 FUN65359:FUO65359 GEJ65359:GEK65359 GOF65359:GOG65359 GYB65359:GYC65359 HHX65359:HHY65359 HRT65359:HRU65359 IBP65359:IBQ65359 ILL65359:ILM65359 IVH65359:IVI65359 JFD65359:JFE65359 JOZ65359:JPA65359 JYV65359:JYW65359 KIR65359:KIS65359 KSN65359:KSO65359 LCJ65359:LCK65359 LMF65359:LMG65359 LWB65359:LWC65359 MFX65359:MFY65359 MPT65359:MPU65359 MZP65359:MZQ65359 NJL65359:NJM65359 NTH65359:NTI65359 ODD65359:ODE65359 OMZ65359:ONA65359 OWV65359:OWW65359 PGR65359:PGS65359 PQN65359:PQO65359 QAJ65359:QAK65359 QKF65359:QKG65359 QUB65359:QUC65359 RDX65359:RDY65359 RNT65359:RNU65359 RXP65359:RXQ65359 SHL65359:SHM65359 SRH65359:SRI65359 TBD65359:TBE65359 TKZ65359:TLA65359 TUV65359:TUW65359 UER65359:UES65359 UON65359:UOO65359 UYJ65359:UYK65359 VIF65359:VIG65359 VSB65359:VSC65359 WBX65359:WBY65359 WLT65359:WLU65359 WVP65359:WVQ65359 H130895:I130895 JD130895:JE130895 SZ130895:TA130895 ACV130895:ACW130895 AMR130895:AMS130895 AWN130895:AWO130895 BGJ130895:BGK130895 BQF130895:BQG130895 CAB130895:CAC130895 CJX130895:CJY130895 CTT130895:CTU130895 DDP130895:DDQ130895 DNL130895:DNM130895 DXH130895:DXI130895 EHD130895:EHE130895 EQZ130895:ERA130895 FAV130895:FAW130895 FKR130895:FKS130895 FUN130895:FUO130895 GEJ130895:GEK130895 GOF130895:GOG130895 GYB130895:GYC130895 HHX130895:HHY130895 HRT130895:HRU130895 IBP130895:IBQ130895 ILL130895:ILM130895 IVH130895:IVI130895 JFD130895:JFE130895 JOZ130895:JPA130895 JYV130895:JYW130895 KIR130895:KIS130895 KSN130895:KSO130895 LCJ130895:LCK130895 LMF130895:LMG130895 LWB130895:LWC130895 MFX130895:MFY130895 MPT130895:MPU130895 MZP130895:MZQ130895 NJL130895:NJM130895 NTH130895:NTI130895 ODD130895:ODE130895 OMZ130895:ONA130895 OWV130895:OWW130895 PGR130895:PGS130895 PQN130895:PQO130895 QAJ130895:QAK130895 QKF130895:QKG130895 QUB130895:QUC130895 RDX130895:RDY130895 RNT130895:RNU130895 RXP130895:RXQ130895 SHL130895:SHM130895 SRH130895:SRI130895 TBD130895:TBE130895 TKZ130895:TLA130895 TUV130895:TUW130895 UER130895:UES130895 UON130895:UOO130895 UYJ130895:UYK130895 VIF130895:VIG130895 VSB130895:VSC130895 WBX130895:WBY130895 WLT130895:WLU130895 WVP130895:WVQ130895 H196431:I196431 JD196431:JE196431 SZ196431:TA196431 ACV196431:ACW196431 AMR196431:AMS196431 AWN196431:AWO196431 BGJ196431:BGK196431 BQF196431:BQG196431 CAB196431:CAC196431 CJX196431:CJY196431 CTT196431:CTU196431 DDP196431:DDQ196431 DNL196431:DNM196431 DXH196431:DXI196431 EHD196431:EHE196431 EQZ196431:ERA196431 FAV196431:FAW196431 FKR196431:FKS196431 FUN196431:FUO196431 GEJ196431:GEK196431 GOF196431:GOG196431 GYB196431:GYC196431 HHX196431:HHY196431 HRT196431:HRU196431 IBP196431:IBQ196431 ILL196431:ILM196431 IVH196431:IVI196431 JFD196431:JFE196431 JOZ196431:JPA196431 JYV196431:JYW196431 KIR196431:KIS196431 KSN196431:KSO196431 LCJ196431:LCK196431 LMF196431:LMG196431 LWB196431:LWC196431 MFX196431:MFY196431 MPT196431:MPU196431 MZP196431:MZQ196431 NJL196431:NJM196431 NTH196431:NTI196431 ODD196431:ODE196431 OMZ196431:ONA196431 OWV196431:OWW196431 PGR196431:PGS196431 PQN196431:PQO196431 QAJ196431:QAK196431 QKF196431:QKG196431 QUB196431:QUC196431 RDX196431:RDY196431 RNT196431:RNU196431 RXP196431:RXQ196431 SHL196431:SHM196431 SRH196431:SRI196431 TBD196431:TBE196431 TKZ196431:TLA196431 TUV196431:TUW196431 UER196431:UES196431 UON196431:UOO196431 UYJ196431:UYK196431 VIF196431:VIG196431 VSB196431:VSC196431 WBX196431:WBY196431 WLT196431:WLU196431 WVP196431:WVQ196431 H261967:I261967 JD261967:JE261967 SZ261967:TA261967 ACV261967:ACW261967 AMR261967:AMS261967 AWN261967:AWO261967 BGJ261967:BGK261967 BQF261967:BQG261967 CAB261967:CAC261967 CJX261967:CJY261967 CTT261967:CTU261967 DDP261967:DDQ261967 DNL261967:DNM261967 DXH261967:DXI261967 EHD261967:EHE261967 EQZ261967:ERA261967 FAV261967:FAW261967 FKR261967:FKS261967 FUN261967:FUO261967 GEJ261967:GEK261967 GOF261967:GOG261967 GYB261967:GYC261967 HHX261967:HHY261967 HRT261967:HRU261967 IBP261967:IBQ261967 ILL261967:ILM261967 IVH261967:IVI261967 JFD261967:JFE261967 JOZ261967:JPA261967 JYV261967:JYW261967 KIR261967:KIS261967 KSN261967:KSO261967 LCJ261967:LCK261967 LMF261967:LMG261967 LWB261967:LWC261967 MFX261967:MFY261967 MPT261967:MPU261967 MZP261967:MZQ261967 NJL261967:NJM261967 NTH261967:NTI261967 ODD261967:ODE261967 OMZ261967:ONA261967 OWV261967:OWW261967 PGR261967:PGS261967 PQN261967:PQO261967 QAJ261967:QAK261967 QKF261967:QKG261967 QUB261967:QUC261967 RDX261967:RDY261967 RNT261967:RNU261967 RXP261967:RXQ261967 SHL261967:SHM261967 SRH261967:SRI261967 TBD261967:TBE261967 TKZ261967:TLA261967 TUV261967:TUW261967 UER261967:UES261967 UON261967:UOO261967 UYJ261967:UYK261967 VIF261967:VIG261967 VSB261967:VSC261967 WBX261967:WBY261967 WLT261967:WLU261967 WVP261967:WVQ261967 H327503:I327503 JD327503:JE327503 SZ327503:TA327503 ACV327503:ACW327503 AMR327503:AMS327503 AWN327503:AWO327503 BGJ327503:BGK327503 BQF327503:BQG327503 CAB327503:CAC327503 CJX327503:CJY327503 CTT327503:CTU327503 DDP327503:DDQ327503 DNL327503:DNM327503 DXH327503:DXI327503 EHD327503:EHE327503 EQZ327503:ERA327503 FAV327503:FAW327503 FKR327503:FKS327503 FUN327503:FUO327503 GEJ327503:GEK327503 GOF327503:GOG327503 GYB327503:GYC327503 HHX327503:HHY327503 HRT327503:HRU327503 IBP327503:IBQ327503 ILL327503:ILM327503 IVH327503:IVI327503 JFD327503:JFE327503 JOZ327503:JPA327503 JYV327503:JYW327503 KIR327503:KIS327503 KSN327503:KSO327503 LCJ327503:LCK327503 LMF327503:LMG327503 LWB327503:LWC327503 MFX327503:MFY327503 MPT327503:MPU327503 MZP327503:MZQ327503 NJL327503:NJM327503 NTH327503:NTI327503 ODD327503:ODE327503 OMZ327503:ONA327503 OWV327503:OWW327503 PGR327503:PGS327503 PQN327503:PQO327503 QAJ327503:QAK327503 QKF327503:QKG327503 QUB327503:QUC327503 RDX327503:RDY327503 RNT327503:RNU327503 RXP327503:RXQ327503 SHL327503:SHM327503 SRH327503:SRI327503 TBD327503:TBE327503 TKZ327503:TLA327503 TUV327503:TUW327503 UER327503:UES327503 UON327503:UOO327503 UYJ327503:UYK327503 VIF327503:VIG327503 VSB327503:VSC327503 WBX327503:WBY327503 WLT327503:WLU327503 WVP327503:WVQ327503 H393039:I393039 JD393039:JE393039 SZ393039:TA393039 ACV393039:ACW393039 AMR393039:AMS393039 AWN393039:AWO393039 BGJ393039:BGK393039 BQF393039:BQG393039 CAB393039:CAC393039 CJX393039:CJY393039 CTT393039:CTU393039 DDP393039:DDQ393039 DNL393039:DNM393039 DXH393039:DXI393039 EHD393039:EHE393039 EQZ393039:ERA393039 FAV393039:FAW393039 FKR393039:FKS393039 FUN393039:FUO393039 GEJ393039:GEK393039 GOF393039:GOG393039 GYB393039:GYC393039 HHX393039:HHY393039 HRT393039:HRU393039 IBP393039:IBQ393039 ILL393039:ILM393039 IVH393039:IVI393039 JFD393039:JFE393039 JOZ393039:JPA393039 JYV393039:JYW393039 KIR393039:KIS393039 KSN393039:KSO393039 LCJ393039:LCK393039 LMF393039:LMG393039 LWB393039:LWC393039 MFX393039:MFY393039 MPT393039:MPU393039 MZP393039:MZQ393039 NJL393039:NJM393039 NTH393039:NTI393039 ODD393039:ODE393039 OMZ393039:ONA393039 OWV393039:OWW393039 PGR393039:PGS393039 PQN393039:PQO393039 QAJ393039:QAK393039 QKF393039:QKG393039 QUB393039:QUC393039 RDX393039:RDY393039 RNT393039:RNU393039 RXP393039:RXQ393039 SHL393039:SHM393039 SRH393039:SRI393039 TBD393039:TBE393039 TKZ393039:TLA393039 TUV393039:TUW393039 UER393039:UES393039 UON393039:UOO393039 UYJ393039:UYK393039 VIF393039:VIG393039 VSB393039:VSC393039 WBX393039:WBY393039 WLT393039:WLU393039 WVP393039:WVQ393039 H458575:I458575 JD458575:JE458575 SZ458575:TA458575 ACV458575:ACW458575 AMR458575:AMS458575 AWN458575:AWO458575 BGJ458575:BGK458575 BQF458575:BQG458575 CAB458575:CAC458575 CJX458575:CJY458575 CTT458575:CTU458575 DDP458575:DDQ458575 DNL458575:DNM458575 DXH458575:DXI458575 EHD458575:EHE458575 EQZ458575:ERA458575 FAV458575:FAW458575 FKR458575:FKS458575 FUN458575:FUO458575 GEJ458575:GEK458575 GOF458575:GOG458575 GYB458575:GYC458575 HHX458575:HHY458575 HRT458575:HRU458575 IBP458575:IBQ458575 ILL458575:ILM458575 IVH458575:IVI458575 JFD458575:JFE458575 JOZ458575:JPA458575 JYV458575:JYW458575 KIR458575:KIS458575 KSN458575:KSO458575 LCJ458575:LCK458575 LMF458575:LMG458575 LWB458575:LWC458575 MFX458575:MFY458575 MPT458575:MPU458575 MZP458575:MZQ458575 NJL458575:NJM458575 NTH458575:NTI458575 ODD458575:ODE458575 OMZ458575:ONA458575 OWV458575:OWW458575 PGR458575:PGS458575 PQN458575:PQO458575 QAJ458575:QAK458575 QKF458575:QKG458575 QUB458575:QUC458575 RDX458575:RDY458575 RNT458575:RNU458575 RXP458575:RXQ458575 SHL458575:SHM458575 SRH458575:SRI458575 TBD458575:TBE458575 TKZ458575:TLA458575 TUV458575:TUW458575 UER458575:UES458575 UON458575:UOO458575 UYJ458575:UYK458575 VIF458575:VIG458575 VSB458575:VSC458575 WBX458575:WBY458575 WLT458575:WLU458575 WVP458575:WVQ458575 H524111:I524111 JD524111:JE524111 SZ524111:TA524111 ACV524111:ACW524111 AMR524111:AMS524111 AWN524111:AWO524111 BGJ524111:BGK524111 BQF524111:BQG524111 CAB524111:CAC524111 CJX524111:CJY524111 CTT524111:CTU524111 DDP524111:DDQ524111 DNL524111:DNM524111 DXH524111:DXI524111 EHD524111:EHE524111 EQZ524111:ERA524111 FAV524111:FAW524111 FKR524111:FKS524111 FUN524111:FUO524111 GEJ524111:GEK524111 GOF524111:GOG524111 GYB524111:GYC524111 HHX524111:HHY524111 HRT524111:HRU524111 IBP524111:IBQ524111 ILL524111:ILM524111 IVH524111:IVI524111 JFD524111:JFE524111 JOZ524111:JPA524111 JYV524111:JYW524111 KIR524111:KIS524111 KSN524111:KSO524111 LCJ524111:LCK524111 LMF524111:LMG524111 LWB524111:LWC524111 MFX524111:MFY524111 MPT524111:MPU524111 MZP524111:MZQ524111 NJL524111:NJM524111 NTH524111:NTI524111 ODD524111:ODE524111 OMZ524111:ONA524111 OWV524111:OWW524111 PGR524111:PGS524111 PQN524111:PQO524111 QAJ524111:QAK524111 QKF524111:QKG524111 QUB524111:QUC524111 RDX524111:RDY524111 RNT524111:RNU524111 RXP524111:RXQ524111 SHL524111:SHM524111 SRH524111:SRI524111 TBD524111:TBE524111 TKZ524111:TLA524111 TUV524111:TUW524111 UER524111:UES524111 UON524111:UOO524111 UYJ524111:UYK524111 VIF524111:VIG524111 VSB524111:VSC524111 WBX524111:WBY524111 WLT524111:WLU524111 WVP524111:WVQ524111 H589647:I589647 JD589647:JE589647 SZ589647:TA589647 ACV589647:ACW589647 AMR589647:AMS589647 AWN589647:AWO589647 BGJ589647:BGK589647 BQF589647:BQG589647 CAB589647:CAC589647 CJX589647:CJY589647 CTT589647:CTU589647 DDP589647:DDQ589647 DNL589647:DNM589647 DXH589647:DXI589647 EHD589647:EHE589647 EQZ589647:ERA589647 FAV589647:FAW589647 FKR589647:FKS589647 FUN589647:FUO589647 GEJ589647:GEK589647 GOF589647:GOG589647 GYB589647:GYC589647 HHX589647:HHY589647 HRT589647:HRU589647 IBP589647:IBQ589647 ILL589647:ILM589647 IVH589647:IVI589647 JFD589647:JFE589647 JOZ589647:JPA589647 JYV589647:JYW589647 KIR589647:KIS589647 KSN589647:KSO589647 LCJ589647:LCK589647 LMF589647:LMG589647 LWB589647:LWC589647 MFX589647:MFY589647 MPT589647:MPU589647 MZP589647:MZQ589647 NJL589647:NJM589647 NTH589647:NTI589647 ODD589647:ODE589647 OMZ589647:ONA589647 OWV589647:OWW589647 PGR589647:PGS589647 PQN589647:PQO589647 QAJ589647:QAK589647 QKF589647:QKG589647 QUB589647:QUC589647 RDX589647:RDY589647 RNT589647:RNU589647 RXP589647:RXQ589647 SHL589647:SHM589647 SRH589647:SRI589647 TBD589647:TBE589647 TKZ589647:TLA589647 TUV589647:TUW589647 UER589647:UES589647 UON589647:UOO589647 UYJ589647:UYK589647 VIF589647:VIG589647 VSB589647:VSC589647 WBX589647:WBY589647 WLT589647:WLU589647 WVP589647:WVQ589647 H655183:I655183 JD655183:JE655183 SZ655183:TA655183 ACV655183:ACW655183 AMR655183:AMS655183 AWN655183:AWO655183 BGJ655183:BGK655183 BQF655183:BQG655183 CAB655183:CAC655183 CJX655183:CJY655183 CTT655183:CTU655183 DDP655183:DDQ655183 DNL655183:DNM655183 DXH655183:DXI655183 EHD655183:EHE655183 EQZ655183:ERA655183 FAV655183:FAW655183 FKR655183:FKS655183 FUN655183:FUO655183 GEJ655183:GEK655183 GOF655183:GOG655183 GYB655183:GYC655183 HHX655183:HHY655183 HRT655183:HRU655183 IBP655183:IBQ655183 ILL655183:ILM655183 IVH655183:IVI655183 JFD655183:JFE655183 JOZ655183:JPA655183 JYV655183:JYW655183 KIR655183:KIS655183 KSN655183:KSO655183 LCJ655183:LCK655183 LMF655183:LMG655183 LWB655183:LWC655183 MFX655183:MFY655183 MPT655183:MPU655183 MZP655183:MZQ655183 NJL655183:NJM655183 NTH655183:NTI655183 ODD655183:ODE655183 OMZ655183:ONA655183 OWV655183:OWW655183 PGR655183:PGS655183 PQN655183:PQO655183 QAJ655183:QAK655183 QKF655183:QKG655183 QUB655183:QUC655183 RDX655183:RDY655183 RNT655183:RNU655183 RXP655183:RXQ655183 SHL655183:SHM655183 SRH655183:SRI655183 TBD655183:TBE655183 TKZ655183:TLA655183 TUV655183:TUW655183 UER655183:UES655183 UON655183:UOO655183 UYJ655183:UYK655183 VIF655183:VIG655183 VSB655183:VSC655183 WBX655183:WBY655183 WLT655183:WLU655183 WVP655183:WVQ655183 H720719:I720719 JD720719:JE720719 SZ720719:TA720719 ACV720719:ACW720719 AMR720719:AMS720719 AWN720719:AWO720719 BGJ720719:BGK720719 BQF720719:BQG720719 CAB720719:CAC720719 CJX720719:CJY720719 CTT720719:CTU720719 DDP720719:DDQ720719 DNL720719:DNM720719 DXH720719:DXI720719 EHD720719:EHE720719 EQZ720719:ERA720719 FAV720719:FAW720719 FKR720719:FKS720719 FUN720719:FUO720719 GEJ720719:GEK720719 GOF720719:GOG720719 GYB720719:GYC720719 HHX720719:HHY720719 HRT720719:HRU720719 IBP720719:IBQ720719 ILL720719:ILM720719 IVH720719:IVI720719 JFD720719:JFE720719 JOZ720719:JPA720719 JYV720719:JYW720719 KIR720719:KIS720719 KSN720719:KSO720719 LCJ720719:LCK720719 LMF720719:LMG720719 LWB720719:LWC720719 MFX720719:MFY720719 MPT720719:MPU720719 MZP720719:MZQ720719 NJL720719:NJM720719 NTH720719:NTI720719 ODD720719:ODE720719 OMZ720719:ONA720719 OWV720719:OWW720719 PGR720719:PGS720719 PQN720719:PQO720719 QAJ720719:QAK720719 QKF720719:QKG720719 QUB720719:QUC720719 RDX720719:RDY720719 RNT720719:RNU720719 RXP720719:RXQ720719 SHL720719:SHM720719 SRH720719:SRI720719 TBD720719:TBE720719 TKZ720719:TLA720719 TUV720719:TUW720719 UER720719:UES720719 UON720719:UOO720719 UYJ720719:UYK720719 VIF720719:VIG720719 VSB720719:VSC720719 WBX720719:WBY720719 WLT720719:WLU720719 WVP720719:WVQ720719 H786255:I786255 JD786255:JE786255 SZ786255:TA786255 ACV786255:ACW786255 AMR786255:AMS786255 AWN786255:AWO786255 BGJ786255:BGK786255 BQF786255:BQG786255 CAB786255:CAC786255 CJX786255:CJY786255 CTT786255:CTU786255 DDP786255:DDQ786255 DNL786255:DNM786255 DXH786255:DXI786255 EHD786255:EHE786255 EQZ786255:ERA786255 FAV786255:FAW786255 FKR786255:FKS786255 FUN786255:FUO786255 GEJ786255:GEK786255 GOF786255:GOG786255 GYB786255:GYC786255 HHX786255:HHY786255 HRT786255:HRU786255 IBP786255:IBQ786255 ILL786255:ILM786255 IVH786255:IVI786255 JFD786255:JFE786255 JOZ786255:JPA786255 JYV786255:JYW786255 KIR786255:KIS786255 KSN786255:KSO786255 LCJ786255:LCK786255 LMF786255:LMG786255 LWB786255:LWC786255 MFX786255:MFY786255 MPT786255:MPU786255 MZP786255:MZQ786255 NJL786255:NJM786255 NTH786255:NTI786255 ODD786255:ODE786255 OMZ786255:ONA786255 OWV786255:OWW786255 PGR786255:PGS786255 PQN786255:PQO786255 QAJ786255:QAK786255 QKF786255:QKG786255 QUB786255:QUC786255 RDX786255:RDY786255 RNT786255:RNU786255 RXP786255:RXQ786255 SHL786255:SHM786255 SRH786255:SRI786255 TBD786255:TBE786255 TKZ786255:TLA786255 TUV786255:TUW786255 UER786255:UES786255 UON786255:UOO786255 UYJ786255:UYK786255 VIF786255:VIG786255 VSB786255:VSC786255 WBX786255:WBY786255 WLT786255:WLU786255 WVP786255:WVQ786255 H851791:I851791 JD851791:JE851791 SZ851791:TA851791 ACV851791:ACW851791 AMR851791:AMS851791 AWN851791:AWO851791 BGJ851791:BGK851791 BQF851791:BQG851791 CAB851791:CAC851791 CJX851791:CJY851791 CTT851791:CTU851791 DDP851791:DDQ851791 DNL851791:DNM851791 DXH851791:DXI851791 EHD851791:EHE851791 EQZ851791:ERA851791 FAV851791:FAW851791 FKR851791:FKS851791 FUN851791:FUO851791 GEJ851791:GEK851791 GOF851791:GOG851791 GYB851791:GYC851791 HHX851791:HHY851791 HRT851791:HRU851791 IBP851791:IBQ851791 ILL851791:ILM851791 IVH851791:IVI851791 JFD851791:JFE851791 JOZ851791:JPA851791 JYV851791:JYW851791 KIR851791:KIS851791 KSN851791:KSO851791 LCJ851791:LCK851791 LMF851791:LMG851791 LWB851791:LWC851791 MFX851791:MFY851791 MPT851791:MPU851791 MZP851791:MZQ851791 NJL851791:NJM851791 NTH851791:NTI851791 ODD851791:ODE851791 OMZ851791:ONA851791 OWV851791:OWW851791 PGR851791:PGS851791 PQN851791:PQO851791 QAJ851791:QAK851791 QKF851791:QKG851791 QUB851791:QUC851791 RDX851791:RDY851791 RNT851791:RNU851791 RXP851791:RXQ851791 SHL851791:SHM851791 SRH851791:SRI851791 TBD851791:TBE851791 TKZ851791:TLA851791 TUV851791:TUW851791 UER851791:UES851791 UON851791:UOO851791 UYJ851791:UYK851791 VIF851791:VIG851791 VSB851791:VSC851791 WBX851791:WBY851791 WLT851791:WLU851791 WVP851791:WVQ851791 H917327:I917327 JD917327:JE917327 SZ917327:TA917327 ACV917327:ACW917327 AMR917327:AMS917327 AWN917327:AWO917327 BGJ917327:BGK917327 BQF917327:BQG917327 CAB917327:CAC917327 CJX917327:CJY917327 CTT917327:CTU917327 DDP917327:DDQ917327 DNL917327:DNM917327 DXH917327:DXI917327 EHD917327:EHE917327 EQZ917327:ERA917327 FAV917327:FAW917327 FKR917327:FKS917327 FUN917327:FUO917327 GEJ917327:GEK917327 GOF917327:GOG917327 GYB917327:GYC917327 HHX917327:HHY917327 HRT917327:HRU917327 IBP917327:IBQ917327 ILL917327:ILM917327 IVH917327:IVI917327 JFD917327:JFE917327 JOZ917327:JPA917327 JYV917327:JYW917327 KIR917327:KIS917327 KSN917327:KSO917327 LCJ917327:LCK917327 LMF917327:LMG917327 LWB917327:LWC917327 MFX917327:MFY917327 MPT917327:MPU917327 MZP917327:MZQ917327 NJL917327:NJM917327 NTH917327:NTI917327 ODD917327:ODE917327 OMZ917327:ONA917327 OWV917327:OWW917327 PGR917327:PGS917327 PQN917327:PQO917327 QAJ917327:QAK917327 QKF917327:QKG917327 QUB917327:QUC917327 RDX917327:RDY917327 RNT917327:RNU917327 RXP917327:RXQ917327 SHL917327:SHM917327 SRH917327:SRI917327 TBD917327:TBE917327 TKZ917327:TLA917327 TUV917327:TUW917327 UER917327:UES917327 UON917327:UOO917327 UYJ917327:UYK917327 VIF917327:VIG917327 VSB917327:VSC917327 WBX917327:WBY917327 WLT917327:WLU917327 WVP917327:WVQ917327 H982863:I982863 JD982863:JE982863 SZ982863:TA982863 ACV982863:ACW982863 AMR982863:AMS982863 AWN982863:AWO982863 BGJ982863:BGK982863 BQF982863:BQG982863 CAB982863:CAC982863 CJX982863:CJY982863 CTT982863:CTU982863 DDP982863:DDQ982863 DNL982863:DNM982863 DXH982863:DXI982863 EHD982863:EHE982863 EQZ982863:ERA982863 FAV982863:FAW982863 FKR982863:FKS982863 FUN982863:FUO982863 GEJ982863:GEK982863 GOF982863:GOG982863 GYB982863:GYC982863 HHX982863:HHY982863 HRT982863:HRU982863 IBP982863:IBQ982863 ILL982863:ILM982863 IVH982863:IVI982863 JFD982863:JFE982863 JOZ982863:JPA982863 JYV982863:JYW982863 KIR982863:KIS982863 KSN982863:KSO982863 LCJ982863:LCK982863 LMF982863:LMG982863 LWB982863:LWC982863 MFX982863:MFY982863 MPT982863:MPU982863 MZP982863:MZQ982863 NJL982863:NJM982863 NTH982863:NTI982863 ODD982863:ODE982863 OMZ982863:ONA982863 OWV982863:OWW982863 PGR982863:PGS982863 PQN982863:PQO982863 QAJ982863:QAK982863 QKF982863:QKG982863 QUB982863:QUC982863 RDX982863:RDY982863 RNT982863:RNU982863 RXP982863:RXQ982863 SHL982863:SHM982863 SRH982863:SRI982863 TBD982863:TBE982863 TKZ982863:TLA982863 TUV982863:TUW982863 UER982863:UES982863 UON982863:UOO982863 UYJ982863:UYK982863 VIF982863:VIG982863 VSB982863:VSC982863 WBX982863:WBY982863 WLT982863:WLU982863 WVP982863:WVQ982863" xr:uid="{00000000-0002-0000-0100-000003000000}">
      <formula1>999999999999</formula1>
    </dataValidation>
    <dataValidation type="whole" operator="notEqual" allowBlank="1" showInputMessage="1" showErrorMessage="1" errorTitle="Pogrešan unos" error="Mogu se unijeti samo cjelobrojne vrijednosti." sqref="H65408:I65409 JD65408:JE65409 SZ65408:TA65409 ACV65408:ACW65409 AMR65408:AMS65409 AWN65408:AWO65409 BGJ65408:BGK65409 BQF65408:BQG65409 CAB65408:CAC65409 CJX65408:CJY65409 CTT65408:CTU65409 DDP65408:DDQ65409 DNL65408:DNM65409 DXH65408:DXI65409 EHD65408:EHE65409 EQZ65408:ERA65409 FAV65408:FAW65409 FKR65408:FKS65409 FUN65408:FUO65409 GEJ65408:GEK65409 GOF65408:GOG65409 GYB65408:GYC65409 HHX65408:HHY65409 HRT65408:HRU65409 IBP65408:IBQ65409 ILL65408:ILM65409 IVH65408:IVI65409 JFD65408:JFE65409 JOZ65408:JPA65409 JYV65408:JYW65409 KIR65408:KIS65409 KSN65408:KSO65409 LCJ65408:LCK65409 LMF65408:LMG65409 LWB65408:LWC65409 MFX65408:MFY65409 MPT65408:MPU65409 MZP65408:MZQ65409 NJL65408:NJM65409 NTH65408:NTI65409 ODD65408:ODE65409 OMZ65408:ONA65409 OWV65408:OWW65409 PGR65408:PGS65409 PQN65408:PQO65409 QAJ65408:QAK65409 QKF65408:QKG65409 QUB65408:QUC65409 RDX65408:RDY65409 RNT65408:RNU65409 RXP65408:RXQ65409 SHL65408:SHM65409 SRH65408:SRI65409 TBD65408:TBE65409 TKZ65408:TLA65409 TUV65408:TUW65409 UER65408:UES65409 UON65408:UOO65409 UYJ65408:UYK65409 VIF65408:VIG65409 VSB65408:VSC65409 WBX65408:WBY65409 WLT65408:WLU65409 WVP65408:WVQ65409 H130944:I130945 JD130944:JE130945 SZ130944:TA130945 ACV130944:ACW130945 AMR130944:AMS130945 AWN130944:AWO130945 BGJ130944:BGK130945 BQF130944:BQG130945 CAB130944:CAC130945 CJX130944:CJY130945 CTT130944:CTU130945 DDP130944:DDQ130945 DNL130944:DNM130945 DXH130944:DXI130945 EHD130944:EHE130945 EQZ130944:ERA130945 FAV130944:FAW130945 FKR130944:FKS130945 FUN130944:FUO130945 GEJ130944:GEK130945 GOF130944:GOG130945 GYB130944:GYC130945 HHX130944:HHY130945 HRT130944:HRU130945 IBP130944:IBQ130945 ILL130944:ILM130945 IVH130944:IVI130945 JFD130944:JFE130945 JOZ130944:JPA130945 JYV130944:JYW130945 KIR130944:KIS130945 KSN130944:KSO130945 LCJ130944:LCK130945 LMF130944:LMG130945 LWB130944:LWC130945 MFX130944:MFY130945 MPT130944:MPU130945 MZP130944:MZQ130945 NJL130944:NJM130945 NTH130944:NTI130945 ODD130944:ODE130945 OMZ130944:ONA130945 OWV130944:OWW130945 PGR130944:PGS130945 PQN130944:PQO130945 QAJ130944:QAK130945 QKF130944:QKG130945 QUB130944:QUC130945 RDX130944:RDY130945 RNT130944:RNU130945 RXP130944:RXQ130945 SHL130944:SHM130945 SRH130944:SRI130945 TBD130944:TBE130945 TKZ130944:TLA130945 TUV130944:TUW130945 UER130944:UES130945 UON130944:UOO130945 UYJ130944:UYK130945 VIF130944:VIG130945 VSB130944:VSC130945 WBX130944:WBY130945 WLT130944:WLU130945 WVP130944:WVQ130945 H196480:I196481 JD196480:JE196481 SZ196480:TA196481 ACV196480:ACW196481 AMR196480:AMS196481 AWN196480:AWO196481 BGJ196480:BGK196481 BQF196480:BQG196481 CAB196480:CAC196481 CJX196480:CJY196481 CTT196480:CTU196481 DDP196480:DDQ196481 DNL196480:DNM196481 DXH196480:DXI196481 EHD196480:EHE196481 EQZ196480:ERA196481 FAV196480:FAW196481 FKR196480:FKS196481 FUN196480:FUO196481 GEJ196480:GEK196481 GOF196480:GOG196481 GYB196480:GYC196481 HHX196480:HHY196481 HRT196480:HRU196481 IBP196480:IBQ196481 ILL196480:ILM196481 IVH196480:IVI196481 JFD196480:JFE196481 JOZ196480:JPA196481 JYV196480:JYW196481 KIR196480:KIS196481 KSN196480:KSO196481 LCJ196480:LCK196481 LMF196480:LMG196481 LWB196480:LWC196481 MFX196480:MFY196481 MPT196480:MPU196481 MZP196480:MZQ196481 NJL196480:NJM196481 NTH196480:NTI196481 ODD196480:ODE196481 OMZ196480:ONA196481 OWV196480:OWW196481 PGR196480:PGS196481 PQN196480:PQO196481 QAJ196480:QAK196481 QKF196480:QKG196481 QUB196480:QUC196481 RDX196480:RDY196481 RNT196480:RNU196481 RXP196480:RXQ196481 SHL196480:SHM196481 SRH196480:SRI196481 TBD196480:TBE196481 TKZ196480:TLA196481 TUV196480:TUW196481 UER196480:UES196481 UON196480:UOO196481 UYJ196480:UYK196481 VIF196480:VIG196481 VSB196480:VSC196481 WBX196480:WBY196481 WLT196480:WLU196481 WVP196480:WVQ196481 H262016:I262017 JD262016:JE262017 SZ262016:TA262017 ACV262016:ACW262017 AMR262016:AMS262017 AWN262016:AWO262017 BGJ262016:BGK262017 BQF262016:BQG262017 CAB262016:CAC262017 CJX262016:CJY262017 CTT262016:CTU262017 DDP262016:DDQ262017 DNL262016:DNM262017 DXH262016:DXI262017 EHD262016:EHE262017 EQZ262016:ERA262017 FAV262016:FAW262017 FKR262016:FKS262017 FUN262016:FUO262017 GEJ262016:GEK262017 GOF262016:GOG262017 GYB262016:GYC262017 HHX262016:HHY262017 HRT262016:HRU262017 IBP262016:IBQ262017 ILL262016:ILM262017 IVH262016:IVI262017 JFD262016:JFE262017 JOZ262016:JPA262017 JYV262016:JYW262017 KIR262016:KIS262017 KSN262016:KSO262017 LCJ262016:LCK262017 LMF262016:LMG262017 LWB262016:LWC262017 MFX262016:MFY262017 MPT262016:MPU262017 MZP262016:MZQ262017 NJL262016:NJM262017 NTH262016:NTI262017 ODD262016:ODE262017 OMZ262016:ONA262017 OWV262016:OWW262017 PGR262016:PGS262017 PQN262016:PQO262017 QAJ262016:QAK262017 QKF262016:QKG262017 QUB262016:QUC262017 RDX262016:RDY262017 RNT262016:RNU262017 RXP262016:RXQ262017 SHL262016:SHM262017 SRH262016:SRI262017 TBD262016:TBE262017 TKZ262016:TLA262017 TUV262016:TUW262017 UER262016:UES262017 UON262016:UOO262017 UYJ262016:UYK262017 VIF262016:VIG262017 VSB262016:VSC262017 WBX262016:WBY262017 WLT262016:WLU262017 WVP262016:WVQ262017 H327552:I327553 JD327552:JE327553 SZ327552:TA327553 ACV327552:ACW327553 AMR327552:AMS327553 AWN327552:AWO327553 BGJ327552:BGK327553 BQF327552:BQG327553 CAB327552:CAC327553 CJX327552:CJY327553 CTT327552:CTU327553 DDP327552:DDQ327553 DNL327552:DNM327553 DXH327552:DXI327553 EHD327552:EHE327553 EQZ327552:ERA327553 FAV327552:FAW327553 FKR327552:FKS327553 FUN327552:FUO327553 GEJ327552:GEK327553 GOF327552:GOG327553 GYB327552:GYC327553 HHX327552:HHY327553 HRT327552:HRU327553 IBP327552:IBQ327553 ILL327552:ILM327553 IVH327552:IVI327553 JFD327552:JFE327553 JOZ327552:JPA327553 JYV327552:JYW327553 KIR327552:KIS327553 KSN327552:KSO327553 LCJ327552:LCK327553 LMF327552:LMG327553 LWB327552:LWC327553 MFX327552:MFY327553 MPT327552:MPU327553 MZP327552:MZQ327553 NJL327552:NJM327553 NTH327552:NTI327553 ODD327552:ODE327553 OMZ327552:ONA327553 OWV327552:OWW327553 PGR327552:PGS327553 PQN327552:PQO327553 QAJ327552:QAK327553 QKF327552:QKG327553 QUB327552:QUC327553 RDX327552:RDY327553 RNT327552:RNU327553 RXP327552:RXQ327553 SHL327552:SHM327553 SRH327552:SRI327553 TBD327552:TBE327553 TKZ327552:TLA327553 TUV327552:TUW327553 UER327552:UES327553 UON327552:UOO327553 UYJ327552:UYK327553 VIF327552:VIG327553 VSB327552:VSC327553 WBX327552:WBY327553 WLT327552:WLU327553 WVP327552:WVQ327553 H393088:I393089 JD393088:JE393089 SZ393088:TA393089 ACV393088:ACW393089 AMR393088:AMS393089 AWN393088:AWO393089 BGJ393088:BGK393089 BQF393088:BQG393089 CAB393088:CAC393089 CJX393088:CJY393089 CTT393088:CTU393089 DDP393088:DDQ393089 DNL393088:DNM393089 DXH393088:DXI393089 EHD393088:EHE393089 EQZ393088:ERA393089 FAV393088:FAW393089 FKR393088:FKS393089 FUN393088:FUO393089 GEJ393088:GEK393089 GOF393088:GOG393089 GYB393088:GYC393089 HHX393088:HHY393089 HRT393088:HRU393089 IBP393088:IBQ393089 ILL393088:ILM393089 IVH393088:IVI393089 JFD393088:JFE393089 JOZ393088:JPA393089 JYV393088:JYW393089 KIR393088:KIS393089 KSN393088:KSO393089 LCJ393088:LCK393089 LMF393088:LMG393089 LWB393088:LWC393089 MFX393088:MFY393089 MPT393088:MPU393089 MZP393088:MZQ393089 NJL393088:NJM393089 NTH393088:NTI393089 ODD393088:ODE393089 OMZ393088:ONA393089 OWV393088:OWW393089 PGR393088:PGS393089 PQN393088:PQO393089 QAJ393088:QAK393089 QKF393088:QKG393089 QUB393088:QUC393089 RDX393088:RDY393089 RNT393088:RNU393089 RXP393088:RXQ393089 SHL393088:SHM393089 SRH393088:SRI393089 TBD393088:TBE393089 TKZ393088:TLA393089 TUV393088:TUW393089 UER393088:UES393089 UON393088:UOO393089 UYJ393088:UYK393089 VIF393088:VIG393089 VSB393088:VSC393089 WBX393088:WBY393089 WLT393088:WLU393089 WVP393088:WVQ393089 H458624:I458625 JD458624:JE458625 SZ458624:TA458625 ACV458624:ACW458625 AMR458624:AMS458625 AWN458624:AWO458625 BGJ458624:BGK458625 BQF458624:BQG458625 CAB458624:CAC458625 CJX458624:CJY458625 CTT458624:CTU458625 DDP458624:DDQ458625 DNL458624:DNM458625 DXH458624:DXI458625 EHD458624:EHE458625 EQZ458624:ERA458625 FAV458624:FAW458625 FKR458624:FKS458625 FUN458624:FUO458625 GEJ458624:GEK458625 GOF458624:GOG458625 GYB458624:GYC458625 HHX458624:HHY458625 HRT458624:HRU458625 IBP458624:IBQ458625 ILL458624:ILM458625 IVH458624:IVI458625 JFD458624:JFE458625 JOZ458624:JPA458625 JYV458624:JYW458625 KIR458624:KIS458625 KSN458624:KSO458625 LCJ458624:LCK458625 LMF458624:LMG458625 LWB458624:LWC458625 MFX458624:MFY458625 MPT458624:MPU458625 MZP458624:MZQ458625 NJL458624:NJM458625 NTH458624:NTI458625 ODD458624:ODE458625 OMZ458624:ONA458625 OWV458624:OWW458625 PGR458624:PGS458625 PQN458624:PQO458625 QAJ458624:QAK458625 QKF458624:QKG458625 QUB458624:QUC458625 RDX458624:RDY458625 RNT458624:RNU458625 RXP458624:RXQ458625 SHL458624:SHM458625 SRH458624:SRI458625 TBD458624:TBE458625 TKZ458624:TLA458625 TUV458624:TUW458625 UER458624:UES458625 UON458624:UOO458625 UYJ458624:UYK458625 VIF458624:VIG458625 VSB458624:VSC458625 WBX458624:WBY458625 WLT458624:WLU458625 WVP458624:WVQ458625 H524160:I524161 JD524160:JE524161 SZ524160:TA524161 ACV524160:ACW524161 AMR524160:AMS524161 AWN524160:AWO524161 BGJ524160:BGK524161 BQF524160:BQG524161 CAB524160:CAC524161 CJX524160:CJY524161 CTT524160:CTU524161 DDP524160:DDQ524161 DNL524160:DNM524161 DXH524160:DXI524161 EHD524160:EHE524161 EQZ524160:ERA524161 FAV524160:FAW524161 FKR524160:FKS524161 FUN524160:FUO524161 GEJ524160:GEK524161 GOF524160:GOG524161 GYB524160:GYC524161 HHX524160:HHY524161 HRT524160:HRU524161 IBP524160:IBQ524161 ILL524160:ILM524161 IVH524160:IVI524161 JFD524160:JFE524161 JOZ524160:JPA524161 JYV524160:JYW524161 KIR524160:KIS524161 KSN524160:KSO524161 LCJ524160:LCK524161 LMF524160:LMG524161 LWB524160:LWC524161 MFX524160:MFY524161 MPT524160:MPU524161 MZP524160:MZQ524161 NJL524160:NJM524161 NTH524160:NTI524161 ODD524160:ODE524161 OMZ524160:ONA524161 OWV524160:OWW524161 PGR524160:PGS524161 PQN524160:PQO524161 QAJ524160:QAK524161 QKF524160:QKG524161 QUB524160:QUC524161 RDX524160:RDY524161 RNT524160:RNU524161 RXP524160:RXQ524161 SHL524160:SHM524161 SRH524160:SRI524161 TBD524160:TBE524161 TKZ524160:TLA524161 TUV524160:TUW524161 UER524160:UES524161 UON524160:UOO524161 UYJ524160:UYK524161 VIF524160:VIG524161 VSB524160:VSC524161 WBX524160:WBY524161 WLT524160:WLU524161 WVP524160:WVQ524161 H589696:I589697 JD589696:JE589697 SZ589696:TA589697 ACV589696:ACW589697 AMR589696:AMS589697 AWN589696:AWO589697 BGJ589696:BGK589697 BQF589696:BQG589697 CAB589696:CAC589697 CJX589696:CJY589697 CTT589696:CTU589697 DDP589696:DDQ589697 DNL589696:DNM589697 DXH589696:DXI589697 EHD589696:EHE589697 EQZ589696:ERA589697 FAV589696:FAW589697 FKR589696:FKS589697 FUN589696:FUO589697 GEJ589696:GEK589697 GOF589696:GOG589697 GYB589696:GYC589697 HHX589696:HHY589697 HRT589696:HRU589697 IBP589696:IBQ589697 ILL589696:ILM589697 IVH589696:IVI589697 JFD589696:JFE589697 JOZ589696:JPA589697 JYV589696:JYW589697 KIR589696:KIS589697 KSN589696:KSO589697 LCJ589696:LCK589697 LMF589696:LMG589697 LWB589696:LWC589697 MFX589696:MFY589697 MPT589696:MPU589697 MZP589696:MZQ589697 NJL589696:NJM589697 NTH589696:NTI589697 ODD589696:ODE589697 OMZ589696:ONA589697 OWV589696:OWW589697 PGR589696:PGS589697 PQN589696:PQO589697 QAJ589696:QAK589697 QKF589696:QKG589697 QUB589696:QUC589697 RDX589696:RDY589697 RNT589696:RNU589697 RXP589696:RXQ589697 SHL589696:SHM589697 SRH589696:SRI589697 TBD589696:TBE589697 TKZ589696:TLA589697 TUV589696:TUW589697 UER589696:UES589697 UON589696:UOO589697 UYJ589696:UYK589697 VIF589696:VIG589697 VSB589696:VSC589697 WBX589696:WBY589697 WLT589696:WLU589697 WVP589696:WVQ589697 H655232:I655233 JD655232:JE655233 SZ655232:TA655233 ACV655232:ACW655233 AMR655232:AMS655233 AWN655232:AWO655233 BGJ655232:BGK655233 BQF655232:BQG655233 CAB655232:CAC655233 CJX655232:CJY655233 CTT655232:CTU655233 DDP655232:DDQ655233 DNL655232:DNM655233 DXH655232:DXI655233 EHD655232:EHE655233 EQZ655232:ERA655233 FAV655232:FAW655233 FKR655232:FKS655233 FUN655232:FUO655233 GEJ655232:GEK655233 GOF655232:GOG655233 GYB655232:GYC655233 HHX655232:HHY655233 HRT655232:HRU655233 IBP655232:IBQ655233 ILL655232:ILM655233 IVH655232:IVI655233 JFD655232:JFE655233 JOZ655232:JPA655233 JYV655232:JYW655233 KIR655232:KIS655233 KSN655232:KSO655233 LCJ655232:LCK655233 LMF655232:LMG655233 LWB655232:LWC655233 MFX655232:MFY655233 MPT655232:MPU655233 MZP655232:MZQ655233 NJL655232:NJM655233 NTH655232:NTI655233 ODD655232:ODE655233 OMZ655232:ONA655233 OWV655232:OWW655233 PGR655232:PGS655233 PQN655232:PQO655233 QAJ655232:QAK655233 QKF655232:QKG655233 QUB655232:QUC655233 RDX655232:RDY655233 RNT655232:RNU655233 RXP655232:RXQ655233 SHL655232:SHM655233 SRH655232:SRI655233 TBD655232:TBE655233 TKZ655232:TLA655233 TUV655232:TUW655233 UER655232:UES655233 UON655232:UOO655233 UYJ655232:UYK655233 VIF655232:VIG655233 VSB655232:VSC655233 WBX655232:WBY655233 WLT655232:WLU655233 WVP655232:WVQ655233 H720768:I720769 JD720768:JE720769 SZ720768:TA720769 ACV720768:ACW720769 AMR720768:AMS720769 AWN720768:AWO720769 BGJ720768:BGK720769 BQF720768:BQG720769 CAB720768:CAC720769 CJX720768:CJY720769 CTT720768:CTU720769 DDP720768:DDQ720769 DNL720768:DNM720769 DXH720768:DXI720769 EHD720768:EHE720769 EQZ720768:ERA720769 FAV720768:FAW720769 FKR720768:FKS720769 FUN720768:FUO720769 GEJ720768:GEK720769 GOF720768:GOG720769 GYB720768:GYC720769 HHX720768:HHY720769 HRT720768:HRU720769 IBP720768:IBQ720769 ILL720768:ILM720769 IVH720768:IVI720769 JFD720768:JFE720769 JOZ720768:JPA720769 JYV720768:JYW720769 KIR720768:KIS720769 KSN720768:KSO720769 LCJ720768:LCK720769 LMF720768:LMG720769 LWB720768:LWC720769 MFX720768:MFY720769 MPT720768:MPU720769 MZP720768:MZQ720769 NJL720768:NJM720769 NTH720768:NTI720769 ODD720768:ODE720769 OMZ720768:ONA720769 OWV720768:OWW720769 PGR720768:PGS720769 PQN720768:PQO720769 QAJ720768:QAK720769 QKF720768:QKG720769 QUB720768:QUC720769 RDX720768:RDY720769 RNT720768:RNU720769 RXP720768:RXQ720769 SHL720768:SHM720769 SRH720768:SRI720769 TBD720768:TBE720769 TKZ720768:TLA720769 TUV720768:TUW720769 UER720768:UES720769 UON720768:UOO720769 UYJ720768:UYK720769 VIF720768:VIG720769 VSB720768:VSC720769 WBX720768:WBY720769 WLT720768:WLU720769 WVP720768:WVQ720769 H786304:I786305 JD786304:JE786305 SZ786304:TA786305 ACV786304:ACW786305 AMR786304:AMS786305 AWN786304:AWO786305 BGJ786304:BGK786305 BQF786304:BQG786305 CAB786304:CAC786305 CJX786304:CJY786305 CTT786304:CTU786305 DDP786304:DDQ786305 DNL786304:DNM786305 DXH786304:DXI786305 EHD786304:EHE786305 EQZ786304:ERA786305 FAV786304:FAW786305 FKR786304:FKS786305 FUN786304:FUO786305 GEJ786304:GEK786305 GOF786304:GOG786305 GYB786304:GYC786305 HHX786304:HHY786305 HRT786304:HRU786305 IBP786304:IBQ786305 ILL786304:ILM786305 IVH786304:IVI786305 JFD786304:JFE786305 JOZ786304:JPA786305 JYV786304:JYW786305 KIR786304:KIS786305 KSN786304:KSO786305 LCJ786304:LCK786305 LMF786304:LMG786305 LWB786304:LWC786305 MFX786304:MFY786305 MPT786304:MPU786305 MZP786304:MZQ786305 NJL786304:NJM786305 NTH786304:NTI786305 ODD786304:ODE786305 OMZ786304:ONA786305 OWV786304:OWW786305 PGR786304:PGS786305 PQN786304:PQO786305 QAJ786304:QAK786305 QKF786304:QKG786305 QUB786304:QUC786305 RDX786304:RDY786305 RNT786304:RNU786305 RXP786304:RXQ786305 SHL786304:SHM786305 SRH786304:SRI786305 TBD786304:TBE786305 TKZ786304:TLA786305 TUV786304:TUW786305 UER786304:UES786305 UON786304:UOO786305 UYJ786304:UYK786305 VIF786304:VIG786305 VSB786304:VSC786305 WBX786304:WBY786305 WLT786304:WLU786305 WVP786304:WVQ786305 H851840:I851841 JD851840:JE851841 SZ851840:TA851841 ACV851840:ACW851841 AMR851840:AMS851841 AWN851840:AWO851841 BGJ851840:BGK851841 BQF851840:BQG851841 CAB851840:CAC851841 CJX851840:CJY851841 CTT851840:CTU851841 DDP851840:DDQ851841 DNL851840:DNM851841 DXH851840:DXI851841 EHD851840:EHE851841 EQZ851840:ERA851841 FAV851840:FAW851841 FKR851840:FKS851841 FUN851840:FUO851841 GEJ851840:GEK851841 GOF851840:GOG851841 GYB851840:GYC851841 HHX851840:HHY851841 HRT851840:HRU851841 IBP851840:IBQ851841 ILL851840:ILM851841 IVH851840:IVI851841 JFD851840:JFE851841 JOZ851840:JPA851841 JYV851840:JYW851841 KIR851840:KIS851841 KSN851840:KSO851841 LCJ851840:LCK851841 LMF851840:LMG851841 LWB851840:LWC851841 MFX851840:MFY851841 MPT851840:MPU851841 MZP851840:MZQ851841 NJL851840:NJM851841 NTH851840:NTI851841 ODD851840:ODE851841 OMZ851840:ONA851841 OWV851840:OWW851841 PGR851840:PGS851841 PQN851840:PQO851841 QAJ851840:QAK851841 QKF851840:QKG851841 QUB851840:QUC851841 RDX851840:RDY851841 RNT851840:RNU851841 RXP851840:RXQ851841 SHL851840:SHM851841 SRH851840:SRI851841 TBD851840:TBE851841 TKZ851840:TLA851841 TUV851840:TUW851841 UER851840:UES851841 UON851840:UOO851841 UYJ851840:UYK851841 VIF851840:VIG851841 VSB851840:VSC851841 WBX851840:WBY851841 WLT851840:WLU851841 WVP851840:WVQ851841 H917376:I917377 JD917376:JE917377 SZ917376:TA917377 ACV917376:ACW917377 AMR917376:AMS917377 AWN917376:AWO917377 BGJ917376:BGK917377 BQF917376:BQG917377 CAB917376:CAC917377 CJX917376:CJY917377 CTT917376:CTU917377 DDP917376:DDQ917377 DNL917376:DNM917377 DXH917376:DXI917377 EHD917376:EHE917377 EQZ917376:ERA917377 FAV917376:FAW917377 FKR917376:FKS917377 FUN917376:FUO917377 GEJ917376:GEK917377 GOF917376:GOG917377 GYB917376:GYC917377 HHX917376:HHY917377 HRT917376:HRU917377 IBP917376:IBQ917377 ILL917376:ILM917377 IVH917376:IVI917377 JFD917376:JFE917377 JOZ917376:JPA917377 JYV917376:JYW917377 KIR917376:KIS917377 KSN917376:KSO917377 LCJ917376:LCK917377 LMF917376:LMG917377 LWB917376:LWC917377 MFX917376:MFY917377 MPT917376:MPU917377 MZP917376:MZQ917377 NJL917376:NJM917377 NTH917376:NTI917377 ODD917376:ODE917377 OMZ917376:ONA917377 OWV917376:OWW917377 PGR917376:PGS917377 PQN917376:PQO917377 QAJ917376:QAK917377 QKF917376:QKG917377 QUB917376:QUC917377 RDX917376:RDY917377 RNT917376:RNU917377 RXP917376:RXQ917377 SHL917376:SHM917377 SRH917376:SRI917377 TBD917376:TBE917377 TKZ917376:TLA917377 TUV917376:TUW917377 UER917376:UES917377 UON917376:UOO917377 UYJ917376:UYK917377 VIF917376:VIG917377 VSB917376:VSC917377 WBX917376:WBY917377 WLT917376:WLU917377 WVP917376:WVQ917377 H982912:I982913 JD982912:JE982913 SZ982912:TA982913 ACV982912:ACW982913 AMR982912:AMS982913 AWN982912:AWO982913 BGJ982912:BGK982913 BQF982912:BQG982913 CAB982912:CAC982913 CJX982912:CJY982913 CTT982912:CTU982913 DDP982912:DDQ982913 DNL982912:DNM982913 DXH982912:DXI982913 EHD982912:EHE982913 EQZ982912:ERA982913 FAV982912:FAW982913 FKR982912:FKS982913 FUN982912:FUO982913 GEJ982912:GEK982913 GOF982912:GOG982913 GYB982912:GYC982913 HHX982912:HHY982913 HRT982912:HRU982913 IBP982912:IBQ982913 ILL982912:ILM982913 IVH982912:IVI982913 JFD982912:JFE982913 JOZ982912:JPA982913 JYV982912:JYW982913 KIR982912:KIS982913 KSN982912:KSO982913 LCJ982912:LCK982913 LMF982912:LMG982913 LWB982912:LWC982913 MFX982912:MFY982913 MPT982912:MPU982913 MZP982912:MZQ982913 NJL982912:NJM982913 NTH982912:NTI982913 ODD982912:ODE982913 OMZ982912:ONA982913 OWV982912:OWW982913 PGR982912:PGS982913 PQN982912:PQO982913 QAJ982912:QAK982913 QKF982912:QKG982913 QUB982912:QUC982913 RDX982912:RDY982913 RNT982912:RNU982913 RXP982912:RXQ982913 SHL982912:SHM982913 SRH982912:SRI982913 TBD982912:TBE982913 TKZ982912:TLA982913 TUV982912:TUW982913 UER982912:UES982913 UON982912:UOO982913 UYJ982912:UYK982913 VIF982912:VIG982913 VSB982912:VSC982913 WBX982912:WBY982913 WLT982912:WLU982913 WVP982912:WVQ982913 H65375:I65375 JD65375:JE65375 SZ65375:TA65375 ACV65375:ACW65375 AMR65375:AMS65375 AWN65375:AWO65375 BGJ65375:BGK65375 BQF65375:BQG65375 CAB65375:CAC65375 CJX65375:CJY65375 CTT65375:CTU65375 DDP65375:DDQ65375 DNL65375:DNM65375 DXH65375:DXI65375 EHD65375:EHE65375 EQZ65375:ERA65375 FAV65375:FAW65375 FKR65375:FKS65375 FUN65375:FUO65375 GEJ65375:GEK65375 GOF65375:GOG65375 GYB65375:GYC65375 HHX65375:HHY65375 HRT65375:HRU65375 IBP65375:IBQ65375 ILL65375:ILM65375 IVH65375:IVI65375 JFD65375:JFE65375 JOZ65375:JPA65375 JYV65375:JYW65375 KIR65375:KIS65375 KSN65375:KSO65375 LCJ65375:LCK65375 LMF65375:LMG65375 LWB65375:LWC65375 MFX65375:MFY65375 MPT65375:MPU65375 MZP65375:MZQ65375 NJL65375:NJM65375 NTH65375:NTI65375 ODD65375:ODE65375 OMZ65375:ONA65375 OWV65375:OWW65375 PGR65375:PGS65375 PQN65375:PQO65375 QAJ65375:QAK65375 QKF65375:QKG65375 QUB65375:QUC65375 RDX65375:RDY65375 RNT65375:RNU65375 RXP65375:RXQ65375 SHL65375:SHM65375 SRH65375:SRI65375 TBD65375:TBE65375 TKZ65375:TLA65375 TUV65375:TUW65375 UER65375:UES65375 UON65375:UOO65375 UYJ65375:UYK65375 VIF65375:VIG65375 VSB65375:VSC65375 WBX65375:WBY65375 WLT65375:WLU65375 WVP65375:WVQ65375 H130911:I130911 JD130911:JE130911 SZ130911:TA130911 ACV130911:ACW130911 AMR130911:AMS130911 AWN130911:AWO130911 BGJ130911:BGK130911 BQF130911:BQG130911 CAB130911:CAC130911 CJX130911:CJY130911 CTT130911:CTU130911 DDP130911:DDQ130911 DNL130911:DNM130911 DXH130911:DXI130911 EHD130911:EHE130911 EQZ130911:ERA130911 FAV130911:FAW130911 FKR130911:FKS130911 FUN130911:FUO130911 GEJ130911:GEK130911 GOF130911:GOG130911 GYB130911:GYC130911 HHX130911:HHY130911 HRT130911:HRU130911 IBP130911:IBQ130911 ILL130911:ILM130911 IVH130911:IVI130911 JFD130911:JFE130911 JOZ130911:JPA130911 JYV130911:JYW130911 KIR130911:KIS130911 KSN130911:KSO130911 LCJ130911:LCK130911 LMF130911:LMG130911 LWB130911:LWC130911 MFX130911:MFY130911 MPT130911:MPU130911 MZP130911:MZQ130911 NJL130911:NJM130911 NTH130911:NTI130911 ODD130911:ODE130911 OMZ130911:ONA130911 OWV130911:OWW130911 PGR130911:PGS130911 PQN130911:PQO130911 QAJ130911:QAK130911 QKF130911:QKG130911 QUB130911:QUC130911 RDX130911:RDY130911 RNT130911:RNU130911 RXP130911:RXQ130911 SHL130911:SHM130911 SRH130911:SRI130911 TBD130911:TBE130911 TKZ130911:TLA130911 TUV130911:TUW130911 UER130911:UES130911 UON130911:UOO130911 UYJ130911:UYK130911 VIF130911:VIG130911 VSB130911:VSC130911 WBX130911:WBY130911 WLT130911:WLU130911 WVP130911:WVQ130911 H196447:I196447 JD196447:JE196447 SZ196447:TA196447 ACV196447:ACW196447 AMR196447:AMS196447 AWN196447:AWO196447 BGJ196447:BGK196447 BQF196447:BQG196447 CAB196447:CAC196447 CJX196447:CJY196447 CTT196447:CTU196447 DDP196447:DDQ196447 DNL196447:DNM196447 DXH196447:DXI196447 EHD196447:EHE196447 EQZ196447:ERA196447 FAV196447:FAW196447 FKR196447:FKS196447 FUN196447:FUO196447 GEJ196447:GEK196447 GOF196447:GOG196447 GYB196447:GYC196447 HHX196447:HHY196447 HRT196447:HRU196447 IBP196447:IBQ196447 ILL196447:ILM196447 IVH196447:IVI196447 JFD196447:JFE196447 JOZ196447:JPA196447 JYV196447:JYW196447 KIR196447:KIS196447 KSN196447:KSO196447 LCJ196447:LCK196447 LMF196447:LMG196447 LWB196447:LWC196447 MFX196447:MFY196447 MPT196447:MPU196447 MZP196447:MZQ196447 NJL196447:NJM196447 NTH196447:NTI196447 ODD196447:ODE196447 OMZ196447:ONA196447 OWV196447:OWW196447 PGR196447:PGS196447 PQN196447:PQO196447 QAJ196447:QAK196447 QKF196447:QKG196447 QUB196447:QUC196447 RDX196447:RDY196447 RNT196447:RNU196447 RXP196447:RXQ196447 SHL196447:SHM196447 SRH196447:SRI196447 TBD196447:TBE196447 TKZ196447:TLA196447 TUV196447:TUW196447 UER196447:UES196447 UON196447:UOO196447 UYJ196447:UYK196447 VIF196447:VIG196447 VSB196447:VSC196447 WBX196447:WBY196447 WLT196447:WLU196447 WVP196447:WVQ196447 H261983:I261983 JD261983:JE261983 SZ261983:TA261983 ACV261983:ACW261983 AMR261983:AMS261983 AWN261983:AWO261983 BGJ261983:BGK261983 BQF261983:BQG261983 CAB261983:CAC261983 CJX261983:CJY261983 CTT261983:CTU261983 DDP261983:DDQ261983 DNL261983:DNM261983 DXH261983:DXI261983 EHD261983:EHE261983 EQZ261983:ERA261983 FAV261983:FAW261983 FKR261983:FKS261983 FUN261983:FUO261983 GEJ261983:GEK261983 GOF261983:GOG261983 GYB261983:GYC261983 HHX261983:HHY261983 HRT261983:HRU261983 IBP261983:IBQ261983 ILL261983:ILM261983 IVH261983:IVI261983 JFD261983:JFE261983 JOZ261983:JPA261983 JYV261983:JYW261983 KIR261983:KIS261983 KSN261983:KSO261983 LCJ261983:LCK261983 LMF261983:LMG261983 LWB261983:LWC261983 MFX261983:MFY261983 MPT261983:MPU261983 MZP261983:MZQ261983 NJL261983:NJM261983 NTH261983:NTI261983 ODD261983:ODE261983 OMZ261983:ONA261983 OWV261983:OWW261983 PGR261983:PGS261983 PQN261983:PQO261983 QAJ261983:QAK261983 QKF261983:QKG261983 QUB261983:QUC261983 RDX261983:RDY261983 RNT261983:RNU261983 RXP261983:RXQ261983 SHL261983:SHM261983 SRH261983:SRI261983 TBD261983:TBE261983 TKZ261983:TLA261983 TUV261983:TUW261983 UER261983:UES261983 UON261983:UOO261983 UYJ261983:UYK261983 VIF261983:VIG261983 VSB261983:VSC261983 WBX261983:WBY261983 WLT261983:WLU261983 WVP261983:WVQ261983 H327519:I327519 JD327519:JE327519 SZ327519:TA327519 ACV327519:ACW327519 AMR327519:AMS327519 AWN327519:AWO327519 BGJ327519:BGK327519 BQF327519:BQG327519 CAB327519:CAC327519 CJX327519:CJY327519 CTT327519:CTU327519 DDP327519:DDQ327519 DNL327519:DNM327519 DXH327519:DXI327519 EHD327519:EHE327519 EQZ327519:ERA327519 FAV327519:FAW327519 FKR327519:FKS327519 FUN327519:FUO327519 GEJ327519:GEK327519 GOF327519:GOG327519 GYB327519:GYC327519 HHX327519:HHY327519 HRT327519:HRU327519 IBP327519:IBQ327519 ILL327519:ILM327519 IVH327519:IVI327519 JFD327519:JFE327519 JOZ327519:JPA327519 JYV327519:JYW327519 KIR327519:KIS327519 KSN327519:KSO327519 LCJ327519:LCK327519 LMF327519:LMG327519 LWB327519:LWC327519 MFX327519:MFY327519 MPT327519:MPU327519 MZP327519:MZQ327519 NJL327519:NJM327519 NTH327519:NTI327519 ODD327519:ODE327519 OMZ327519:ONA327519 OWV327519:OWW327519 PGR327519:PGS327519 PQN327519:PQO327519 QAJ327519:QAK327519 QKF327519:QKG327519 QUB327519:QUC327519 RDX327519:RDY327519 RNT327519:RNU327519 RXP327519:RXQ327519 SHL327519:SHM327519 SRH327519:SRI327519 TBD327519:TBE327519 TKZ327519:TLA327519 TUV327519:TUW327519 UER327519:UES327519 UON327519:UOO327519 UYJ327519:UYK327519 VIF327519:VIG327519 VSB327519:VSC327519 WBX327519:WBY327519 WLT327519:WLU327519 WVP327519:WVQ327519 H393055:I393055 JD393055:JE393055 SZ393055:TA393055 ACV393055:ACW393055 AMR393055:AMS393055 AWN393055:AWO393055 BGJ393055:BGK393055 BQF393055:BQG393055 CAB393055:CAC393055 CJX393055:CJY393055 CTT393055:CTU393055 DDP393055:DDQ393055 DNL393055:DNM393055 DXH393055:DXI393055 EHD393055:EHE393055 EQZ393055:ERA393055 FAV393055:FAW393055 FKR393055:FKS393055 FUN393055:FUO393055 GEJ393055:GEK393055 GOF393055:GOG393055 GYB393055:GYC393055 HHX393055:HHY393055 HRT393055:HRU393055 IBP393055:IBQ393055 ILL393055:ILM393055 IVH393055:IVI393055 JFD393055:JFE393055 JOZ393055:JPA393055 JYV393055:JYW393055 KIR393055:KIS393055 KSN393055:KSO393055 LCJ393055:LCK393055 LMF393055:LMG393055 LWB393055:LWC393055 MFX393055:MFY393055 MPT393055:MPU393055 MZP393055:MZQ393055 NJL393055:NJM393055 NTH393055:NTI393055 ODD393055:ODE393055 OMZ393055:ONA393055 OWV393055:OWW393055 PGR393055:PGS393055 PQN393055:PQO393055 QAJ393055:QAK393055 QKF393055:QKG393055 QUB393055:QUC393055 RDX393055:RDY393055 RNT393055:RNU393055 RXP393055:RXQ393055 SHL393055:SHM393055 SRH393055:SRI393055 TBD393055:TBE393055 TKZ393055:TLA393055 TUV393055:TUW393055 UER393055:UES393055 UON393055:UOO393055 UYJ393055:UYK393055 VIF393055:VIG393055 VSB393055:VSC393055 WBX393055:WBY393055 WLT393055:WLU393055 WVP393055:WVQ393055 H458591:I458591 JD458591:JE458591 SZ458591:TA458591 ACV458591:ACW458591 AMR458591:AMS458591 AWN458591:AWO458591 BGJ458591:BGK458591 BQF458591:BQG458591 CAB458591:CAC458591 CJX458591:CJY458591 CTT458591:CTU458591 DDP458591:DDQ458591 DNL458591:DNM458591 DXH458591:DXI458591 EHD458591:EHE458591 EQZ458591:ERA458591 FAV458591:FAW458591 FKR458591:FKS458591 FUN458591:FUO458591 GEJ458591:GEK458591 GOF458591:GOG458591 GYB458591:GYC458591 HHX458591:HHY458591 HRT458591:HRU458591 IBP458591:IBQ458591 ILL458591:ILM458591 IVH458591:IVI458591 JFD458591:JFE458591 JOZ458591:JPA458591 JYV458591:JYW458591 KIR458591:KIS458591 KSN458591:KSO458591 LCJ458591:LCK458591 LMF458591:LMG458591 LWB458591:LWC458591 MFX458591:MFY458591 MPT458591:MPU458591 MZP458591:MZQ458591 NJL458591:NJM458591 NTH458591:NTI458591 ODD458591:ODE458591 OMZ458591:ONA458591 OWV458591:OWW458591 PGR458591:PGS458591 PQN458591:PQO458591 QAJ458591:QAK458591 QKF458591:QKG458591 QUB458591:QUC458591 RDX458591:RDY458591 RNT458591:RNU458591 RXP458591:RXQ458591 SHL458591:SHM458591 SRH458591:SRI458591 TBD458591:TBE458591 TKZ458591:TLA458591 TUV458591:TUW458591 UER458591:UES458591 UON458591:UOO458591 UYJ458591:UYK458591 VIF458591:VIG458591 VSB458591:VSC458591 WBX458591:WBY458591 WLT458591:WLU458591 WVP458591:WVQ458591 H524127:I524127 JD524127:JE524127 SZ524127:TA524127 ACV524127:ACW524127 AMR524127:AMS524127 AWN524127:AWO524127 BGJ524127:BGK524127 BQF524127:BQG524127 CAB524127:CAC524127 CJX524127:CJY524127 CTT524127:CTU524127 DDP524127:DDQ524127 DNL524127:DNM524127 DXH524127:DXI524127 EHD524127:EHE524127 EQZ524127:ERA524127 FAV524127:FAW524127 FKR524127:FKS524127 FUN524127:FUO524127 GEJ524127:GEK524127 GOF524127:GOG524127 GYB524127:GYC524127 HHX524127:HHY524127 HRT524127:HRU524127 IBP524127:IBQ524127 ILL524127:ILM524127 IVH524127:IVI524127 JFD524127:JFE524127 JOZ524127:JPA524127 JYV524127:JYW524127 KIR524127:KIS524127 KSN524127:KSO524127 LCJ524127:LCK524127 LMF524127:LMG524127 LWB524127:LWC524127 MFX524127:MFY524127 MPT524127:MPU524127 MZP524127:MZQ524127 NJL524127:NJM524127 NTH524127:NTI524127 ODD524127:ODE524127 OMZ524127:ONA524127 OWV524127:OWW524127 PGR524127:PGS524127 PQN524127:PQO524127 QAJ524127:QAK524127 QKF524127:QKG524127 QUB524127:QUC524127 RDX524127:RDY524127 RNT524127:RNU524127 RXP524127:RXQ524127 SHL524127:SHM524127 SRH524127:SRI524127 TBD524127:TBE524127 TKZ524127:TLA524127 TUV524127:TUW524127 UER524127:UES524127 UON524127:UOO524127 UYJ524127:UYK524127 VIF524127:VIG524127 VSB524127:VSC524127 WBX524127:WBY524127 WLT524127:WLU524127 WVP524127:WVQ524127 H589663:I589663 JD589663:JE589663 SZ589663:TA589663 ACV589663:ACW589663 AMR589663:AMS589663 AWN589663:AWO589663 BGJ589663:BGK589663 BQF589663:BQG589663 CAB589663:CAC589663 CJX589663:CJY589663 CTT589663:CTU589663 DDP589663:DDQ589663 DNL589663:DNM589663 DXH589663:DXI589663 EHD589663:EHE589663 EQZ589663:ERA589663 FAV589663:FAW589663 FKR589663:FKS589663 FUN589663:FUO589663 GEJ589663:GEK589663 GOF589663:GOG589663 GYB589663:GYC589663 HHX589663:HHY589663 HRT589663:HRU589663 IBP589663:IBQ589663 ILL589663:ILM589663 IVH589663:IVI589663 JFD589663:JFE589663 JOZ589663:JPA589663 JYV589663:JYW589663 KIR589663:KIS589663 KSN589663:KSO589663 LCJ589663:LCK589663 LMF589663:LMG589663 LWB589663:LWC589663 MFX589663:MFY589663 MPT589663:MPU589663 MZP589663:MZQ589663 NJL589663:NJM589663 NTH589663:NTI589663 ODD589663:ODE589663 OMZ589663:ONA589663 OWV589663:OWW589663 PGR589663:PGS589663 PQN589663:PQO589663 QAJ589663:QAK589663 QKF589663:QKG589663 QUB589663:QUC589663 RDX589663:RDY589663 RNT589663:RNU589663 RXP589663:RXQ589663 SHL589663:SHM589663 SRH589663:SRI589663 TBD589663:TBE589663 TKZ589663:TLA589663 TUV589663:TUW589663 UER589663:UES589663 UON589663:UOO589663 UYJ589663:UYK589663 VIF589663:VIG589663 VSB589663:VSC589663 WBX589663:WBY589663 WLT589663:WLU589663 WVP589663:WVQ589663 H655199:I655199 JD655199:JE655199 SZ655199:TA655199 ACV655199:ACW655199 AMR655199:AMS655199 AWN655199:AWO655199 BGJ655199:BGK655199 BQF655199:BQG655199 CAB655199:CAC655199 CJX655199:CJY655199 CTT655199:CTU655199 DDP655199:DDQ655199 DNL655199:DNM655199 DXH655199:DXI655199 EHD655199:EHE655199 EQZ655199:ERA655199 FAV655199:FAW655199 FKR655199:FKS655199 FUN655199:FUO655199 GEJ655199:GEK655199 GOF655199:GOG655199 GYB655199:GYC655199 HHX655199:HHY655199 HRT655199:HRU655199 IBP655199:IBQ655199 ILL655199:ILM655199 IVH655199:IVI655199 JFD655199:JFE655199 JOZ655199:JPA655199 JYV655199:JYW655199 KIR655199:KIS655199 KSN655199:KSO655199 LCJ655199:LCK655199 LMF655199:LMG655199 LWB655199:LWC655199 MFX655199:MFY655199 MPT655199:MPU655199 MZP655199:MZQ655199 NJL655199:NJM655199 NTH655199:NTI655199 ODD655199:ODE655199 OMZ655199:ONA655199 OWV655199:OWW655199 PGR655199:PGS655199 PQN655199:PQO655199 QAJ655199:QAK655199 QKF655199:QKG655199 QUB655199:QUC655199 RDX655199:RDY655199 RNT655199:RNU655199 RXP655199:RXQ655199 SHL655199:SHM655199 SRH655199:SRI655199 TBD655199:TBE655199 TKZ655199:TLA655199 TUV655199:TUW655199 UER655199:UES655199 UON655199:UOO655199 UYJ655199:UYK655199 VIF655199:VIG655199 VSB655199:VSC655199 WBX655199:WBY655199 WLT655199:WLU655199 WVP655199:WVQ655199 H720735:I720735 JD720735:JE720735 SZ720735:TA720735 ACV720735:ACW720735 AMR720735:AMS720735 AWN720735:AWO720735 BGJ720735:BGK720735 BQF720735:BQG720735 CAB720735:CAC720735 CJX720735:CJY720735 CTT720735:CTU720735 DDP720735:DDQ720735 DNL720735:DNM720735 DXH720735:DXI720735 EHD720735:EHE720735 EQZ720735:ERA720735 FAV720735:FAW720735 FKR720735:FKS720735 FUN720735:FUO720735 GEJ720735:GEK720735 GOF720735:GOG720735 GYB720735:GYC720735 HHX720735:HHY720735 HRT720735:HRU720735 IBP720735:IBQ720735 ILL720735:ILM720735 IVH720735:IVI720735 JFD720735:JFE720735 JOZ720735:JPA720735 JYV720735:JYW720735 KIR720735:KIS720735 KSN720735:KSO720735 LCJ720735:LCK720735 LMF720735:LMG720735 LWB720735:LWC720735 MFX720735:MFY720735 MPT720735:MPU720735 MZP720735:MZQ720735 NJL720735:NJM720735 NTH720735:NTI720735 ODD720735:ODE720735 OMZ720735:ONA720735 OWV720735:OWW720735 PGR720735:PGS720735 PQN720735:PQO720735 QAJ720735:QAK720735 QKF720735:QKG720735 QUB720735:QUC720735 RDX720735:RDY720735 RNT720735:RNU720735 RXP720735:RXQ720735 SHL720735:SHM720735 SRH720735:SRI720735 TBD720735:TBE720735 TKZ720735:TLA720735 TUV720735:TUW720735 UER720735:UES720735 UON720735:UOO720735 UYJ720735:UYK720735 VIF720735:VIG720735 VSB720735:VSC720735 WBX720735:WBY720735 WLT720735:WLU720735 WVP720735:WVQ720735 H786271:I786271 JD786271:JE786271 SZ786271:TA786271 ACV786271:ACW786271 AMR786271:AMS786271 AWN786271:AWO786271 BGJ786271:BGK786271 BQF786271:BQG786271 CAB786271:CAC786271 CJX786271:CJY786271 CTT786271:CTU786271 DDP786271:DDQ786271 DNL786271:DNM786271 DXH786271:DXI786271 EHD786271:EHE786271 EQZ786271:ERA786271 FAV786271:FAW786271 FKR786271:FKS786271 FUN786271:FUO786271 GEJ786271:GEK786271 GOF786271:GOG786271 GYB786271:GYC786271 HHX786271:HHY786271 HRT786271:HRU786271 IBP786271:IBQ786271 ILL786271:ILM786271 IVH786271:IVI786271 JFD786271:JFE786271 JOZ786271:JPA786271 JYV786271:JYW786271 KIR786271:KIS786271 KSN786271:KSO786271 LCJ786271:LCK786271 LMF786271:LMG786271 LWB786271:LWC786271 MFX786271:MFY786271 MPT786271:MPU786271 MZP786271:MZQ786271 NJL786271:NJM786271 NTH786271:NTI786271 ODD786271:ODE786271 OMZ786271:ONA786271 OWV786271:OWW786271 PGR786271:PGS786271 PQN786271:PQO786271 QAJ786271:QAK786271 QKF786271:QKG786271 QUB786271:QUC786271 RDX786271:RDY786271 RNT786271:RNU786271 RXP786271:RXQ786271 SHL786271:SHM786271 SRH786271:SRI786271 TBD786271:TBE786271 TKZ786271:TLA786271 TUV786271:TUW786271 UER786271:UES786271 UON786271:UOO786271 UYJ786271:UYK786271 VIF786271:VIG786271 VSB786271:VSC786271 WBX786271:WBY786271 WLT786271:WLU786271 WVP786271:WVQ786271 H851807:I851807 JD851807:JE851807 SZ851807:TA851807 ACV851807:ACW851807 AMR851807:AMS851807 AWN851807:AWO851807 BGJ851807:BGK851807 BQF851807:BQG851807 CAB851807:CAC851807 CJX851807:CJY851807 CTT851807:CTU851807 DDP851807:DDQ851807 DNL851807:DNM851807 DXH851807:DXI851807 EHD851807:EHE851807 EQZ851807:ERA851807 FAV851807:FAW851807 FKR851807:FKS851807 FUN851807:FUO851807 GEJ851807:GEK851807 GOF851807:GOG851807 GYB851807:GYC851807 HHX851807:HHY851807 HRT851807:HRU851807 IBP851807:IBQ851807 ILL851807:ILM851807 IVH851807:IVI851807 JFD851807:JFE851807 JOZ851807:JPA851807 JYV851807:JYW851807 KIR851807:KIS851807 KSN851807:KSO851807 LCJ851807:LCK851807 LMF851807:LMG851807 LWB851807:LWC851807 MFX851807:MFY851807 MPT851807:MPU851807 MZP851807:MZQ851807 NJL851807:NJM851807 NTH851807:NTI851807 ODD851807:ODE851807 OMZ851807:ONA851807 OWV851807:OWW851807 PGR851807:PGS851807 PQN851807:PQO851807 QAJ851807:QAK851807 QKF851807:QKG851807 QUB851807:QUC851807 RDX851807:RDY851807 RNT851807:RNU851807 RXP851807:RXQ851807 SHL851807:SHM851807 SRH851807:SRI851807 TBD851807:TBE851807 TKZ851807:TLA851807 TUV851807:TUW851807 UER851807:UES851807 UON851807:UOO851807 UYJ851807:UYK851807 VIF851807:VIG851807 VSB851807:VSC851807 WBX851807:WBY851807 WLT851807:WLU851807 WVP851807:WVQ851807 H917343:I917343 JD917343:JE917343 SZ917343:TA917343 ACV917343:ACW917343 AMR917343:AMS917343 AWN917343:AWO917343 BGJ917343:BGK917343 BQF917343:BQG917343 CAB917343:CAC917343 CJX917343:CJY917343 CTT917343:CTU917343 DDP917343:DDQ917343 DNL917343:DNM917343 DXH917343:DXI917343 EHD917343:EHE917343 EQZ917343:ERA917343 FAV917343:FAW917343 FKR917343:FKS917343 FUN917343:FUO917343 GEJ917343:GEK917343 GOF917343:GOG917343 GYB917343:GYC917343 HHX917343:HHY917343 HRT917343:HRU917343 IBP917343:IBQ917343 ILL917343:ILM917343 IVH917343:IVI917343 JFD917343:JFE917343 JOZ917343:JPA917343 JYV917343:JYW917343 KIR917343:KIS917343 KSN917343:KSO917343 LCJ917343:LCK917343 LMF917343:LMG917343 LWB917343:LWC917343 MFX917343:MFY917343 MPT917343:MPU917343 MZP917343:MZQ917343 NJL917343:NJM917343 NTH917343:NTI917343 ODD917343:ODE917343 OMZ917343:ONA917343 OWV917343:OWW917343 PGR917343:PGS917343 PQN917343:PQO917343 QAJ917343:QAK917343 QKF917343:QKG917343 QUB917343:QUC917343 RDX917343:RDY917343 RNT917343:RNU917343 RXP917343:RXQ917343 SHL917343:SHM917343 SRH917343:SRI917343 TBD917343:TBE917343 TKZ917343:TLA917343 TUV917343:TUW917343 UER917343:UES917343 UON917343:UOO917343 UYJ917343:UYK917343 VIF917343:VIG917343 VSB917343:VSC917343 WBX917343:WBY917343 WLT917343:WLU917343 WVP917343:WVQ917343 H982879:I982879 JD982879:JE982879 SZ982879:TA982879 ACV982879:ACW982879 AMR982879:AMS982879 AWN982879:AWO982879 BGJ982879:BGK982879 BQF982879:BQG982879 CAB982879:CAC982879 CJX982879:CJY982879 CTT982879:CTU982879 DDP982879:DDQ982879 DNL982879:DNM982879 DXH982879:DXI982879 EHD982879:EHE982879 EQZ982879:ERA982879 FAV982879:FAW982879 FKR982879:FKS982879 FUN982879:FUO982879 GEJ982879:GEK982879 GOF982879:GOG982879 GYB982879:GYC982879 HHX982879:HHY982879 HRT982879:HRU982879 IBP982879:IBQ982879 ILL982879:ILM982879 IVH982879:IVI982879 JFD982879:JFE982879 JOZ982879:JPA982879 JYV982879:JYW982879 KIR982879:KIS982879 KSN982879:KSO982879 LCJ982879:LCK982879 LMF982879:LMG982879 LWB982879:LWC982879 MFX982879:MFY982879 MPT982879:MPU982879 MZP982879:MZQ982879 NJL982879:NJM982879 NTH982879:NTI982879 ODD982879:ODE982879 OMZ982879:ONA982879 OWV982879:OWW982879 PGR982879:PGS982879 PQN982879:PQO982879 QAJ982879:QAK982879 QKF982879:QKG982879 QUB982879:QUC982879 RDX982879:RDY982879 RNT982879:RNU982879 RXP982879:RXQ982879 SHL982879:SHM982879 SRH982879:SRI982879 TBD982879:TBE982879 TKZ982879:TLA982879 TUV982879:TUW982879 UER982879:UES982879 UON982879:UOO982879 UYJ982879:UYK982879 VIF982879:VIG982879 VSB982879:VSC982879 WBX982879:WBY982879 WLT982879:WLU982879 WVP982879:WVQ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topLeftCell="A37" zoomScaleNormal="100" zoomScaleSheetLayoutView="100" workbookViewId="0">
      <selection activeCell="G8" sqref="A8:K65"/>
    </sheetView>
  </sheetViews>
  <sheetFormatPr defaultRowHeight="12.5" x14ac:dyDescent="0.25"/>
  <cols>
    <col min="1" max="7" width="9.1796875" style="12"/>
    <col min="8" max="11" width="14" style="34" customWidth="1"/>
    <col min="12" max="249" width="9.1796875" style="10"/>
    <col min="250" max="250" width="9.81640625" style="10" bestFit="1" customWidth="1"/>
    <col min="251" max="251" width="11.7265625" style="10" bestFit="1" customWidth="1"/>
    <col min="252" max="505" width="9.1796875" style="10"/>
    <col min="506" max="506" width="9.81640625" style="10" bestFit="1" customWidth="1"/>
    <col min="507" max="507" width="11.7265625" style="10" bestFit="1" customWidth="1"/>
    <col min="508" max="761" width="9.1796875" style="10"/>
    <col min="762" max="762" width="9.81640625" style="10" bestFit="1" customWidth="1"/>
    <col min="763" max="763" width="11.7265625" style="10" bestFit="1" customWidth="1"/>
    <col min="764" max="1017" width="9.1796875" style="10"/>
    <col min="1018" max="1018" width="9.81640625" style="10" bestFit="1" customWidth="1"/>
    <col min="1019" max="1019" width="11.7265625" style="10" bestFit="1" customWidth="1"/>
    <col min="1020" max="1273" width="9.1796875" style="10"/>
    <col min="1274" max="1274" width="9.81640625" style="10" bestFit="1" customWidth="1"/>
    <col min="1275" max="1275" width="11.7265625" style="10" bestFit="1" customWidth="1"/>
    <col min="1276" max="1529" width="9.1796875" style="10"/>
    <col min="1530" max="1530" width="9.81640625" style="10" bestFit="1" customWidth="1"/>
    <col min="1531" max="1531" width="11.7265625" style="10" bestFit="1" customWidth="1"/>
    <col min="1532" max="1785" width="9.1796875" style="10"/>
    <col min="1786" max="1786" width="9.81640625" style="10" bestFit="1" customWidth="1"/>
    <col min="1787" max="1787" width="11.7265625" style="10" bestFit="1" customWidth="1"/>
    <col min="1788" max="2041" width="9.1796875" style="10"/>
    <col min="2042" max="2042" width="9.81640625" style="10" bestFit="1" customWidth="1"/>
    <col min="2043" max="2043" width="11.7265625" style="10" bestFit="1" customWidth="1"/>
    <col min="2044" max="2297" width="9.1796875" style="10"/>
    <col min="2298" max="2298" width="9.81640625" style="10" bestFit="1" customWidth="1"/>
    <col min="2299" max="2299" width="11.7265625" style="10" bestFit="1" customWidth="1"/>
    <col min="2300" max="2553" width="9.1796875" style="10"/>
    <col min="2554" max="2554" width="9.81640625" style="10" bestFit="1" customWidth="1"/>
    <col min="2555" max="2555" width="11.7265625" style="10" bestFit="1" customWidth="1"/>
    <col min="2556" max="2809" width="9.1796875" style="10"/>
    <col min="2810" max="2810" width="9.81640625" style="10" bestFit="1" customWidth="1"/>
    <col min="2811" max="2811" width="11.7265625" style="10" bestFit="1" customWidth="1"/>
    <col min="2812" max="3065" width="9.1796875" style="10"/>
    <col min="3066" max="3066" width="9.81640625" style="10" bestFit="1" customWidth="1"/>
    <col min="3067" max="3067" width="11.7265625" style="10" bestFit="1" customWidth="1"/>
    <col min="3068" max="3321" width="9.1796875" style="10"/>
    <col min="3322" max="3322" width="9.81640625" style="10" bestFit="1" customWidth="1"/>
    <col min="3323" max="3323" width="11.7265625" style="10" bestFit="1" customWidth="1"/>
    <col min="3324" max="3577" width="9.1796875" style="10"/>
    <col min="3578" max="3578" width="9.81640625" style="10" bestFit="1" customWidth="1"/>
    <col min="3579" max="3579" width="11.7265625" style="10" bestFit="1" customWidth="1"/>
    <col min="3580" max="3833" width="9.1796875" style="10"/>
    <col min="3834" max="3834" width="9.81640625" style="10" bestFit="1" customWidth="1"/>
    <col min="3835" max="3835" width="11.7265625" style="10" bestFit="1" customWidth="1"/>
    <col min="3836" max="4089" width="9.1796875" style="10"/>
    <col min="4090" max="4090" width="9.81640625" style="10" bestFit="1" customWidth="1"/>
    <col min="4091" max="4091" width="11.7265625" style="10" bestFit="1" customWidth="1"/>
    <col min="4092" max="4345" width="9.1796875" style="10"/>
    <col min="4346" max="4346" width="9.81640625" style="10" bestFit="1" customWidth="1"/>
    <col min="4347" max="4347" width="11.7265625" style="10" bestFit="1" customWidth="1"/>
    <col min="4348" max="4601" width="9.1796875" style="10"/>
    <col min="4602" max="4602" width="9.81640625" style="10" bestFit="1" customWidth="1"/>
    <col min="4603" max="4603" width="11.7265625" style="10" bestFit="1" customWidth="1"/>
    <col min="4604" max="4857" width="9.1796875" style="10"/>
    <col min="4858" max="4858" width="9.81640625" style="10" bestFit="1" customWidth="1"/>
    <col min="4859" max="4859" width="11.7265625" style="10" bestFit="1" customWidth="1"/>
    <col min="4860" max="5113" width="9.1796875" style="10"/>
    <col min="5114" max="5114" width="9.81640625" style="10" bestFit="1" customWidth="1"/>
    <col min="5115" max="5115" width="11.7265625" style="10" bestFit="1" customWidth="1"/>
    <col min="5116" max="5369" width="9.1796875" style="10"/>
    <col min="5370" max="5370" width="9.81640625" style="10" bestFit="1" customWidth="1"/>
    <col min="5371" max="5371" width="11.7265625" style="10" bestFit="1" customWidth="1"/>
    <col min="5372" max="5625" width="9.1796875" style="10"/>
    <col min="5626" max="5626" width="9.81640625" style="10" bestFit="1" customWidth="1"/>
    <col min="5627" max="5627" width="11.7265625" style="10" bestFit="1" customWidth="1"/>
    <col min="5628" max="5881" width="9.1796875" style="10"/>
    <col min="5882" max="5882" width="9.81640625" style="10" bestFit="1" customWidth="1"/>
    <col min="5883" max="5883" width="11.7265625" style="10" bestFit="1" customWidth="1"/>
    <col min="5884" max="6137" width="9.1796875" style="10"/>
    <col min="6138" max="6138" width="9.81640625" style="10" bestFit="1" customWidth="1"/>
    <col min="6139" max="6139" width="11.7265625" style="10" bestFit="1" customWidth="1"/>
    <col min="6140" max="6393" width="9.1796875" style="10"/>
    <col min="6394" max="6394" width="9.81640625" style="10" bestFit="1" customWidth="1"/>
    <col min="6395" max="6395" width="11.7265625" style="10" bestFit="1" customWidth="1"/>
    <col min="6396" max="6649" width="9.1796875" style="10"/>
    <col min="6650" max="6650" width="9.81640625" style="10" bestFit="1" customWidth="1"/>
    <col min="6651" max="6651" width="11.7265625" style="10" bestFit="1" customWidth="1"/>
    <col min="6652" max="6905" width="9.1796875" style="10"/>
    <col min="6906" max="6906" width="9.81640625" style="10" bestFit="1" customWidth="1"/>
    <col min="6907" max="6907" width="11.7265625" style="10" bestFit="1" customWidth="1"/>
    <col min="6908" max="7161" width="9.1796875" style="10"/>
    <col min="7162" max="7162" width="9.81640625" style="10" bestFit="1" customWidth="1"/>
    <col min="7163" max="7163" width="11.7265625" style="10" bestFit="1" customWidth="1"/>
    <col min="7164" max="7417" width="9.1796875" style="10"/>
    <col min="7418" max="7418" width="9.81640625" style="10" bestFit="1" customWidth="1"/>
    <col min="7419" max="7419" width="11.7265625" style="10" bestFit="1" customWidth="1"/>
    <col min="7420" max="7673" width="9.1796875" style="10"/>
    <col min="7674" max="7674" width="9.81640625" style="10" bestFit="1" customWidth="1"/>
    <col min="7675" max="7675" width="11.7265625" style="10" bestFit="1" customWidth="1"/>
    <col min="7676" max="7929" width="9.1796875" style="10"/>
    <col min="7930" max="7930" width="9.81640625" style="10" bestFit="1" customWidth="1"/>
    <col min="7931" max="7931" width="11.7265625" style="10" bestFit="1" customWidth="1"/>
    <col min="7932" max="8185" width="9.1796875" style="10"/>
    <col min="8186" max="8186" width="9.81640625" style="10" bestFit="1" customWidth="1"/>
    <col min="8187" max="8187" width="11.7265625" style="10" bestFit="1" customWidth="1"/>
    <col min="8188" max="8441" width="9.1796875" style="10"/>
    <col min="8442" max="8442" width="9.81640625" style="10" bestFit="1" customWidth="1"/>
    <col min="8443" max="8443" width="11.7265625" style="10" bestFit="1" customWidth="1"/>
    <col min="8444" max="8697" width="9.1796875" style="10"/>
    <col min="8698" max="8698" width="9.81640625" style="10" bestFit="1" customWidth="1"/>
    <col min="8699" max="8699" width="11.7265625" style="10" bestFit="1" customWidth="1"/>
    <col min="8700" max="8953" width="9.1796875" style="10"/>
    <col min="8954" max="8954" width="9.81640625" style="10" bestFit="1" customWidth="1"/>
    <col min="8955" max="8955" width="11.7265625" style="10" bestFit="1" customWidth="1"/>
    <col min="8956" max="9209" width="9.1796875" style="10"/>
    <col min="9210" max="9210" width="9.81640625" style="10" bestFit="1" customWidth="1"/>
    <col min="9211" max="9211" width="11.7265625" style="10" bestFit="1" customWidth="1"/>
    <col min="9212" max="9465" width="9.1796875" style="10"/>
    <col min="9466" max="9466" width="9.81640625" style="10" bestFit="1" customWidth="1"/>
    <col min="9467" max="9467" width="11.7265625" style="10" bestFit="1" customWidth="1"/>
    <col min="9468" max="9721" width="9.1796875" style="10"/>
    <col min="9722" max="9722" width="9.81640625" style="10" bestFit="1" customWidth="1"/>
    <col min="9723" max="9723" width="11.7265625" style="10" bestFit="1" customWidth="1"/>
    <col min="9724" max="9977" width="9.1796875" style="10"/>
    <col min="9978" max="9978" width="9.81640625" style="10" bestFit="1" customWidth="1"/>
    <col min="9979" max="9979" width="11.7265625" style="10" bestFit="1" customWidth="1"/>
    <col min="9980" max="10233" width="9.1796875" style="10"/>
    <col min="10234" max="10234" width="9.81640625" style="10" bestFit="1" customWidth="1"/>
    <col min="10235" max="10235" width="11.7265625" style="10" bestFit="1" customWidth="1"/>
    <col min="10236" max="10489" width="9.1796875" style="10"/>
    <col min="10490" max="10490" width="9.81640625" style="10" bestFit="1" customWidth="1"/>
    <col min="10491" max="10491" width="11.7265625" style="10" bestFit="1" customWidth="1"/>
    <col min="10492" max="10745" width="9.1796875" style="10"/>
    <col min="10746" max="10746" width="9.81640625" style="10" bestFit="1" customWidth="1"/>
    <col min="10747" max="10747" width="11.7265625" style="10" bestFit="1" customWidth="1"/>
    <col min="10748" max="11001" width="9.1796875" style="10"/>
    <col min="11002" max="11002" width="9.81640625" style="10" bestFit="1" customWidth="1"/>
    <col min="11003" max="11003" width="11.7265625" style="10" bestFit="1" customWidth="1"/>
    <col min="11004" max="11257" width="9.1796875" style="10"/>
    <col min="11258" max="11258" width="9.81640625" style="10" bestFit="1" customWidth="1"/>
    <col min="11259" max="11259" width="11.7265625" style="10" bestFit="1" customWidth="1"/>
    <col min="11260" max="11513" width="9.1796875" style="10"/>
    <col min="11514" max="11514" width="9.81640625" style="10" bestFit="1" customWidth="1"/>
    <col min="11515" max="11515" width="11.7265625" style="10" bestFit="1" customWidth="1"/>
    <col min="11516" max="11769" width="9.1796875" style="10"/>
    <col min="11770" max="11770" width="9.81640625" style="10" bestFit="1" customWidth="1"/>
    <col min="11771" max="11771" width="11.7265625" style="10" bestFit="1" customWidth="1"/>
    <col min="11772" max="12025" width="9.1796875" style="10"/>
    <col min="12026" max="12026" width="9.81640625" style="10" bestFit="1" customWidth="1"/>
    <col min="12027" max="12027" width="11.7265625" style="10" bestFit="1" customWidth="1"/>
    <col min="12028" max="12281" width="9.1796875" style="10"/>
    <col min="12282" max="12282" width="9.81640625" style="10" bestFit="1" customWidth="1"/>
    <col min="12283" max="12283" width="11.7265625" style="10" bestFit="1" customWidth="1"/>
    <col min="12284" max="12537" width="9.1796875" style="10"/>
    <col min="12538" max="12538" width="9.81640625" style="10" bestFit="1" customWidth="1"/>
    <col min="12539" max="12539" width="11.7265625" style="10" bestFit="1" customWidth="1"/>
    <col min="12540" max="12793" width="9.1796875" style="10"/>
    <col min="12794" max="12794" width="9.81640625" style="10" bestFit="1" customWidth="1"/>
    <col min="12795" max="12795" width="11.7265625" style="10" bestFit="1" customWidth="1"/>
    <col min="12796" max="13049" width="9.1796875" style="10"/>
    <col min="13050" max="13050" width="9.81640625" style="10" bestFit="1" customWidth="1"/>
    <col min="13051" max="13051" width="11.7265625" style="10" bestFit="1" customWidth="1"/>
    <col min="13052" max="13305" width="9.1796875" style="10"/>
    <col min="13306" max="13306" width="9.81640625" style="10" bestFit="1" customWidth="1"/>
    <col min="13307" max="13307" width="11.7265625" style="10" bestFit="1" customWidth="1"/>
    <col min="13308" max="13561" width="9.1796875" style="10"/>
    <col min="13562" max="13562" width="9.81640625" style="10" bestFit="1" customWidth="1"/>
    <col min="13563" max="13563" width="11.7265625" style="10" bestFit="1" customWidth="1"/>
    <col min="13564" max="13817" width="9.1796875" style="10"/>
    <col min="13818" max="13818" width="9.81640625" style="10" bestFit="1" customWidth="1"/>
    <col min="13819" max="13819" width="11.7265625" style="10" bestFit="1" customWidth="1"/>
    <col min="13820" max="14073" width="9.1796875" style="10"/>
    <col min="14074" max="14074" width="9.81640625" style="10" bestFit="1" customWidth="1"/>
    <col min="14075" max="14075" width="11.7265625" style="10" bestFit="1" customWidth="1"/>
    <col min="14076" max="14329" width="9.1796875" style="10"/>
    <col min="14330" max="14330" width="9.81640625" style="10" bestFit="1" customWidth="1"/>
    <col min="14331" max="14331" width="11.7265625" style="10" bestFit="1" customWidth="1"/>
    <col min="14332" max="14585" width="9.1796875" style="10"/>
    <col min="14586" max="14586" width="9.81640625" style="10" bestFit="1" customWidth="1"/>
    <col min="14587" max="14587" width="11.7265625" style="10" bestFit="1" customWidth="1"/>
    <col min="14588" max="14841" width="9.1796875" style="10"/>
    <col min="14842" max="14842" width="9.81640625" style="10" bestFit="1" customWidth="1"/>
    <col min="14843" max="14843" width="11.7265625" style="10" bestFit="1" customWidth="1"/>
    <col min="14844" max="15097" width="9.1796875" style="10"/>
    <col min="15098" max="15098" width="9.81640625" style="10" bestFit="1" customWidth="1"/>
    <col min="15099" max="15099" width="11.7265625" style="10" bestFit="1" customWidth="1"/>
    <col min="15100" max="15353" width="9.1796875" style="10"/>
    <col min="15354" max="15354" width="9.81640625" style="10" bestFit="1" customWidth="1"/>
    <col min="15355" max="15355" width="11.7265625" style="10" bestFit="1" customWidth="1"/>
    <col min="15356" max="15609" width="9.1796875" style="10"/>
    <col min="15610" max="15610" width="9.81640625" style="10" bestFit="1" customWidth="1"/>
    <col min="15611" max="15611" width="11.7265625" style="10" bestFit="1" customWidth="1"/>
    <col min="15612" max="15865" width="9.1796875" style="10"/>
    <col min="15866" max="15866" width="9.81640625" style="10" bestFit="1" customWidth="1"/>
    <col min="15867" max="15867" width="11.7265625" style="10" bestFit="1" customWidth="1"/>
    <col min="15868" max="16121" width="9.1796875" style="10"/>
    <col min="16122" max="16122" width="9.81640625" style="10" bestFit="1" customWidth="1"/>
    <col min="16123" max="16123" width="11.7265625" style="10" bestFit="1" customWidth="1"/>
    <col min="16124" max="16369" width="9.1796875" style="10"/>
    <col min="16370" max="16384" width="9.1796875" style="10" customWidth="1"/>
  </cols>
  <sheetData>
    <row r="1" spans="1:11" x14ac:dyDescent="0.25">
      <c r="A1" s="186" t="s">
        <v>5</v>
      </c>
      <c r="B1" s="176"/>
      <c r="C1" s="176"/>
      <c r="D1" s="176"/>
      <c r="E1" s="176"/>
      <c r="F1" s="176"/>
      <c r="G1" s="176"/>
      <c r="H1" s="176"/>
      <c r="I1" s="176"/>
    </row>
    <row r="2" spans="1:11" x14ac:dyDescent="0.25">
      <c r="A2" s="185" t="s">
        <v>284</v>
      </c>
      <c r="B2" s="178"/>
      <c r="C2" s="178"/>
      <c r="D2" s="178"/>
      <c r="E2" s="178"/>
      <c r="F2" s="178"/>
      <c r="G2" s="178"/>
      <c r="H2" s="178"/>
      <c r="I2" s="178"/>
    </row>
    <row r="3" spans="1:11" x14ac:dyDescent="0.25">
      <c r="A3" s="189" t="s">
        <v>14</v>
      </c>
      <c r="B3" s="190"/>
      <c r="C3" s="190"/>
      <c r="D3" s="190"/>
      <c r="E3" s="190"/>
      <c r="F3" s="190"/>
      <c r="G3" s="190"/>
      <c r="H3" s="190"/>
      <c r="I3" s="190"/>
      <c r="J3" s="191"/>
      <c r="K3" s="191"/>
    </row>
    <row r="4" spans="1:11" x14ac:dyDescent="0.25">
      <c r="A4" s="192" t="s">
        <v>280</v>
      </c>
      <c r="B4" s="193"/>
      <c r="C4" s="193"/>
      <c r="D4" s="193"/>
      <c r="E4" s="193"/>
      <c r="F4" s="193"/>
      <c r="G4" s="193"/>
      <c r="H4" s="193"/>
      <c r="I4" s="193"/>
      <c r="J4" s="194"/>
      <c r="K4" s="194"/>
    </row>
    <row r="5" spans="1:11" ht="27.75" customHeight="1" x14ac:dyDescent="0.25">
      <c r="A5" s="195" t="s">
        <v>2</v>
      </c>
      <c r="B5" s="196"/>
      <c r="C5" s="196"/>
      <c r="D5" s="196"/>
      <c r="E5" s="196"/>
      <c r="F5" s="196"/>
      <c r="G5" s="195" t="s">
        <v>6</v>
      </c>
      <c r="H5" s="197" t="s">
        <v>218</v>
      </c>
      <c r="I5" s="198"/>
      <c r="J5" s="197" t="s">
        <v>209</v>
      </c>
      <c r="K5" s="198"/>
    </row>
    <row r="6" spans="1:11" x14ac:dyDescent="0.25">
      <c r="A6" s="196"/>
      <c r="B6" s="196"/>
      <c r="C6" s="196"/>
      <c r="D6" s="196"/>
      <c r="E6" s="196"/>
      <c r="F6" s="196"/>
      <c r="G6" s="196"/>
      <c r="H6" s="35" t="s">
        <v>207</v>
      </c>
      <c r="I6" s="35" t="s">
        <v>208</v>
      </c>
      <c r="J6" s="35" t="s">
        <v>207</v>
      </c>
      <c r="K6" s="35" t="s">
        <v>208</v>
      </c>
    </row>
    <row r="7" spans="1:11" x14ac:dyDescent="0.25">
      <c r="A7" s="187">
        <v>1</v>
      </c>
      <c r="B7" s="188"/>
      <c r="C7" s="188"/>
      <c r="D7" s="188"/>
      <c r="E7" s="188"/>
      <c r="F7" s="188"/>
      <c r="G7" s="11">
        <v>2</v>
      </c>
      <c r="H7" s="35">
        <v>3</v>
      </c>
      <c r="I7" s="35">
        <v>4</v>
      </c>
      <c r="J7" s="35">
        <v>5</v>
      </c>
      <c r="K7" s="35">
        <v>6</v>
      </c>
    </row>
    <row r="8" spans="1:11" ht="13" x14ac:dyDescent="0.25">
      <c r="A8" s="172" t="s">
        <v>223</v>
      </c>
      <c r="B8" s="173"/>
      <c r="C8" s="173"/>
      <c r="D8" s="173"/>
      <c r="E8" s="173"/>
      <c r="F8" s="173"/>
      <c r="G8" s="5">
        <v>1</v>
      </c>
      <c r="H8" s="29">
        <f>H9+H16</f>
        <v>5103214</v>
      </c>
      <c r="I8" s="29">
        <f>I9+I16</f>
        <v>5103214</v>
      </c>
      <c r="J8" s="29">
        <f>J9+J16</f>
        <v>7575948</v>
      </c>
      <c r="K8" s="29">
        <f>K9+K16</f>
        <v>7575948</v>
      </c>
    </row>
    <row r="9" spans="1:11" x14ac:dyDescent="0.25">
      <c r="A9" s="173" t="s">
        <v>72</v>
      </c>
      <c r="B9" s="173"/>
      <c r="C9" s="173"/>
      <c r="D9" s="173"/>
      <c r="E9" s="173"/>
      <c r="F9" s="173"/>
      <c r="G9" s="9">
        <v>2</v>
      </c>
      <c r="H9" s="32">
        <f>SUM(H10:H15)</f>
        <v>3283921</v>
      </c>
      <c r="I9" s="32">
        <f>SUM(I10:I15)</f>
        <v>3283921</v>
      </c>
      <c r="J9" s="32">
        <f>SUM(J10:J15)</f>
        <v>5571470</v>
      </c>
      <c r="K9" s="32">
        <f>SUM(K10:K15)</f>
        <v>5571470</v>
      </c>
    </row>
    <row r="10" spans="1:11" x14ac:dyDescent="0.25">
      <c r="A10" s="165" t="s">
        <v>73</v>
      </c>
      <c r="B10" s="165"/>
      <c r="C10" s="165"/>
      <c r="D10" s="165"/>
      <c r="E10" s="165"/>
      <c r="F10" s="165"/>
      <c r="G10" s="7">
        <v>3</v>
      </c>
      <c r="H10" s="31">
        <v>1483006</v>
      </c>
      <c r="I10" s="101">
        <v>1483006</v>
      </c>
      <c r="J10" s="101">
        <v>3271951</v>
      </c>
      <c r="K10" s="101">
        <v>3271951</v>
      </c>
    </row>
    <row r="11" spans="1:11" x14ac:dyDescent="0.25">
      <c r="A11" s="165" t="s">
        <v>74</v>
      </c>
      <c r="B11" s="165"/>
      <c r="C11" s="165"/>
      <c r="D11" s="165"/>
      <c r="E11" s="165"/>
      <c r="F11" s="165"/>
      <c r="G11" s="7">
        <v>4</v>
      </c>
      <c r="H11" s="31">
        <v>1477500</v>
      </c>
      <c r="I11" s="101">
        <v>1477500</v>
      </c>
      <c r="J11" s="101">
        <v>1830755</v>
      </c>
      <c r="K11" s="101">
        <v>1830755</v>
      </c>
    </row>
    <row r="12" spans="1:11" x14ac:dyDescent="0.25">
      <c r="A12" s="165" t="s">
        <v>75</v>
      </c>
      <c r="B12" s="165"/>
      <c r="C12" s="165"/>
      <c r="D12" s="165"/>
      <c r="E12" s="165"/>
      <c r="F12" s="165"/>
      <c r="G12" s="7">
        <v>5</v>
      </c>
      <c r="H12" s="31">
        <v>220804</v>
      </c>
      <c r="I12" s="31">
        <v>220804</v>
      </c>
      <c r="J12" s="31">
        <v>377268</v>
      </c>
      <c r="K12" s="31">
        <v>377268</v>
      </c>
    </row>
    <row r="13" spans="1:11" x14ac:dyDescent="0.25">
      <c r="A13" s="165" t="s">
        <v>76</v>
      </c>
      <c r="B13" s="165"/>
      <c r="C13" s="165"/>
      <c r="D13" s="165"/>
      <c r="E13" s="165"/>
      <c r="F13" s="165"/>
      <c r="G13" s="7">
        <v>6</v>
      </c>
      <c r="H13" s="31">
        <v>0</v>
      </c>
      <c r="I13" s="31">
        <v>0</v>
      </c>
      <c r="J13" s="31">
        <v>0</v>
      </c>
      <c r="K13" s="31">
        <v>0</v>
      </c>
    </row>
    <row r="14" spans="1:11" x14ac:dyDescent="0.25">
      <c r="A14" s="165" t="s">
        <v>77</v>
      </c>
      <c r="B14" s="165"/>
      <c r="C14" s="165"/>
      <c r="D14" s="165"/>
      <c r="E14" s="165"/>
      <c r="F14" s="165"/>
      <c r="G14" s="7">
        <v>7</v>
      </c>
      <c r="H14" s="31">
        <v>0</v>
      </c>
      <c r="I14" s="31">
        <v>0</v>
      </c>
      <c r="J14" s="31">
        <v>0</v>
      </c>
      <c r="K14" s="31">
        <v>0</v>
      </c>
    </row>
    <row r="15" spans="1:11" x14ac:dyDescent="0.25">
      <c r="A15" s="165" t="s">
        <v>78</v>
      </c>
      <c r="B15" s="165"/>
      <c r="C15" s="165"/>
      <c r="D15" s="165"/>
      <c r="E15" s="165"/>
      <c r="F15" s="165"/>
      <c r="G15" s="7">
        <v>8</v>
      </c>
      <c r="H15" s="31">
        <v>102611</v>
      </c>
      <c r="I15" s="31">
        <v>102611</v>
      </c>
      <c r="J15" s="31">
        <v>91496</v>
      </c>
      <c r="K15" s="31">
        <v>91496</v>
      </c>
    </row>
    <row r="16" spans="1:11" x14ac:dyDescent="0.25">
      <c r="A16" s="173" t="s">
        <v>79</v>
      </c>
      <c r="B16" s="173"/>
      <c r="C16" s="173"/>
      <c r="D16" s="173"/>
      <c r="E16" s="173"/>
      <c r="F16" s="173"/>
      <c r="G16" s="9">
        <v>9</v>
      </c>
      <c r="H16" s="32">
        <f>H17+H18+H19</f>
        <v>1819293</v>
      </c>
      <c r="I16" s="32">
        <f>I17+I18+I19</f>
        <v>1819293</v>
      </c>
      <c r="J16" s="32">
        <f>J17+J18+J19</f>
        <v>2004478</v>
      </c>
      <c r="K16" s="32">
        <f>K17+K18+K19</f>
        <v>2004478</v>
      </c>
    </row>
    <row r="17" spans="1:11" x14ac:dyDescent="0.25">
      <c r="A17" s="165" t="s">
        <v>80</v>
      </c>
      <c r="B17" s="165"/>
      <c r="C17" s="165"/>
      <c r="D17" s="165"/>
      <c r="E17" s="165"/>
      <c r="F17" s="165"/>
      <c r="G17" s="7">
        <v>10</v>
      </c>
      <c r="H17" s="31">
        <v>0</v>
      </c>
      <c r="I17" s="31">
        <v>0</v>
      </c>
      <c r="J17" s="31">
        <v>0</v>
      </c>
      <c r="K17" s="31">
        <v>0</v>
      </c>
    </row>
    <row r="18" spans="1:11" x14ac:dyDescent="0.25">
      <c r="A18" s="165" t="s">
        <v>81</v>
      </c>
      <c r="B18" s="165"/>
      <c r="C18" s="165"/>
      <c r="D18" s="165"/>
      <c r="E18" s="165"/>
      <c r="F18" s="165"/>
      <c r="G18" s="7">
        <v>11</v>
      </c>
      <c r="H18" s="31">
        <v>1417773</v>
      </c>
      <c r="I18" s="31">
        <v>1417773</v>
      </c>
      <c r="J18" s="31">
        <v>1586713</v>
      </c>
      <c r="K18" s="31">
        <v>1586713</v>
      </c>
    </row>
    <row r="19" spans="1:11" x14ac:dyDescent="0.25">
      <c r="A19" s="165" t="s">
        <v>82</v>
      </c>
      <c r="B19" s="165"/>
      <c r="C19" s="165"/>
      <c r="D19" s="165"/>
      <c r="E19" s="165"/>
      <c r="F19" s="165"/>
      <c r="G19" s="7">
        <v>12</v>
      </c>
      <c r="H19" s="31">
        <v>401520</v>
      </c>
      <c r="I19" s="31">
        <v>401520</v>
      </c>
      <c r="J19" s="31">
        <v>417765</v>
      </c>
      <c r="K19" s="31">
        <v>417765</v>
      </c>
    </row>
    <row r="20" spans="1:11" ht="13" x14ac:dyDescent="0.25">
      <c r="A20" s="172" t="s">
        <v>83</v>
      </c>
      <c r="B20" s="173"/>
      <c r="C20" s="173"/>
      <c r="D20" s="173"/>
      <c r="E20" s="173"/>
      <c r="F20" s="173"/>
      <c r="G20" s="5">
        <v>13</v>
      </c>
      <c r="H20" s="29">
        <f>H21+H24+H28+H29+H30+H33+H34</f>
        <v>5546057</v>
      </c>
      <c r="I20" s="29">
        <f>I21+I24+I28+I29+I30+I33+I34</f>
        <v>5546057</v>
      </c>
      <c r="J20" s="29">
        <f>J21+J24+J28+J29+J30+J33+J34</f>
        <v>5924267</v>
      </c>
      <c r="K20" s="29">
        <f>K21+K24+K28+K29+K30+K33+K34</f>
        <v>5924267</v>
      </c>
    </row>
    <row r="21" spans="1:11" x14ac:dyDescent="0.25">
      <c r="A21" s="173" t="s">
        <v>84</v>
      </c>
      <c r="B21" s="173"/>
      <c r="C21" s="173"/>
      <c r="D21" s="173"/>
      <c r="E21" s="173"/>
      <c r="F21" s="173"/>
      <c r="G21" s="9">
        <v>14</v>
      </c>
      <c r="H21" s="32">
        <f>H22+H23</f>
        <v>1812153</v>
      </c>
      <c r="I21" s="32">
        <f>I22+I23</f>
        <v>1812153</v>
      </c>
      <c r="J21" s="32">
        <f>J22+J23</f>
        <v>1737306</v>
      </c>
      <c r="K21" s="32">
        <f>K22+K23</f>
        <v>1737306</v>
      </c>
    </row>
    <row r="22" spans="1:11" x14ac:dyDescent="0.25">
      <c r="A22" s="165" t="s">
        <v>85</v>
      </c>
      <c r="B22" s="165"/>
      <c r="C22" s="165"/>
      <c r="D22" s="165"/>
      <c r="E22" s="165"/>
      <c r="F22" s="165"/>
      <c r="G22" s="7">
        <v>15</v>
      </c>
      <c r="H22" s="31">
        <v>144073</v>
      </c>
      <c r="I22" s="31">
        <v>144073</v>
      </c>
      <c r="J22" s="31">
        <v>153150</v>
      </c>
      <c r="K22" s="31">
        <v>153150</v>
      </c>
    </row>
    <row r="23" spans="1:11" x14ac:dyDescent="0.25">
      <c r="A23" s="165" t="s">
        <v>86</v>
      </c>
      <c r="B23" s="165"/>
      <c r="C23" s="165"/>
      <c r="D23" s="165"/>
      <c r="E23" s="165"/>
      <c r="F23" s="165"/>
      <c r="G23" s="7">
        <v>16</v>
      </c>
      <c r="H23" s="31">
        <v>1668080</v>
      </c>
      <c r="I23" s="31">
        <v>1668080</v>
      </c>
      <c r="J23" s="31">
        <v>1584156</v>
      </c>
      <c r="K23" s="31">
        <v>1584156</v>
      </c>
    </row>
    <row r="24" spans="1:11" x14ac:dyDescent="0.25">
      <c r="A24" s="173" t="s">
        <v>221</v>
      </c>
      <c r="B24" s="173"/>
      <c r="C24" s="173"/>
      <c r="D24" s="173"/>
      <c r="E24" s="173"/>
      <c r="F24" s="173"/>
      <c r="G24" s="9">
        <v>17</v>
      </c>
      <c r="H24" s="32">
        <f>H25+H26+H27</f>
        <v>2492523</v>
      </c>
      <c r="I24" s="32">
        <f>I25+I26+I27</f>
        <v>2492523</v>
      </c>
      <c r="J24" s="32">
        <f>J25+J26+J27</f>
        <v>2906105</v>
      </c>
      <c r="K24" s="32">
        <f>K25+K26+K27</f>
        <v>2906105</v>
      </c>
    </row>
    <row r="25" spans="1:11" x14ac:dyDescent="0.25">
      <c r="A25" s="165" t="s">
        <v>87</v>
      </c>
      <c r="B25" s="165"/>
      <c r="C25" s="165"/>
      <c r="D25" s="165"/>
      <c r="E25" s="165"/>
      <c r="F25" s="165"/>
      <c r="G25" s="7">
        <v>18</v>
      </c>
      <c r="H25" s="99">
        <v>1671664</v>
      </c>
      <c r="I25" s="99">
        <v>1671664</v>
      </c>
      <c r="J25" s="99">
        <v>2057089</v>
      </c>
      <c r="K25" s="99">
        <v>2057089</v>
      </c>
    </row>
    <row r="26" spans="1:11" x14ac:dyDescent="0.25">
      <c r="A26" s="165" t="s">
        <v>88</v>
      </c>
      <c r="B26" s="165"/>
      <c r="C26" s="165"/>
      <c r="D26" s="165"/>
      <c r="E26" s="165"/>
      <c r="F26" s="165"/>
      <c r="G26" s="7">
        <v>19</v>
      </c>
      <c r="H26" s="99">
        <v>607744</v>
      </c>
      <c r="I26" s="99">
        <v>607744</v>
      </c>
      <c r="J26" s="99">
        <v>636730</v>
      </c>
      <c r="K26" s="99">
        <v>636730</v>
      </c>
    </row>
    <row r="27" spans="1:11" x14ac:dyDescent="0.25">
      <c r="A27" s="165" t="s">
        <v>89</v>
      </c>
      <c r="B27" s="165"/>
      <c r="C27" s="165"/>
      <c r="D27" s="165"/>
      <c r="E27" s="165"/>
      <c r="F27" s="165"/>
      <c r="G27" s="7">
        <v>20</v>
      </c>
      <c r="H27" s="99">
        <v>213115</v>
      </c>
      <c r="I27" s="99">
        <v>213115</v>
      </c>
      <c r="J27" s="99">
        <v>212286</v>
      </c>
      <c r="K27" s="99">
        <v>212286</v>
      </c>
    </row>
    <row r="28" spans="1:11" x14ac:dyDescent="0.25">
      <c r="A28" s="165" t="s">
        <v>90</v>
      </c>
      <c r="B28" s="165"/>
      <c r="C28" s="165"/>
      <c r="D28" s="165"/>
      <c r="E28" s="165"/>
      <c r="F28" s="165"/>
      <c r="G28" s="7">
        <v>21</v>
      </c>
      <c r="H28" s="99">
        <v>462291</v>
      </c>
      <c r="I28" s="99">
        <v>462291</v>
      </c>
      <c r="J28" s="99">
        <v>488084</v>
      </c>
      <c r="K28" s="99">
        <v>488084</v>
      </c>
    </row>
    <row r="29" spans="1:11" x14ac:dyDescent="0.25">
      <c r="A29" s="165" t="s">
        <v>91</v>
      </c>
      <c r="B29" s="165"/>
      <c r="C29" s="165"/>
      <c r="D29" s="165"/>
      <c r="E29" s="165"/>
      <c r="F29" s="165"/>
      <c r="G29" s="7">
        <v>22</v>
      </c>
      <c r="H29" s="99">
        <v>776368</v>
      </c>
      <c r="I29" s="99">
        <v>776368</v>
      </c>
      <c r="J29" s="99">
        <v>706878</v>
      </c>
      <c r="K29" s="99">
        <v>706878</v>
      </c>
    </row>
    <row r="30" spans="1:11" x14ac:dyDescent="0.25">
      <c r="A30" s="173" t="s">
        <v>92</v>
      </c>
      <c r="B30" s="173"/>
      <c r="C30" s="173"/>
      <c r="D30" s="173"/>
      <c r="E30" s="173"/>
      <c r="F30" s="173"/>
      <c r="G30" s="9">
        <v>23</v>
      </c>
      <c r="H30" s="32">
        <f>H31+H32</f>
        <v>2470</v>
      </c>
      <c r="I30" s="32">
        <f>I31+I32</f>
        <v>2470</v>
      </c>
      <c r="J30" s="32">
        <f>J31+J32</f>
        <v>53285</v>
      </c>
      <c r="K30" s="32">
        <f>K31+K32</f>
        <v>53285</v>
      </c>
    </row>
    <row r="31" spans="1:11" x14ac:dyDescent="0.25">
      <c r="A31" s="165" t="s">
        <v>93</v>
      </c>
      <c r="B31" s="165"/>
      <c r="C31" s="165"/>
      <c r="D31" s="165"/>
      <c r="E31" s="165"/>
      <c r="F31" s="165"/>
      <c r="G31" s="7">
        <v>24</v>
      </c>
      <c r="H31" s="31">
        <v>0</v>
      </c>
      <c r="I31" s="31">
        <v>0</v>
      </c>
      <c r="J31" s="31">
        <v>0</v>
      </c>
      <c r="K31" s="31">
        <v>0</v>
      </c>
    </row>
    <row r="32" spans="1:11" x14ac:dyDescent="0.25">
      <c r="A32" s="165" t="s">
        <v>94</v>
      </c>
      <c r="B32" s="165"/>
      <c r="C32" s="165"/>
      <c r="D32" s="165"/>
      <c r="E32" s="165"/>
      <c r="F32" s="165"/>
      <c r="G32" s="7">
        <v>25</v>
      </c>
      <c r="H32" s="31">
        <v>2470</v>
      </c>
      <c r="I32" s="31">
        <v>2470</v>
      </c>
      <c r="J32" s="31">
        <v>53285</v>
      </c>
      <c r="K32" s="31">
        <v>53285</v>
      </c>
    </row>
    <row r="33" spans="1:11" x14ac:dyDescent="0.25">
      <c r="A33" s="165" t="s">
        <v>95</v>
      </c>
      <c r="B33" s="165"/>
      <c r="C33" s="165"/>
      <c r="D33" s="165"/>
      <c r="E33" s="165"/>
      <c r="F33" s="165"/>
      <c r="G33" s="7">
        <v>26</v>
      </c>
      <c r="H33" s="31">
        <v>0</v>
      </c>
      <c r="I33" s="31">
        <v>0</v>
      </c>
      <c r="J33" s="31">
        <v>0</v>
      </c>
      <c r="K33" s="31">
        <v>0</v>
      </c>
    </row>
    <row r="34" spans="1:11" x14ac:dyDescent="0.25">
      <c r="A34" s="165" t="s">
        <v>96</v>
      </c>
      <c r="B34" s="165"/>
      <c r="C34" s="165"/>
      <c r="D34" s="165"/>
      <c r="E34" s="165"/>
      <c r="F34" s="165"/>
      <c r="G34" s="7">
        <v>27</v>
      </c>
      <c r="H34" s="31">
        <v>252</v>
      </c>
      <c r="I34" s="31">
        <v>252</v>
      </c>
      <c r="J34" s="31">
        <v>32609</v>
      </c>
      <c r="K34" s="31">
        <v>32609</v>
      </c>
    </row>
    <row r="35" spans="1:11" ht="13" x14ac:dyDescent="0.25">
      <c r="A35" s="172" t="s">
        <v>97</v>
      </c>
      <c r="B35" s="173"/>
      <c r="C35" s="173"/>
      <c r="D35" s="173"/>
      <c r="E35" s="173"/>
      <c r="F35" s="173"/>
      <c r="G35" s="5">
        <v>28</v>
      </c>
      <c r="H35" s="29">
        <f>SUM(H36:H41)</f>
        <v>471178</v>
      </c>
      <c r="I35" s="29">
        <f t="shared" ref="I35:K35" si="0">SUM(I36:I41)</f>
        <v>471178</v>
      </c>
      <c r="J35" s="29">
        <f t="shared" si="0"/>
        <v>14168</v>
      </c>
      <c r="K35" s="29">
        <f t="shared" si="0"/>
        <v>14168</v>
      </c>
    </row>
    <row r="36" spans="1:11" x14ac:dyDescent="0.25">
      <c r="A36" s="165" t="s">
        <v>98</v>
      </c>
      <c r="B36" s="165"/>
      <c r="C36" s="165"/>
      <c r="D36" s="165"/>
      <c r="E36" s="165"/>
      <c r="F36" s="165"/>
      <c r="G36" s="7">
        <v>29</v>
      </c>
      <c r="H36" s="31">
        <v>14</v>
      </c>
      <c r="I36" s="31">
        <v>14</v>
      </c>
      <c r="J36" s="31">
        <v>4446</v>
      </c>
      <c r="K36" s="31">
        <v>4446</v>
      </c>
    </row>
    <row r="37" spans="1:11" x14ac:dyDescent="0.25">
      <c r="A37" s="165" t="s">
        <v>99</v>
      </c>
      <c r="B37" s="165"/>
      <c r="C37" s="165"/>
      <c r="D37" s="165"/>
      <c r="E37" s="165"/>
      <c r="F37" s="165"/>
      <c r="G37" s="7">
        <v>30</v>
      </c>
      <c r="H37" s="31">
        <v>10069</v>
      </c>
      <c r="I37" s="31">
        <v>10069</v>
      </c>
      <c r="J37" s="31">
        <v>2341</v>
      </c>
      <c r="K37" s="31">
        <v>2341</v>
      </c>
    </row>
    <row r="38" spans="1:11" x14ac:dyDescent="0.25">
      <c r="A38" s="165" t="s">
        <v>100</v>
      </c>
      <c r="B38" s="165"/>
      <c r="C38" s="165"/>
      <c r="D38" s="165"/>
      <c r="E38" s="165"/>
      <c r="F38" s="165"/>
      <c r="G38" s="7">
        <v>31</v>
      </c>
      <c r="H38" s="31">
        <v>0</v>
      </c>
      <c r="I38" s="31">
        <v>0</v>
      </c>
      <c r="J38" s="31">
        <v>0</v>
      </c>
      <c r="K38" s="31">
        <v>0</v>
      </c>
    </row>
    <row r="39" spans="1:11" x14ac:dyDescent="0.25">
      <c r="A39" s="165" t="s">
        <v>101</v>
      </c>
      <c r="B39" s="165"/>
      <c r="C39" s="165"/>
      <c r="D39" s="165"/>
      <c r="E39" s="165"/>
      <c r="F39" s="165"/>
      <c r="G39" s="7">
        <v>32</v>
      </c>
      <c r="H39" s="31">
        <v>458710</v>
      </c>
      <c r="I39" s="31">
        <v>458710</v>
      </c>
      <c r="J39" s="31">
        <v>0</v>
      </c>
      <c r="K39" s="31">
        <v>0</v>
      </c>
    </row>
    <row r="40" spans="1:11" x14ac:dyDescent="0.25">
      <c r="A40" s="165" t="s">
        <v>102</v>
      </c>
      <c r="B40" s="165"/>
      <c r="C40" s="165"/>
      <c r="D40" s="165"/>
      <c r="E40" s="165"/>
      <c r="F40" s="165"/>
      <c r="G40" s="7">
        <v>33</v>
      </c>
      <c r="H40" s="31">
        <v>0</v>
      </c>
      <c r="I40" s="31">
        <v>0</v>
      </c>
      <c r="J40" s="31">
        <v>0</v>
      </c>
      <c r="K40" s="31">
        <v>0</v>
      </c>
    </row>
    <row r="41" spans="1:11" x14ac:dyDescent="0.25">
      <c r="A41" s="165" t="s">
        <v>103</v>
      </c>
      <c r="B41" s="165"/>
      <c r="C41" s="165"/>
      <c r="D41" s="165"/>
      <c r="E41" s="165"/>
      <c r="F41" s="165"/>
      <c r="G41" s="7">
        <v>34</v>
      </c>
      <c r="H41" s="31">
        <v>2385</v>
      </c>
      <c r="I41" s="31">
        <v>2385</v>
      </c>
      <c r="J41" s="31">
        <v>7381</v>
      </c>
      <c r="K41" s="31">
        <v>7381</v>
      </c>
    </row>
    <row r="42" spans="1:11" ht="13" x14ac:dyDescent="0.25">
      <c r="A42" s="172" t="s">
        <v>104</v>
      </c>
      <c r="B42" s="173"/>
      <c r="C42" s="173"/>
      <c r="D42" s="173"/>
      <c r="E42" s="173"/>
      <c r="F42" s="173"/>
      <c r="G42" s="5">
        <v>35</v>
      </c>
      <c r="H42" s="29">
        <f>H43+H44+H45+H46+H47</f>
        <v>19180</v>
      </c>
      <c r="I42" s="29">
        <f>I43+I44+I45+I46+I47</f>
        <v>19180</v>
      </c>
      <c r="J42" s="29">
        <f>J43+J44+J45+J46+J47</f>
        <v>745634</v>
      </c>
      <c r="K42" s="29">
        <f>K43+K44+K45+K46+K47</f>
        <v>745634</v>
      </c>
    </row>
    <row r="43" spans="1:11" x14ac:dyDescent="0.25">
      <c r="A43" s="165" t="s">
        <v>105</v>
      </c>
      <c r="B43" s="165"/>
      <c r="C43" s="165"/>
      <c r="D43" s="165"/>
      <c r="E43" s="165"/>
      <c r="F43" s="165"/>
      <c r="G43" s="7">
        <v>36</v>
      </c>
      <c r="H43" s="31">
        <v>0</v>
      </c>
      <c r="I43" s="31">
        <v>0</v>
      </c>
      <c r="J43" s="31">
        <v>2019</v>
      </c>
      <c r="K43" s="31">
        <v>2019</v>
      </c>
    </row>
    <row r="44" spans="1:11" ht="12.75" customHeight="1" x14ac:dyDescent="0.25">
      <c r="A44" s="165" t="s">
        <v>106</v>
      </c>
      <c r="B44" s="165"/>
      <c r="C44" s="165"/>
      <c r="D44" s="165"/>
      <c r="E44" s="165"/>
      <c r="F44" s="165"/>
      <c r="G44" s="7">
        <v>37</v>
      </c>
      <c r="H44" s="31">
        <v>19180</v>
      </c>
      <c r="I44" s="31">
        <v>19180</v>
      </c>
      <c r="J44" s="31">
        <v>44024</v>
      </c>
      <c r="K44" s="31">
        <v>44024</v>
      </c>
    </row>
    <row r="45" spans="1:11" ht="13.15" customHeight="1" x14ac:dyDescent="0.25">
      <c r="A45" s="165" t="s">
        <v>107</v>
      </c>
      <c r="B45" s="165"/>
      <c r="C45" s="165"/>
      <c r="D45" s="165"/>
      <c r="E45" s="165"/>
      <c r="F45" s="165"/>
      <c r="G45" s="7">
        <v>38</v>
      </c>
      <c r="H45" s="31">
        <v>0</v>
      </c>
      <c r="I45" s="31">
        <v>0</v>
      </c>
      <c r="J45" s="31">
        <v>486205</v>
      </c>
      <c r="K45" s="31">
        <v>486205</v>
      </c>
    </row>
    <row r="46" spans="1:11" x14ac:dyDescent="0.25">
      <c r="A46" s="165" t="s">
        <v>108</v>
      </c>
      <c r="B46" s="165"/>
      <c r="C46" s="165"/>
      <c r="D46" s="165"/>
      <c r="E46" s="165"/>
      <c r="F46" s="165"/>
      <c r="G46" s="7">
        <v>39</v>
      </c>
      <c r="H46" s="31">
        <v>0</v>
      </c>
      <c r="I46" s="31">
        <v>0</v>
      </c>
      <c r="J46" s="31">
        <v>0</v>
      </c>
      <c r="K46" s="31">
        <v>0</v>
      </c>
    </row>
    <row r="47" spans="1:11" x14ac:dyDescent="0.25">
      <c r="A47" s="165" t="s">
        <v>109</v>
      </c>
      <c r="B47" s="165"/>
      <c r="C47" s="165"/>
      <c r="D47" s="165"/>
      <c r="E47" s="165"/>
      <c r="F47" s="165"/>
      <c r="G47" s="7">
        <v>40</v>
      </c>
      <c r="H47" s="31">
        <v>0</v>
      </c>
      <c r="I47" s="31">
        <v>0</v>
      </c>
      <c r="J47" s="31">
        <v>213386</v>
      </c>
      <c r="K47" s="31">
        <v>213386</v>
      </c>
    </row>
    <row r="48" spans="1:11" ht="13" x14ac:dyDescent="0.25">
      <c r="A48" s="172" t="s">
        <v>110</v>
      </c>
      <c r="B48" s="173"/>
      <c r="C48" s="173"/>
      <c r="D48" s="173"/>
      <c r="E48" s="173"/>
      <c r="F48" s="173"/>
      <c r="G48" s="5">
        <v>41</v>
      </c>
      <c r="H48" s="29">
        <f>H8+H35</f>
        <v>5574392</v>
      </c>
      <c r="I48" s="29">
        <f>I8+I35</f>
        <v>5574392</v>
      </c>
      <c r="J48" s="29">
        <f>J8+J35</f>
        <v>7590116</v>
      </c>
      <c r="K48" s="29">
        <f>K8+K35</f>
        <v>7590116</v>
      </c>
    </row>
    <row r="49" spans="1:11" ht="13" x14ac:dyDescent="0.25">
      <c r="A49" s="172" t="s">
        <v>111</v>
      </c>
      <c r="B49" s="173"/>
      <c r="C49" s="173"/>
      <c r="D49" s="173"/>
      <c r="E49" s="173"/>
      <c r="F49" s="173"/>
      <c r="G49" s="5">
        <v>42</v>
      </c>
      <c r="H49" s="29">
        <f>H42+H20</f>
        <v>5565237</v>
      </c>
      <c r="I49" s="29">
        <f>I42+I20</f>
        <v>5565237</v>
      </c>
      <c r="J49" s="29">
        <f>J42+J20</f>
        <v>6669901</v>
      </c>
      <c r="K49" s="29">
        <f>K42+K20</f>
        <v>6669901</v>
      </c>
    </row>
    <row r="50" spans="1:11" ht="13" x14ac:dyDescent="0.25">
      <c r="A50" s="164" t="s">
        <v>112</v>
      </c>
      <c r="B50" s="165"/>
      <c r="C50" s="165"/>
      <c r="D50" s="165"/>
      <c r="E50" s="165"/>
      <c r="F50" s="165"/>
      <c r="G50" s="6">
        <v>43</v>
      </c>
      <c r="H50" s="30">
        <v>-9451</v>
      </c>
      <c r="I50" s="30">
        <v>-9451</v>
      </c>
      <c r="J50" s="30">
        <v>64809</v>
      </c>
      <c r="K50" s="30">
        <v>64809</v>
      </c>
    </row>
    <row r="51" spans="1:11" ht="13" x14ac:dyDescent="0.25">
      <c r="A51" s="172" t="s">
        <v>113</v>
      </c>
      <c r="B51" s="173"/>
      <c r="C51" s="173"/>
      <c r="D51" s="173"/>
      <c r="E51" s="173"/>
      <c r="F51" s="173"/>
      <c r="G51" s="5">
        <v>44</v>
      </c>
      <c r="H51" s="29">
        <f>H48-H49+H50</f>
        <v>-296</v>
      </c>
      <c r="I51" s="29">
        <f>I48-I49+I50</f>
        <v>-296</v>
      </c>
      <c r="J51" s="29">
        <f>J48-J49+J50</f>
        <v>985024</v>
      </c>
      <c r="K51" s="29">
        <f>K48-K49+K50</f>
        <v>985024</v>
      </c>
    </row>
    <row r="52" spans="1:11" ht="13" x14ac:dyDescent="0.25">
      <c r="A52" s="164" t="s">
        <v>114</v>
      </c>
      <c r="B52" s="165"/>
      <c r="C52" s="165"/>
      <c r="D52" s="165"/>
      <c r="E52" s="165"/>
      <c r="F52" s="165"/>
      <c r="G52" s="6">
        <v>45</v>
      </c>
      <c r="H52" s="30">
        <v>-9923</v>
      </c>
      <c r="I52" s="30">
        <v>-9923</v>
      </c>
      <c r="J52" s="30">
        <v>104576</v>
      </c>
      <c r="K52" s="30">
        <v>104576</v>
      </c>
    </row>
    <row r="53" spans="1:11" ht="13" x14ac:dyDescent="0.25">
      <c r="A53" s="172" t="s">
        <v>115</v>
      </c>
      <c r="B53" s="173"/>
      <c r="C53" s="173"/>
      <c r="D53" s="173"/>
      <c r="E53" s="173"/>
      <c r="F53" s="173"/>
      <c r="G53" s="5">
        <v>46</v>
      </c>
      <c r="H53" s="29">
        <f>H51-H52</f>
        <v>9627</v>
      </c>
      <c r="I53" s="29">
        <f>I51-I52</f>
        <v>9627</v>
      </c>
      <c r="J53" s="29">
        <f>J51-J52</f>
        <v>880448</v>
      </c>
      <c r="K53" s="29">
        <f>K51-K52</f>
        <v>880448</v>
      </c>
    </row>
    <row r="54" spans="1:11" ht="12.75" customHeight="1" x14ac:dyDescent="0.25">
      <c r="A54" s="164" t="s">
        <v>116</v>
      </c>
      <c r="B54" s="165"/>
      <c r="C54" s="165"/>
      <c r="D54" s="165"/>
      <c r="E54" s="165"/>
      <c r="F54" s="165"/>
      <c r="G54" s="6">
        <v>47</v>
      </c>
      <c r="H54" s="30">
        <v>0</v>
      </c>
      <c r="I54" s="30">
        <v>0</v>
      </c>
      <c r="J54" s="30">
        <v>0</v>
      </c>
      <c r="K54" s="30">
        <v>0</v>
      </c>
    </row>
    <row r="55" spans="1:11" ht="12.75" customHeight="1" x14ac:dyDescent="0.25">
      <c r="A55" s="164" t="s">
        <v>117</v>
      </c>
      <c r="B55" s="165"/>
      <c r="C55" s="165"/>
      <c r="D55" s="165"/>
      <c r="E55" s="165"/>
      <c r="F55" s="165"/>
      <c r="G55" s="6">
        <v>48</v>
      </c>
      <c r="H55" s="30">
        <v>0</v>
      </c>
      <c r="I55" s="30">
        <v>0</v>
      </c>
      <c r="J55" s="30">
        <v>0</v>
      </c>
      <c r="K55" s="31">
        <v>0</v>
      </c>
    </row>
    <row r="56" spans="1:11" ht="27" customHeight="1" x14ac:dyDescent="0.25">
      <c r="A56" s="164" t="s">
        <v>118</v>
      </c>
      <c r="B56" s="165"/>
      <c r="C56" s="165"/>
      <c r="D56" s="165"/>
      <c r="E56" s="165"/>
      <c r="F56" s="165"/>
      <c r="G56" s="6">
        <v>49</v>
      </c>
      <c r="H56" s="30">
        <v>0</v>
      </c>
      <c r="I56" s="30">
        <v>0</v>
      </c>
      <c r="J56" s="30">
        <v>0</v>
      </c>
      <c r="K56" s="31">
        <v>0</v>
      </c>
    </row>
    <row r="57" spans="1:11" ht="18.649999999999999" customHeight="1" x14ac:dyDescent="0.25">
      <c r="A57" s="164" t="s">
        <v>119</v>
      </c>
      <c r="B57" s="165"/>
      <c r="C57" s="165"/>
      <c r="D57" s="165"/>
      <c r="E57" s="165"/>
      <c r="F57" s="165"/>
      <c r="G57" s="6">
        <v>50</v>
      </c>
      <c r="H57" s="30">
        <v>0</v>
      </c>
      <c r="I57" s="30">
        <v>0</v>
      </c>
      <c r="J57" s="30">
        <v>0</v>
      </c>
      <c r="K57" s="31">
        <v>0</v>
      </c>
    </row>
    <row r="58" spans="1:11" ht="13.15" customHeight="1" x14ac:dyDescent="0.25">
      <c r="A58" s="164" t="s">
        <v>120</v>
      </c>
      <c r="B58" s="165"/>
      <c r="C58" s="165"/>
      <c r="D58" s="165"/>
      <c r="E58" s="165"/>
      <c r="F58" s="165"/>
      <c r="G58" s="6">
        <v>51</v>
      </c>
      <c r="H58" s="30">
        <v>12102</v>
      </c>
      <c r="I58" s="30">
        <v>12102</v>
      </c>
      <c r="J58" s="30">
        <v>438468</v>
      </c>
      <c r="K58" s="31">
        <v>438468</v>
      </c>
    </row>
    <row r="59" spans="1:11" ht="13" x14ac:dyDescent="0.25">
      <c r="A59" s="164" t="s">
        <v>121</v>
      </c>
      <c r="B59" s="165"/>
      <c r="C59" s="165"/>
      <c r="D59" s="165"/>
      <c r="E59" s="165"/>
      <c r="F59" s="165"/>
      <c r="G59" s="6">
        <v>52</v>
      </c>
      <c r="H59" s="30">
        <v>0</v>
      </c>
      <c r="I59" s="30">
        <v>0</v>
      </c>
      <c r="J59" s="30">
        <v>0</v>
      </c>
      <c r="K59" s="31">
        <v>0</v>
      </c>
    </row>
    <row r="60" spans="1:11" ht="13" x14ac:dyDescent="0.25">
      <c r="A60" s="172" t="s">
        <v>122</v>
      </c>
      <c r="B60" s="173"/>
      <c r="C60" s="173"/>
      <c r="D60" s="173"/>
      <c r="E60" s="173"/>
      <c r="F60" s="173"/>
      <c r="G60" s="5">
        <v>53</v>
      </c>
      <c r="H60" s="29">
        <f>H54+H55+H56+H57+H58-H59</f>
        <v>12102</v>
      </c>
      <c r="I60" s="29">
        <f t="shared" ref="I60:K60" si="1">I54+I55+I56+I57+I58-I59</f>
        <v>12102</v>
      </c>
      <c r="J60" s="29">
        <f t="shared" si="1"/>
        <v>438468</v>
      </c>
      <c r="K60" s="29">
        <f t="shared" si="1"/>
        <v>438468</v>
      </c>
    </row>
    <row r="61" spans="1:11" ht="13" x14ac:dyDescent="0.25">
      <c r="A61" s="172" t="s">
        <v>123</v>
      </c>
      <c r="B61" s="173"/>
      <c r="C61" s="173"/>
      <c r="D61" s="173"/>
      <c r="E61" s="173"/>
      <c r="F61" s="173"/>
      <c r="G61" s="5">
        <v>54</v>
      </c>
      <c r="H61" s="29">
        <f>H53+H60</f>
        <v>21729</v>
      </c>
      <c r="I61" s="29">
        <f>I53+I60</f>
        <v>21729</v>
      </c>
      <c r="J61" s="29">
        <f t="shared" ref="J61" si="2">J53+J60</f>
        <v>1318916</v>
      </c>
      <c r="K61" s="29">
        <f>K53+K60</f>
        <v>1318916</v>
      </c>
    </row>
    <row r="62" spans="1:11" ht="13" x14ac:dyDescent="0.25">
      <c r="A62" s="164" t="s">
        <v>124</v>
      </c>
      <c r="B62" s="165"/>
      <c r="C62" s="165"/>
      <c r="D62" s="165"/>
      <c r="E62" s="165"/>
      <c r="F62" s="165"/>
      <c r="G62" s="6">
        <v>55</v>
      </c>
      <c r="H62" s="30">
        <v>0</v>
      </c>
      <c r="I62" s="30">
        <v>0</v>
      </c>
      <c r="J62" s="30">
        <v>0</v>
      </c>
      <c r="K62" s="30">
        <v>0</v>
      </c>
    </row>
    <row r="63" spans="1:11" x14ac:dyDescent="0.25">
      <c r="A63" s="164" t="s">
        <v>69</v>
      </c>
      <c r="B63" s="165"/>
      <c r="C63" s="165"/>
      <c r="D63" s="165"/>
      <c r="E63" s="165"/>
      <c r="F63" s="165"/>
      <c r="G63" s="165"/>
      <c r="H63" s="165"/>
      <c r="I63" s="165"/>
      <c r="J63" s="36"/>
      <c r="K63" s="36"/>
    </row>
    <row r="64" spans="1:11" ht="13" x14ac:dyDescent="0.25">
      <c r="A64" s="164" t="s">
        <v>70</v>
      </c>
      <c r="B64" s="165"/>
      <c r="C64" s="165"/>
      <c r="D64" s="165"/>
      <c r="E64" s="165"/>
      <c r="F64" s="165"/>
      <c r="G64" s="6">
        <v>56</v>
      </c>
      <c r="H64" s="30">
        <f>+H61</f>
        <v>21729</v>
      </c>
      <c r="I64" s="30">
        <f t="shared" ref="I64:K64" si="3">+I61</f>
        <v>21729</v>
      </c>
      <c r="J64" s="30">
        <f t="shared" si="3"/>
        <v>1318916</v>
      </c>
      <c r="K64" s="30">
        <f t="shared" si="3"/>
        <v>1318916</v>
      </c>
    </row>
    <row r="65" spans="1:11" ht="13" x14ac:dyDescent="0.25">
      <c r="A65" s="164" t="s">
        <v>71</v>
      </c>
      <c r="B65" s="165"/>
      <c r="C65" s="165"/>
      <c r="D65" s="165"/>
      <c r="E65" s="165"/>
      <c r="F65" s="165"/>
      <c r="G65" s="6">
        <v>57</v>
      </c>
      <c r="H65" s="30">
        <v>0</v>
      </c>
      <c r="I65" s="30">
        <v>0</v>
      </c>
      <c r="J65" s="30">
        <v>0</v>
      </c>
      <c r="K65" s="30">
        <v>0</v>
      </c>
    </row>
  </sheetData>
  <mergeCells count="67">
    <mergeCell ref="A3:K3"/>
    <mergeCell ref="A4:K4"/>
    <mergeCell ref="A5:F6"/>
    <mergeCell ref="G5:G6"/>
    <mergeCell ref="H5:I5"/>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s>
  <dataValidations disablePrompts="1" count="3">
    <dataValidation type="whole" operator="greaterThanOrEqual" allowBlank="1" showInputMessage="1" showErrorMessage="1" errorTitle="Pogrešan unos" error="Mogu se unijeti samo cjelobrojne pozitivne vrijednosti." sqref="H65381:I65415 IP65381:IQ65415 SL65381:SM65415 ACH65381:ACI65415 AMD65381:AME65415 AVZ65381:AWA65415 BFV65381:BFW65415 BPR65381:BPS65415 BZN65381:BZO65415 CJJ65381:CJK65415 CTF65381:CTG65415 DDB65381:DDC65415 DMX65381:DMY65415 DWT65381:DWU65415 EGP65381:EGQ65415 EQL65381:EQM65415 FAH65381:FAI65415 FKD65381:FKE65415 FTZ65381:FUA65415 GDV65381:GDW65415 GNR65381:GNS65415 GXN65381:GXO65415 HHJ65381:HHK65415 HRF65381:HRG65415 IBB65381:IBC65415 IKX65381:IKY65415 IUT65381:IUU65415 JEP65381:JEQ65415 JOL65381:JOM65415 JYH65381:JYI65415 KID65381:KIE65415 KRZ65381:KSA65415 LBV65381:LBW65415 LLR65381:LLS65415 LVN65381:LVO65415 MFJ65381:MFK65415 MPF65381:MPG65415 MZB65381:MZC65415 NIX65381:NIY65415 NST65381:NSU65415 OCP65381:OCQ65415 OML65381:OMM65415 OWH65381:OWI65415 PGD65381:PGE65415 PPZ65381:PQA65415 PZV65381:PZW65415 QJR65381:QJS65415 QTN65381:QTO65415 RDJ65381:RDK65415 RNF65381:RNG65415 RXB65381:RXC65415 SGX65381:SGY65415 SQT65381:SQU65415 TAP65381:TAQ65415 TKL65381:TKM65415 TUH65381:TUI65415 UED65381:UEE65415 UNZ65381:UOA65415 UXV65381:UXW65415 VHR65381:VHS65415 VRN65381:VRO65415 WBJ65381:WBK65415 WLF65381:WLG65415 WVB65381:WVC65415 H130917:I130951 IP130917:IQ130951 SL130917:SM130951 ACH130917:ACI130951 AMD130917:AME130951 AVZ130917:AWA130951 BFV130917:BFW130951 BPR130917:BPS130951 BZN130917:BZO130951 CJJ130917:CJK130951 CTF130917:CTG130951 DDB130917:DDC130951 DMX130917:DMY130951 DWT130917:DWU130951 EGP130917:EGQ130951 EQL130917:EQM130951 FAH130917:FAI130951 FKD130917:FKE130951 FTZ130917:FUA130951 GDV130917:GDW130951 GNR130917:GNS130951 GXN130917:GXO130951 HHJ130917:HHK130951 HRF130917:HRG130951 IBB130917:IBC130951 IKX130917:IKY130951 IUT130917:IUU130951 JEP130917:JEQ130951 JOL130917:JOM130951 JYH130917:JYI130951 KID130917:KIE130951 KRZ130917:KSA130951 LBV130917:LBW130951 LLR130917:LLS130951 LVN130917:LVO130951 MFJ130917:MFK130951 MPF130917:MPG130951 MZB130917:MZC130951 NIX130917:NIY130951 NST130917:NSU130951 OCP130917:OCQ130951 OML130917:OMM130951 OWH130917:OWI130951 PGD130917:PGE130951 PPZ130917:PQA130951 PZV130917:PZW130951 QJR130917:QJS130951 QTN130917:QTO130951 RDJ130917:RDK130951 RNF130917:RNG130951 RXB130917:RXC130951 SGX130917:SGY130951 SQT130917:SQU130951 TAP130917:TAQ130951 TKL130917:TKM130951 TUH130917:TUI130951 UED130917:UEE130951 UNZ130917:UOA130951 UXV130917:UXW130951 VHR130917:VHS130951 VRN130917:VRO130951 WBJ130917:WBK130951 WLF130917:WLG130951 WVB130917:WVC130951 H196453:I196487 IP196453:IQ196487 SL196453:SM196487 ACH196453:ACI196487 AMD196453:AME196487 AVZ196453:AWA196487 BFV196453:BFW196487 BPR196453:BPS196487 BZN196453:BZO196487 CJJ196453:CJK196487 CTF196453:CTG196487 DDB196453:DDC196487 DMX196453:DMY196487 DWT196453:DWU196487 EGP196453:EGQ196487 EQL196453:EQM196487 FAH196453:FAI196487 FKD196453:FKE196487 FTZ196453:FUA196487 GDV196453:GDW196487 GNR196453:GNS196487 GXN196453:GXO196487 HHJ196453:HHK196487 HRF196453:HRG196487 IBB196453:IBC196487 IKX196453:IKY196487 IUT196453:IUU196487 JEP196453:JEQ196487 JOL196453:JOM196487 JYH196453:JYI196487 KID196453:KIE196487 KRZ196453:KSA196487 LBV196453:LBW196487 LLR196453:LLS196487 LVN196453:LVO196487 MFJ196453:MFK196487 MPF196453:MPG196487 MZB196453:MZC196487 NIX196453:NIY196487 NST196453:NSU196487 OCP196453:OCQ196487 OML196453:OMM196487 OWH196453:OWI196487 PGD196453:PGE196487 PPZ196453:PQA196487 PZV196453:PZW196487 QJR196453:QJS196487 QTN196453:QTO196487 RDJ196453:RDK196487 RNF196453:RNG196487 RXB196453:RXC196487 SGX196453:SGY196487 SQT196453:SQU196487 TAP196453:TAQ196487 TKL196453:TKM196487 TUH196453:TUI196487 UED196453:UEE196487 UNZ196453:UOA196487 UXV196453:UXW196487 VHR196453:VHS196487 VRN196453:VRO196487 WBJ196453:WBK196487 WLF196453:WLG196487 WVB196453:WVC196487 H261989:I262023 IP261989:IQ262023 SL261989:SM262023 ACH261989:ACI262023 AMD261989:AME262023 AVZ261989:AWA262023 BFV261989:BFW262023 BPR261989:BPS262023 BZN261989:BZO262023 CJJ261989:CJK262023 CTF261989:CTG262023 DDB261989:DDC262023 DMX261989:DMY262023 DWT261989:DWU262023 EGP261989:EGQ262023 EQL261989:EQM262023 FAH261989:FAI262023 FKD261989:FKE262023 FTZ261989:FUA262023 GDV261989:GDW262023 GNR261989:GNS262023 GXN261989:GXO262023 HHJ261989:HHK262023 HRF261989:HRG262023 IBB261989:IBC262023 IKX261989:IKY262023 IUT261989:IUU262023 JEP261989:JEQ262023 JOL261989:JOM262023 JYH261989:JYI262023 KID261989:KIE262023 KRZ261989:KSA262023 LBV261989:LBW262023 LLR261989:LLS262023 LVN261989:LVO262023 MFJ261989:MFK262023 MPF261989:MPG262023 MZB261989:MZC262023 NIX261989:NIY262023 NST261989:NSU262023 OCP261989:OCQ262023 OML261989:OMM262023 OWH261989:OWI262023 PGD261989:PGE262023 PPZ261989:PQA262023 PZV261989:PZW262023 QJR261989:QJS262023 QTN261989:QTO262023 RDJ261989:RDK262023 RNF261989:RNG262023 RXB261989:RXC262023 SGX261989:SGY262023 SQT261989:SQU262023 TAP261989:TAQ262023 TKL261989:TKM262023 TUH261989:TUI262023 UED261989:UEE262023 UNZ261989:UOA262023 UXV261989:UXW262023 VHR261989:VHS262023 VRN261989:VRO262023 WBJ261989:WBK262023 WLF261989:WLG262023 WVB261989:WVC262023 H327525:I327559 IP327525:IQ327559 SL327525:SM327559 ACH327525:ACI327559 AMD327525:AME327559 AVZ327525:AWA327559 BFV327525:BFW327559 BPR327525:BPS327559 BZN327525:BZO327559 CJJ327525:CJK327559 CTF327525:CTG327559 DDB327525:DDC327559 DMX327525:DMY327559 DWT327525:DWU327559 EGP327525:EGQ327559 EQL327525:EQM327559 FAH327525:FAI327559 FKD327525:FKE327559 FTZ327525:FUA327559 GDV327525:GDW327559 GNR327525:GNS327559 GXN327525:GXO327559 HHJ327525:HHK327559 HRF327525:HRG327559 IBB327525:IBC327559 IKX327525:IKY327559 IUT327525:IUU327559 JEP327525:JEQ327559 JOL327525:JOM327559 JYH327525:JYI327559 KID327525:KIE327559 KRZ327525:KSA327559 LBV327525:LBW327559 LLR327525:LLS327559 LVN327525:LVO327559 MFJ327525:MFK327559 MPF327525:MPG327559 MZB327525:MZC327559 NIX327525:NIY327559 NST327525:NSU327559 OCP327525:OCQ327559 OML327525:OMM327559 OWH327525:OWI327559 PGD327525:PGE327559 PPZ327525:PQA327559 PZV327525:PZW327559 QJR327525:QJS327559 QTN327525:QTO327559 RDJ327525:RDK327559 RNF327525:RNG327559 RXB327525:RXC327559 SGX327525:SGY327559 SQT327525:SQU327559 TAP327525:TAQ327559 TKL327525:TKM327559 TUH327525:TUI327559 UED327525:UEE327559 UNZ327525:UOA327559 UXV327525:UXW327559 VHR327525:VHS327559 VRN327525:VRO327559 WBJ327525:WBK327559 WLF327525:WLG327559 WVB327525:WVC327559 H393061:I393095 IP393061:IQ393095 SL393061:SM393095 ACH393061:ACI393095 AMD393061:AME393095 AVZ393061:AWA393095 BFV393061:BFW393095 BPR393061:BPS393095 BZN393061:BZO393095 CJJ393061:CJK393095 CTF393061:CTG393095 DDB393061:DDC393095 DMX393061:DMY393095 DWT393061:DWU393095 EGP393061:EGQ393095 EQL393061:EQM393095 FAH393061:FAI393095 FKD393061:FKE393095 FTZ393061:FUA393095 GDV393061:GDW393095 GNR393061:GNS393095 GXN393061:GXO393095 HHJ393061:HHK393095 HRF393061:HRG393095 IBB393061:IBC393095 IKX393061:IKY393095 IUT393061:IUU393095 JEP393061:JEQ393095 JOL393061:JOM393095 JYH393061:JYI393095 KID393061:KIE393095 KRZ393061:KSA393095 LBV393061:LBW393095 LLR393061:LLS393095 LVN393061:LVO393095 MFJ393061:MFK393095 MPF393061:MPG393095 MZB393061:MZC393095 NIX393061:NIY393095 NST393061:NSU393095 OCP393061:OCQ393095 OML393061:OMM393095 OWH393061:OWI393095 PGD393061:PGE393095 PPZ393061:PQA393095 PZV393061:PZW393095 QJR393061:QJS393095 QTN393061:QTO393095 RDJ393061:RDK393095 RNF393061:RNG393095 RXB393061:RXC393095 SGX393061:SGY393095 SQT393061:SQU393095 TAP393061:TAQ393095 TKL393061:TKM393095 TUH393061:TUI393095 UED393061:UEE393095 UNZ393061:UOA393095 UXV393061:UXW393095 VHR393061:VHS393095 VRN393061:VRO393095 WBJ393061:WBK393095 WLF393061:WLG393095 WVB393061:WVC393095 H458597:I458631 IP458597:IQ458631 SL458597:SM458631 ACH458597:ACI458631 AMD458597:AME458631 AVZ458597:AWA458631 BFV458597:BFW458631 BPR458597:BPS458631 BZN458597:BZO458631 CJJ458597:CJK458631 CTF458597:CTG458631 DDB458597:DDC458631 DMX458597:DMY458631 DWT458597:DWU458631 EGP458597:EGQ458631 EQL458597:EQM458631 FAH458597:FAI458631 FKD458597:FKE458631 FTZ458597:FUA458631 GDV458597:GDW458631 GNR458597:GNS458631 GXN458597:GXO458631 HHJ458597:HHK458631 HRF458597:HRG458631 IBB458597:IBC458631 IKX458597:IKY458631 IUT458597:IUU458631 JEP458597:JEQ458631 JOL458597:JOM458631 JYH458597:JYI458631 KID458597:KIE458631 KRZ458597:KSA458631 LBV458597:LBW458631 LLR458597:LLS458631 LVN458597:LVO458631 MFJ458597:MFK458631 MPF458597:MPG458631 MZB458597:MZC458631 NIX458597:NIY458631 NST458597:NSU458631 OCP458597:OCQ458631 OML458597:OMM458631 OWH458597:OWI458631 PGD458597:PGE458631 PPZ458597:PQA458631 PZV458597:PZW458631 QJR458597:QJS458631 QTN458597:QTO458631 RDJ458597:RDK458631 RNF458597:RNG458631 RXB458597:RXC458631 SGX458597:SGY458631 SQT458597:SQU458631 TAP458597:TAQ458631 TKL458597:TKM458631 TUH458597:TUI458631 UED458597:UEE458631 UNZ458597:UOA458631 UXV458597:UXW458631 VHR458597:VHS458631 VRN458597:VRO458631 WBJ458597:WBK458631 WLF458597:WLG458631 WVB458597:WVC458631 H524133:I524167 IP524133:IQ524167 SL524133:SM524167 ACH524133:ACI524167 AMD524133:AME524167 AVZ524133:AWA524167 BFV524133:BFW524167 BPR524133:BPS524167 BZN524133:BZO524167 CJJ524133:CJK524167 CTF524133:CTG524167 DDB524133:DDC524167 DMX524133:DMY524167 DWT524133:DWU524167 EGP524133:EGQ524167 EQL524133:EQM524167 FAH524133:FAI524167 FKD524133:FKE524167 FTZ524133:FUA524167 GDV524133:GDW524167 GNR524133:GNS524167 GXN524133:GXO524167 HHJ524133:HHK524167 HRF524133:HRG524167 IBB524133:IBC524167 IKX524133:IKY524167 IUT524133:IUU524167 JEP524133:JEQ524167 JOL524133:JOM524167 JYH524133:JYI524167 KID524133:KIE524167 KRZ524133:KSA524167 LBV524133:LBW524167 LLR524133:LLS524167 LVN524133:LVO524167 MFJ524133:MFK524167 MPF524133:MPG524167 MZB524133:MZC524167 NIX524133:NIY524167 NST524133:NSU524167 OCP524133:OCQ524167 OML524133:OMM524167 OWH524133:OWI524167 PGD524133:PGE524167 PPZ524133:PQA524167 PZV524133:PZW524167 QJR524133:QJS524167 QTN524133:QTO524167 RDJ524133:RDK524167 RNF524133:RNG524167 RXB524133:RXC524167 SGX524133:SGY524167 SQT524133:SQU524167 TAP524133:TAQ524167 TKL524133:TKM524167 TUH524133:TUI524167 UED524133:UEE524167 UNZ524133:UOA524167 UXV524133:UXW524167 VHR524133:VHS524167 VRN524133:VRO524167 WBJ524133:WBK524167 WLF524133:WLG524167 WVB524133:WVC524167 H589669:I589703 IP589669:IQ589703 SL589669:SM589703 ACH589669:ACI589703 AMD589669:AME589703 AVZ589669:AWA589703 BFV589669:BFW589703 BPR589669:BPS589703 BZN589669:BZO589703 CJJ589669:CJK589703 CTF589669:CTG589703 DDB589669:DDC589703 DMX589669:DMY589703 DWT589669:DWU589703 EGP589669:EGQ589703 EQL589669:EQM589703 FAH589669:FAI589703 FKD589669:FKE589703 FTZ589669:FUA589703 GDV589669:GDW589703 GNR589669:GNS589703 GXN589669:GXO589703 HHJ589669:HHK589703 HRF589669:HRG589703 IBB589669:IBC589703 IKX589669:IKY589703 IUT589669:IUU589703 JEP589669:JEQ589703 JOL589669:JOM589703 JYH589669:JYI589703 KID589669:KIE589703 KRZ589669:KSA589703 LBV589669:LBW589703 LLR589669:LLS589703 LVN589669:LVO589703 MFJ589669:MFK589703 MPF589669:MPG589703 MZB589669:MZC589703 NIX589669:NIY589703 NST589669:NSU589703 OCP589669:OCQ589703 OML589669:OMM589703 OWH589669:OWI589703 PGD589669:PGE589703 PPZ589669:PQA589703 PZV589669:PZW589703 QJR589669:QJS589703 QTN589669:QTO589703 RDJ589669:RDK589703 RNF589669:RNG589703 RXB589669:RXC589703 SGX589669:SGY589703 SQT589669:SQU589703 TAP589669:TAQ589703 TKL589669:TKM589703 TUH589669:TUI589703 UED589669:UEE589703 UNZ589669:UOA589703 UXV589669:UXW589703 VHR589669:VHS589703 VRN589669:VRO589703 WBJ589669:WBK589703 WLF589669:WLG589703 WVB589669:WVC589703 H655205:I655239 IP655205:IQ655239 SL655205:SM655239 ACH655205:ACI655239 AMD655205:AME655239 AVZ655205:AWA655239 BFV655205:BFW655239 BPR655205:BPS655239 BZN655205:BZO655239 CJJ655205:CJK655239 CTF655205:CTG655239 DDB655205:DDC655239 DMX655205:DMY655239 DWT655205:DWU655239 EGP655205:EGQ655239 EQL655205:EQM655239 FAH655205:FAI655239 FKD655205:FKE655239 FTZ655205:FUA655239 GDV655205:GDW655239 GNR655205:GNS655239 GXN655205:GXO655239 HHJ655205:HHK655239 HRF655205:HRG655239 IBB655205:IBC655239 IKX655205:IKY655239 IUT655205:IUU655239 JEP655205:JEQ655239 JOL655205:JOM655239 JYH655205:JYI655239 KID655205:KIE655239 KRZ655205:KSA655239 LBV655205:LBW655239 LLR655205:LLS655239 LVN655205:LVO655239 MFJ655205:MFK655239 MPF655205:MPG655239 MZB655205:MZC655239 NIX655205:NIY655239 NST655205:NSU655239 OCP655205:OCQ655239 OML655205:OMM655239 OWH655205:OWI655239 PGD655205:PGE655239 PPZ655205:PQA655239 PZV655205:PZW655239 QJR655205:QJS655239 QTN655205:QTO655239 RDJ655205:RDK655239 RNF655205:RNG655239 RXB655205:RXC655239 SGX655205:SGY655239 SQT655205:SQU655239 TAP655205:TAQ655239 TKL655205:TKM655239 TUH655205:TUI655239 UED655205:UEE655239 UNZ655205:UOA655239 UXV655205:UXW655239 VHR655205:VHS655239 VRN655205:VRO655239 WBJ655205:WBK655239 WLF655205:WLG655239 WVB655205:WVC655239 H720741:I720775 IP720741:IQ720775 SL720741:SM720775 ACH720741:ACI720775 AMD720741:AME720775 AVZ720741:AWA720775 BFV720741:BFW720775 BPR720741:BPS720775 BZN720741:BZO720775 CJJ720741:CJK720775 CTF720741:CTG720775 DDB720741:DDC720775 DMX720741:DMY720775 DWT720741:DWU720775 EGP720741:EGQ720775 EQL720741:EQM720775 FAH720741:FAI720775 FKD720741:FKE720775 FTZ720741:FUA720775 GDV720741:GDW720775 GNR720741:GNS720775 GXN720741:GXO720775 HHJ720741:HHK720775 HRF720741:HRG720775 IBB720741:IBC720775 IKX720741:IKY720775 IUT720741:IUU720775 JEP720741:JEQ720775 JOL720741:JOM720775 JYH720741:JYI720775 KID720741:KIE720775 KRZ720741:KSA720775 LBV720741:LBW720775 LLR720741:LLS720775 LVN720741:LVO720775 MFJ720741:MFK720775 MPF720741:MPG720775 MZB720741:MZC720775 NIX720741:NIY720775 NST720741:NSU720775 OCP720741:OCQ720775 OML720741:OMM720775 OWH720741:OWI720775 PGD720741:PGE720775 PPZ720741:PQA720775 PZV720741:PZW720775 QJR720741:QJS720775 QTN720741:QTO720775 RDJ720741:RDK720775 RNF720741:RNG720775 RXB720741:RXC720775 SGX720741:SGY720775 SQT720741:SQU720775 TAP720741:TAQ720775 TKL720741:TKM720775 TUH720741:TUI720775 UED720741:UEE720775 UNZ720741:UOA720775 UXV720741:UXW720775 VHR720741:VHS720775 VRN720741:VRO720775 WBJ720741:WBK720775 WLF720741:WLG720775 WVB720741:WVC720775 H786277:I786311 IP786277:IQ786311 SL786277:SM786311 ACH786277:ACI786311 AMD786277:AME786311 AVZ786277:AWA786311 BFV786277:BFW786311 BPR786277:BPS786311 BZN786277:BZO786311 CJJ786277:CJK786311 CTF786277:CTG786311 DDB786277:DDC786311 DMX786277:DMY786311 DWT786277:DWU786311 EGP786277:EGQ786311 EQL786277:EQM786311 FAH786277:FAI786311 FKD786277:FKE786311 FTZ786277:FUA786311 GDV786277:GDW786311 GNR786277:GNS786311 GXN786277:GXO786311 HHJ786277:HHK786311 HRF786277:HRG786311 IBB786277:IBC786311 IKX786277:IKY786311 IUT786277:IUU786311 JEP786277:JEQ786311 JOL786277:JOM786311 JYH786277:JYI786311 KID786277:KIE786311 KRZ786277:KSA786311 LBV786277:LBW786311 LLR786277:LLS786311 LVN786277:LVO786311 MFJ786277:MFK786311 MPF786277:MPG786311 MZB786277:MZC786311 NIX786277:NIY786311 NST786277:NSU786311 OCP786277:OCQ786311 OML786277:OMM786311 OWH786277:OWI786311 PGD786277:PGE786311 PPZ786277:PQA786311 PZV786277:PZW786311 QJR786277:QJS786311 QTN786277:QTO786311 RDJ786277:RDK786311 RNF786277:RNG786311 RXB786277:RXC786311 SGX786277:SGY786311 SQT786277:SQU786311 TAP786277:TAQ786311 TKL786277:TKM786311 TUH786277:TUI786311 UED786277:UEE786311 UNZ786277:UOA786311 UXV786277:UXW786311 VHR786277:VHS786311 VRN786277:VRO786311 WBJ786277:WBK786311 WLF786277:WLG786311 WVB786277:WVC786311 H851813:I851847 IP851813:IQ851847 SL851813:SM851847 ACH851813:ACI851847 AMD851813:AME851847 AVZ851813:AWA851847 BFV851813:BFW851847 BPR851813:BPS851847 BZN851813:BZO851847 CJJ851813:CJK851847 CTF851813:CTG851847 DDB851813:DDC851847 DMX851813:DMY851847 DWT851813:DWU851847 EGP851813:EGQ851847 EQL851813:EQM851847 FAH851813:FAI851847 FKD851813:FKE851847 FTZ851813:FUA851847 GDV851813:GDW851847 GNR851813:GNS851847 GXN851813:GXO851847 HHJ851813:HHK851847 HRF851813:HRG851847 IBB851813:IBC851847 IKX851813:IKY851847 IUT851813:IUU851847 JEP851813:JEQ851847 JOL851813:JOM851847 JYH851813:JYI851847 KID851813:KIE851847 KRZ851813:KSA851847 LBV851813:LBW851847 LLR851813:LLS851847 LVN851813:LVO851847 MFJ851813:MFK851847 MPF851813:MPG851847 MZB851813:MZC851847 NIX851813:NIY851847 NST851813:NSU851847 OCP851813:OCQ851847 OML851813:OMM851847 OWH851813:OWI851847 PGD851813:PGE851847 PPZ851813:PQA851847 PZV851813:PZW851847 QJR851813:QJS851847 QTN851813:QTO851847 RDJ851813:RDK851847 RNF851813:RNG851847 RXB851813:RXC851847 SGX851813:SGY851847 SQT851813:SQU851847 TAP851813:TAQ851847 TKL851813:TKM851847 TUH851813:TUI851847 UED851813:UEE851847 UNZ851813:UOA851847 UXV851813:UXW851847 VHR851813:VHS851847 VRN851813:VRO851847 WBJ851813:WBK851847 WLF851813:WLG851847 WVB851813:WVC851847 H917349:I917383 IP917349:IQ917383 SL917349:SM917383 ACH917349:ACI917383 AMD917349:AME917383 AVZ917349:AWA917383 BFV917349:BFW917383 BPR917349:BPS917383 BZN917349:BZO917383 CJJ917349:CJK917383 CTF917349:CTG917383 DDB917349:DDC917383 DMX917349:DMY917383 DWT917349:DWU917383 EGP917349:EGQ917383 EQL917349:EQM917383 FAH917349:FAI917383 FKD917349:FKE917383 FTZ917349:FUA917383 GDV917349:GDW917383 GNR917349:GNS917383 GXN917349:GXO917383 HHJ917349:HHK917383 HRF917349:HRG917383 IBB917349:IBC917383 IKX917349:IKY917383 IUT917349:IUU917383 JEP917349:JEQ917383 JOL917349:JOM917383 JYH917349:JYI917383 KID917349:KIE917383 KRZ917349:KSA917383 LBV917349:LBW917383 LLR917349:LLS917383 LVN917349:LVO917383 MFJ917349:MFK917383 MPF917349:MPG917383 MZB917349:MZC917383 NIX917349:NIY917383 NST917349:NSU917383 OCP917349:OCQ917383 OML917349:OMM917383 OWH917349:OWI917383 PGD917349:PGE917383 PPZ917349:PQA917383 PZV917349:PZW917383 QJR917349:QJS917383 QTN917349:QTO917383 RDJ917349:RDK917383 RNF917349:RNG917383 RXB917349:RXC917383 SGX917349:SGY917383 SQT917349:SQU917383 TAP917349:TAQ917383 TKL917349:TKM917383 TUH917349:TUI917383 UED917349:UEE917383 UNZ917349:UOA917383 UXV917349:UXW917383 VHR917349:VHS917383 VRN917349:VRO917383 WBJ917349:WBK917383 WLF917349:WLG917383 WVB917349:WVC917383 H982885:I982919 IP982885:IQ982919 SL982885:SM982919 ACH982885:ACI982919 AMD982885:AME982919 AVZ982885:AWA982919 BFV982885:BFW982919 BPR982885:BPS982919 BZN982885:BZO982919 CJJ982885:CJK982919 CTF982885:CTG982919 DDB982885:DDC982919 DMX982885:DMY982919 DWT982885:DWU982919 EGP982885:EGQ982919 EQL982885:EQM982919 FAH982885:FAI982919 FKD982885:FKE982919 FTZ982885:FUA982919 GDV982885:GDW982919 GNR982885:GNS982919 GXN982885:GXO982919 HHJ982885:HHK982919 HRF982885:HRG982919 IBB982885:IBC982919 IKX982885:IKY982919 IUT982885:IUU982919 JEP982885:JEQ982919 JOL982885:JOM982919 JYH982885:JYI982919 KID982885:KIE982919 KRZ982885:KSA982919 LBV982885:LBW982919 LLR982885:LLS982919 LVN982885:LVO982919 MFJ982885:MFK982919 MPF982885:MPG982919 MZB982885:MZC982919 NIX982885:NIY982919 NST982885:NSU982919 OCP982885:OCQ982919 OML982885:OMM982919 OWH982885:OWI982919 PGD982885:PGE982919 PPZ982885:PQA982919 PZV982885:PZW982919 QJR982885:QJS982919 QTN982885:QTO982919 RDJ982885:RDK982919 RNF982885:RNG982919 RXB982885:RXC982919 SGX982885:SGY982919 SQT982885:SQU982919 TAP982885:TAQ982919 TKL982885:TKM982919 TUH982885:TUI982919 UED982885:UEE982919 UNZ982885:UOA982919 UXV982885:UXW982919 VHR982885:VHS982919 VRN982885:VRO982919 WBJ982885:WBK982919 WLF982885:WLG982919 WVB982885:WVC982919 H65417:I65419 IP65417:IQ65419 SL65417:SM65419 ACH65417:ACI65419 AMD65417:AME65419 AVZ65417:AWA65419 BFV65417:BFW65419 BPR65417:BPS65419 BZN65417:BZO65419 CJJ65417:CJK65419 CTF65417:CTG65419 DDB65417:DDC65419 DMX65417:DMY65419 DWT65417:DWU65419 EGP65417:EGQ65419 EQL65417:EQM65419 FAH65417:FAI65419 FKD65417:FKE65419 FTZ65417:FUA65419 GDV65417:GDW65419 GNR65417:GNS65419 GXN65417:GXO65419 HHJ65417:HHK65419 HRF65417:HRG65419 IBB65417:IBC65419 IKX65417:IKY65419 IUT65417:IUU65419 JEP65417:JEQ65419 JOL65417:JOM65419 JYH65417:JYI65419 KID65417:KIE65419 KRZ65417:KSA65419 LBV65417:LBW65419 LLR65417:LLS65419 LVN65417:LVO65419 MFJ65417:MFK65419 MPF65417:MPG65419 MZB65417:MZC65419 NIX65417:NIY65419 NST65417:NSU65419 OCP65417:OCQ65419 OML65417:OMM65419 OWH65417:OWI65419 PGD65417:PGE65419 PPZ65417:PQA65419 PZV65417:PZW65419 QJR65417:QJS65419 QTN65417:QTO65419 RDJ65417:RDK65419 RNF65417:RNG65419 RXB65417:RXC65419 SGX65417:SGY65419 SQT65417:SQU65419 TAP65417:TAQ65419 TKL65417:TKM65419 TUH65417:TUI65419 UED65417:UEE65419 UNZ65417:UOA65419 UXV65417:UXW65419 VHR65417:VHS65419 VRN65417:VRO65419 WBJ65417:WBK65419 WLF65417:WLG65419 WVB65417:WVC65419 H130953:I130955 IP130953:IQ130955 SL130953:SM130955 ACH130953:ACI130955 AMD130953:AME130955 AVZ130953:AWA130955 BFV130953:BFW130955 BPR130953:BPS130955 BZN130953:BZO130955 CJJ130953:CJK130955 CTF130953:CTG130955 DDB130953:DDC130955 DMX130953:DMY130955 DWT130953:DWU130955 EGP130953:EGQ130955 EQL130953:EQM130955 FAH130953:FAI130955 FKD130953:FKE130955 FTZ130953:FUA130955 GDV130953:GDW130955 GNR130953:GNS130955 GXN130953:GXO130955 HHJ130953:HHK130955 HRF130953:HRG130955 IBB130953:IBC130955 IKX130953:IKY130955 IUT130953:IUU130955 JEP130953:JEQ130955 JOL130953:JOM130955 JYH130953:JYI130955 KID130953:KIE130955 KRZ130953:KSA130955 LBV130953:LBW130955 LLR130953:LLS130955 LVN130953:LVO130955 MFJ130953:MFK130955 MPF130953:MPG130955 MZB130953:MZC130955 NIX130953:NIY130955 NST130953:NSU130955 OCP130953:OCQ130955 OML130953:OMM130955 OWH130953:OWI130955 PGD130953:PGE130955 PPZ130953:PQA130955 PZV130953:PZW130955 QJR130953:QJS130955 QTN130953:QTO130955 RDJ130953:RDK130955 RNF130953:RNG130955 RXB130953:RXC130955 SGX130953:SGY130955 SQT130953:SQU130955 TAP130953:TAQ130955 TKL130953:TKM130955 TUH130953:TUI130955 UED130953:UEE130955 UNZ130953:UOA130955 UXV130953:UXW130955 VHR130953:VHS130955 VRN130953:VRO130955 WBJ130953:WBK130955 WLF130953:WLG130955 WVB130953:WVC130955 H196489:I196491 IP196489:IQ196491 SL196489:SM196491 ACH196489:ACI196491 AMD196489:AME196491 AVZ196489:AWA196491 BFV196489:BFW196491 BPR196489:BPS196491 BZN196489:BZO196491 CJJ196489:CJK196491 CTF196489:CTG196491 DDB196489:DDC196491 DMX196489:DMY196491 DWT196489:DWU196491 EGP196489:EGQ196491 EQL196489:EQM196491 FAH196489:FAI196491 FKD196489:FKE196491 FTZ196489:FUA196491 GDV196489:GDW196491 GNR196489:GNS196491 GXN196489:GXO196491 HHJ196489:HHK196491 HRF196489:HRG196491 IBB196489:IBC196491 IKX196489:IKY196491 IUT196489:IUU196491 JEP196489:JEQ196491 JOL196489:JOM196491 JYH196489:JYI196491 KID196489:KIE196491 KRZ196489:KSA196491 LBV196489:LBW196491 LLR196489:LLS196491 LVN196489:LVO196491 MFJ196489:MFK196491 MPF196489:MPG196491 MZB196489:MZC196491 NIX196489:NIY196491 NST196489:NSU196491 OCP196489:OCQ196491 OML196489:OMM196491 OWH196489:OWI196491 PGD196489:PGE196491 PPZ196489:PQA196491 PZV196489:PZW196491 QJR196489:QJS196491 QTN196489:QTO196491 RDJ196489:RDK196491 RNF196489:RNG196491 RXB196489:RXC196491 SGX196489:SGY196491 SQT196489:SQU196491 TAP196489:TAQ196491 TKL196489:TKM196491 TUH196489:TUI196491 UED196489:UEE196491 UNZ196489:UOA196491 UXV196489:UXW196491 VHR196489:VHS196491 VRN196489:VRO196491 WBJ196489:WBK196491 WLF196489:WLG196491 WVB196489:WVC196491 H262025:I262027 IP262025:IQ262027 SL262025:SM262027 ACH262025:ACI262027 AMD262025:AME262027 AVZ262025:AWA262027 BFV262025:BFW262027 BPR262025:BPS262027 BZN262025:BZO262027 CJJ262025:CJK262027 CTF262025:CTG262027 DDB262025:DDC262027 DMX262025:DMY262027 DWT262025:DWU262027 EGP262025:EGQ262027 EQL262025:EQM262027 FAH262025:FAI262027 FKD262025:FKE262027 FTZ262025:FUA262027 GDV262025:GDW262027 GNR262025:GNS262027 GXN262025:GXO262027 HHJ262025:HHK262027 HRF262025:HRG262027 IBB262025:IBC262027 IKX262025:IKY262027 IUT262025:IUU262027 JEP262025:JEQ262027 JOL262025:JOM262027 JYH262025:JYI262027 KID262025:KIE262027 KRZ262025:KSA262027 LBV262025:LBW262027 LLR262025:LLS262027 LVN262025:LVO262027 MFJ262025:MFK262027 MPF262025:MPG262027 MZB262025:MZC262027 NIX262025:NIY262027 NST262025:NSU262027 OCP262025:OCQ262027 OML262025:OMM262027 OWH262025:OWI262027 PGD262025:PGE262027 PPZ262025:PQA262027 PZV262025:PZW262027 QJR262025:QJS262027 QTN262025:QTO262027 RDJ262025:RDK262027 RNF262025:RNG262027 RXB262025:RXC262027 SGX262025:SGY262027 SQT262025:SQU262027 TAP262025:TAQ262027 TKL262025:TKM262027 TUH262025:TUI262027 UED262025:UEE262027 UNZ262025:UOA262027 UXV262025:UXW262027 VHR262025:VHS262027 VRN262025:VRO262027 WBJ262025:WBK262027 WLF262025:WLG262027 WVB262025:WVC262027 H327561:I327563 IP327561:IQ327563 SL327561:SM327563 ACH327561:ACI327563 AMD327561:AME327563 AVZ327561:AWA327563 BFV327561:BFW327563 BPR327561:BPS327563 BZN327561:BZO327563 CJJ327561:CJK327563 CTF327561:CTG327563 DDB327561:DDC327563 DMX327561:DMY327563 DWT327561:DWU327563 EGP327561:EGQ327563 EQL327561:EQM327563 FAH327561:FAI327563 FKD327561:FKE327563 FTZ327561:FUA327563 GDV327561:GDW327563 GNR327561:GNS327563 GXN327561:GXO327563 HHJ327561:HHK327563 HRF327561:HRG327563 IBB327561:IBC327563 IKX327561:IKY327563 IUT327561:IUU327563 JEP327561:JEQ327563 JOL327561:JOM327563 JYH327561:JYI327563 KID327561:KIE327563 KRZ327561:KSA327563 LBV327561:LBW327563 LLR327561:LLS327563 LVN327561:LVO327563 MFJ327561:MFK327563 MPF327561:MPG327563 MZB327561:MZC327563 NIX327561:NIY327563 NST327561:NSU327563 OCP327561:OCQ327563 OML327561:OMM327563 OWH327561:OWI327563 PGD327561:PGE327563 PPZ327561:PQA327563 PZV327561:PZW327563 QJR327561:QJS327563 QTN327561:QTO327563 RDJ327561:RDK327563 RNF327561:RNG327563 RXB327561:RXC327563 SGX327561:SGY327563 SQT327561:SQU327563 TAP327561:TAQ327563 TKL327561:TKM327563 TUH327561:TUI327563 UED327561:UEE327563 UNZ327561:UOA327563 UXV327561:UXW327563 VHR327561:VHS327563 VRN327561:VRO327563 WBJ327561:WBK327563 WLF327561:WLG327563 WVB327561:WVC327563 H393097:I393099 IP393097:IQ393099 SL393097:SM393099 ACH393097:ACI393099 AMD393097:AME393099 AVZ393097:AWA393099 BFV393097:BFW393099 BPR393097:BPS393099 BZN393097:BZO393099 CJJ393097:CJK393099 CTF393097:CTG393099 DDB393097:DDC393099 DMX393097:DMY393099 DWT393097:DWU393099 EGP393097:EGQ393099 EQL393097:EQM393099 FAH393097:FAI393099 FKD393097:FKE393099 FTZ393097:FUA393099 GDV393097:GDW393099 GNR393097:GNS393099 GXN393097:GXO393099 HHJ393097:HHK393099 HRF393097:HRG393099 IBB393097:IBC393099 IKX393097:IKY393099 IUT393097:IUU393099 JEP393097:JEQ393099 JOL393097:JOM393099 JYH393097:JYI393099 KID393097:KIE393099 KRZ393097:KSA393099 LBV393097:LBW393099 LLR393097:LLS393099 LVN393097:LVO393099 MFJ393097:MFK393099 MPF393097:MPG393099 MZB393097:MZC393099 NIX393097:NIY393099 NST393097:NSU393099 OCP393097:OCQ393099 OML393097:OMM393099 OWH393097:OWI393099 PGD393097:PGE393099 PPZ393097:PQA393099 PZV393097:PZW393099 QJR393097:QJS393099 QTN393097:QTO393099 RDJ393097:RDK393099 RNF393097:RNG393099 RXB393097:RXC393099 SGX393097:SGY393099 SQT393097:SQU393099 TAP393097:TAQ393099 TKL393097:TKM393099 TUH393097:TUI393099 UED393097:UEE393099 UNZ393097:UOA393099 UXV393097:UXW393099 VHR393097:VHS393099 VRN393097:VRO393099 WBJ393097:WBK393099 WLF393097:WLG393099 WVB393097:WVC393099 H458633:I458635 IP458633:IQ458635 SL458633:SM458635 ACH458633:ACI458635 AMD458633:AME458635 AVZ458633:AWA458635 BFV458633:BFW458635 BPR458633:BPS458635 BZN458633:BZO458635 CJJ458633:CJK458635 CTF458633:CTG458635 DDB458633:DDC458635 DMX458633:DMY458635 DWT458633:DWU458635 EGP458633:EGQ458635 EQL458633:EQM458635 FAH458633:FAI458635 FKD458633:FKE458635 FTZ458633:FUA458635 GDV458633:GDW458635 GNR458633:GNS458635 GXN458633:GXO458635 HHJ458633:HHK458635 HRF458633:HRG458635 IBB458633:IBC458635 IKX458633:IKY458635 IUT458633:IUU458635 JEP458633:JEQ458635 JOL458633:JOM458635 JYH458633:JYI458635 KID458633:KIE458635 KRZ458633:KSA458635 LBV458633:LBW458635 LLR458633:LLS458635 LVN458633:LVO458635 MFJ458633:MFK458635 MPF458633:MPG458635 MZB458633:MZC458635 NIX458633:NIY458635 NST458633:NSU458635 OCP458633:OCQ458635 OML458633:OMM458635 OWH458633:OWI458635 PGD458633:PGE458635 PPZ458633:PQA458635 PZV458633:PZW458635 QJR458633:QJS458635 QTN458633:QTO458635 RDJ458633:RDK458635 RNF458633:RNG458635 RXB458633:RXC458635 SGX458633:SGY458635 SQT458633:SQU458635 TAP458633:TAQ458635 TKL458633:TKM458635 TUH458633:TUI458635 UED458633:UEE458635 UNZ458633:UOA458635 UXV458633:UXW458635 VHR458633:VHS458635 VRN458633:VRO458635 WBJ458633:WBK458635 WLF458633:WLG458635 WVB458633:WVC458635 H524169:I524171 IP524169:IQ524171 SL524169:SM524171 ACH524169:ACI524171 AMD524169:AME524171 AVZ524169:AWA524171 BFV524169:BFW524171 BPR524169:BPS524171 BZN524169:BZO524171 CJJ524169:CJK524171 CTF524169:CTG524171 DDB524169:DDC524171 DMX524169:DMY524171 DWT524169:DWU524171 EGP524169:EGQ524171 EQL524169:EQM524171 FAH524169:FAI524171 FKD524169:FKE524171 FTZ524169:FUA524171 GDV524169:GDW524171 GNR524169:GNS524171 GXN524169:GXO524171 HHJ524169:HHK524171 HRF524169:HRG524171 IBB524169:IBC524171 IKX524169:IKY524171 IUT524169:IUU524171 JEP524169:JEQ524171 JOL524169:JOM524171 JYH524169:JYI524171 KID524169:KIE524171 KRZ524169:KSA524171 LBV524169:LBW524171 LLR524169:LLS524171 LVN524169:LVO524171 MFJ524169:MFK524171 MPF524169:MPG524171 MZB524169:MZC524171 NIX524169:NIY524171 NST524169:NSU524171 OCP524169:OCQ524171 OML524169:OMM524171 OWH524169:OWI524171 PGD524169:PGE524171 PPZ524169:PQA524171 PZV524169:PZW524171 QJR524169:QJS524171 QTN524169:QTO524171 RDJ524169:RDK524171 RNF524169:RNG524171 RXB524169:RXC524171 SGX524169:SGY524171 SQT524169:SQU524171 TAP524169:TAQ524171 TKL524169:TKM524171 TUH524169:TUI524171 UED524169:UEE524171 UNZ524169:UOA524171 UXV524169:UXW524171 VHR524169:VHS524171 VRN524169:VRO524171 WBJ524169:WBK524171 WLF524169:WLG524171 WVB524169:WVC524171 H589705:I589707 IP589705:IQ589707 SL589705:SM589707 ACH589705:ACI589707 AMD589705:AME589707 AVZ589705:AWA589707 BFV589705:BFW589707 BPR589705:BPS589707 BZN589705:BZO589707 CJJ589705:CJK589707 CTF589705:CTG589707 DDB589705:DDC589707 DMX589705:DMY589707 DWT589705:DWU589707 EGP589705:EGQ589707 EQL589705:EQM589707 FAH589705:FAI589707 FKD589705:FKE589707 FTZ589705:FUA589707 GDV589705:GDW589707 GNR589705:GNS589707 GXN589705:GXO589707 HHJ589705:HHK589707 HRF589705:HRG589707 IBB589705:IBC589707 IKX589705:IKY589707 IUT589705:IUU589707 JEP589705:JEQ589707 JOL589705:JOM589707 JYH589705:JYI589707 KID589705:KIE589707 KRZ589705:KSA589707 LBV589705:LBW589707 LLR589705:LLS589707 LVN589705:LVO589707 MFJ589705:MFK589707 MPF589705:MPG589707 MZB589705:MZC589707 NIX589705:NIY589707 NST589705:NSU589707 OCP589705:OCQ589707 OML589705:OMM589707 OWH589705:OWI589707 PGD589705:PGE589707 PPZ589705:PQA589707 PZV589705:PZW589707 QJR589705:QJS589707 QTN589705:QTO589707 RDJ589705:RDK589707 RNF589705:RNG589707 RXB589705:RXC589707 SGX589705:SGY589707 SQT589705:SQU589707 TAP589705:TAQ589707 TKL589705:TKM589707 TUH589705:TUI589707 UED589705:UEE589707 UNZ589705:UOA589707 UXV589705:UXW589707 VHR589705:VHS589707 VRN589705:VRO589707 WBJ589705:WBK589707 WLF589705:WLG589707 WVB589705:WVC589707 H655241:I655243 IP655241:IQ655243 SL655241:SM655243 ACH655241:ACI655243 AMD655241:AME655243 AVZ655241:AWA655243 BFV655241:BFW655243 BPR655241:BPS655243 BZN655241:BZO655243 CJJ655241:CJK655243 CTF655241:CTG655243 DDB655241:DDC655243 DMX655241:DMY655243 DWT655241:DWU655243 EGP655241:EGQ655243 EQL655241:EQM655243 FAH655241:FAI655243 FKD655241:FKE655243 FTZ655241:FUA655243 GDV655241:GDW655243 GNR655241:GNS655243 GXN655241:GXO655243 HHJ655241:HHK655243 HRF655241:HRG655243 IBB655241:IBC655243 IKX655241:IKY655243 IUT655241:IUU655243 JEP655241:JEQ655243 JOL655241:JOM655243 JYH655241:JYI655243 KID655241:KIE655243 KRZ655241:KSA655243 LBV655241:LBW655243 LLR655241:LLS655243 LVN655241:LVO655243 MFJ655241:MFK655243 MPF655241:MPG655243 MZB655241:MZC655243 NIX655241:NIY655243 NST655241:NSU655243 OCP655241:OCQ655243 OML655241:OMM655243 OWH655241:OWI655243 PGD655241:PGE655243 PPZ655241:PQA655243 PZV655241:PZW655243 QJR655241:QJS655243 QTN655241:QTO655243 RDJ655241:RDK655243 RNF655241:RNG655243 RXB655241:RXC655243 SGX655241:SGY655243 SQT655241:SQU655243 TAP655241:TAQ655243 TKL655241:TKM655243 TUH655241:TUI655243 UED655241:UEE655243 UNZ655241:UOA655243 UXV655241:UXW655243 VHR655241:VHS655243 VRN655241:VRO655243 WBJ655241:WBK655243 WLF655241:WLG655243 WVB655241:WVC655243 H720777:I720779 IP720777:IQ720779 SL720777:SM720779 ACH720777:ACI720779 AMD720777:AME720779 AVZ720777:AWA720779 BFV720777:BFW720779 BPR720777:BPS720779 BZN720777:BZO720779 CJJ720777:CJK720779 CTF720777:CTG720779 DDB720777:DDC720779 DMX720777:DMY720779 DWT720777:DWU720779 EGP720777:EGQ720779 EQL720777:EQM720779 FAH720777:FAI720779 FKD720777:FKE720779 FTZ720777:FUA720779 GDV720777:GDW720779 GNR720777:GNS720779 GXN720777:GXO720779 HHJ720777:HHK720779 HRF720777:HRG720779 IBB720777:IBC720779 IKX720777:IKY720779 IUT720777:IUU720779 JEP720777:JEQ720779 JOL720777:JOM720779 JYH720777:JYI720779 KID720777:KIE720779 KRZ720777:KSA720779 LBV720777:LBW720779 LLR720777:LLS720779 LVN720777:LVO720779 MFJ720777:MFK720779 MPF720777:MPG720779 MZB720777:MZC720779 NIX720777:NIY720779 NST720777:NSU720779 OCP720777:OCQ720779 OML720777:OMM720779 OWH720777:OWI720779 PGD720777:PGE720779 PPZ720777:PQA720779 PZV720777:PZW720779 QJR720777:QJS720779 QTN720777:QTO720779 RDJ720777:RDK720779 RNF720777:RNG720779 RXB720777:RXC720779 SGX720777:SGY720779 SQT720777:SQU720779 TAP720777:TAQ720779 TKL720777:TKM720779 TUH720777:TUI720779 UED720777:UEE720779 UNZ720777:UOA720779 UXV720777:UXW720779 VHR720777:VHS720779 VRN720777:VRO720779 WBJ720777:WBK720779 WLF720777:WLG720779 WVB720777:WVC720779 H786313:I786315 IP786313:IQ786315 SL786313:SM786315 ACH786313:ACI786315 AMD786313:AME786315 AVZ786313:AWA786315 BFV786313:BFW786315 BPR786313:BPS786315 BZN786313:BZO786315 CJJ786313:CJK786315 CTF786313:CTG786315 DDB786313:DDC786315 DMX786313:DMY786315 DWT786313:DWU786315 EGP786313:EGQ786315 EQL786313:EQM786315 FAH786313:FAI786315 FKD786313:FKE786315 FTZ786313:FUA786315 GDV786313:GDW786315 GNR786313:GNS786315 GXN786313:GXO786315 HHJ786313:HHK786315 HRF786313:HRG786315 IBB786313:IBC786315 IKX786313:IKY786315 IUT786313:IUU786315 JEP786313:JEQ786315 JOL786313:JOM786315 JYH786313:JYI786315 KID786313:KIE786315 KRZ786313:KSA786315 LBV786313:LBW786315 LLR786313:LLS786315 LVN786313:LVO786315 MFJ786313:MFK786315 MPF786313:MPG786315 MZB786313:MZC786315 NIX786313:NIY786315 NST786313:NSU786315 OCP786313:OCQ786315 OML786313:OMM786315 OWH786313:OWI786315 PGD786313:PGE786315 PPZ786313:PQA786315 PZV786313:PZW786315 QJR786313:QJS786315 QTN786313:QTO786315 RDJ786313:RDK786315 RNF786313:RNG786315 RXB786313:RXC786315 SGX786313:SGY786315 SQT786313:SQU786315 TAP786313:TAQ786315 TKL786313:TKM786315 TUH786313:TUI786315 UED786313:UEE786315 UNZ786313:UOA786315 UXV786313:UXW786315 VHR786313:VHS786315 VRN786313:VRO786315 WBJ786313:WBK786315 WLF786313:WLG786315 WVB786313:WVC786315 H851849:I851851 IP851849:IQ851851 SL851849:SM851851 ACH851849:ACI851851 AMD851849:AME851851 AVZ851849:AWA851851 BFV851849:BFW851851 BPR851849:BPS851851 BZN851849:BZO851851 CJJ851849:CJK851851 CTF851849:CTG851851 DDB851849:DDC851851 DMX851849:DMY851851 DWT851849:DWU851851 EGP851849:EGQ851851 EQL851849:EQM851851 FAH851849:FAI851851 FKD851849:FKE851851 FTZ851849:FUA851851 GDV851849:GDW851851 GNR851849:GNS851851 GXN851849:GXO851851 HHJ851849:HHK851851 HRF851849:HRG851851 IBB851849:IBC851851 IKX851849:IKY851851 IUT851849:IUU851851 JEP851849:JEQ851851 JOL851849:JOM851851 JYH851849:JYI851851 KID851849:KIE851851 KRZ851849:KSA851851 LBV851849:LBW851851 LLR851849:LLS851851 LVN851849:LVO851851 MFJ851849:MFK851851 MPF851849:MPG851851 MZB851849:MZC851851 NIX851849:NIY851851 NST851849:NSU851851 OCP851849:OCQ851851 OML851849:OMM851851 OWH851849:OWI851851 PGD851849:PGE851851 PPZ851849:PQA851851 PZV851849:PZW851851 QJR851849:QJS851851 QTN851849:QTO851851 RDJ851849:RDK851851 RNF851849:RNG851851 RXB851849:RXC851851 SGX851849:SGY851851 SQT851849:SQU851851 TAP851849:TAQ851851 TKL851849:TKM851851 TUH851849:TUI851851 UED851849:UEE851851 UNZ851849:UOA851851 UXV851849:UXW851851 VHR851849:VHS851851 VRN851849:VRO851851 WBJ851849:WBK851851 WLF851849:WLG851851 WVB851849:WVC851851 H917385:I917387 IP917385:IQ917387 SL917385:SM917387 ACH917385:ACI917387 AMD917385:AME917387 AVZ917385:AWA917387 BFV917385:BFW917387 BPR917385:BPS917387 BZN917385:BZO917387 CJJ917385:CJK917387 CTF917385:CTG917387 DDB917385:DDC917387 DMX917385:DMY917387 DWT917385:DWU917387 EGP917385:EGQ917387 EQL917385:EQM917387 FAH917385:FAI917387 FKD917385:FKE917387 FTZ917385:FUA917387 GDV917385:GDW917387 GNR917385:GNS917387 GXN917385:GXO917387 HHJ917385:HHK917387 HRF917385:HRG917387 IBB917385:IBC917387 IKX917385:IKY917387 IUT917385:IUU917387 JEP917385:JEQ917387 JOL917385:JOM917387 JYH917385:JYI917387 KID917385:KIE917387 KRZ917385:KSA917387 LBV917385:LBW917387 LLR917385:LLS917387 LVN917385:LVO917387 MFJ917385:MFK917387 MPF917385:MPG917387 MZB917385:MZC917387 NIX917385:NIY917387 NST917385:NSU917387 OCP917385:OCQ917387 OML917385:OMM917387 OWH917385:OWI917387 PGD917385:PGE917387 PPZ917385:PQA917387 PZV917385:PZW917387 QJR917385:QJS917387 QTN917385:QTO917387 RDJ917385:RDK917387 RNF917385:RNG917387 RXB917385:RXC917387 SGX917385:SGY917387 SQT917385:SQU917387 TAP917385:TAQ917387 TKL917385:TKM917387 TUH917385:TUI917387 UED917385:UEE917387 UNZ917385:UOA917387 UXV917385:UXW917387 VHR917385:VHS917387 VRN917385:VRO917387 WBJ917385:WBK917387 WLF917385:WLG917387 WVB917385:WVC917387 H982921:I982923 IP982921:IQ982923 SL982921:SM982923 ACH982921:ACI982923 AMD982921:AME982923 AVZ982921:AWA982923 BFV982921:BFW982923 BPR982921:BPS982923 BZN982921:BZO982923 CJJ982921:CJK982923 CTF982921:CTG982923 DDB982921:DDC982923 DMX982921:DMY982923 DWT982921:DWU982923 EGP982921:EGQ982923 EQL982921:EQM982923 FAH982921:FAI982923 FKD982921:FKE982923 FTZ982921:FUA982923 GDV982921:GDW982923 GNR982921:GNS982923 GXN982921:GXO982923 HHJ982921:HHK982923 HRF982921:HRG982923 IBB982921:IBC982923 IKX982921:IKY982923 IUT982921:IUU982923 JEP982921:JEQ982923 JOL982921:JOM982923 JYH982921:JYI982923 KID982921:KIE982923 KRZ982921:KSA982923 LBV982921:LBW982923 LLR982921:LLS982923 LVN982921:LVO982923 MFJ982921:MFK982923 MPF982921:MPG982923 MZB982921:MZC982923 NIX982921:NIY982923 NST982921:NSU982923 OCP982921:OCQ982923 OML982921:OMM982923 OWH982921:OWI982923 PGD982921:PGE982923 PPZ982921:PQA982923 PZV982921:PZW982923 QJR982921:QJS982923 QTN982921:QTO982923 RDJ982921:RDK982923 RNF982921:RNG982923 RXB982921:RXC982923 SGX982921:SGY982923 SQT982921:SQU982923 TAP982921:TAQ982923 TKL982921:TKM982923 TUH982921:TUI982923 UED982921:UEE982923 UNZ982921:UOA982923 UXV982921:UXW982923 VHR982921:VHS982923 VRN982921:VRO982923 WBJ982921:WBK982923 WLF982921:WLG982923 WVB982921:WVC982923 H65376:I65379 IP65376:IQ65379 SL65376:SM65379 ACH65376:ACI65379 AMD65376:AME65379 AVZ65376:AWA65379 BFV65376:BFW65379 BPR65376:BPS65379 BZN65376:BZO65379 CJJ65376:CJK65379 CTF65376:CTG65379 DDB65376:DDC65379 DMX65376:DMY65379 DWT65376:DWU65379 EGP65376:EGQ65379 EQL65376:EQM65379 FAH65376:FAI65379 FKD65376:FKE65379 FTZ65376:FUA65379 GDV65376:GDW65379 GNR65376:GNS65379 GXN65376:GXO65379 HHJ65376:HHK65379 HRF65376:HRG65379 IBB65376:IBC65379 IKX65376:IKY65379 IUT65376:IUU65379 JEP65376:JEQ65379 JOL65376:JOM65379 JYH65376:JYI65379 KID65376:KIE65379 KRZ65376:KSA65379 LBV65376:LBW65379 LLR65376:LLS65379 LVN65376:LVO65379 MFJ65376:MFK65379 MPF65376:MPG65379 MZB65376:MZC65379 NIX65376:NIY65379 NST65376:NSU65379 OCP65376:OCQ65379 OML65376:OMM65379 OWH65376:OWI65379 PGD65376:PGE65379 PPZ65376:PQA65379 PZV65376:PZW65379 QJR65376:QJS65379 QTN65376:QTO65379 RDJ65376:RDK65379 RNF65376:RNG65379 RXB65376:RXC65379 SGX65376:SGY65379 SQT65376:SQU65379 TAP65376:TAQ65379 TKL65376:TKM65379 TUH65376:TUI65379 UED65376:UEE65379 UNZ65376:UOA65379 UXV65376:UXW65379 VHR65376:VHS65379 VRN65376:VRO65379 WBJ65376:WBK65379 WLF65376:WLG65379 WVB65376:WVC65379 H130912:I130915 IP130912:IQ130915 SL130912:SM130915 ACH130912:ACI130915 AMD130912:AME130915 AVZ130912:AWA130915 BFV130912:BFW130915 BPR130912:BPS130915 BZN130912:BZO130915 CJJ130912:CJK130915 CTF130912:CTG130915 DDB130912:DDC130915 DMX130912:DMY130915 DWT130912:DWU130915 EGP130912:EGQ130915 EQL130912:EQM130915 FAH130912:FAI130915 FKD130912:FKE130915 FTZ130912:FUA130915 GDV130912:GDW130915 GNR130912:GNS130915 GXN130912:GXO130915 HHJ130912:HHK130915 HRF130912:HRG130915 IBB130912:IBC130915 IKX130912:IKY130915 IUT130912:IUU130915 JEP130912:JEQ130915 JOL130912:JOM130915 JYH130912:JYI130915 KID130912:KIE130915 KRZ130912:KSA130915 LBV130912:LBW130915 LLR130912:LLS130915 LVN130912:LVO130915 MFJ130912:MFK130915 MPF130912:MPG130915 MZB130912:MZC130915 NIX130912:NIY130915 NST130912:NSU130915 OCP130912:OCQ130915 OML130912:OMM130915 OWH130912:OWI130915 PGD130912:PGE130915 PPZ130912:PQA130915 PZV130912:PZW130915 QJR130912:QJS130915 QTN130912:QTO130915 RDJ130912:RDK130915 RNF130912:RNG130915 RXB130912:RXC130915 SGX130912:SGY130915 SQT130912:SQU130915 TAP130912:TAQ130915 TKL130912:TKM130915 TUH130912:TUI130915 UED130912:UEE130915 UNZ130912:UOA130915 UXV130912:UXW130915 VHR130912:VHS130915 VRN130912:VRO130915 WBJ130912:WBK130915 WLF130912:WLG130915 WVB130912:WVC130915 H196448:I196451 IP196448:IQ196451 SL196448:SM196451 ACH196448:ACI196451 AMD196448:AME196451 AVZ196448:AWA196451 BFV196448:BFW196451 BPR196448:BPS196451 BZN196448:BZO196451 CJJ196448:CJK196451 CTF196448:CTG196451 DDB196448:DDC196451 DMX196448:DMY196451 DWT196448:DWU196451 EGP196448:EGQ196451 EQL196448:EQM196451 FAH196448:FAI196451 FKD196448:FKE196451 FTZ196448:FUA196451 GDV196448:GDW196451 GNR196448:GNS196451 GXN196448:GXO196451 HHJ196448:HHK196451 HRF196448:HRG196451 IBB196448:IBC196451 IKX196448:IKY196451 IUT196448:IUU196451 JEP196448:JEQ196451 JOL196448:JOM196451 JYH196448:JYI196451 KID196448:KIE196451 KRZ196448:KSA196451 LBV196448:LBW196451 LLR196448:LLS196451 LVN196448:LVO196451 MFJ196448:MFK196451 MPF196448:MPG196451 MZB196448:MZC196451 NIX196448:NIY196451 NST196448:NSU196451 OCP196448:OCQ196451 OML196448:OMM196451 OWH196448:OWI196451 PGD196448:PGE196451 PPZ196448:PQA196451 PZV196448:PZW196451 QJR196448:QJS196451 QTN196448:QTO196451 RDJ196448:RDK196451 RNF196448:RNG196451 RXB196448:RXC196451 SGX196448:SGY196451 SQT196448:SQU196451 TAP196448:TAQ196451 TKL196448:TKM196451 TUH196448:TUI196451 UED196448:UEE196451 UNZ196448:UOA196451 UXV196448:UXW196451 VHR196448:VHS196451 VRN196448:VRO196451 WBJ196448:WBK196451 WLF196448:WLG196451 WVB196448:WVC196451 H261984:I261987 IP261984:IQ261987 SL261984:SM261987 ACH261984:ACI261987 AMD261984:AME261987 AVZ261984:AWA261987 BFV261984:BFW261987 BPR261984:BPS261987 BZN261984:BZO261987 CJJ261984:CJK261987 CTF261984:CTG261987 DDB261984:DDC261987 DMX261984:DMY261987 DWT261984:DWU261987 EGP261984:EGQ261987 EQL261984:EQM261987 FAH261984:FAI261987 FKD261984:FKE261987 FTZ261984:FUA261987 GDV261984:GDW261987 GNR261984:GNS261987 GXN261984:GXO261987 HHJ261984:HHK261987 HRF261984:HRG261987 IBB261984:IBC261987 IKX261984:IKY261987 IUT261984:IUU261987 JEP261984:JEQ261987 JOL261984:JOM261987 JYH261984:JYI261987 KID261984:KIE261987 KRZ261984:KSA261987 LBV261984:LBW261987 LLR261984:LLS261987 LVN261984:LVO261987 MFJ261984:MFK261987 MPF261984:MPG261987 MZB261984:MZC261987 NIX261984:NIY261987 NST261984:NSU261987 OCP261984:OCQ261987 OML261984:OMM261987 OWH261984:OWI261987 PGD261984:PGE261987 PPZ261984:PQA261987 PZV261984:PZW261987 QJR261984:QJS261987 QTN261984:QTO261987 RDJ261984:RDK261987 RNF261984:RNG261987 RXB261984:RXC261987 SGX261984:SGY261987 SQT261984:SQU261987 TAP261984:TAQ261987 TKL261984:TKM261987 TUH261984:TUI261987 UED261984:UEE261987 UNZ261984:UOA261987 UXV261984:UXW261987 VHR261984:VHS261987 VRN261984:VRO261987 WBJ261984:WBK261987 WLF261984:WLG261987 WVB261984:WVC261987 H327520:I327523 IP327520:IQ327523 SL327520:SM327523 ACH327520:ACI327523 AMD327520:AME327523 AVZ327520:AWA327523 BFV327520:BFW327523 BPR327520:BPS327523 BZN327520:BZO327523 CJJ327520:CJK327523 CTF327520:CTG327523 DDB327520:DDC327523 DMX327520:DMY327523 DWT327520:DWU327523 EGP327520:EGQ327523 EQL327520:EQM327523 FAH327520:FAI327523 FKD327520:FKE327523 FTZ327520:FUA327523 GDV327520:GDW327523 GNR327520:GNS327523 GXN327520:GXO327523 HHJ327520:HHK327523 HRF327520:HRG327523 IBB327520:IBC327523 IKX327520:IKY327523 IUT327520:IUU327523 JEP327520:JEQ327523 JOL327520:JOM327523 JYH327520:JYI327523 KID327520:KIE327523 KRZ327520:KSA327523 LBV327520:LBW327523 LLR327520:LLS327523 LVN327520:LVO327523 MFJ327520:MFK327523 MPF327520:MPG327523 MZB327520:MZC327523 NIX327520:NIY327523 NST327520:NSU327523 OCP327520:OCQ327523 OML327520:OMM327523 OWH327520:OWI327523 PGD327520:PGE327523 PPZ327520:PQA327523 PZV327520:PZW327523 QJR327520:QJS327523 QTN327520:QTO327523 RDJ327520:RDK327523 RNF327520:RNG327523 RXB327520:RXC327523 SGX327520:SGY327523 SQT327520:SQU327523 TAP327520:TAQ327523 TKL327520:TKM327523 TUH327520:TUI327523 UED327520:UEE327523 UNZ327520:UOA327523 UXV327520:UXW327523 VHR327520:VHS327523 VRN327520:VRO327523 WBJ327520:WBK327523 WLF327520:WLG327523 WVB327520:WVC327523 H393056:I393059 IP393056:IQ393059 SL393056:SM393059 ACH393056:ACI393059 AMD393056:AME393059 AVZ393056:AWA393059 BFV393056:BFW393059 BPR393056:BPS393059 BZN393056:BZO393059 CJJ393056:CJK393059 CTF393056:CTG393059 DDB393056:DDC393059 DMX393056:DMY393059 DWT393056:DWU393059 EGP393056:EGQ393059 EQL393056:EQM393059 FAH393056:FAI393059 FKD393056:FKE393059 FTZ393056:FUA393059 GDV393056:GDW393059 GNR393056:GNS393059 GXN393056:GXO393059 HHJ393056:HHK393059 HRF393056:HRG393059 IBB393056:IBC393059 IKX393056:IKY393059 IUT393056:IUU393059 JEP393056:JEQ393059 JOL393056:JOM393059 JYH393056:JYI393059 KID393056:KIE393059 KRZ393056:KSA393059 LBV393056:LBW393059 LLR393056:LLS393059 LVN393056:LVO393059 MFJ393056:MFK393059 MPF393056:MPG393059 MZB393056:MZC393059 NIX393056:NIY393059 NST393056:NSU393059 OCP393056:OCQ393059 OML393056:OMM393059 OWH393056:OWI393059 PGD393056:PGE393059 PPZ393056:PQA393059 PZV393056:PZW393059 QJR393056:QJS393059 QTN393056:QTO393059 RDJ393056:RDK393059 RNF393056:RNG393059 RXB393056:RXC393059 SGX393056:SGY393059 SQT393056:SQU393059 TAP393056:TAQ393059 TKL393056:TKM393059 TUH393056:TUI393059 UED393056:UEE393059 UNZ393056:UOA393059 UXV393056:UXW393059 VHR393056:VHS393059 VRN393056:VRO393059 WBJ393056:WBK393059 WLF393056:WLG393059 WVB393056:WVC393059 H458592:I458595 IP458592:IQ458595 SL458592:SM458595 ACH458592:ACI458595 AMD458592:AME458595 AVZ458592:AWA458595 BFV458592:BFW458595 BPR458592:BPS458595 BZN458592:BZO458595 CJJ458592:CJK458595 CTF458592:CTG458595 DDB458592:DDC458595 DMX458592:DMY458595 DWT458592:DWU458595 EGP458592:EGQ458595 EQL458592:EQM458595 FAH458592:FAI458595 FKD458592:FKE458595 FTZ458592:FUA458595 GDV458592:GDW458595 GNR458592:GNS458595 GXN458592:GXO458595 HHJ458592:HHK458595 HRF458592:HRG458595 IBB458592:IBC458595 IKX458592:IKY458595 IUT458592:IUU458595 JEP458592:JEQ458595 JOL458592:JOM458595 JYH458592:JYI458595 KID458592:KIE458595 KRZ458592:KSA458595 LBV458592:LBW458595 LLR458592:LLS458595 LVN458592:LVO458595 MFJ458592:MFK458595 MPF458592:MPG458595 MZB458592:MZC458595 NIX458592:NIY458595 NST458592:NSU458595 OCP458592:OCQ458595 OML458592:OMM458595 OWH458592:OWI458595 PGD458592:PGE458595 PPZ458592:PQA458595 PZV458592:PZW458595 QJR458592:QJS458595 QTN458592:QTO458595 RDJ458592:RDK458595 RNF458592:RNG458595 RXB458592:RXC458595 SGX458592:SGY458595 SQT458592:SQU458595 TAP458592:TAQ458595 TKL458592:TKM458595 TUH458592:TUI458595 UED458592:UEE458595 UNZ458592:UOA458595 UXV458592:UXW458595 VHR458592:VHS458595 VRN458592:VRO458595 WBJ458592:WBK458595 WLF458592:WLG458595 WVB458592:WVC458595 H524128:I524131 IP524128:IQ524131 SL524128:SM524131 ACH524128:ACI524131 AMD524128:AME524131 AVZ524128:AWA524131 BFV524128:BFW524131 BPR524128:BPS524131 BZN524128:BZO524131 CJJ524128:CJK524131 CTF524128:CTG524131 DDB524128:DDC524131 DMX524128:DMY524131 DWT524128:DWU524131 EGP524128:EGQ524131 EQL524128:EQM524131 FAH524128:FAI524131 FKD524128:FKE524131 FTZ524128:FUA524131 GDV524128:GDW524131 GNR524128:GNS524131 GXN524128:GXO524131 HHJ524128:HHK524131 HRF524128:HRG524131 IBB524128:IBC524131 IKX524128:IKY524131 IUT524128:IUU524131 JEP524128:JEQ524131 JOL524128:JOM524131 JYH524128:JYI524131 KID524128:KIE524131 KRZ524128:KSA524131 LBV524128:LBW524131 LLR524128:LLS524131 LVN524128:LVO524131 MFJ524128:MFK524131 MPF524128:MPG524131 MZB524128:MZC524131 NIX524128:NIY524131 NST524128:NSU524131 OCP524128:OCQ524131 OML524128:OMM524131 OWH524128:OWI524131 PGD524128:PGE524131 PPZ524128:PQA524131 PZV524128:PZW524131 QJR524128:QJS524131 QTN524128:QTO524131 RDJ524128:RDK524131 RNF524128:RNG524131 RXB524128:RXC524131 SGX524128:SGY524131 SQT524128:SQU524131 TAP524128:TAQ524131 TKL524128:TKM524131 TUH524128:TUI524131 UED524128:UEE524131 UNZ524128:UOA524131 UXV524128:UXW524131 VHR524128:VHS524131 VRN524128:VRO524131 WBJ524128:WBK524131 WLF524128:WLG524131 WVB524128:WVC524131 H589664:I589667 IP589664:IQ589667 SL589664:SM589667 ACH589664:ACI589667 AMD589664:AME589667 AVZ589664:AWA589667 BFV589664:BFW589667 BPR589664:BPS589667 BZN589664:BZO589667 CJJ589664:CJK589667 CTF589664:CTG589667 DDB589664:DDC589667 DMX589664:DMY589667 DWT589664:DWU589667 EGP589664:EGQ589667 EQL589664:EQM589667 FAH589664:FAI589667 FKD589664:FKE589667 FTZ589664:FUA589667 GDV589664:GDW589667 GNR589664:GNS589667 GXN589664:GXO589667 HHJ589664:HHK589667 HRF589664:HRG589667 IBB589664:IBC589667 IKX589664:IKY589667 IUT589664:IUU589667 JEP589664:JEQ589667 JOL589664:JOM589667 JYH589664:JYI589667 KID589664:KIE589667 KRZ589664:KSA589667 LBV589664:LBW589667 LLR589664:LLS589667 LVN589664:LVO589667 MFJ589664:MFK589667 MPF589664:MPG589667 MZB589664:MZC589667 NIX589664:NIY589667 NST589664:NSU589667 OCP589664:OCQ589667 OML589664:OMM589667 OWH589664:OWI589667 PGD589664:PGE589667 PPZ589664:PQA589667 PZV589664:PZW589667 QJR589664:QJS589667 QTN589664:QTO589667 RDJ589664:RDK589667 RNF589664:RNG589667 RXB589664:RXC589667 SGX589664:SGY589667 SQT589664:SQU589667 TAP589664:TAQ589667 TKL589664:TKM589667 TUH589664:TUI589667 UED589664:UEE589667 UNZ589664:UOA589667 UXV589664:UXW589667 VHR589664:VHS589667 VRN589664:VRO589667 WBJ589664:WBK589667 WLF589664:WLG589667 WVB589664:WVC589667 H655200:I655203 IP655200:IQ655203 SL655200:SM655203 ACH655200:ACI655203 AMD655200:AME655203 AVZ655200:AWA655203 BFV655200:BFW655203 BPR655200:BPS655203 BZN655200:BZO655203 CJJ655200:CJK655203 CTF655200:CTG655203 DDB655200:DDC655203 DMX655200:DMY655203 DWT655200:DWU655203 EGP655200:EGQ655203 EQL655200:EQM655203 FAH655200:FAI655203 FKD655200:FKE655203 FTZ655200:FUA655203 GDV655200:GDW655203 GNR655200:GNS655203 GXN655200:GXO655203 HHJ655200:HHK655203 HRF655200:HRG655203 IBB655200:IBC655203 IKX655200:IKY655203 IUT655200:IUU655203 JEP655200:JEQ655203 JOL655200:JOM655203 JYH655200:JYI655203 KID655200:KIE655203 KRZ655200:KSA655203 LBV655200:LBW655203 LLR655200:LLS655203 LVN655200:LVO655203 MFJ655200:MFK655203 MPF655200:MPG655203 MZB655200:MZC655203 NIX655200:NIY655203 NST655200:NSU655203 OCP655200:OCQ655203 OML655200:OMM655203 OWH655200:OWI655203 PGD655200:PGE655203 PPZ655200:PQA655203 PZV655200:PZW655203 QJR655200:QJS655203 QTN655200:QTO655203 RDJ655200:RDK655203 RNF655200:RNG655203 RXB655200:RXC655203 SGX655200:SGY655203 SQT655200:SQU655203 TAP655200:TAQ655203 TKL655200:TKM655203 TUH655200:TUI655203 UED655200:UEE655203 UNZ655200:UOA655203 UXV655200:UXW655203 VHR655200:VHS655203 VRN655200:VRO655203 WBJ655200:WBK655203 WLF655200:WLG655203 WVB655200:WVC655203 H720736:I720739 IP720736:IQ720739 SL720736:SM720739 ACH720736:ACI720739 AMD720736:AME720739 AVZ720736:AWA720739 BFV720736:BFW720739 BPR720736:BPS720739 BZN720736:BZO720739 CJJ720736:CJK720739 CTF720736:CTG720739 DDB720736:DDC720739 DMX720736:DMY720739 DWT720736:DWU720739 EGP720736:EGQ720739 EQL720736:EQM720739 FAH720736:FAI720739 FKD720736:FKE720739 FTZ720736:FUA720739 GDV720736:GDW720739 GNR720736:GNS720739 GXN720736:GXO720739 HHJ720736:HHK720739 HRF720736:HRG720739 IBB720736:IBC720739 IKX720736:IKY720739 IUT720736:IUU720739 JEP720736:JEQ720739 JOL720736:JOM720739 JYH720736:JYI720739 KID720736:KIE720739 KRZ720736:KSA720739 LBV720736:LBW720739 LLR720736:LLS720739 LVN720736:LVO720739 MFJ720736:MFK720739 MPF720736:MPG720739 MZB720736:MZC720739 NIX720736:NIY720739 NST720736:NSU720739 OCP720736:OCQ720739 OML720736:OMM720739 OWH720736:OWI720739 PGD720736:PGE720739 PPZ720736:PQA720739 PZV720736:PZW720739 QJR720736:QJS720739 QTN720736:QTO720739 RDJ720736:RDK720739 RNF720736:RNG720739 RXB720736:RXC720739 SGX720736:SGY720739 SQT720736:SQU720739 TAP720736:TAQ720739 TKL720736:TKM720739 TUH720736:TUI720739 UED720736:UEE720739 UNZ720736:UOA720739 UXV720736:UXW720739 VHR720736:VHS720739 VRN720736:VRO720739 WBJ720736:WBK720739 WLF720736:WLG720739 WVB720736:WVC720739 H786272:I786275 IP786272:IQ786275 SL786272:SM786275 ACH786272:ACI786275 AMD786272:AME786275 AVZ786272:AWA786275 BFV786272:BFW786275 BPR786272:BPS786275 BZN786272:BZO786275 CJJ786272:CJK786275 CTF786272:CTG786275 DDB786272:DDC786275 DMX786272:DMY786275 DWT786272:DWU786275 EGP786272:EGQ786275 EQL786272:EQM786275 FAH786272:FAI786275 FKD786272:FKE786275 FTZ786272:FUA786275 GDV786272:GDW786275 GNR786272:GNS786275 GXN786272:GXO786275 HHJ786272:HHK786275 HRF786272:HRG786275 IBB786272:IBC786275 IKX786272:IKY786275 IUT786272:IUU786275 JEP786272:JEQ786275 JOL786272:JOM786275 JYH786272:JYI786275 KID786272:KIE786275 KRZ786272:KSA786275 LBV786272:LBW786275 LLR786272:LLS786275 LVN786272:LVO786275 MFJ786272:MFK786275 MPF786272:MPG786275 MZB786272:MZC786275 NIX786272:NIY786275 NST786272:NSU786275 OCP786272:OCQ786275 OML786272:OMM786275 OWH786272:OWI786275 PGD786272:PGE786275 PPZ786272:PQA786275 PZV786272:PZW786275 QJR786272:QJS786275 QTN786272:QTO786275 RDJ786272:RDK786275 RNF786272:RNG786275 RXB786272:RXC786275 SGX786272:SGY786275 SQT786272:SQU786275 TAP786272:TAQ786275 TKL786272:TKM786275 TUH786272:TUI786275 UED786272:UEE786275 UNZ786272:UOA786275 UXV786272:UXW786275 VHR786272:VHS786275 VRN786272:VRO786275 WBJ786272:WBK786275 WLF786272:WLG786275 WVB786272:WVC786275 H851808:I851811 IP851808:IQ851811 SL851808:SM851811 ACH851808:ACI851811 AMD851808:AME851811 AVZ851808:AWA851811 BFV851808:BFW851811 BPR851808:BPS851811 BZN851808:BZO851811 CJJ851808:CJK851811 CTF851808:CTG851811 DDB851808:DDC851811 DMX851808:DMY851811 DWT851808:DWU851811 EGP851808:EGQ851811 EQL851808:EQM851811 FAH851808:FAI851811 FKD851808:FKE851811 FTZ851808:FUA851811 GDV851808:GDW851811 GNR851808:GNS851811 GXN851808:GXO851811 HHJ851808:HHK851811 HRF851808:HRG851811 IBB851808:IBC851811 IKX851808:IKY851811 IUT851808:IUU851811 JEP851808:JEQ851811 JOL851808:JOM851811 JYH851808:JYI851811 KID851808:KIE851811 KRZ851808:KSA851811 LBV851808:LBW851811 LLR851808:LLS851811 LVN851808:LVO851811 MFJ851808:MFK851811 MPF851808:MPG851811 MZB851808:MZC851811 NIX851808:NIY851811 NST851808:NSU851811 OCP851808:OCQ851811 OML851808:OMM851811 OWH851808:OWI851811 PGD851808:PGE851811 PPZ851808:PQA851811 PZV851808:PZW851811 QJR851808:QJS851811 QTN851808:QTO851811 RDJ851808:RDK851811 RNF851808:RNG851811 RXB851808:RXC851811 SGX851808:SGY851811 SQT851808:SQU851811 TAP851808:TAQ851811 TKL851808:TKM851811 TUH851808:TUI851811 UED851808:UEE851811 UNZ851808:UOA851811 UXV851808:UXW851811 VHR851808:VHS851811 VRN851808:VRO851811 WBJ851808:WBK851811 WLF851808:WLG851811 WVB851808:WVC851811 H917344:I917347 IP917344:IQ917347 SL917344:SM917347 ACH917344:ACI917347 AMD917344:AME917347 AVZ917344:AWA917347 BFV917344:BFW917347 BPR917344:BPS917347 BZN917344:BZO917347 CJJ917344:CJK917347 CTF917344:CTG917347 DDB917344:DDC917347 DMX917344:DMY917347 DWT917344:DWU917347 EGP917344:EGQ917347 EQL917344:EQM917347 FAH917344:FAI917347 FKD917344:FKE917347 FTZ917344:FUA917347 GDV917344:GDW917347 GNR917344:GNS917347 GXN917344:GXO917347 HHJ917344:HHK917347 HRF917344:HRG917347 IBB917344:IBC917347 IKX917344:IKY917347 IUT917344:IUU917347 JEP917344:JEQ917347 JOL917344:JOM917347 JYH917344:JYI917347 KID917344:KIE917347 KRZ917344:KSA917347 LBV917344:LBW917347 LLR917344:LLS917347 LVN917344:LVO917347 MFJ917344:MFK917347 MPF917344:MPG917347 MZB917344:MZC917347 NIX917344:NIY917347 NST917344:NSU917347 OCP917344:OCQ917347 OML917344:OMM917347 OWH917344:OWI917347 PGD917344:PGE917347 PPZ917344:PQA917347 PZV917344:PZW917347 QJR917344:QJS917347 QTN917344:QTO917347 RDJ917344:RDK917347 RNF917344:RNG917347 RXB917344:RXC917347 SGX917344:SGY917347 SQT917344:SQU917347 TAP917344:TAQ917347 TKL917344:TKM917347 TUH917344:TUI917347 UED917344:UEE917347 UNZ917344:UOA917347 UXV917344:UXW917347 VHR917344:VHS917347 VRN917344:VRO917347 WBJ917344:WBK917347 WLF917344:WLG917347 WVB917344:WVC917347 H982880:I982883 IP982880:IQ982883 SL982880:SM982883 ACH982880:ACI982883 AMD982880:AME982883 AVZ982880:AWA982883 BFV982880:BFW982883 BPR982880:BPS982883 BZN982880:BZO982883 CJJ982880:CJK982883 CTF982880:CTG982883 DDB982880:DDC982883 DMX982880:DMY982883 DWT982880:DWU982883 EGP982880:EGQ982883 EQL982880:EQM982883 FAH982880:FAI982883 FKD982880:FKE982883 FTZ982880:FUA982883 GDV982880:GDW982883 GNR982880:GNS982883 GXN982880:GXO982883 HHJ982880:HHK982883 HRF982880:HRG982883 IBB982880:IBC982883 IKX982880:IKY982883 IUT982880:IUU982883 JEP982880:JEQ982883 JOL982880:JOM982883 JYH982880:JYI982883 KID982880:KIE982883 KRZ982880:KSA982883 LBV982880:LBW982883 LLR982880:LLS982883 LVN982880:LVO982883 MFJ982880:MFK982883 MPF982880:MPG982883 MZB982880:MZC982883 NIX982880:NIY982883 NST982880:NSU982883 OCP982880:OCQ982883 OML982880:OMM982883 OWH982880:OWI982883 PGD982880:PGE982883 PPZ982880:PQA982883 PZV982880:PZW982883 QJR982880:QJS982883 QTN982880:QTO982883 RDJ982880:RDK982883 RNF982880:RNG982883 RXB982880:RXC982883 SGX982880:SGY982883 SQT982880:SQU982883 TAP982880:TAQ982883 TKL982880:TKM982883 TUH982880:TUI982883 UED982880:UEE982883 UNZ982880:UOA982883 UXV982880:UXW982883 VHR982880:VHS982883 VRN982880:VRO982883 WBJ982880:WBK982883 WLF982880:WLG982883 WVB982880:WVC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IP65380:IQ65380 SL65380:SM65380 ACH65380:ACI65380 AMD65380:AME65380 AVZ65380:AWA65380 BFV65380:BFW65380 BPR65380:BPS65380 BZN65380:BZO65380 CJJ65380:CJK65380 CTF65380:CTG65380 DDB65380:DDC65380 DMX65380:DMY65380 DWT65380:DWU65380 EGP65380:EGQ65380 EQL65380:EQM65380 FAH65380:FAI65380 FKD65380:FKE65380 FTZ65380:FUA65380 GDV65380:GDW65380 GNR65380:GNS65380 GXN65380:GXO65380 HHJ65380:HHK65380 HRF65380:HRG65380 IBB65380:IBC65380 IKX65380:IKY65380 IUT65380:IUU65380 JEP65380:JEQ65380 JOL65380:JOM65380 JYH65380:JYI65380 KID65380:KIE65380 KRZ65380:KSA65380 LBV65380:LBW65380 LLR65380:LLS65380 LVN65380:LVO65380 MFJ65380:MFK65380 MPF65380:MPG65380 MZB65380:MZC65380 NIX65380:NIY65380 NST65380:NSU65380 OCP65380:OCQ65380 OML65380:OMM65380 OWH65380:OWI65380 PGD65380:PGE65380 PPZ65380:PQA65380 PZV65380:PZW65380 QJR65380:QJS65380 QTN65380:QTO65380 RDJ65380:RDK65380 RNF65380:RNG65380 RXB65380:RXC65380 SGX65380:SGY65380 SQT65380:SQU65380 TAP65380:TAQ65380 TKL65380:TKM65380 TUH65380:TUI65380 UED65380:UEE65380 UNZ65380:UOA65380 UXV65380:UXW65380 VHR65380:VHS65380 VRN65380:VRO65380 WBJ65380:WBK65380 WLF65380:WLG65380 WVB65380:WVC65380 H130916:I130916 IP130916:IQ130916 SL130916:SM130916 ACH130916:ACI130916 AMD130916:AME130916 AVZ130916:AWA130916 BFV130916:BFW130916 BPR130916:BPS130916 BZN130916:BZO130916 CJJ130916:CJK130916 CTF130916:CTG130916 DDB130916:DDC130916 DMX130916:DMY130916 DWT130916:DWU130916 EGP130916:EGQ130916 EQL130916:EQM130916 FAH130916:FAI130916 FKD130916:FKE130916 FTZ130916:FUA130916 GDV130916:GDW130916 GNR130916:GNS130916 GXN130916:GXO130916 HHJ130916:HHK130916 HRF130916:HRG130916 IBB130916:IBC130916 IKX130916:IKY130916 IUT130916:IUU130916 JEP130916:JEQ130916 JOL130916:JOM130916 JYH130916:JYI130916 KID130916:KIE130916 KRZ130916:KSA130916 LBV130916:LBW130916 LLR130916:LLS130916 LVN130916:LVO130916 MFJ130916:MFK130916 MPF130916:MPG130916 MZB130916:MZC130916 NIX130916:NIY130916 NST130916:NSU130916 OCP130916:OCQ130916 OML130916:OMM130916 OWH130916:OWI130916 PGD130916:PGE130916 PPZ130916:PQA130916 PZV130916:PZW130916 QJR130916:QJS130916 QTN130916:QTO130916 RDJ130916:RDK130916 RNF130916:RNG130916 RXB130916:RXC130916 SGX130916:SGY130916 SQT130916:SQU130916 TAP130916:TAQ130916 TKL130916:TKM130916 TUH130916:TUI130916 UED130916:UEE130916 UNZ130916:UOA130916 UXV130916:UXW130916 VHR130916:VHS130916 VRN130916:VRO130916 WBJ130916:WBK130916 WLF130916:WLG130916 WVB130916:WVC130916 H196452:I196452 IP196452:IQ196452 SL196452:SM196452 ACH196452:ACI196452 AMD196452:AME196452 AVZ196452:AWA196452 BFV196452:BFW196452 BPR196452:BPS196452 BZN196452:BZO196452 CJJ196452:CJK196452 CTF196452:CTG196452 DDB196452:DDC196452 DMX196452:DMY196452 DWT196452:DWU196452 EGP196452:EGQ196452 EQL196452:EQM196452 FAH196452:FAI196452 FKD196452:FKE196452 FTZ196452:FUA196452 GDV196452:GDW196452 GNR196452:GNS196452 GXN196452:GXO196452 HHJ196452:HHK196452 HRF196452:HRG196452 IBB196452:IBC196452 IKX196452:IKY196452 IUT196452:IUU196452 JEP196452:JEQ196452 JOL196452:JOM196452 JYH196452:JYI196452 KID196452:KIE196452 KRZ196452:KSA196452 LBV196452:LBW196452 LLR196452:LLS196452 LVN196452:LVO196452 MFJ196452:MFK196452 MPF196452:MPG196452 MZB196452:MZC196452 NIX196452:NIY196452 NST196452:NSU196452 OCP196452:OCQ196452 OML196452:OMM196452 OWH196452:OWI196452 PGD196452:PGE196452 PPZ196452:PQA196452 PZV196452:PZW196452 QJR196452:QJS196452 QTN196452:QTO196452 RDJ196452:RDK196452 RNF196452:RNG196452 RXB196452:RXC196452 SGX196452:SGY196452 SQT196452:SQU196452 TAP196452:TAQ196452 TKL196452:TKM196452 TUH196452:TUI196452 UED196452:UEE196452 UNZ196452:UOA196452 UXV196452:UXW196452 VHR196452:VHS196452 VRN196452:VRO196452 WBJ196452:WBK196452 WLF196452:WLG196452 WVB196452:WVC196452 H261988:I261988 IP261988:IQ261988 SL261988:SM261988 ACH261988:ACI261988 AMD261988:AME261988 AVZ261988:AWA261988 BFV261988:BFW261988 BPR261988:BPS261988 BZN261988:BZO261988 CJJ261988:CJK261988 CTF261988:CTG261988 DDB261988:DDC261988 DMX261988:DMY261988 DWT261988:DWU261988 EGP261988:EGQ261988 EQL261988:EQM261988 FAH261988:FAI261988 FKD261988:FKE261988 FTZ261988:FUA261988 GDV261988:GDW261988 GNR261988:GNS261988 GXN261988:GXO261988 HHJ261988:HHK261988 HRF261988:HRG261988 IBB261988:IBC261988 IKX261988:IKY261988 IUT261988:IUU261988 JEP261988:JEQ261988 JOL261988:JOM261988 JYH261988:JYI261988 KID261988:KIE261988 KRZ261988:KSA261988 LBV261988:LBW261988 LLR261988:LLS261988 LVN261988:LVO261988 MFJ261988:MFK261988 MPF261988:MPG261988 MZB261988:MZC261988 NIX261988:NIY261988 NST261988:NSU261988 OCP261988:OCQ261988 OML261988:OMM261988 OWH261988:OWI261988 PGD261988:PGE261988 PPZ261988:PQA261988 PZV261988:PZW261988 QJR261988:QJS261988 QTN261988:QTO261988 RDJ261988:RDK261988 RNF261988:RNG261988 RXB261988:RXC261988 SGX261988:SGY261988 SQT261988:SQU261988 TAP261988:TAQ261988 TKL261988:TKM261988 TUH261988:TUI261988 UED261988:UEE261988 UNZ261988:UOA261988 UXV261988:UXW261988 VHR261988:VHS261988 VRN261988:VRO261988 WBJ261988:WBK261988 WLF261988:WLG261988 WVB261988:WVC261988 H327524:I327524 IP327524:IQ327524 SL327524:SM327524 ACH327524:ACI327524 AMD327524:AME327524 AVZ327524:AWA327524 BFV327524:BFW327524 BPR327524:BPS327524 BZN327524:BZO327524 CJJ327524:CJK327524 CTF327524:CTG327524 DDB327524:DDC327524 DMX327524:DMY327524 DWT327524:DWU327524 EGP327524:EGQ327524 EQL327524:EQM327524 FAH327524:FAI327524 FKD327524:FKE327524 FTZ327524:FUA327524 GDV327524:GDW327524 GNR327524:GNS327524 GXN327524:GXO327524 HHJ327524:HHK327524 HRF327524:HRG327524 IBB327524:IBC327524 IKX327524:IKY327524 IUT327524:IUU327524 JEP327524:JEQ327524 JOL327524:JOM327524 JYH327524:JYI327524 KID327524:KIE327524 KRZ327524:KSA327524 LBV327524:LBW327524 LLR327524:LLS327524 LVN327524:LVO327524 MFJ327524:MFK327524 MPF327524:MPG327524 MZB327524:MZC327524 NIX327524:NIY327524 NST327524:NSU327524 OCP327524:OCQ327524 OML327524:OMM327524 OWH327524:OWI327524 PGD327524:PGE327524 PPZ327524:PQA327524 PZV327524:PZW327524 QJR327524:QJS327524 QTN327524:QTO327524 RDJ327524:RDK327524 RNF327524:RNG327524 RXB327524:RXC327524 SGX327524:SGY327524 SQT327524:SQU327524 TAP327524:TAQ327524 TKL327524:TKM327524 TUH327524:TUI327524 UED327524:UEE327524 UNZ327524:UOA327524 UXV327524:UXW327524 VHR327524:VHS327524 VRN327524:VRO327524 WBJ327524:WBK327524 WLF327524:WLG327524 WVB327524:WVC327524 H393060:I393060 IP393060:IQ393060 SL393060:SM393060 ACH393060:ACI393060 AMD393060:AME393060 AVZ393060:AWA393060 BFV393060:BFW393060 BPR393060:BPS393060 BZN393060:BZO393060 CJJ393060:CJK393060 CTF393060:CTG393060 DDB393060:DDC393060 DMX393060:DMY393060 DWT393060:DWU393060 EGP393060:EGQ393060 EQL393060:EQM393060 FAH393060:FAI393060 FKD393060:FKE393060 FTZ393060:FUA393060 GDV393060:GDW393060 GNR393060:GNS393060 GXN393060:GXO393060 HHJ393060:HHK393060 HRF393060:HRG393060 IBB393060:IBC393060 IKX393060:IKY393060 IUT393060:IUU393060 JEP393060:JEQ393060 JOL393060:JOM393060 JYH393060:JYI393060 KID393060:KIE393060 KRZ393060:KSA393060 LBV393060:LBW393060 LLR393060:LLS393060 LVN393060:LVO393060 MFJ393060:MFK393060 MPF393060:MPG393060 MZB393060:MZC393060 NIX393060:NIY393060 NST393060:NSU393060 OCP393060:OCQ393060 OML393060:OMM393060 OWH393060:OWI393060 PGD393060:PGE393060 PPZ393060:PQA393060 PZV393060:PZW393060 QJR393060:QJS393060 QTN393060:QTO393060 RDJ393060:RDK393060 RNF393060:RNG393060 RXB393060:RXC393060 SGX393060:SGY393060 SQT393060:SQU393060 TAP393060:TAQ393060 TKL393060:TKM393060 TUH393060:TUI393060 UED393060:UEE393060 UNZ393060:UOA393060 UXV393060:UXW393060 VHR393060:VHS393060 VRN393060:VRO393060 WBJ393060:WBK393060 WLF393060:WLG393060 WVB393060:WVC393060 H458596:I458596 IP458596:IQ458596 SL458596:SM458596 ACH458596:ACI458596 AMD458596:AME458596 AVZ458596:AWA458596 BFV458596:BFW458596 BPR458596:BPS458596 BZN458596:BZO458596 CJJ458596:CJK458596 CTF458596:CTG458596 DDB458596:DDC458596 DMX458596:DMY458596 DWT458596:DWU458596 EGP458596:EGQ458596 EQL458596:EQM458596 FAH458596:FAI458596 FKD458596:FKE458596 FTZ458596:FUA458596 GDV458596:GDW458596 GNR458596:GNS458596 GXN458596:GXO458596 HHJ458596:HHK458596 HRF458596:HRG458596 IBB458596:IBC458596 IKX458596:IKY458596 IUT458596:IUU458596 JEP458596:JEQ458596 JOL458596:JOM458596 JYH458596:JYI458596 KID458596:KIE458596 KRZ458596:KSA458596 LBV458596:LBW458596 LLR458596:LLS458596 LVN458596:LVO458596 MFJ458596:MFK458596 MPF458596:MPG458596 MZB458596:MZC458596 NIX458596:NIY458596 NST458596:NSU458596 OCP458596:OCQ458596 OML458596:OMM458596 OWH458596:OWI458596 PGD458596:PGE458596 PPZ458596:PQA458596 PZV458596:PZW458596 QJR458596:QJS458596 QTN458596:QTO458596 RDJ458596:RDK458596 RNF458596:RNG458596 RXB458596:RXC458596 SGX458596:SGY458596 SQT458596:SQU458596 TAP458596:TAQ458596 TKL458596:TKM458596 TUH458596:TUI458596 UED458596:UEE458596 UNZ458596:UOA458596 UXV458596:UXW458596 VHR458596:VHS458596 VRN458596:VRO458596 WBJ458596:WBK458596 WLF458596:WLG458596 WVB458596:WVC458596 H524132:I524132 IP524132:IQ524132 SL524132:SM524132 ACH524132:ACI524132 AMD524132:AME524132 AVZ524132:AWA524132 BFV524132:BFW524132 BPR524132:BPS524132 BZN524132:BZO524132 CJJ524132:CJK524132 CTF524132:CTG524132 DDB524132:DDC524132 DMX524132:DMY524132 DWT524132:DWU524132 EGP524132:EGQ524132 EQL524132:EQM524132 FAH524132:FAI524132 FKD524132:FKE524132 FTZ524132:FUA524132 GDV524132:GDW524132 GNR524132:GNS524132 GXN524132:GXO524132 HHJ524132:HHK524132 HRF524132:HRG524132 IBB524132:IBC524132 IKX524132:IKY524132 IUT524132:IUU524132 JEP524132:JEQ524132 JOL524132:JOM524132 JYH524132:JYI524132 KID524132:KIE524132 KRZ524132:KSA524132 LBV524132:LBW524132 LLR524132:LLS524132 LVN524132:LVO524132 MFJ524132:MFK524132 MPF524132:MPG524132 MZB524132:MZC524132 NIX524132:NIY524132 NST524132:NSU524132 OCP524132:OCQ524132 OML524132:OMM524132 OWH524132:OWI524132 PGD524132:PGE524132 PPZ524132:PQA524132 PZV524132:PZW524132 QJR524132:QJS524132 QTN524132:QTO524132 RDJ524132:RDK524132 RNF524132:RNG524132 RXB524132:RXC524132 SGX524132:SGY524132 SQT524132:SQU524132 TAP524132:TAQ524132 TKL524132:TKM524132 TUH524132:TUI524132 UED524132:UEE524132 UNZ524132:UOA524132 UXV524132:UXW524132 VHR524132:VHS524132 VRN524132:VRO524132 WBJ524132:WBK524132 WLF524132:WLG524132 WVB524132:WVC524132 H589668:I589668 IP589668:IQ589668 SL589668:SM589668 ACH589668:ACI589668 AMD589668:AME589668 AVZ589668:AWA589668 BFV589668:BFW589668 BPR589668:BPS589668 BZN589668:BZO589668 CJJ589668:CJK589668 CTF589668:CTG589668 DDB589668:DDC589668 DMX589668:DMY589668 DWT589668:DWU589668 EGP589668:EGQ589668 EQL589668:EQM589668 FAH589668:FAI589668 FKD589668:FKE589668 FTZ589668:FUA589668 GDV589668:GDW589668 GNR589668:GNS589668 GXN589668:GXO589668 HHJ589668:HHK589668 HRF589668:HRG589668 IBB589668:IBC589668 IKX589668:IKY589668 IUT589668:IUU589668 JEP589668:JEQ589668 JOL589668:JOM589668 JYH589668:JYI589668 KID589668:KIE589668 KRZ589668:KSA589668 LBV589668:LBW589668 LLR589668:LLS589668 LVN589668:LVO589668 MFJ589668:MFK589668 MPF589668:MPG589668 MZB589668:MZC589668 NIX589668:NIY589668 NST589668:NSU589668 OCP589668:OCQ589668 OML589668:OMM589668 OWH589668:OWI589668 PGD589668:PGE589668 PPZ589668:PQA589668 PZV589668:PZW589668 QJR589668:QJS589668 QTN589668:QTO589668 RDJ589668:RDK589668 RNF589668:RNG589668 RXB589668:RXC589668 SGX589668:SGY589668 SQT589668:SQU589668 TAP589668:TAQ589668 TKL589668:TKM589668 TUH589668:TUI589668 UED589668:UEE589668 UNZ589668:UOA589668 UXV589668:UXW589668 VHR589668:VHS589668 VRN589668:VRO589668 WBJ589668:WBK589668 WLF589668:WLG589668 WVB589668:WVC589668 H655204:I655204 IP655204:IQ655204 SL655204:SM655204 ACH655204:ACI655204 AMD655204:AME655204 AVZ655204:AWA655204 BFV655204:BFW655204 BPR655204:BPS655204 BZN655204:BZO655204 CJJ655204:CJK655204 CTF655204:CTG655204 DDB655204:DDC655204 DMX655204:DMY655204 DWT655204:DWU655204 EGP655204:EGQ655204 EQL655204:EQM655204 FAH655204:FAI655204 FKD655204:FKE655204 FTZ655204:FUA655204 GDV655204:GDW655204 GNR655204:GNS655204 GXN655204:GXO655204 HHJ655204:HHK655204 HRF655204:HRG655204 IBB655204:IBC655204 IKX655204:IKY655204 IUT655204:IUU655204 JEP655204:JEQ655204 JOL655204:JOM655204 JYH655204:JYI655204 KID655204:KIE655204 KRZ655204:KSA655204 LBV655204:LBW655204 LLR655204:LLS655204 LVN655204:LVO655204 MFJ655204:MFK655204 MPF655204:MPG655204 MZB655204:MZC655204 NIX655204:NIY655204 NST655204:NSU655204 OCP655204:OCQ655204 OML655204:OMM655204 OWH655204:OWI655204 PGD655204:PGE655204 PPZ655204:PQA655204 PZV655204:PZW655204 QJR655204:QJS655204 QTN655204:QTO655204 RDJ655204:RDK655204 RNF655204:RNG655204 RXB655204:RXC655204 SGX655204:SGY655204 SQT655204:SQU655204 TAP655204:TAQ655204 TKL655204:TKM655204 TUH655204:TUI655204 UED655204:UEE655204 UNZ655204:UOA655204 UXV655204:UXW655204 VHR655204:VHS655204 VRN655204:VRO655204 WBJ655204:WBK655204 WLF655204:WLG655204 WVB655204:WVC655204 H720740:I720740 IP720740:IQ720740 SL720740:SM720740 ACH720740:ACI720740 AMD720740:AME720740 AVZ720740:AWA720740 BFV720740:BFW720740 BPR720740:BPS720740 BZN720740:BZO720740 CJJ720740:CJK720740 CTF720740:CTG720740 DDB720740:DDC720740 DMX720740:DMY720740 DWT720740:DWU720740 EGP720740:EGQ720740 EQL720740:EQM720740 FAH720740:FAI720740 FKD720740:FKE720740 FTZ720740:FUA720740 GDV720740:GDW720740 GNR720740:GNS720740 GXN720740:GXO720740 HHJ720740:HHK720740 HRF720740:HRG720740 IBB720740:IBC720740 IKX720740:IKY720740 IUT720740:IUU720740 JEP720740:JEQ720740 JOL720740:JOM720740 JYH720740:JYI720740 KID720740:KIE720740 KRZ720740:KSA720740 LBV720740:LBW720740 LLR720740:LLS720740 LVN720740:LVO720740 MFJ720740:MFK720740 MPF720740:MPG720740 MZB720740:MZC720740 NIX720740:NIY720740 NST720740:NSU720740 OCP720740:OCQ720740 OML720740:OMM720740 OWH720740:OWI720740 PGD720740:PGE720740 PPZ720740:PQA720740 PZV720740:PZW720740 QJR720740:QJS720740 QTN720740:QTO720740 RDJ720740:RDK720740 RNF720740:RNG720740 RXB720740:RXC720740 SGX720740:SGY720740 SQT720740:SQU720740 TAP720740:TAQ720740 TKL720740:TKM720740 TUH720740:TUI720740 UED720740:UEE720740 UNZ720740:UOA720740 UXV720740:UXW720740 VHR720740:VHS720740 VRN720740:VRO720740 WBJ720740:WBK720740 WLF720740:WLG720740 WVB720740:WVC720740 H786276:I786276 IP786276:IQ786276 SL786276:SM786276 ACH786276:ACI786276 AMD786276:AME786276 AVZ786276:AWA786276 BFV786276:BFW786276 BPR786276:BPS786276 BZN786276:BZO786276 CJJ786276:CJK786276 CTF786276:CTG786276 DDB786276:DDC786276 DMX786276:DMY786276 DWT786276:DWU786276 EGP786276:EGQ786276 EQL786276:EQM786276 FAH786276:FAI786276 FKD786276:FKE786276 FTZ786276:FUA786276 GDV786276:GDW786276 GNR786276:GNS786276 GXN786276:GXO786276 HHJ786276:HHK786276 HRF786276:HRG786276 IBB786276:IBC786276 IKX786276:IKY786276 IUT786276:IUU786276 JEP786276:JEQ786276 JOL786276:JOM786276 JYH786276:JYI786276 KID786276:KIE786276 KRZ786276:KSA786276 LBV786276:LBW786276 LLR786276:LLS786276 LVN786276:LVO786276 MFJ786276:MFK786276 MPF786276:MPG786276 MZB786276:MZC786276 NIX786276:NIY786276 NST786276:NSU786276 OCP786276:OCQ786276 OML786276:OMM786276 OWH786276:OWI786276 PGD786276:PGE786276 PPZ786276:PQA786276 PZV786276:PZW786276 QJR786276:QJS786276 QTN786276:QTO786276 RDJ786276:RDK786276 RNF786276:RNG786276 RXB786276:RXC786276 SGX786276:SGY786276 SQT786276:SQU786276 TAP786276:TAQ786276 TKL786276:TKM786276 TUH786276:TUI786276 UED786276:UEE786276 UNZ786276:UOA786276 UXV786276:UXW786276 VHR786276:VHS786276 VRN786276:VRO786276 WBJ786276:WBK786276 WLF786276:WLG786276 WVB786276:WVC786276 H851812:I851812 IP851812:IQ851812 SL851812:SM851812 ACH851812:ACI851812 AMD851812:AME851812 AVZ851812:AWA851812 BFV851812:BFW851812 BPR851812:BPS851812 BZN851812:BZO851812 CJJ851812:CJK851812 CTF851812:CTG851812 DDB851812:DDC851812 DMX851812:DMY851812 DWT851812:DWU851812 EGP851812:EGQ851812 EQL851812:EQM851812 FAH851812:FAI851812 FKD851812:FKE851812 FTZ851812:FUA851812 GDV851812:GDW851812 GNR851812:GNS851812 GXN851812:GXO851812 HHJ851812:HHK851812 HRF851812:HRG851812 IBB851812:IBC851812 IKX851812:IKY851812 IUT851812:IUU851812 JEP851812:JEQ851812 JOL851812:JOM851812 JYH851812:JYI851812 KID851812:KIE851812 KRZ851812:KSA851812 LBV851812:LBW851812 LLR851812:LLS851812 LVN851812:LVO851812 MFJ851812:MFK851812 MPF851812:MPG851812 MZB851812:MZC851812 NIX851812:NIY851812 NST851812:NSU851812 OCP851812:OCQ851812 OML851812:OMM851812 OWH851812:OWI851812 PGD851812:PGE851812 PPZ851812:PQA851812 PZV851812:PZW851812 QJR851812:QJS851812 QTN851812:QTO851812 RDJ851812:RDK851812 RNF851812:RNG851812 RXB851812:RXC851812 SGX851812:SGY851812 SQT851812:SQU851812 TAP851812:TAQ851812 TKL851812:TKM851812 TUH851812:TUI851812 UED851812:UEE851812 UNZ851812:UOA851812 UXV851812:UXW851812 VHR851812:VHS851812 VRN851812:VRO851812 WBJ851812:WBK851812 WLF851812:WLG851812 WVB851812:WVC851812 H917348:I917348 IP917348:IQ917348 SL917348:SM917348 ACH917348:ACI917348 AMD917348:AME917348 AVZ917348:AWA917348 BFV917348:BFW917348 BPR917348:BPS917348 BZN917348:BZO917348 CJJ917348:CJK917348 CTF917348:CTG917348 DDB917348:DDC917348 DMX917348:DMY917348 DWT917348:DWU917348 EGP917348:EGQ917348 EQL917348:EQM917348 FAH917348:FAI917348 FKD917348:FKE917348 FTZ917348:FUA917348 GDV917348:GDW917348 GNR917348:GNS917348 GXN917348:GXO917348 HHJ917348:HHK917348 HRF917348:HRG917348 IBB917348:IBC917348 IKX917348:IKY917348 IUT917348:IUU917348 JEP917348:JEQ917348 JOL917348:JOM917348 JYH917348:JYI917348 KID917348:KIE917348 KRZ917348:KSA917348 LBV917348:LBW917348 LLR917348:LLS917348 LVN917348:LVO917348 MFJ917348:MFK917348 MPF917348:MPG917348 MZB917348:MZC917348 NIX917348:NIY917348 NST917348:NSU917348 OCP917348:OCQ917348 OML917348:OMM917348 OWH917348:OWI917348 PGD917348:PGE917348 PPZ917348:PQA917348 PZV917348:PZW917348 QJR917348:QJS917348 QTN917348:QTO917348 RDJ917348:RDK917348 RNF917348:RNG917348 RXB917348:RXC917348 SGX917348:SGY917348 SQT917348:SQU917348 TAP917348:TAQ917348 TKL917348:TKM917348 TUH917348:TUI917348 UED917348:UEE917348 UNZ917348:UOA917348 UXV917348:UXW917348 VHR917348:VHS917348 VRN917348:VRO917348 WBJ917348:WBK917348 WLF917348:WLG917348 WVB917348:WVC917348 H982884:I982884 IP982884:IQ982884 SL982884:SM982884 ACH982884:ACI982884 AMD982884:AME982884 AVZ982884:AWA982884 BFV982884:BFW982884 BPR982884:BPS982884 BZN982884:BZO982884 CJJ982884:CJK982884 CTF982884:CTG982884 DDB982884:DDC982884 DMX982884:DMY982884 DWT982884:DWU982884 EGP982884:EGQ982884 EQL982884:EQM982884 FAH982884:FAI982884 FKD982884:FKE982884 FTZ982884:FUA982884 GDV982884:GDW982884 GNR982884:GNS982884 GXN982884:GXO982884 HHJ982884:HHK982884 HRF982884:HRG982884 IBB982884:IBC982884 IKX982884:IKY982884 IUT982884:IUU982884 JEP982884:JEQ982884 JOL982884:JOM982884 JYH982884:JYI982884 KID982884:KIE982884 KRZ982884:KSA982884 LBV982884:LBW982884 LLR982884:LLS982884 LVN982884:LVO982884 MFJ982884:MFK982884 MPF982884:MPG982884 MZB982884:MZC982884 NIX982884:NIY982884 NST982884:NSU982884 OCP982884:OCQ982884 OML982884:OMM982884 OWH982884:OWI982884 PGD982884:PGE982884 PPZ982884:PQA982884 PZV982884:PZW982884 QJR982884:QJS982884 QTN982884:QTO982884 RDJ982884:RDK982884 RNF982884:RNG982884 RXB982884:RXC982884 SGX982884:SGY982884 SQT982884:SQU982884 TAP982884:TAQ982884 TKL982884:TKM982884 TUH982884:TUI982884 UED982884:UEE982884 UNZ982884:UOA982884 UXV982884:UXW982884 VHR982884:VHS982884 VRN982884:VRO982884 WBJ982884:WBK982884 WLF982884:WLG982884 WVB982884:WVC982884" xr:uid="{00000000-0002-0000-0200-000001000000}">
      <formula1>999999999999</formula1>
    </dataValidation>
    <dataValidation type="whole" operator="notEqual" allowBlank="1" showInputMessage="1" showErrorMessage="1" errorTitle="Pogrešan unos" error="Mogu se unijeti samo cjelobrojne vrijednosti." sqref="H65425:I65436 IP65425:IQ65436 SL65425:SM65436 ACH65425:ACI65436 AMD65425:AME65436 AVZ65425:AWA65436 BFV65425:BFW65436 BPR65425:BPS65436 BZN65425:BZO65436 CJJ65425:CJK65436 CTF65425:CTG65436 DDB65425:DDC65436 DMX65425:DMY65436 DWT65425:DWU65436 EGP65425:EGQ65436 EQL65425:EQM65436 FAH65425:FAI65436 FKD65425:FKE65436 FTZ65425:FUA65436 GDV65425:GDW65436 GNR65425:GNS65436 GXN65425:GXO65436 HHJ65425:HHK65436 HRF65425:HRG65436 IBB65425:IBC65436 IKX65425:IKY65436 IUT65425:IUU65436 JEP65425:JEQ65436 JOL65425:JOM65436 JYH65425:JYI65436 KID65425:KIE65436 KRZ65425:KSA65436 LBV65425:LBW65436 LLR65425:LLS65436 LVN65425:LVO65436 MFJ65425:MFK65436 MPF65425:MPG65436 MZB65425:MZC65436 NIX65425:NIY65436 NST65425:NSU65436 OCP65425:OCQ65436 OML65425:OMM65436 OWH65425:OWI65436 PGD65425:PGE65436 PPZ65425:PQA65436 PZV65425:PZW65436 QJR65425:QJS65436 QTN65425:QTO65436 RDJ65425:RDK65436 RNF65425:RNG65436 RXB65425:RXC65436 SGX65425:SGY65436 SQT65425:SQU65436 TAP65425:TAQ65436 TKL65425:TKM65436 TUH65425:TUI65436 UED65425:UEE65436 UNZ65425:UOA65436 UXV65425:UXW65436 VHR65425:VHS65436 VRN65425:VRO65436 WBJ65425:WBK65436 WLF65425:WLG65436 WVB65425:WVC65436 H130961:I130972 IP130961:IQ130972 SL130961:SM130972 ACH130961:ACI130972 AMD130961:AME130972 AVZ130961:AWA130972 BFV130961:BFW130972 BPR130961:BPS130972 BZN130961:BZO130972 CJJ130961:CJK130972 CTF130961:CTG130972 DDB130961:DDC130972 DMX130961:DMY130972 DWT130961:DWU130972 EGP130961:EGQ130972 EQL130961:EQM130972 FAH130961:FAI130972 FKD130961:FKE130972 FTZ130961:FUA130972 GDV130961:GDW130972 GNR130961:GNS130972 GXN130961:GXO130972 HHJ130961:HHK130972 HRF130961:HRG130972 IBB130961:IBC130972 IKX130961:IKY130972 IUT130961:IUU130972 JEP130961:JEQ130972 JOL130961:JOM130972 JYH130961:JYI130972 KID130961:KIE130972 KRZ130961:KSA130972 LBV130961:LBW130972 LLR130961:LLS130972 LVN130961:LVO130972 MFJ130961:MFK130972 MPF130961:MPG130972 MZB130961:MZC130972 NIX130961:NIY130972 NST130961:NSU130972 OCP130961:OCQ130972 OML130961:OMM130972 OWH130961:OWI130972 PGD130961:PGE130972 PPZ130961:PQA130972 PZV130961:PZW130972 QJR130961:QJS130972 QTN130961:QTO130972 RDJ130961:RDK130972 RNF130961:RNG130972 RXB130961:RXC130972 SGX130961:SGY130972 SQT130961:SQU130972 TAP130961:TAQ130972 TKL130961:TKM130972 TUH130961:TUI130972 UED130961:UEE130972 UNZ130961:UOA130972 UXV130961:UXW130972 VHR130961:VHS130972 VRN130961:VRO130972 WBJ130961:WBK130972 WLF130961:WLG130972 WVB130961:WVC130972 H196497:I196508 IP196497:IQ196508 SL196497:SM196508 ACH196497:ACI196508 AMD196497:AME196508 AVZ196497:AWA196508 BFV196497:BFW196508 BPR196497:BPS196508 BZN196497:BZO196508 CJJ196497:CJK196508 CTF196497:CTG196508 DDB196497:DDC196508 DMX196497:DMY196508 DWT196497:DWU196508 EGP196497:EGQ196508 EQL196497:EQM196508 FAH196497:FAI196508 FKD196497:FKE196508 FTZ196497:FUA196508 GDV196497:GDW196508 GNR196497:GNS196508 GXN196497:GXO196508 HHJ196497:HHK196508 HRF196497:HRG196508 IBB196497:IBC196508 IKX196497:IKY196508 IUT196497:IUU196508 JEP196497:JEQ196508 JOL196497:JOM196508 JYH196497:JYI196508 KID196497:KIE196508 KRZ196497:KSA196508 LBV196497:LBW196508 LLR196497:LLS196508 LVN196497:LVO196508 MFJ196497:MFK196508 MPF196497:MPG196508 MZB196497:MZC196508 NIX196497:NIY196508 NST196497:NSU196508 OCP196497:OCQ196508 OML196497:OMM196508 OWH196497:OWI196508 PGD196497:PGE196508 PPZ196497:PQA196508 PZV196497:PZW196508 QJR196497:QJS196508 QTN196497:QTO196508 RDJ196497:RDK196508 RNF196497:RNG196508 RXB196497:RXC196508 SGX196497:SGY196508 SQT196497:SQU196508 TAP196497:TAQ196508 TKL196497:TKM196508 TUH196497:TUI196508 UED196497:UEE196508 UNZ196497:UOA196508 UXV196497:UXW196508 VHR196497:VHS196508 VRN196497:VRO196508 WBJ196497:WBK196508 WLF196497:WLG196508 WVB196497:WVC196508 H262033:I262044 IP262033:IQ262044 SL262033:SM262044 ACH262033:ACI262044 AMD262033:AME262044 AVZ262033:AWA262044 BFV262033:BFW262044 BPR262033:BPS262044 BZN262033:BZO262044 CJJ262033:CJK262044 CTF262033:CTG262044 DDB262033:DDC262044 DMX262033:DMY262044 DWT262033:DWU262044 EGP262033:EGQ262044 EQL262033:EQM262044 FAH262033:FAI262044 FKD262033:FKE262044 FTZ262033:FUA262044 GDV262033:GDW262044 GNR262033:GNS262044 GXN262033:GXO262044 HHJ262033:HHK262044 HRF262033:HRG262044 IBB262033:IBC262044 IKX262033:IKY262044 IUT262033:IUU262044 JEP262033:JEQ262044 JOL262033:JOM262044 JYH262033:JYI262044 KID262033:KIE262044 KRZ262033:KSA262044 LBV262033:LBW262044 LLR262033:LLS262044 LVN262033:LVO262044 MFJ262033:MFK262044 MPF262033:MPG262044 MZB262033:MZC262044 NIX262033:NIY262044 NST262033:NSU262044 OCP262033:OCQ262044 OML262033:OMM262044 OWH262033:OWI262044 PGD262033:PGE262044 PPZ262033:PQA262044 PZV262033:PZW262044 QJR262033:QJS262044 QTN262033:QTO262044 RDJ262033:RDK262044 RNF262033:RNG262044 RXB262033:RXC262044 SGX262033:SGY262044 SQT262033:SQU262044 TAP262033:TAQ262044 TKL262033:TKM262044 TUH262033:TUI262044 UED262033:UEE262044 UNZ262033:UOA262044 UXV262033:UXW262044 VHR262033:VHS262044 VRN262033:VRO262044 WBJ262033:WBK262044 WLF262033:WLG262044 WVB262033:WVC262044 H327569:I327580 IP327569:IQ327580 SL327569:SM327580 ACH327569:ACI327580 AMD327569:AME327580 AVZ327569:AWA327580 BFV327569:BFW327580 BPR327569:BPS327580 BZN327569:BZO327580 CJJ327569:CJK327580 CTF327569:CTG327580 DDB327569:DDC327580 DMX327569:DMY327580 DWT327569:DWU327580 EGP327569:EGQ327580 EQL327569:EQM327580 FAH327569:FAI327580 FKD327569:FKE327580 FTZ327569:FUA327580 GDV327569:GDW327580 GNR327569:GNS327580 GXN327569:GXO327580 HHJ327569:HHK327580 HRF327569:HRG327580 IBB327569:IBC327580 IKX327569:IKY327580 IUT327569:IUU327580 JEP327569:JEQ327580 JOL327569:JOM327580 JYH327569:JYI327580 KID327569:KIE327580 KRZ327569:KSA327580 LBV327569:LBW327580 LLR327569:LLS327580 LVN327569:LVO327580 MFJ327569:MFK327580 MPF327569:MPG327580 MZB327569:MZC327580 NIX327569:NIY327580 NST327569:NSU327580 OCP327569:OCQ327580 OML327569:OMM327580 OWH327569:OWI327580 PGD327569:PGE327580 PPZ327569:PQA327580 PZV327569:PZW327580 QJR327569:QJS327580 QTN327569:QTO327580 RDJ327569:RDK327580 RNF327569:RNG327580 RXB327569:RXC327580 SGX327569:SGY327580 SQT327569:SQU327580 TAP327569:TAQ327580 TKL327569:TKM327580 TUH327569:TUI327580 UED327569:UEE327580 UNZ327569:UOA327580 UXV327569:UXW327580 VHR327569:VHS327580 VRN327569:VRO327580 WBJ327569:WBK327580 WLF327569:WLG327580 WVB327569:WVC327580 H393105:I393116 IP393105:IQ393116 SL393105:SM393116 ACH393105:ACI393116 AMD393105:AME393116 AVZ393105:AWA393116 BFV393105:BFW393116 BPR393105:BPS393116 BZN393105:BZO393116 CJJ393105:CJK393116 CTF393105:CTG393116 DDB393105:DDC393116 DMX393105:DMY393116 DWT393105:DWU393116 EGP393105:EGQ393116 EQL393105:EQM393116 FAH393105:FAI393116 FKD393105:FKE393116 FTZ393105:FUA393116 GDV393105:GDW393116 GNR393105:GNS393116 GXN393105:GXO393116 HHJ393105:HHK393116 HRF393105:HRG393116 IBB393105:IBC393116 IKX393105:IKY393116 IUT393105:IUU393116 JEP393105:JEQ393116 JOL393105:JOM393116 JYH393105:JYI393116 KID393105:KIE393116 KRZ393105:KSA393116 LBV393105:LBW393116 LLR393105:LLS393116 LVN393105:LVO393116 MFJ393105:MFK393116 MPF393105:MPG393116 MZB393105:MZC393116 NIX393105:NIY393116 NST393105:NSU393116 OCP393105:OCQ393116 OML393105:OMM393116 OWH393105:OWI393116 PGD393105:PGE393116 PPZ393105:PQA393116 PZV393105:PZW393116 QJR393105:QJS393116 QTN393105:QTO393116 RDJ393105:RDK393116 RNF393105:RNG393116 RXB393105:RXC393116 SGX393105:SGY393116 SQT393105:SQU393116 TAP393105:TAQ393116 TKL393105:TKM393116 TUH393105:TUI393116 UED393105:UEE393116 UNZ393105:UOA393116 UXV393105:UXW393116 VHR393105:VHS393116 VRN393105:VRO393116 WBJ393105:WBK393116 WLF393105:WLG393116 WVB393105:WVC393116 H458641:I458652 IP458641:IQ458652 SL458641:SM458652 ACH458641:ACI458652 AMD458641:AME458652 AVZ458641:AWA458652 BFV458641:BFW458652 BPR458641:BPS458652 BZN458641:BZO458652 CJJ458641:CJK458652 CTF458641:CTG458652 DDB458641:DDC458652 DMX458641:DMY458652 DWT458641:DWU458652 EGP458641:EGQ458652 EQL458641:EQM458652 FAH458641:FAI458652 FKD458641:FKE458652 FTZ458641:FUA458652 GDV458641:GDW458652 GNR458641:GNS458652 GXN458641:GXO458652 HHJ458641:HHK458652 HRF458641:HRG458652 IBB458641:IBC458652 IKX458641:IKY458652 IUT458641:IUU458652 JEP458641:JEQ458652 JOL458641:JOM458652 JYH458641:JYI458652 KID458641:KIE458652 KRZ458641:KSA458652 LBV458641:LBW458652 LLR458641:LLS458652 LVN458641:LVO458652 MFJ458641:MFK458652 MPF458641:MPG458652 MZB458641:MZC458652 NIX458641:NIY458652 NST458641:NSU458652 OCP458641:OCQ458652 OML458641:OMM458652 OWH458641:OWI458652 PGD458641:PGE458652 PPZ458641:PQA458652 PZV458641:PZW458652 QJR458641:QJS458652 QTN458641:QTO458652 RDJ458641:RDK458652 RNF458641:RNG458652 RXB458641:RXC458652 SGX458641:SGY458652 SQT458641:SQU458652 TAP458641:TAQ458652 TKL458641:TKM458652 TUH458641:TUI458652 UED458641:UEE458652 UNZ458641:UOA458652 UXV458641:UXW458652 VHR458641:VHS458652 VRN458641:VRO458652 WBJ458641:WBK458652 WLF458641:WLG458652 WVB458641:WVC458652 H524177:I524188 IP524177:IQ524188 SL524177:SM524188 ACH524177:ACI524188 AMD524177:AME524188 AVZ524177:AWA524188 BFV524177:BFW524188 BPR524177:BPS524188 BZN524177:BZO524188 CJJ524177:CJK524188 CTF524177:CTG524188 DDB524177:DDC524188 DMX524177:DMY524188 DWT524177:DWU524188 EGP524177:EGQ524188 EQL524177:EQM524188 FAH524177:FAI524188 FKD524177:FKE524188 FTZ524177:FUA524188 GDV524177:GDW524188 GNR524177:GNS524188 GXN524177:GXO524188 HHJ524177:HHK524188 HRF524177:HRG524188 IBB524177:IBC524188 IKX524177:IKY524188 IUT524177:IUU524188 JEP524177:JEQ524188 JOL524177:JOM524188 JYH524177:JYI524188 KID524177:KIE524188 KRZ524177:KSA524188 LBV524177:LBW524188 LLR524177:LLS524188 LVN524177:LVO524188 MFJ524177:MFK524188 MPF524177:MPG524188 MZB524177:MZC524188 NIX524177:NIY524188 NST524177:NSU524188 OCP524177:OCQ524188 OML524177:OMM524188 OWH524177:OWI524188 PGD524177:PGE524188 PPZ524177:PQA524188 PZV524177:PZW524188 QJR524177:QJS524188 QTN524177:QTO524188 RDJ524177:RDK524188 RNF524177:RNG524188 RXB524177:RXC524188 SGX524177:SGY524188 SQT524177:SQU524188 TAP524177:TAQ524188 TKL524177:TKM524188 TUH524177:TUI524188 UED524177:UEE524188 UNZ524177:UOA524188 UXV524177:UXW524188 VHR524177:VHS524188 VRN524177:VRO524188 WBJ524177:WBK524188 WLF524177:WLG524188 WVB524177:WVC524188 H589713:I589724 IP589713:IQ589724 SL589713:SM589724 ACH589713:ACI589724 AMD589713:AME589724 AVZ589713:AWA589724 BFV589713:BFW589724 BPR589713:BPS589724 BZN589713:BZO589724 CJJ589713:CJK589724 CTF589713:CTG589724 DDB589713:DDC589724 DMX589713:DMY589724 DWT589713:DWU589724 EGP589713:EGQ589724 EQL589713:EQM589724 FAH589713:FAI589724 FKD589713:FKE589724 FTZ589713:FUA589724 GDV589713:GDW589724 GNR589713:GNS589724 GXN589713:GXO589724 HHJ589713:HHK589724 HRF589713:HRG589724 IBB589713:IBC589724 IKX589713:IKY589724 IUT589713:IUU589724 JEP589713:JEQ589724 JOL589713:JOM589724 JYH589713:JYI589724 KID589713:KIE589724 KRZ589713:KSA589724 LBV589713:LBW589724 LLR589713:LLS589724 LVN589713:LVO589724 MFJ589713:MFK589724 MPF589713:MPG589724 MZB589713:MZC589724 NIX589713:NIY589724 NST589713:NSU589724 OCP589713:OCQ589724 OML589713:OMM589724 OWH589713:OWI589724 PGD589713:PGE589724 PPZ589713:PQA589724 PZV589713:PZW589724 QJR589713:QJS589724 QTN589713:QTO589724 RDJ589713:RDK589724 RNF589713:RNG589724 RXB589713:RXC589724 SGX589713:SGY589724 SQT589713:SQU589724 TAP589713:TAQ589724 TKL589713:TKM589724 TUH589713:TUI589724 UED589713:UEE589724 UNZ589713:UOA589724 UXV589713:UXW589724 VHR589713:VHS589724 VRN589713:VRO589724 WBJ589713:WBK589724 WLF589713:WLG589724 WVB589713:WVC589724 H655249:I655260 IP655249:IQ655260 SL655249:SM655260 ACH655249:ACI655260 AMD655249:AME655260 AVZ655249:AWA655260 BFV655249:BFW655260 BPR655249:BPS655260 BZN655249:BZO655260 CJJ655249:CJK655260 CTF655249:CTG655260 DDB655249:DDC655260 DMX655249:DMY655260 DWT655249:DWU655260 EGP655249:EGQ655260 EQL655249:EQM655260 FAH655249:FAI655260 FKD655249:FKE655260 FTZ655249:FUA655260 GDV655249:GDW655260 GNR655249:GNS655260 GXN655249:GXO655260 HHJ655249:HHK655260 HRF655249:HRG655260 IBB655249:IBC655260 IKX655249:IKY655260 IUT655249:IUU655260 JEP655249:JEQ655260 JOL655249:JOM655260 JYH655249:JYI655260 KID655249:KIE655260 KRZ655249:KSA655260 LBV655249:LBW655260 LLR655249:LLS655260 LVN655249:LVO655260 MFJ655249:MFK655260 MPF655249:MPG655260 MZB655249:MZC655260 NIX655249:NIY655260 NST655249:NSU655260 OCP655249:OCQ655260 OML655249:OMM655260 OWH655249:OWI655260 PGD655249:PGE655260 PPZ655249:PQA655260 PZV655249:PZW655260 QJR655249:QJS655260 QTN655249:QTO655260 RDJ655249:RDK655260 RNF655249:RNG655260 RXB655249:RXC655260 SGX655249:SGY655260 SQT655249:SQU655260 TAP655249:TAQ655260 TKL655249:TKM655260 TUH655249:TUI655260 UED655249:UEE655260 UNZ655249:UOA655260 UXV655249:UXW655260 VHR655249:VHS655260 VRN655249:VRO655260 WBJ655249:WBK655260 WLF655249:WLG655260 WVB655249:WVC655260 H720785:I720796 IP720785:IQ720796 SL720785:SM720796 ACH720785:ACI720796 AMD720785:AME720796 AVZ720785:AWA720796 BFV720785:BFW720796 BPR720785:BPS720796 BZN720785:BZO720796 CJJ720785:CJK720796 CTF720785:CTG720796 DDB720785:DDC720796 DMX720785:DMY720796 DWT720785:DWU720796 EGP720785:EGQ720796 EQL720785:EQM720796 FAH720785:FAI720796 FKD720785:FKE720796 FTZ720785:FUA720796 GDV720785:GDW720796 GNR720785:GNS720796 GXN720785:GXO720796 HHJ720785:HHK720796 HRF720785:HRG720796 IBB720785:IBC720796 IKX720785:IKY720796 IUT720785:IUU720796 JEP720785:JEQ720796 JOL720785:JOM720796 JYH720785:JYI720796 KID720785:KIE720796 KRZ720785:KSA720796 LBV720785:LBW720796 LLR720785:LLS720796 LVN720785:LVO720796 MFJ720785:MFK720796 MPF720785:MPG720796 MZB720785:MZC720796 NIX720785:NIY720796 NST720785:NSU720796 OCP720785:OCQ720796 OML720785:OMM720796 OWH720785:OWI720796 PGD720785:PGE720796 PPZ720785:PQA720796 PZV720785:PZW720796 QJR720785:QJS720796 QTN720785:QTO720796 RDJ720785:RDK720796 RNF720785:RNG720796 RXB720785:RXC720796 SGX720785:SGY720796 SQT720785:SQU720796 TAP720785:TAQ720796 TKL720785:TKM720796 TUH720785:TUI720796 UED720785:UEE720796 UNZ720785:UOA720796 UXV720785:UXW720796 VHR720785:VHS720796 VRN720785:VRO720796 WBJ720785:WBK720796 WLF720785:WLG720796 WVB720785:WVC720796 H786321:I786332 IP786321:IQ786332 SL786321:SM786332 ACH786321:ACI786332 AMD786321:AME786332 AVZ786321:AWA786332 BFV786321:BFW786332 BPR786321:BPS786332 BZN786321:BZO786332 CJJ786321:CJK786332 CTF786321:CTG786332 DDB786321:DDC786332 DMX786321:DMY786332 DWT786321:DWU786332 EGP786321:EGQ786332 EQL786321:EQM786332 FAH786321:FAI786332 FKD786321:FKE786332 FTZ786321:FUA786332 GDV786321:GDW786332 GNR786321:GNS786332 GXN786321:GXO786332 HHJ786321:HHK786332 HRF786321:HRG786332 IBB786321:IBC786332 IKX786321:IKY786332 IUT786321:IUU786332 JEP786321:JEQ786332 JOL786321:JOM786332 JYH786321:JYI786332 KID786321:KIE786332 KRZ786321:KSA786332 LBV786321:LBW786332 LLR786321:LLS786332 LVN786321:LVO786332 MFJ786321:MFK786332 MPF786321:MPG786332 MZB786321:MZC786332 NIX786321:NIY786332 NST786321:NSU786332 OCP786321:OCQ786332 OML786321:OMM786332 OWH786321:OWI786332 PGD786321:PGE786332 PPZ786321:PQA786332 PZV786321:PZW786332 QJR786321:QJS786332 QTN786321:QTO786332 RDJ786321:RDK786332 RNF786321:RNG786332 RXB786321:RXC786332 SGX786321:SGY786332 SQT786321:SQU786332 TAP786321:TAQ786332 TKL786321:TKM786332 TUH786321:TUI786332 UED786321:UEE786332 UNZ786321:UOA786332 UXV786321:UXW786332 VHR786321:VHS786332 VRN786321:VRO786332 WBJ786321:WBK786332 WLF786321:WLG786332 WVB786321:WVC786332 H851857:I851868 IP851857:IQ851868 SL851857:SM851868 ACH851857:ACI851868 AMD851857:AME851868 AVZ851857:AWA851868 BFV851857:BFW851868 BPR851857:BPS851868 BZN851857:BZO851868 CJJ851857:CJK851868 CTF851857:CTG851868 DDB851857:DDC851868 DMX851857:DMY851868 DWT851857:DWU851868 EGP851857:EGQ851868 EQL851857:EQM851868 FAH851857:FAI851868 FKD851857:FKE851868 FTZ851857:FUA851868 GDV851857:GDW851868 GNR851857:GNS851868 GXN851857:GXO851868 HHJ851857:HHK851868 HRF851857:HRG851868 IBB851857:IBC851868 IKX851857:IKY851868 IUT851857:IUU851868 JEP851857:JEQ851868 JOL851857:JOM851868 JYH851857:JYI851868 KID851857:KIE851868 KRZ851857:KSA851868 LBV851857:LBW851868 LLR851857:LLS851868 LVN851857:LVO851868 MFJ851857:MFK851868 MPF851857:MPG851868 MZB851857:MZC851868 NIX851857:NIY851868 NST851857:NSU851868 OCP851857:OCQ851868 OML851857:OMM851868 OWH851857:OWI851868 PGD851857:PGE851868 PPZ851857:PQA851868 PZV851857:PZW851868 QJR851857:QJS851868 QTN851857:QTO851868 RDJ851857:RDK851868 RNF851857:RNG851868 RXB851857:RXC851868 SGX851857:SGY851868 SQT851857:SQU851868 TAP851857:TAQ851868 TKL851857:TKM851868 TUH851857:TUI851868 UED851857:UEE851868 UNZ851857:UOA851868 UXV851857:UXW851868 VHR851857:VHS851868 VRN851857:VRO851868 WBJ851857:WBK851868 WLF851857:WLG851868 WVB851857:WVC851868 H917393:I917404 IP917393:IQ917404 SL917393:SM917404 ACH917393:ACI917404 AMD917393:AME917404 AVZ917393:AWA917404 BFV917393:BFW917404 BPR917393:BPS917404 BZN917393:BZO917404 CJJ917393:CJK917404 CTF917393:CTG917404 DDB917393:DDC917404 DMX917393:DMY917404 DWT917393:DWU917404 EGP917393:EGQ917404 EQL917393:EQM917404 FAH917393:FAI917404 FKD917393:FKE917404 FTZ917393:FUA917404 GDV917393:GDW917404 GNR917393:GNS917404 GXN917393:GXO917404 HHJ917393:HHK917404 HRF917393:HRG917404 IBB917393:IBC917404 IKX917393:IKY917404 IUT917393:IUU917404 JEP917393:JEQ917404 JOL917393:JOM917404 JYH917393:JYI917404 KID917393:KIE917404 KRZ917393:KSA917404 LBV917393:LBW917404 LLR917393:LLS917404 LVN917393:LVO917404 MFJ917393:MFK917404 MPF917393:MPG917404 MZB917393:MZC917404 NIX917393:NIY917404 NST917393:NSU917404 OCP917393:OCQ917404 OML917393:OMM917404 OWH917393:OWI917404 PGD917393:PGE917404 PPZ917393:PQA917404 PZV917393:PZW917404 QJR917393:QJS917404 QTN917393:QTO917404 RDJ917393:RDK917404 RNF917393:RNG917404 RXB917393:RXC917404 SGX917393:SGY917404 SQT917393:SQU917404 TAP917393:TAQ917404 TKL917393:TKM917404 TUH917393:TUI917404 UED917393:UEE917404 UNZ917393:UOA917404 UXV917393:UXW917404 VHR917393:VHS917404 VRN917393:VRO917404 WBJ917393:WBK917404 WLF917393:WLG917404 WVB917393:WVC917404 H982929:I982940 IP982929:IQ982940 SL982929:SM982940 ACH982929:ACI982940 AMD982929:AME982940 AVZ982929:AWA982940 BFV982929:BFW982940 BPR982929:BPS982940 BZN982929:BZO982940 CJJ982929:CJK982940 CTF982929:CTG982940 DDB982929:DDC982940 DMX982929:DMY982940 DWT982929:DWU982940 EGP982929:EGQ982940 EQL982929:EQM982940 FAH982929:FAI982940 FKD982929:FKE982940 FTZ982929:FUA982940 GDV982929:GDW982940 GNR982929:GNS982940 GXN982929:GXO982940 HHJ982929:HHK982940 HRF982929:HRG982940 IBB982929:IBC982940 IKX982929:IKY982940 IUT982929:IUU982940 JEP982929:JEQ982940 JOL982929:JOM982940 JYH982929:JYI982940 KID982929:KIE982940 KRZ982929:KSA982940 LBV982929:LBW982940 LLR982929:LLS982940 LVN982929:LVO982940 MFJ982929:MFK982940 MPF982929:MPG982940 MZB982929:MZC982940 NIX982929:NIY982940 NST982929:NSU982940 OCP982929:OCQ982940 OML982929:OMM982940 OWH982929:OWI982940 PGD982929:PGE982940 PPZ982929:PQA982940 PZV982929:PZW982940 QJR982929:QJS982940 QTN982929:QTO982940 RDJ982929:RDK982940 RNF982929:RNG982940 RXB982929:RXC982940 SGX982929:SGY982940 SQT982929:SQU982940 TAP982929:TAQ982940 TKL982929:TKM982940 TUH982929:TUI982940 UED982929:UEE982940 UNZ982929:UOA982940 UXV982929:UXW982940 VHR982929:VHS982940 VRN982929:VRO982940 WBJ982929:WBK982940 WLF982929:WLG982940 WVB982929:WVC982940 H65439:I65440 IP65439:IQ65440 SL65439:SM65440 ACH65439:ACI65440 AMD65439:AME65440 AVZ65439:AWA65440 BFV65439:BFW65440 BPR65439:BPS65440 BZN65439:BZO65440 CJJ65439:CJK65440 CTF65439:CTG65440 DDB65439:DDC65440 DMX65439:DMY65440 DWT65439:DWU65440 EGP65439:EGQ65440 EQL65439:EQM65440 FAH65439:FAI65440 FKD65439:FKE65440 FTZ65439:FUA65440 GDV65439:GDW65440 GNR65439:GNS65440 GXN65439:GXO65440 HHJ65439:HHK65440 HRF65439:HRG65440 IBB65439:IBC65440 IKX65439:IKY65440 IUT65439:IUU65440 JEP65439:JEQ65440 JOL65439:JOM65440 JYH65439:JYI65440 KID65439:KIE65440 KRZ65439:KSA65440 LBV65439:LBW65440 LLR65439:LLS65440 LVN65439:LVO65440 MFJ65439:MFK65440 MPF65439:MPG65440 MZB65439:MZC65440 NIX65439:NIY65440 NST65439:NSU65440 OCP65439:OCQ65440 OML65439:OMM65440 OWH65439:OWI65440 PGD65439:PGE65440 PPZ65439:PQA65440 PZV65439:PZW65440 QJR65439:QJS65440 QTN65439:QTO65440 RDJ65439:RDK65440 RNF65439:RNG65440 RXB65439:RXC65440 SGX65439:SGY65440 SQT65439:SQU65440 TAP65439:TAQ65440 TKL65439:TKM65440 TUH65439:TUI65440 UED65439:UEE65440 UNZ65439:UOA65440 UXV65439:UXW65440 VHR65439:VHS65440 VRN65439:VRO65440 WBJ65439:WBK65440 WLF65439:WLG65440 WVB65439:WVC65440 H130975:I130976 IP130975:IQ130976 SL130975:SM130976 ACH130975:ACI130976 AMD130975:AME130976 AVZ130975:AWA130976 BFV130975:BFW130976 BPR130975:BPS130976 BZN130975:BZO130976 CJJ130975:CJK130976 CTF130975:CTG130976 DDB130975:DDC130976 DMX130975:DMY130976 DWT130975:DWU130976 EGP130975:EGQ130976 EQL130975:EQM130976 FAH130975:FAI130976 FKD130975:FKE130976 FTZ130975:FUA130976 GDV130975:GDW130976 GNR130975:GNS130976 GXN130975:GXO130976 HHJ130975:HHK130976 HRF130975:HRG130976 IBB130975:IBC130976 IKX130975:IKY130976 IUT130975:IUU130976 JEP130975:JEQ130976 JOL130975:JOM130976 JYH130975:JYI130976 KID130975:KIE130976 KRZ130975:KSA130976 LBV130975:LBW130976 LLR130975:LLS130976 LVN130975:LVO130976 MFJ130975:MFK130976 MPF130975:MPG130976 MZB130975:MZC130976 NIX130975:NIY130976 NST130975:NSU130976 OCP130975:OCQ130976 OML130975:OMM130976 OWH130975:OWI130976 PGD130975:PGE130976 PPZ130975:PQA130976 PZV130975:PZW130976 QJR130975:QJS130976 QTN130975:QTO130976 RDJ130975:RDK130976 RNF130975:RNG130976 RXB130975:RXC130976 SGX130975:SGY130976 SQT130975:SQU130976 TAP130975:TAQ130976 TKL130975:TKM130976 TUH130975:TUI130976 UED130975:UEE130976 UNZ130975:UOA130976 UXV130975:UXW130976 VHR130975:VHS130976 VRN130975:VRO130976 WBJ130975:WBK130976 WLF130975:WLG130976 WVB130975:WVC130976 H196511:I196512 IP196511:IQ196512 SL196511:SM196512 ACH196511:ACI196512 AMD196511:AME196512 AVZ196511:AWA196512 BFV196511:BFW196512 BPR196511:BPS196512 BZN196511:BZO196512 CJJ196511:CJK196512 CTF196511:CTG196512 DDB196511:DDC196512 DMX196511:DMY196512 DWT196511:DWU196512 EGP196511:EGQ196512 EQL196511:EQM196512 FAH196511:FAI196512 FKD196511:FKE196512 FTZ196511:FUA196512 GDV196511:GDW196512 GNR196511:GNS196512 GXN196511:GXO196512 HHJ196511:HHK196512 HRF196511:HRG196512 IBB196511:IBC196512 IKX196511:IKY196512 IUT196511:IUU196512 JEP196511:JEQ196512 JOL196511:JOM196512 JYH196511:JYI196512 KID196511:KIE196512 KRZ196511:KSA196512 LBV196511:LBW196512 LLR196511:LLS196512 LVN196511:LVO196512 MFJ196511:MFK196512 MPF196511:MPG196512 MZB196511:MZC196512 NIX196511:NIY196512 NST196511:NSU196512 OCP196511:OCQ196512 OML196511:OMM196512 OWH196511:OWI196512 PGD196511:PGE196512 PPZ196511:PQA196512 PZV196511:PZW196512 QJR196511:QJS196512 QTN196511:QTO196512 RDJ196511:RDK196512 RNF196511:RNG196512 RXB196511:RXC196512 SGX196511:SGY196512 SQT196511:SQU196512 TAP196511:TAQ196512 TKL196511:TKM196512 TUH196511:TUI196512 UED196511:UEE196512 UNZ196511:UOA196512 UXV196511:UXW196512 VHR196511:VHS196512 VRN196511:VRO196512 WBJ196511:WBK196512 WLF196511:WLG196512 WVB196511:WVC196512 H262047:I262048 IP262047:IQ262048 SL262047:SM262048 ACH262047:ACI262048 AMD262047:AME262048 AVZ262047:AWA262048 BFV262047:BFW262048 BPR262047:BPS262048 BZN262047:BZO262048 CJJ262047:CJK262048 CTF262047:CTG262048 DDB262047:DDC262048 DMX262047:DMY262048 DWT262047:DWU262048 EGP262047:EGQ262048 EQL262047:EQM262048 FAH262047:FAI262048 FKD262047:FKE262048 FTZ262047:FUA262048 GDV262047:GDW262048 GNR262047:GNS262048 GXN262047:GXO262048 HHJ262047:HHK262048 HRF262047:HRG262048 IBB262047:IBC262048 IKX262047:IKY262048 IUT262047:IUU262048 JEP262047:JEQ262048 JOL262047:JOM262048 JYH262047:JYI262048 KID262047:KIE262048 KRZ262047:KSA262048 LBV262047:LBW262048 LLR262047:LLS262048 LVN262047:LVO262048 MFJ262047:MFK262048 MPF262047:MPG262048 MZB262047:MZC262048 NIX262047:NIY262048 NST262047:NSU262048 OCP262047:OCQ262048 OML262047:OMM262048 OWH262047:OWI262048 PGD262047:PGE262048 PPZ262047:PQA262048 PZV262047:PZW262048 QJR262047:QJS262048 QTN262047:QTO262048 RDJ262047:RDK262048 RNF262047:RNG262048 RXB262047:RXC262048 SGX262047:SGY262048 SQT262047:SQU262048 TAP262047:TAQ262048 TKL262047:TKM262048 TUH262047:TUI262048 UED262047:UEE262048 UNZ262047:UOA262048 UXV262047:UXW262048 VHR262047:VHS262048 VRN262047:VRO262048 WBJ262047:WBK262048 WLF262047:WLG262048 WVB262047:WVC262048 H327583:I327584 IP327583:IQ327584 SL327583:SM327584 ACH327583:ACI327584 AMD327583:AME327584 AVZ327583:AWA327584 BFV327583:BFW327584 BPR327583:BPS327584 BZN327583:BZO327584 CJJ327583:CJK327584 CTF327583:CTG327584 DDB327583:DDC327584 DMX327583:DMY327584 DWT327583:DWU327584 EGP327583:EGQ327584 EQL327583:EQM327584 FAH327583:FAI327584 FKD327583:FKE327584 FTZ327583:FUA327584 GDV327583:GDW327584 GNR327583:GNS327584 GXN327583:GXO327584 HHJ327583:HHK327584 HRF327583:HRG327584 IBB327583:IBC327584 IKX327583:IKY327584 IUT327583:IUU327584 JEP327583:JEQ327584 JOL327583:JOM327584 JYH327583:JYI327584 KID327583:KIE327584 KRZ327583:KSA327584 LBV327583:LBW327584 LLR327583:LLS327584 LVN327583:LVO327584 MFJ327583:MFK327584 MPF327583:MPG327584 MZB327583:MZC327584 NIX327583:NIY327584 NST327583:NSU327584 OCP327583:OCQ327584 OML327583:OMM327584 OWH327583:OWI327584 PGD327583:PGE327584 PPZ327583:PQA327584 PZV327583:PZW327584 QJR327583:QJS327584 QTN327583:QTO327584 RDJ327583:RDK327584 RNF327583:RNG327584 RXB327583:RXC327584 SGX327583:SGY327584 SQT327583:SQU327584 TAP327583:TAQ327584 TKL327583:TKM327584 TUH327583:TUI327584 UED327583:UEE327584 UNZ327583:UOA327584 UXV327583:UXW327584 VHR327583:VHS327584 VRN327583:VRO327584 WBJ327583:WBK327584 WLF327583:WLG327584 WVB327583:WVC327584 H393119:I393120 IP393119:IQ393120 SL393119:SM393120 ACH393119:ACI393120 AMD393119:AME393120 AVZ393119:AWA393120 BFV393119:BFW393120 BPR393119:BPS393120 BZN393119:BZO393120 CJJ393119:CJK393120 CTF393119:CTG393120 DDB393119:DDC393120 DMX393119:DMY393120 DWT393119:DWU393120 EGP393119:EGQ393120 EQL393119:EQM393120 FAH393119:FAI393120 FKD393119:FKE393120 FTZ393119:FUA393120 GDV393119:GDW393120 GNR393119:GNS393120 GXN393119:GXO393120 HHJ393119:HHK393120 HRF393119:HRG393120 IBB393119:IBC393120 IKX393119:IKY393120 IUT393119:IUU393120 JEP393119:JEQ393120 JOL393119:JOM393120 JYH393119:JYI393120 KID393119:KIE393120 KRZ393119:KSA393120 LBV393119:LBW393120 LLR393119:LLS393120 LVN393119:LVO393120 MFJ393119:MFK393120 MPF393119:MPG393120 MZB393119:MZC393120 NIX393119:NIY393120 NST393119:NSU393120 OCP393119:OCQ393120 OML393119:OMM393120 OWH393119:OWI393120 PGD393119:PGE393120 PPZ393119:PQA393120 PZV393119:PZW393120 QJR393119:QJS393120 QTN393119:QTO393120 RDJ393119:RDK393120 RNF393119:RNG393120 RXB393119:RXC393120 SGX393119:SGY393120 SQT393119:SQU393120 TAP393119:TAQ393120 TKL393119:TKM393120 TUH393119:TUI393120 UED393119:UEE393120 UNZ393119:UOA393120 UXV393119:UXW393120 VHR393119:VHS393120 VRN393119:VRO393120 WBJ393119:WBK393120 WLF393119:WLG393120 WVB393119:WVC393120 H458655:I458656 IP458655:IQ458656 SL458655:SM458656 ACH458655:ACI458656 AMD458655:AME458656 AVZ458655:AWA458656 BFV458655:BFW458656 BPR458655:BPS458656 BZN458655:BZO458656 CJJ458655:CJK458656 CTF458655:CTG458656 DDB458655:DDC458656 DMX458655:DMY458656 DWT458655:DWU458656 EGP458655:EGQ458656 EQL458655:EQM458656 FAH458655:FAI458656 FKD458655:FKE458656 FTZ458655:FUA458656 GDV458655:GDW458656 GNR458655:GNS458656 GXN458655:GXO458656 HHJ458655:HHK458656 HRF458655:HRG458656 IBB458655:IBC458656 IKX458655:IKY458656 IUT458655:IUU458656 JEP458655:JEQ458656 JOL458655:JOM458656 JYH458655:JYI458656 KID458655:KIE458656 KRZ458655:KSA458656 LBV458655:LBW458656 LLR458655:LLS458656 LVN458655:LVO458656 MFJ458655:MFK458656 MPF458655:MPG458656 MZB458655:MZC458656 NIX458655:NIY458656 NST458655:NSU458656 OCP458655:OCQ458656 OML458655:OMM458656 OWH458655:OWI458656 PGD458655:PGE458656 PPZ458655:PQA458656 PZV458655:PZW458656 QJR458655:QJS458656 QTN458655:QTO458656 RDJ458655:RDK458656 RNF458655:RNG458656 RXB458655:RXC458656 SGX458655:SGY458656 SQT458655:SQU458656 TAP458655:TAQ458656 TKL458655:TKM458656 TUH458655:TUI458656 UED458655:UEE458656 UNZ458655:UOA458656 UXV458655:UXW458656 VHR458655:VHS458656 VRN458655:VRO458656 WBJ458655:WBK458656 WLF458655:WLG458656 WVB458655:WVC458656 H524191:I524192 IP524191:IQ524192 SL524191:SM524192 ACH524191:ACI524192 AMD524191:AME524192 AVZ524191:AWA524192 BFV524191:BFW524192 BPR524191:BPS524192 BZN524191:BZO524192 CJJ524191:CJK524192 CTF524191:CTG524192 DDB524191:DDC524192 DMX524191:DMY524192 DWT524191:DWU524192 EGP524191:EGQ524192 EQL524191:EQM524192 FAH524191:FAI524192 FKD524191:FKE524192 FTZ524191:FUA524192 GDV524191:GDW524192 GNR524191:GNS524192 GXN524191:GXO524192 HHJ524191:HHK524192 HRF524191:HRG524192 IBB524191:IBC524192 IKX524191:IKY524192 IUT524191:IUU524192 JEP524191:JEQ524192 JOL524191:JOM524192 JYH524191:JYI524192 KID524191:KIE524192 KRZ524191:KSA524192 LBV524191:LBW524192 LLR524191:LLS524192 LVN524191:LVO524192 MFJ524191:MFK524192 MPF524191:MPG524192 MZB524191:MZC524192 NIX524191:NIY524192 NST524191:NSU524192 OCP524191:OCQ524192 OML524191:OMM524192 OWH524191:OWI524192 PGD524191:PGE524192 PPZ524191:PQA524192 PZV524191:PZW524192 QJR524191:QJS524192 QTN524191:QTO524192 RDJ524191:RDK524192 RNF524191:RNG524192 RXB524191:RXC524192 SGX524191:SGY524192 SQT524191:SQU524192 TAP524191:TAQ524192 TKL524191:TKM524192 TUH524191:TUI524192 UED524191:UEE524192 UNZ524191:UOA524192 UXV524191:UXW524192 VHR524191:VHS524192 VRN524191:VRO524192 WBJ524191:WBK524192 WLF524191:WLG524192 WVB524191:WVC524192 H589727:I589728 IP589727:IQ589728 SL589727:SM589728 ACH589727:ACI589728 AMD589727:AME589728 AVZ589727:AWA589728 BFV589727:BFW589728 BPR589727:BPS589728 BZN589727:BZO589728 CJJ589727:CJK589728 CTF589727:CTG589728 DDB589727:DDC589728 DMX589727:DMY589728 DWT589727:DWU589728 EGP589727:EGQ589728 EQL589727:EQM589728 FAH589727:FAI589728 FKD589727:FKE589728 FTZ589727:FUA589728 GDV589727:GDW589728 GNR589727:GNS589728 GXN589727:GXO589728 HHJ589727:HHK589728 HRF589727:HRG589728 IBB589727:IBC589728 IKX589727:IKY589728 IUT589727:IUU589728 JEP589727:JEQ589728 JOL589727:JOM589728 JYH589727:JYI589728 KID589727:KIE589728 KRZ589727:KSA589728 LBV589727:LBW589728 LLR589727:LLS589728 LVN589727:LVO589728 MFJ589727:MFK589728 MPF589727:MPG589728 MZB589727:MZC589728 NIX589727:NIY589728 NST589727:NSU589728 OCP589727:OCQ589728 OML589727:OMM589728 OWH589727:OWI589728 PGD589727:PGE589728 PPZ589727:PQA589728 PZV589727:PZW589728 QJR589727:QJS589728 QTN589727:QTO589728 RDJ589727:RDK589728 RNF589727:RNG589728 RXB589727:RXC589728 SGX589727:SGY589728 SQT589727:SQU589728 TAP589727:TAQ589728 TKL589727:TKM589728 TUH589727:TUI589728 UED589727:UEE589728 UNZ589727:UOA589728 UXV589727:UXW589728 VHR589727:VHS589728 VRN589727:VRO589728 WBJ589727:WBK589728 WLF589727:WLG589728 WVB589727:WVC589728 H655263:I655264 IP655263:IQ655264 SL655263:SM655264 ACH655263:ACI655264 AMD655263:AME655264 AVZ655263:AWA655264 BFV655263:BFW655264 BPR655263:BPS655264 BZN655263:BZO655264 CJJ655263:CJK655264 CTF655263:CTG655264 DDB655263:DDC655264 DMX655263:DMY655264 DWT655263:DWU655264 EGP655263:EGQ655264 EQL655263:EQM655264 FAH655263:FAI655264 FKD655263:FKE655264 FTZ655263:FUA655264 GDV655263:GDW655264 GNR655263:GNS655264 GXN655263:GXO655264 HHJ655263:HHK655264 HRF655263:HRG655264 IBB655263:IBC655264 IKX655263:IKY655264 IUT655263:IUU655264 JEP655263:JEQ655264 JOL655263:JOM655264 JYH655263:JYI655264 KID655263:KIE655264 KRZ655263:KSA655264 LBV655263:LBW655264 LLR655263:LLS655264 LVN655263:LVO655264 MFJ655263:MFK655264 MPF655263:MPG655264 MZB655263:MZC655264 NIX655263:NIY655264 NST655263:NSU655264 OCP655263:OCQ655264 OML655263:OMM655264 OWH655263:OWI655264 PGD655263:PGE655264 PPZ655263:PQA655264 PZV655263:PZW655264 QJR655263:QJS655264 QTN655263:QTO655264 RDJ655263:RDK655264 RNF655263:RNG655264 RXB655263:RXC655264 SGX655263:SGY655264 SQT655263:SQU655264 TAP655263:TAQ655264 TKL655263:TKM655264 TUH655263:TUI655264 UED655263:UEE655264 UNZ655263:UOA655264 UXV655263:UXW655264 VHR655263:VHS655264 VRN655263:VRO655264 WBJ655263:WBK655264 WLF655263:WLG655264 WVB655263:WVC655264 H720799:I720800 IP720799:IQ720800 SL720799:SM720800 ACH720799:ACI720800 AMD720799:AME720800 AVZ720799:AWA720800 BFV720799:BFW720800 BPR720799:BPS720800 BZN720799:BZO720800 CJJ720799:CJK720800 CTF720799:CTG720800 DDB720799:DDC720800 DMX720799:DMY720800 DWT720799:DWU720800 EGP720799:EGQ720800 EQL720799:EQM720800 FAH720799:FAI720800 FKD720799:FKE720800 FTZ720799:FUA720800 GDV720799:GDW720800 GNR720799:GNS720800 GXN720799:GXO720800 HHJ720799:HHK720800 HRF720799:HRG720800 IBB720799:IBC720800 IKX720799:IKY720800 IUT720799:IUU720800 JEP720799:JEQ720800 JOL720799:JOM720800 JYH720799:JYI720800 KID720799:KIE720800 KRZ720799:KSA720800 LBV720799:LBW720800 LLR720799:LLS720800 LVN720799:LVO720800 MFJ720799:MFK720800 MPF720799:MPG720800 MZB720799:MZC720800 NIX720799:NIY720800 NST720799:NSU720800 OCP720799:OCQ720800 OML720799:OMM720800 OWH720799:OWI720800 PGD720799:PGE720800 PPZ720799:PQA720800 PZV720799:PZW720800 QJR720799:QJS720800 QTN720799:QTO720800 RDJ720799:RDK720800 RNF720799:RNG720800 RXB720799:RXC720800 SGX720799:SGY720800 SQT720799:SQU720800 TAP720799:TAQ720800 TKL720799:TKM720800 TUH720799:TUI720800 UED720799:UEE720800 UNZ720799:UOA720800 UXV720799:UXW720800 VHR720799:VHS720800 VRN720799:VRO720800 WBJ720799:WBK720800 WLF720799:WLG720800 WVB720799:WVC720800 H786335:I786336 IP786335:IQ786336 SL786335:SM786336 ACH786335:ACI786336 AMD786335:AME786336 AVZ786335:AWA786336 BFV786335:BFW786336 BPR786335:BPS786336 BZN786335:BZO786336 CJJ786335:CJK786336 CTF786335:CTG786336 DDB786335:DDC786336 DMX786335:DMY786336 DWT786335:DWU786336 EGP786335:EGQ786336 EQL786335:EQM786336 FAH786335:FAI786336 FKD786335:FKE786336 FTZ786335:FUA786336 GDV786335:GDW786336 GNR786335:GNS786336 GXN786335:GXO786336 HHJ786335:HHK786336 HRF786335:HRG786336 IBB786335:IBC786336 IKX786335:IKY786336 IUT786335:IUU786336 JEP786335:JEQ786336 JOL786335:JOM786336 JYH786335:JYI786336 KID786335:KIE786336 KRZ786335:KSA786336 LBV786335:LBW786336 LLR786335:LLS786336 LVN786335:LVO786336 MFJ786335:MFK786336 MPF786335:MPG786336 MZB786335:MZC786336 NIX786335:NIY786336 NST786335:NSU786336 OCP786335:OCQ786336 OML786335:OMM786336 OWH786335:OWI786336 PGD786335:PGE786336 PPZ786335:PQA786336 PZV786335:PZW786336 QJR786335:QJS786336 QTN786335:QTO786336 RDJ786335:RDK786336 RNF786335:RNG786336 RXB786335:RXC786336 SGX786335:SGY786336 SQT786335:SQU786336 TAP786335:TAQ786336 TKL786335:TKM786336 TUH786335:TUI786336 UED786335:UEE786336 UNZ786335:UOA786336 UXV786335:UXW786336 VHR786335:VHS786336 VRN786335:VRO786336 WBJ786335:WBK786336 WLF786335:WLG786336 WVB786335:WVC786336 H851871:I851872 IP851871:IQ851872 SL851871:SM851872 ACH851871:ACI851872 AMD851871:AME851872 AVZ851871:AWA851872 BFV851871:BFW851872 BPR851871:BPS851872 BZN851871:BZO851872 CJJ851871:CJK851872 CTF851871:CTG851872 DDB851871:DDC851872 DMX851871:DMY851872 DWT851871:DWU851872 EGP851871:EGQ851872 EQL851871:EQM851872 FAH851871:FAI851872 FKD851871:FKE851872 FTZ851871:FUA851872 GDV851871:GDW851872 GNR851871:GNS851872 GXN851871:GXO851872 HHJ851871:HHK851872 HRF851871:HRG851872 IBB851871:IBC851872 IKX851871:IKY851872 IUT851871:IUU851872 JEP851871:JEQ851872 JOL851871:JOM851872 JYH851871:JYI851872 KID851871:KIE851872 KRZ851871:KSA851872 LBV851871:LBW851872 LLR851871:LLS851872 LVN851871:LVO851872 MFJ851871:MFK851872 MPF851871:MPG851872 MZB851871:MZC851872 NIX851871:NIY851872 NST851871:NSU851872 OCP851871:OCQ851872 OML851871:OMM851872 OWH851871:OWI851872 PGD851871:PGE851872 PPZ851871:PQA851872 PZV851871:PZW851872 QJR851871:QJS851872 QTN851871:QTO851872 RDJ851871:RDK851872 RNF851871:RNG851872 RXB851871:RXC851872 SGX851871:SGY851872 SQT851871:SQU851872 TAP851871:TAQ851872 TKL851871:TKM851872 TUH851871:TUI851872 UED851871:UEE851872 UNZ851871:UOA851872 UXV851871:UXW851872 VHR851871:VHS851872 VRN851871:VRO851872 WBJ851871:WBK851872 WLF851871:WLG851872 WVB851871:WVC851872 H917407:I917408 IP917407:IQ917408 SL917407:SM917408 ACH917407:ACI917408 AMD917407:AME917408 AVZ917407:AWA917408 BFV917407:BFW917408 BPR917407:BPS917408 BZN917407:BZO917408 CJJ917407:CJK917408 CTF917407:CTG917408 DDB917407:DDC917408 DMX917407:DMY917408 DWT917407:DWU917408 EGP917407:EGQ917408 EQL917407:EQM917408 FAH917407:FAI917408 FKD917407:FKE917408 FTZ917407:FUA917408 GDV917407:GDW917408 GNR917407:GNS917408 GXN917407:GXO917408 HHJ917407:HHK917408 HRF917407:HRG917408 IBB917407:IBC917408 IKX917407:IKY917408 IUT917407:IUU917408 JEP917407:JEQ917408 JOL917407:JOM917408 JYH917407:JYI917408 KID917407:KIE917408 KRZ917407:KSA917408 LBV917407:LBW917408 LLR917407:LLS917408 LVN917407:LVO917408 MFJ917407:MFK917408 MPF917407:MPG917408 MZB917407:MZC917408 NIX917407:NIY917408 NST917407:NSU917408 OCP917407:OCQ917408 OML917407:OMM917408 OWH917407:OWI917408 PGD917407:PGE917408 PPZ917407:PQA917408 PZV917407:PZW917408 QJR917407:QJS917408 QTN917407:QTO917408 RDJ917407:RDK917408 RNF917407:RNG917408 RXB917407:RXC917408 SGX917407:SGY917408 SQT917407:SQU917408 TAP917407:TAQ917408 TKL917407:TKM917408 TUH917407:TUI917408 UED917407:UEE917408 UNZ917407:UOA917408 UXV917407:UXW917408 VHR917407:VHS917408 VRN917407:VRO917408 WBJ917407:WBK917408 WLF917407:WLG917408 WVB917407:WVC917408 H982943:I982944 IP982943:IQ982944 SL982943:SM982944 ACH982943:ACI982944 AMD982943:AME982944 AVZ982943:AWA982944 BFV982943:BFW982944 BPR982943:BPS982944 BZN982943:BZO982944 CJJ982943:CJK982944 CTF982943:CTG982944 DDB982943:DDC982944 DMX982943:DMY982944 DWT982943:DWU982944 EGP982943:EGQ982944 EQL982943:EQM982944 FAH982943:FAI982944 FKD982943:FKE982944 FTZ982943:FUA982944 GDV982943:GDW982944 GNR982943:GNS982944 GXN982943:GXO982944 HHJ982943:HHK982944 HRF982943:HRG982944 IBB982943:IBC982944 IKX982943:IKY982944 IUT982943:IUU982944 JEP982943:JEQ982944 JOL982943:JOM982944 JYH982943:JYI982944 KID982943:KIE982944 KRZ982943:KSA982944 LBV982943:LBW982944 LLR982943:LLS982944 LVN982943:LVO982944 MFJ982943:MFK982944 MPF982943:MPG982944 MZB982943:MZC982944 NIX982943:NIY982944 NST982943:NSU982944 OCP982943:OCQ982944 OML982943:OMM982944 OWH982943:OWI982944 PGD982943:PGE982944 PPZ982943:PQA982944 PZV982943:PZW982944 QJR982943:QJS982944 QTN982943:QTO982944 RDJ982943:RDK982944 RNF982943:RNG982944 RXB982943:RXC982944 SGX982943:SGY982944 SQT982943:SQU982944 TAP982943:TAQ982944 TKL982943:TKM982944 TUH982943:TUI982944 UED982943:UEE982944 UNZ982943:UOA982944 UXV982943:UXW982944 VHR982943:VHS982944 VRN982943:VRO982944 WBJ982943:WBK982944 WLF982943:WLG982944 WVB982943:WVC982944 H65422:I65423 IP65422:IQ65423 SL65422:SM65423 ACH65422:ACI65423 AMD65422:AME65423 AVZ65422:AWA65423 BFV65422:BFW65423 BPR65422:BPS65423 BZN65422:BZO65423 CJJ65422:CJK65423 CTF65422:CTG65423 DDB65422:DDC65423 DMX65422:DMY65423 DWT65422:DWU65423 EGP65422:EGQ65423 EQL65422:EQM65423 FAH65422:FAI65423 FKD65422:FKE65423 FTZ65422:FUA65423 GDV65422:GDW65423 GNR65422:GNS65423 GXN65422:GXO65423 HHJ65422:HHK65423 HRF65422:HRG65423 IBB65422:IBC65423 IKX65422:IKY65423 IUT65422:IUU65423 JEP65422:JEQ65423 JOL65422:JOM65423 JYH65422:JYI65423 KID65422:KIE65423 KRZ65422:KSA65423 LBV65422:LBW65423 LLR65422:LLS65423 LVN65422:LVO65423 MFJ65422:MFK65423 MPF65422:MPG65423 MZB65422:MZC65423 NIX65422:NIY65423 NST65422:NSU65423 OCP65422:OCQ65423 OML65422:OMM65423 OWH65422:OWI65423 PGD65422:PGE65423 PPZ65422:PQA65423 PZV65422:PZW65423 QJR65422:QJS65423 QTN65422:QTO65423 RDJ65422:RDK65423 RNF65422:RNG65423 RXB65422:RXC65423 SGX65422:SGY65423 SQT65422:SQU65423 TAP65422:TAQ65423 TKL65422:TKM65423 TUH65422:TUI65423 UED65422:UEE65423 UNZ65422:UOA65423 UXV65422:UXW65423 VHR65422:VHS65423 VRN65422:VRO65423 WBJ65422:WBK65423 WLF65422:WLG65423 WVB65422:WVC65423 H130958:I130959 IP130958:IQ130959 SL130958:SM130959 ACH130958:ACI130959 AMD130958:AME130959 AVZ130958:AWA130959 BFV130958:BFW130959 BPR130958:BPS130959 BZN130958:BZO130959 CJJ130958:CJK130959 CTF130958:CTG130959 DDB130958:DDC130959 DMX130958:DMY130959 DWT130958:DWU130959 EGP130958:EGQ130959 EQL130958:EQM130959 FAH130958:FAI130959 FKD130958:FKE130959 FTZ130958:FUA130959 GDV130958:GDW130959 GNR130958:GNS130959 GXN130958:GXO130959 HHJ130958:HHK130959 HRF130958:HRG130959 IBB130958:IBC130959 IKX130958:IKY130959 IUT130958:IUU130959 JEP130958:JEQ130959 JOL130958:JOM130959 JYH130958:JYI130959 KID130958:KIE130959 KRZ130958:KSA130959 LBV130958:LBW130959 LLR130958:LLS130959 LVN130958:LVO130959 MFJ130958:MFK130959 MPF130958:MPG130959 MZB130958:MZC130959 NIX130958:NIY130959 NST130958:NSU130959 OCP130958:OCQ130959 OML130958:OMM130959 OWH130958:OWI130959 PGD130958:PGE130959 PPZ130958:PQA130959 PZV130958:PZW130959 QJR130958:QJS130959 QTN130958:QTO130959 RDJ130958:RDK130959 RNF130958:RNG130959 RXB130958:RXC130959 SGX130958:SGY130959 SQT130958:SQU130959 TAP130958:TAQ130959 TKL130958:TKM130959 TUH130958:TUI130959 UED130958:UEE130959 UNZ130958:UOA130959 UXV130958:UXW130959 VHR130958:VHS130959 VRN130958:VRO130959 WBJ130958:WBK130959 WLF130958:WLG130959 WVB130958:WVC130959 H196494:I196495 IP196494:IQ196495 SL196494:SM196495 ACH196494:ACI196495 AMD196494:AME196495 AVZ196494:AWA196495 BFV196494:BFW196495 BPR196494:BPS196495 BZN196494:BZO196495 CJJ196494:CJK196495 CTF196494:CTG196495 DDB196494:DDC196495 DMX196494:DMY196495 DWT196494:DWU196495 EGP196494:EGQ196495 EQL196494:EQM196495 FAH196494:FAI196495 FKD196494:FKE196495 FTZ196494:FUA196495 GDV196494:GDW196495 GNR196494:GNS196495 GXN196494:GXO196495 HHJ196494:HHK196495 HRF196494:HRG196495 IBB196494:IBC196495 IKX196494:IKY196495 IUT196494:IUU196495 JEP196494:JEQ196495 JOL196494:JOM196495 JYH196494:JYI196495 KID196494:KIE196495 KRZ196494:KSA196495 LBV196494:LBW196495 LLR196494:LLS196495 LVN196494:LVO196495 MFJ196494:MFK196495 MPF196494:MPG196495 MZB196494:MZC196495 NIX196494:NIY196495 NST196494:NSU196495 OCP196494:OCQ196495 OML196494:OMM196495 OWH196494:OWI196495 PGD196494:PGE196495 PPZ196494:PQA196495 PZV196494:PZW196495 QJR196494:QJS196495 QTN196494:QTO196495 RDJ196494:RDK196495 RNF196494:RNG196495 RXB196494:RXC196495 SGX196494:SGY196495 SQT196494:SQU196495 TAP196494:TAQ196495 TKL196494:TKM196495 TUH196494:TUI196495 UED196494:UEE196495 UNZ196494:UOA196495 UXV196494:UXW196495 VHR196494:VHS196495 VRN196494:VRO196495 WBJ196494:WBK196495 WLF196494:WLG196495 WVB196494:WVC196495 H262030:I262031 IP262030:IQ262031 SL262030:SM262031 ACH262030:ACI262031 AMD262030:AME262031 AVZ262030:AWA262031 BFV262030:BFW262031 BPR262030:BPS262031 BZN262030:BZO262031 CJJ262030:CJK262031 CTF262030:CTG262031 DDB262030:DDC262031 DMX262030:DMY262031 DWT262030:DWU262031 EGP262030:EGQ262031 EQL262030:EQM262031 FAH262030:FAI262031 FKD262030:FKE262031 FTZ262030:FUA262031 GDV262030:GDW262031 GNR262030:GNS262031 GXN262030:GXO262031 HHJ262030:HHK262031 HRF262030:HRG262031 IBB262030:IBC262031 IKX262030:IKY262031 IUT262030:IUU262031 JEP262030:JEQ262031 JOL262030:JOM262031 JYH262030:JYI262031 KID262030:KIE262031 KRZ262030:KSA262031 LBV262030:LBW262031 LLR262030:LLS262031 LVN262030:LVO262031 MFJ262030:MFK262031 MPF262030:MPG262031 MZB262030:MZC262031 NIX262030:NIY262031 NST262030:NSU262031 OCP262030:OCQ262031 OML262030:OMM262031 OWH262030:OWI262031 PGD262030:PGE262031 PPZ262030:PQA262031 PZV262030:PZW262031 QJR262030:QJS262031 QTN262030:QTO262031 RDJ262030:RDK262031 RNF262030:RNG262031 RXB262030:RXC262031 SGX262030:SGY262031 SQT262030:SQU262031 TAP262030:TAQ262031 TKL262030:TKM262031 TUH262030:TUI262031 UED262030:UEE262031 UNZ262030:UOA262031 UXV262030:UXW262031 VHR262030:VHS262031 VRN262030:VRO262031 WBJ262030:WBK262031 WLF262030:WLG262031 WVB262030:WVC262031 H327566:I327567 IP327566:IQ327567 SL327566:SM327567 ACH327566:ACI327567 AMD327566:AME327567 AVZ327566:AWA327567 BFV327566:BFW327567 BPR327566:BPS327567 BZN327566:BZO327567 CJJ327566:CJK327567 CTF327566:CTG327567 DDB327566:DDC327567 DMX327566:DMY327567 DWT327566:DWU327567 EGP327566:EGQ327567 EQL327566:EQM327567 FAH327566:FAI327567 FKD327566:FKE327567 FTZ327566:FUA327567 GDV327566:GDW327567 GNR327566:GNS327567 GXN327566:GXO327567 HHJ327566:HHK327567 HRF327566:HRG327567 IBB327566:IBC327567 IKX327566:IKY327567 IUT327566:IUU327567 JEP327566:JEQ327567 JOL327566:JOM327567 JYH327566:JYI327567 KID327566:KIE327567 KRZ327566:KSA327567 LBV327566:LBW327567 LLR327566:LLS327567 LVN327566:LVO327567 MFJ327566:MFK327567 MPF327566:MPG327567 MZB327566:MZC327567 NIX327566:NIY327567 NST327566:NSU327567 OCP327566:OCQ327567 OML327566:OMM327567 OWH327566:OWI327567 PGD327566:PGE327567 PPZ327566:PQA327567 PZV327566:PZW327567 QJR327566:QJS327567 QTN327566:QTO327567 RDJ327566:RDK327567 RNF327566:RNG327567 RXB327566:RXC327567 SGX327566:SGY327567 SQT327566:SQU327567 TAP327566:TAQ327567 TKL327566:TKM327567 TUH327566:TUI327567 UED327566:UEE327567 UNZ327566:UOA327567 UXV327566:UXW327567 VHR327566:VHS327567 VRN327566:VRO327567 WBJ327566:WBK327567 WLF327566:WLG327567 WVB327566:WVC327567 H393102:I393103 IP393102:IQ393103 SL393102:SM393103 ACH393102:ACI393103 AMD393102:AME393103 AVZ393102:AWA393103 BFV393102:BFW393103 BPR393102:BPS393103 BZN393102:BZO393103 CJJ393102:CJK393103 CTF393102:CTG393103 DDB393102:DDC393103 DMX393102:DMY393103 DWT393102:DWU393103 EGP393102:EGQ393103 EQL393102:EQM393103 FAH393102:FAI393103 FKD393102:FKE393103 FTZ393102:FUA393103 GDV393102:GDW393103 GNR393102:GNS393103 GXN393102:GXO393103 HHJ393102:HHK393103 HRF393102:HRG393103 IBB393102:IBC393103 IKX393102:IKY393103 IUT393102:IUU393103 JEP393102:JEQ393103 JOL393102:JOM393103 JYH393102:JYI393103 KID393102:KIE393103 KRZ393102:KSA393103 LBV393102:LBW393103 LLR393102:LLS393103 LVN393102:LVO393103 MFJ393102:MFK393103 MPF393102:MPG393103 MZB393102:MZC393103 NIX393102:NIY393103 NST393102:NSU393103 OCP393102:OCQ393103 OML393102:OMM393103 OWH393102:OWI393103 PGD393102:PGE393103 PPZ393102:PQA393103 PZV393102:PZW393103 QJR393102:QJS393103 QTN393102:QTO393103 RDJ393102:RDK393103 RNF393102:RNG393103 RXB393102:RXC393103 SGX393102:SGY393103 SQT393102:SQU393103 TAP393102:TAQ393103 TKL393102:TKM393103 TUH393102:TUI393103 UED393102:UEE393103 UNZ393102:UOA393103 UXV393102:UXW393103 VHR393102:VHS393103 VRN393102:VRO393103 WBJ393102:WBK393103 WLF393102:WLG393103 WVB393102:WVC393103 H458638:I458639 IP458638:IQ458639 SL458638:SM458639 ACH458638:ACI458639 AMD458638:AME458639 AVZ458638:AWA458639 BFV458638:BFW458639 BPR458638:BPS458639 BZN458638:BZO458639 CJJ458638:CJK458639 CTF458638:CTG458639 DDB458638:DDC458639 DMX458638:DMY458639 DWT458638:DWU458639 EGP458638:EGQ458639 EQL458638:EQM458639 FAH458638:FAI458639 FKD458638:FKE458639 FTZ458638:FUA458639 GDV458638:GDW458639 GNR458638:GNS458639 GXN458638:GXO458639 HHJ458638:HHK458639 HRF458638:HRG458639 IBB458638:IBC458639 IKX458638:IKY458639 IUT458638:IUU458639 JEP458638:JEQ458639 JOL458638:JOM458639 JYH458638:JYI458639 KID458638:KIE458639 KRZ458638:KSA458639 LBV458638:LBW458639 LLR458638:LLS458639 LVN458638:LVO458639 MFJ458638:MFK458639 MPF458638:MPG458639 MZB458638:MZC458639 NIX458638:NIY458639 NST458638:NSU458639 OCP458638:OCQ458639 OML458638:OMM458639 OWH458638:OWI458639 PGD458638:PGE458639 PPZ458638:PQA458639 PZV458638:PZW458639 QJR458638:QJS458639 QTN458638:QTO458639 RDJ458638:RDK458639 RNF458638:RNG458639 RXB458638:RXC458639 SGX458638:SGY458639 SQT458638:SQU458639 TAP458638:TAQ458639 TKL458638:TKM458639 TUH458638:TUI458639 UED458638:UEE458639 UNZ458638:UOA458639 UXV458638:UXW458639 VHR458638:VHS458639 VRN458638:VRO458639 WBJ458638:WBK458639 WLF458638:WLG458639 WVB458638:WVC458639 H524174:I524175 IP524174:IQ524175 SL524174:SM524175 ACH524174:ACI524175 AMD524174:AME524175 AVZ524174:AWA524175 BFV524174:BFW524175 BPR524174:BPS524175 BZN524174:BZO524175 CJJ524174:CJK524175 CTF524174:CTG524175 DDB524174:DDC524175 DMX524174:DMY524175 DWT524174:DWU524175 EGP524174:EGQ524175 EQL524174:EQM524175 FAH524174:FAI524175 FKD524174:FKE524175 FTZ524174:FUA524175 GDV524174:GDW524175 GNR524174:GNS524175 GXN524174:GXO524175 HHJ524174:HHK524175 HRF524174:HRG524175 IBB524174:IBC524175 IKX524174:IKY524175 IUT524174:IUU524175 JEP524174:JEQ524175 JOL524174:JOM524175 JYH524174:JYI524175 KID524174:KIE524175 KRZ524174:KSA524175 LBV524174:LBW524175 LLR524174:LLS524175 LVN524174:LVO524175 MFJ524174:MFK524175 MPF524174:MPG524175 MZB524174:MZC524175 NIX524174:NIY524175 NST524174:NSU524175 OCP524174:OCQ524175 OML524174:OMM524175 OWH524174:OWI524175 PGD524174:PGE524175 PPZ524174:PQA524175 PZV524174:PZW524175 QJR524174:QJS524175 QTN524174:QTO524175 RDJ524174:RDK524175 RNF524174:RNG524175 RXB524174:RXC524175 SGX524174:SGY524175 SQT524174:SQU524175 TAP524174:TAQ524175 TKL524174:TKM524175 TUH524174:TUI524175 UED524174:UEE524175 UNZ524174:UOA524175 UXV524174:UXW524175 VHR524174:VHS524175 VRN524174:VRO524175 WBJ524174:WBK524175 WLF524174:WLG524175 WVB524174:WVC524175 H589710:I589711 IP589710:IQ589711 SL589710:SM589711 ACH589710:ACI589711 AMD589710:AME589711 AVZ589710:AWA589711 BFV589710:BFW589711 BPR589710:BPS589711 BZN589710:BZO589711 CJJ589710:CJK589711 CTF589710:CTG589711 DDB589710:DDC589711 DMX589710:DMY589711 DWT589710:DWU589711 EGP589710:EGQ589711 EQL589710:EQM589711 FAH589710:FAI589711 FKD589710:FKE589711 FTZ589710:FUA589711 GDV589710:GDW589711 GNR589710:GNS589711 GXN589710:GXO589711 HHJ589710:HHK589711 HRF589710:HRG589711 IBB589710:IBC589711 IKX589710:IKY589711 IUT589710:IUU589711 JEP589710:JEQ589711 JOL589710:JOM589711 JYH589710:JYI589711 KID589710:KIE589711 KRZ589710:KSA589711 LBV589710:LBW589711 LLR589710:LLS589711 LVN589710:LVO589711 MFJ589710:MFK589711 MPF589710:MPG589711 MZB589710:MZC589711 NIX589710:NIY589711 NST589710:NSU589711 OCP589710:OCQ589711 OML589710:OMM589711 OWH589710:OWI589711 PGD589710:PGE589711 PPZ589710:PQA589711 PZV589710:PZW589711 QJR589710:QJS589711 QTN589710:QTO589711 RDJ589710:RDK589711 RNF589710:RNG589711 RXB589710:RXC589711 SGX589710:SGY589711 SQT589710:SQU589711 TAP589710:TAQ589711 TKL589710:TKM589711 TUH589710:TUI589711 UED589710:UEE589711 UNZ589710:UOA589711 UXV589710:UXW589711 VHR589710:VHS589711 VRN589710:VRO589711 WBJ589710:WBK589711 WLF589710:WLG589711 WVB589710:WVC589711 H655246:I655247 IP655246:IQ655247 SL655246:SM655247 ACH655246:ACI655247 AMD655246:AME655247 AVZ655246:AWA655247 BFV655246:BFW655247 BPR655246:BPS655247 BZN655246:BZO655247 CJJ655246:CJK655247 CTF655246:CTG655247 DDB655246:DDC655247 DMX655246:DMY655247 DWT655246:DWU655247 EGP655246:EGQ655247 EQL655246:EQM655247 FAH655246:FAI655247 FKD655246:FKE655247 FTZ655246:FUA655247 GDV655246:GDW655247 GNR655246:GNS655247 GXN655246:GXO655247 HHJ655246:HHK655247 HRF655246:HRG655247 IBB655246:IBC655247 IKX655246:IKY655247 IUT655246:IUU655247 JEP655246:JEQ655247 JOL655246:JOM655247 JYH655246:JYI655247 KID655246:KIE655247 KRZ655246:KSA655247 LBV655246:LBW655247 LLR655246:LLS655247 LVN655246:LVO655247 MFJ655246:MFK655247 MPF655246:MPG655247 MZB655246:MZC655247 NIX655246:NIY655247 NST655246:NSU655247 OCP655246:OCQ655247 OML655246:OMM655247 OWH655246:OWI655247 PGD655246:PGE655247 PPZ655246:PQA655247 PZV655246:PZW655247 QJR655246:QJS655247 QTN655246:QTO655247 RDJ655246:RDK655247 RNF655246:RNG655247 RXB655246:RXC655247 SGX655246:SGY655247 SQT655246:SQU655247 TAP655246:TAQ655247 TKL655246:TKM655247 TUH655246:TUI655247 UED655246:UEE655247 UNZ655246:UOA655247 UXV655246:UXW655247 VHR655246:VHS655247 VRN655246:VRO655247 WBJ655246:WBK655247 WLF655246:WLG655247 WVB655246:WVC655247 H720782:I720783 IP720782:IQ720783 SL720782:SM720783 ACH720782:ACI720783 AMD720782:AME720783 AVZ720782:AWA720783 BFV720782:BFW720783 BPR720782:BPS720783 BZN720782:BZO720783 CJJ720782:CJK720783 CTF720782:CTG720783 DDB720782:DDC720783 DMX720782:DMY720783 DWT720782:DWU720783 EGP720782:EGQ720783 EQL720782:EQM720783 FAH720782:FAI720783 FKD720782:FKE720783 FTZ720782:FUA720783 GDV720782:GDW720783 GNR720782:GNS720783 GXN720782:GXO720783 HHJ720782:HHK720783 HRF720782:HRG720783 IBB720782:IBC720783 IKX720782:IKY720783 IUT720782:IUU720783 JEP720782:JEQ720783 JOL720782:JOM720783 JYH720782:JYI720783 KID720782:KIE720783 KRZ720782:KSA720783 LBV720782:LBW720783 LLR720782:LLS720783 LVN720782:LVO720783 MFJ720782:MFK720783 MPF720782:MPG720783 MZB720782:MZC720783 NIX720782:NIY720783 NST720782:NSU720783 OCP720782:OCQ720783 OML720782:OMM720783 OWH720782:OWI720783 PGD720782:PGE720783 PPZ720782:PQA720783 PZV720782:PZW720783 QJR720782:QJS720783 QTN720782:QTO720783 RDJ720782:RDK720783 RNF720782:RNG720783 RXB720782:RXC720783 SGX720782:SGY720783 SQT720782:SQU720783 TAP720782:TAQ720783 TKL720782:TKM720783 TUH720782:TUI720783 UED720782:UEE720783 UNZ720782:UOA720783 UXV720782:UXW720783 VHR720782:VHS720783 VRN720782:VRO720783 WBJ720782:WBK720783 WLF720782:WLG720783 WVB720782:WVC720783 H786318:I786319 IP786318:IQ786319 SL786318:SM786319 ACH786318:ACI786319 AMD786318:AME786319 AVZ786318:AWA786319 BFV786318:BFW786319 BPR786318:BPS786319 BZN786318:BZO786319 CJJ786318:CJK786319 CTF786318:CTG786319 DDB786318:DDC786319 DMX786318:DMY786319 DWT786318:DWU786319 EGP786318:EGQ786319 EQL786318:EQM786319 FAH786318:FAI786319 FKD786318:FKE786319 FTZ786318:FUA786319 GDV786318:GDW786319 GNR786318:GNS786319 GXN786318:GXO786319 HHJ786318:HHK786319 HRF786318:HRG786319 IBB786318:IBC786319 IKX786318:IKY786319 IUT786318:IUU786319 JEP786318:JEQ786319 JOL786318:JOM786319 JYH786318:JYI786319 KID786318:KIE786319 KRZ786318:KSA786319 LBV786318:LBW786319 LLR786318:LLS786319 LVN786318:LVO786319 MFJ786318:MFK786319 MPF786318:MPG786319 MZB786318:MZC786319 NIX786318:NIY786319 NST786318:NSU786319 OCP786318:OCQ786319 OML786318:OMM786319 OWH786318:OWI786319 PGD786318:PGE786319 PPZ786318:PQA786319 PZV786318:PZW786319 QJR786318:QJS786319 QTN786318:QTO786319 RDJ786318:RDK786319 RNF786318:RNG786319 RXB786318:RXC786319 SGX786318:SGY786319 SQT786318:SQU786319 TAP786318:TAQ786319 TKL786318:TKM786319 TUH786318:TUI786319 UED786318:UEE786319 UNZ786318:UOA786319 UXV786318:UXW786319 VHR786318:VHS786319 VRN786318:VRO786319 WBJ786318:WBK786319 WLF786318:WLG786319 WVB786318:WVC786319 H851854:I851855 IP851854:IQ851855 SL851854:SM851855 ACH851854:ACI851855 AMD851854:AME851855 AVZ851854:AWA851855 BFV851854:BFW851855 BPR851854:BPS851855 BZN851854:BZO851855 CJJ851854:CJK851855 CTF851854:CTG851855 DDB851854:DDC851855 DMX851854:DMY851855 DWT851854:DWU851855 EGP851854:EGQ851855 EQL851854:EQM851855 FAH851854:FAI851855 FKD851854:FKE851855 FTZ851854:FUA851855 GDV851854:GDW851855 GNR851854:GNS851855 GXN851854:GXO851855 HHJ851854:HHK851855 HRF851854:HRG851855 IBB851854:IBC851855 IKX851854:IKY851855 IUT851854:IUU851855 JEP851854:JEQ851855 JOL851854:JOM851855 JYH851854:JYI851855 KID851854:KIE851855 KRZ851854:KSA851855 LBV851854:LBW851855 LLR851854:LLS851855 LVN851854:LVO851855 MFJ851854:MFK851855 MPF851854:MPG851855 MZB851854:MZC851855 NIX851854:NIY851855 NST851854:NSU851855 OCP851854:OCQ851855 OML851854:OMM851855 OWH851854:OWI851855 PGD851854:PGE851855 PPZ851854:PQA851855 PZV851854:PZW851855 QJR851854:QJS851855 QTN851854:QTO851855 RDJ851854:RDK851855 RNF851854:RNG851855 RXB851854:RXC851855 SGX851854:SGY851855 SQT851854:SQU851855 TAP851854:TAQ851855 TKL851854:TKM851855 TUH851854:TUI851855 UED851854:UEE851855 UNZ851854:UOA851855 UXV851854:UXW851855 VHR851854:VHS851855 VRN851854:VRO851855 WBJ851854:WBK851855 WLF851854:WLG851855 WVB851854:WVC851855 H917390:I917391 IP917390:IQ917391 SL917390:SM917391 ACH917390:ACI917391 AMD917390:AME917391 AVZ917390:AWA917391 BFV917390:BFW917391 BPR917390:BPS917391 BZN917390:BZO917391 CJJ917390:CJK917391 CTF917390:CTG917391 DDB917390:DDC917391 DMX917390:DMY917391 DWT917390:DWU917391 EGP917390:EGQ917391 EQL917390:EQM917391 FAH917390:FAI917391 FKD917390:FKE917391 FTZ917390:FUA917391 GDV917390:GDW917391 GNR917390:GNS917391 GXN917390:GXO917391 HHJ917390:HHK917391 HRF917390:HRG917391 IBB917390:IBC917391 IKX917390:IKY917391 IUT917390:IUU917391 JEP917390:JEQ917391 JOL917390:JOM917391 JYH917390:JYI917391 KID917390:KIE917391 KRZ917390:KSA917391 LBV917390:LBW917391 LLR917390:LLS917391 LVN917390:LVO917391 MFJ917390:MFK917391 MPF917390:MPG917391 MZB917390:MZC917391 NIX917390:NIY917391 NST917390:NSU917391 OCP917390:OCQ917391 OML917390:OMM917391 OWH917390:OWI917391 PGD917390:PGE917391 PPZ917390:PQA917391 PZV917390:PZW917391 QJR917390:QJS917391 QTN917390:QTO917391 RDJ917390:RDK917391 RNF917390:RNG917391 RXB917390:RXC917391 SGX917390:SGY917391 SQT917390:SQU917391 TAP917390:TAQ917391 TKL917390:TKM917391 TUH917390:TUI917391 UED917390:UEE917391 UNZ917390:UOA917391 UXV917390:UXW917391 VHR917390:VHS917391 VRN917390:VRO917391 WBJ917390:WBK917391 WLF917390:WLG917391 WVB917390:WVC917391 H982926:I982927 IP982926:IQ982927 SL982926:SM982927 ACH982926:ACI982927 AMD982926:AME982927 AVZ982926:AWA982927 BFV982926:BFW982927 BPR982926:BPS982927 BZN982926:BZO982927 CJJ982926:CJK982927 CTF982926:CTG982927 DDB982926:DDC982927 DMX982926:DMY982927 DWT982926:DWU982927 EGP982926:EGQ982927 EQL982926:EQM982927 FAH982926:FAI982927 FKD982926:FKE982927 FTZ982926:FUA982927 GDV982926:GDW982927 GNR982926:GNS982927 GXN982926:GXO982927 HHJ982926:HHK982927 HRF982926:HRG982927 IBB982926:IBC982927 IKX982926:IKY982927 IUT982926:IUU982927 JEP982926:JEQ982927 JOL982926:JOM982927 JYH982926:JYI982927 KID982926:KIE982927 KRZ982926:KSA982927 LBV982926:LBW982927 LLR982926:LLS982927 LVN982926:LVO982927 MFJ982926:MFK982927 MPF982926:MPG982927 MZB982926:MZC982927 NIX982926:NIY982927 NST982926:NSU982927 OCP982926:OCQ982927 OML982926:OMM982927 OWH982926:OWI982927 PGD982926:PGE982927 PPZ982926:PQA982927 PZV982926:PZW982927 QJR982926:QJS982927 QTN982926:QTO982927 RDJ982926:RDK982927 RNF982926:RNG982927 RXB982926:RXC982927 SGX982926:SGY982927 SQT982926:SQU982927 TAP982926:TAQ982927 TKL982926:TKM982927 TUH982926:TUI982927 UED982926:UEE982927 UNZ982926:UOA982927 UXV982926:UXW982927 VHR982926:VHS982927 VRN982926:VRO982927 WBJ982926:WBK982927 WLF982926:WLG982927 WVB982926:WVC982927 H65416:I65416 IP65416:IQ65416 SL65416:SM65416 ACH65416:ACI65416 AMD65416:AME65416 AVZ65416:AWA65416 BFV65416:BFW65416 BPR65416:BPS65416 BZN65416:BZO65416 CJJ65416:CJK65416 CTF65416:CTG65416 DDB65416:DDC65416 DMX65416:DMY65416 DWT65416:DWU65416 EGP65416:EGQ65416 EQL65416:EQM65416 FAH65416:FAI65416 FKD65416:FKE65416 FTZ65416:FUA65416 GDV65416:GDW65416 GNR65416:GNS65416 GXN65416:GXO65416 HHJ65416:HHK65416 HRF65416:HRG65416 IBB65416:IBC65416 IKX65416:IKY65416 IUT65416:IUU65416 JEP65416:JEQ65416 JOL65416:JOM65416 JYH65416:JYI65416 KID65416:KIE65416 KRZ65416:KSA65416 LBV65416:LBW65416 LLR65416:LLS65416 LVN65416:LVO65416 MFJ65416:MFK65416 MPF65416:MPG65416 MZB65416:MZC65416 NIX65416:NIY65416 NST65416:NSU65416 OCP65416:OCQ65416 OML65416:OMM65416 OWH65416:OWI65416 PGD65416:PGE65416 PPZ65416:PQA65416 PZV65416:PZW65416 QJR65416:QJS65416 QTN65416:QTO65416 RDJ65416:RDK65416 RNF65416:RNG65416 RXB65416:RXC65416 SGX65416:SGY65416 SQT65416:SQU65416 TAP65416:TAQ65416 TKL65416:TKM65416 TUH65416:TUI65416 UED65416:UEE65416 UNZ65416:UOA65416 UXV65416:UXW65416 VHR65416:VHS65416 VRN65416:VRO65416 WBJ65416:WBK65416 WLF65416:WLG65416 WVB65416:WVC65416 H130952:I130952 IP130952:IQ130952 SL130952:SM130952 ACH130952:ACI130952 AMD130952:AME130952 AVZ130952:AWA130952 BFV130952:BFW130952 BPR130952:BPS130952 BZN130952:BZO130952 CJJ130952:CJK130952 CTF130952:CTG130952 DDB130952:DDC130952 DMX130952:DMY130952 DWT130952:DWU130952 EGP130952:EGQ130952 EQL130952:EQM130952 FAH130952:FAI130952 FKD130952:FKE130952 FTZ130952:FUA130952 GDV130952:GDW130952 GNR130952:GNS130952 GXN130952:GXO130952 HHJ130952:HHK130952 HRF130952:HRG130952 IBB130952:IBC130952 IKX130952:IKY130952 IUT130952:IUU130952 JEP130952:JEQ130952 JOL130952:JOM130952 JYH130952:JYI130952 KID130952:KIE130952 KRZ130952:KSA130952 LBV130952:LBW130952 LLR130952:LLS130952 LVN130952:LVO130952 MFJ130952:MFK130952 MPF130952:MPG130952 MZB130952:MZC130952 NIX130952:NIY130952 NST130952:NSU130952 OCP130952:OCQ130952 OML130952:OMM130952 OWH130952:OWI130952 PGD130952:PGE130952 PPZ130952:PQA130952 PZV130952:PZW130952 QJR130952:QJS130952 QTN130952:QTO130952 RDJ130952:RDK130952 RNF130952:RNG130952 RXB130952:RXC130952 SGX130952:SGY130952 SQT130952:SQU130952 TAP130952:TAQ130952 TKL130952:TKM130952 TUH130952:TUI130952 UED130952:UEE130952 UNZ130952:UOA130952 UXV130952:UXW130952 VHR130952:VHS130952 VRN130952:VRO130952 WBJ130952:WBK130952 WLF130952:WLG130952 WVB130952:WVC130952 H196488:I196488 IP196488:IQ196488 SL196488:SM196488 ACH196488:ACI196488 AMD196488:AME196488 AVZ196488:AWA196488 BFV196488:BFW196488 BPR196488:BPS196488 BZN196488:BZO196488 CJJ196488:CJK196488 CTF196488:CTG196488 DDB196488:DDC196488 DMX196488:DMY196488 DWT196488:DWU196488 EGP196488:EGQ196488 EQL196488:EQM196488 FAH196488:FAI196488 FKD196488:FKE196488 FTZ196488:FUA196488 GDV196488:GDW196488 GNR196488:GNS196488 GXN196488:GXO196488 HHJ196488:HHK196488 HRF196488:HRG196488 IBB196488:IBC196488 IKX196488:IKY196488 IUT196488:IUU196488 JEP196488:JEQ196488 JOL196488:JOM196488 JYH196488:JYI196488 KID196488:KIE196488 KRZ196488:KSA196488 LBV196488:LBW196488 LLR196488:LLS196488 LVN196488:LVO196488 MFJ196488:MFK196488 MPF196488:MPG196488 MZB196488:MZC196488 NIX196488:NIY196488 NST196488:NSU196488 OCP196488:OCQ196488 OML196488:OMM196488 OWH196488:OWI196488 PGD196488:PGE196488 PPZ196488:PQA196488 PZV196488:PZW196488 QJR196488:QJS196488 QTN196488:QTO196488 RDJ196488:RDK196488 RNF196488:RNG196488 RXB196488:RXC196488 SGX196488:SGY196488 SQT196488:SQU196488 TAP196488:TAQ196488 TKL196488:TKM196488 TUH196488:TUI196488 UED196488:UEE196488 UNZ196488:UOA196488 UXV196488:UXW196488 VHR196488:VHS196488 VRN196488:VRO196488 WBJ196488:WBK196488 WLF196488:WLG196488 WVB196488:WVC196488 H262024:I262024 IP262024:IQ262024 SL262024:SM262024 ACH262024:ACI262024 AMD262024:AME262024 AVZ262024:AWA262024 BFV262024:BFW262024 BPR262024:BPS262024 BZN262024:BZO262024 CJJ262024:CJK262024 CTF262024:CTG262024 DDB262024:DDC262024 DMX262024:DMY262024 DWT262024:DWU262024 EGP262024:EGQ262024 EQL262024:EQM262024 FAH262024:FAI262024 FKD262024:FKE262024 FTZ262024:FUA262024 GDV262024:GDW262024 GNR262024:GNS262024 GXN262024:GXO262024 HHJ262024:HHK262024 HRF262024:HRG262024 IBB262024:IBC262024 IKX262024:IKY262024 IUT262024:IUU262024 JEP262024:JEQ262024 JOL262024:JOM262024 JYH262024:JYI262024 KID262024:KIE262024 KRZ262024:KSA262024 LBV262024:LBW262024 LLR262024:LLS262024 LVN262024:LVO262024 MFJ262024:MFK262024 MPF262024:MPG262024 MZB262024:MZC262024 NIX262024:NIY262024 NST262024:NSU262024 OCP262024:OCQ262024 OML262024:OMM262024 OWH262024:OWI262024 PGD262024:PGE262024 PPZ262024:PQA262024 PZV262024:PZW262024 QJR262024:QJS262024 QTN262024:QTO262024 RDJ262024:RDK262024 RNF262024:RNG262024 RXB262024:RXC262024 SGX262024:SGY262024 SQT262024:SQU262024 TAP262024:TAQ262024 TKL262024:TKM262024 TUH262024:TUI262024 UED262024:UEE262024 UNZ262024:UOA262024 UXV262024:UXW262024 VHR262024:VHS262024 VRN262024:VRO262024 WBJ262024:WBK262024 WLF262024:WLG262024 WVB262024:WVC262024 H327560:I327560 IP327560:IQ327560 SL327560:SM327560 ACH327560:ACI327560 AMD327560:AME327560 AVZ327560:AWA327560 BFV327560:BFW327560 BPR327560:BPS327560 BZN327560:BZO327560 CJJ327560:CJK327560 CTF327560:CTG327560 DDB327560:DDC327560 DMX327560:DMY327560 DWT327560:DWU327560 EGP327560:EGQ327560 EQL327560:EQM327560 FAH327560:FAI327560 FKD327560:FKE327560 FTZ327560:FUA327560 GDV327560:GDW327560 GNR327560:GNS327560 GXN327560:GXO327560 HHJ327560:HHK327560 HRF327560:HRG327560 IBB327560:IBC327560 IKX327560:IKY327560 IUT327560:IUU327560 JEP327560:JEQ327560 JOL327560:JOM327560 JYH327560:JYI327560 KID327560:KIE327560 KRZ327560:KSA327560 LBV327560:LBW327560 LLR327560:LLS327560 LVN327560:LVO327560 MFJ327560:MFK327560 MPF327560:MPG327560 MZB327560:MZC327560 NIX327560:NIY327560 NST327560:NSU327560 OCP327560:OCQ327560 OML327560:OMM327560 OWH327560:OWI327560 PGD327560:PGE327560 PPZ327560:PQA327560 PZV327560:PZW327560 QJR327560:QJS327560 QTN327560:QTO327560 RDJ327560:RDK327560 RNF327560:RNG327560 RXB327560:RXC327560 SGX327560:SGY327560 SQT327560:SQU327560 TAP327560:TAQ327560 TKL327560:TKM327560 TUH327560:TUI327560 UED327560:UEE327560 UNZ327560:UOA327560 UXV327560:UXW327560 VHR327560:VHS327560 VRN327560:VRO327560 WBJ327560:WBK327560 WLF327560:WLG327560 WVB327560:WVC327560 H393096:I393096 IP393096:IQ393096 SL393096:SM393096 ACH393096:ACI393096 AMD393096:AME393096 AVZ393096:AWA393096 BFV393096:BFW393096 BPR393096:BPS393096 BZN393096:BZO393096 CJJ393096:CJK393096 CTF393096:CTG393096 DDB393096:DDC393096 DMX393096:DMY393096 DWT393096:DWU393096 EGP393096:EGQ393096 EQL393096:EQM393096 FAH393096:FAI393096 FKD393096:FKE393096 FTZ393096:FUA393096 GDV393096:GDW393096 GNR393096:GNS393096 GXN393096:GXO393096 HHJ393096:HHK393096 HRF393096:HRG393096 IBB393096:IBC393096 IKX393096:IKY393096 IUT393096:IUU393096 JEP393096:JEQ393096 JOL393096:JOM393096 JYH393096:JYI393096 KID393096:KIE393096 KRZ393096:KSA393096 LBV393096:LBW393096 LLR393096:LLS393096 LVN393096:LVO393096 MFJ393096:MFK393096 MPF393096:MPG393096 MZB393096:MZC393096 NIX393096:NIY393096 NST393096:NSU393096 OCP393096:OCQ393096 OML393096:OMM393096 OWH393096:OWI393096 PGD393096:PGE393096 PPZ393096:PQA393096 PZV393096:PZW393096 QJR393096:QJS393096 QTN393096:QTO393096 RDJ393096:RDK393096 RNF393096:RNG393096 RXB393096:RXC393096 SGX393096:SGY393096 SQT393096:SQU393096 TAP393096:TAQ393096 TKL393096:TKM393096 TUH393096:TUI393096 UED393096:UEE393096 UNZ393096:UOA393096 UXV393096:UXW393096 VHR393096:VHS393096 VRN393096:VRO393096 WBJ393096:WBK393096 WLF393096:WLG393096 WVB393096:WVC393096 H458632:I458632 IP458632:IQ458632 SL458632:SM458632 ACH458632:ACI458632 AMD458632:AME458632 AVZ458632:AWA458632 BFV458632:BFW458632 BPR458632:BPS458632 BZN458632:BZO458632 CJJ458632:CJK458632 CTF458632:CTG458632 DDB458632:DDC458632 DMX458632:DMY458632 DWT458632:DWU458632 EGP458632:EGQ458632 EQL458632:EQM458632 FAH458632:FAI458632 FKD458632:FKE458632 FTZ458632:FUA458632 GDV458632:GDW458632 GNR458632:GNS458632 GXN458632:GXO458632 HHJ458632:HHK458632 HRF458632:HRG458632 IBB458632:IBC458632 IKX458632:IKY458632 IUT458632:IUU458632 JEP458632:JEQ458632 JOL458632:JOM458632 JYH458632:JYI458632 KID458632:KIE458632 KRZ458632:KSA458632 LBV458632:LBW458632 LLR458632:LLS458632 LVN458632:LVO458632 MFJ458632:MFK458632 MPF458632:MPG458632 MZB458632:MZC458632 NIX458632:NIY458632 NST458632:NSU458632 OCP458632:OCQ458632 OML458632:OMM458632 OWH458632:OWI458632 PGD458632:PGE458632 PPZ458632:PQA458632 PZV458632:PZW458632 QJR458632:QJS458632 QTN458632:QTO458632 RDJ458632:RDK458632 RNF458632:RNG458632 RXB458632:RXC458632 SGX458632:SGY458632 SQT458632:SQU458632 TAP458632:TAQ458632 TKL458632:TKM458632 TUH458632:TUI458632 UED458632:UEE458632 UNZ458632:UOA458632 UXV458632:UXW458632 VHR458632:VHS458632 VRN458632:VRO458632 WBJ458632:WBK458632 WLF458632:WLG458632 WVB458632:WVC458632 H524168:I524168 IP524168:IQ524168 SL524168:SM524168 ACH524168:ACI524168 AMD524168:AME524168 AVZ524168:AWA524168 BFV524168:BFW524168 BPR524168:BPS524168 BZN524168:BZO524168 CJJ524168:CJK524168 CTF524168:CTG524168 DDB524168:DDC524168 DMX524168:DMY524168 DWT524168:DWU524168 EGP524168:EGQ524168 EQL524168:EQM524168 FAH524168:FAI524168 FKD524168:FKE524168 FTZ524168:FUA524168 GDV524168:GDW524168 GNR524168:GNS524168 GXN524168:GXO524168 HHJ524168:HHK524168 HRF524168:HRG524168 IBB524168:IBC524168 IKX524168:IKY524168 IUT524168:IUU524168 JEP524168:JEQ524168 JOL524168:JOM524168 JYH524168:JYI524168 KID524168:KIE524168 KRZ524168:KSA524168 LBV524168:LBW524168 LLR524168:LLS524168 LVN524168:LVO524168 MFJ524168:MFK524168 MPF524168:MPG524168 MZB524168:MZC524168 NIX524168:NIY524168 NST524168:NSU524168 OCP524168:OCQ524168 OML524168:OMM524168 OWH524168:OWI524168 PGD524168:PGE524168 PPZ524168:PQA524168 PZV524168:PZW524168 QJR524168:QJS524168 QTN524168:QTO524168 RDJ524168:RDK524168 RNF524168:RNG524168 RXB524168:RXC524168 SGX524168:SGY524168 SQT524168:SQU524168 TAP524168:TAQ524168 TKL524168:TKM524168 TUH524168:TUI524168 UED524168:UEE524168 UNZ524168:UOA524168 UXV524168:UXW524168 VHR524168:VHS524168 VRN524168:VRO524168 WBJ524168:WBK524168 WLF524168:WLG524168 WVB524168:WVC524168 H589704:I589704 IP589704:IQ589704 SL589704:SM589704 ACH589704:ACI589704 AMD589704:AME589704 AVZ589704:AWA589704 BFV589704:BFW589704 BPR589704:BPS589704 BZN589704:BZO589704 CJJ589704:CJK589704 CTF589704:CTG589704 DDB589704:DDC589704 DMX589704:DMY589704 DWT589704:DWU589704 EGP589704:EGQ589704 EQL589704:EQM589704 FAH589704:FAI589704 FKD589704:FKE589704 FTZ589704:FUA589704 GDV589704:GDW589704 GNR589704:GNS589704 GXN589704:GXO589704 HHJ589704:HHK589704 HRF589704:HRG589704 IBB589704:IBC589704 IKX589704:IKY589704 IUT589704:IUU589704 JEP589704:JEQ589704 JOL589704:JOM589704 JYH589704:JYI589704 KID589704:KIE589704 KRZ589704:KSA589704 LBV589704:LBW589704 LLR589704:LLS589704 LVN589704:LVO589704 MFJ589704:MFK589704 MPF589704:MPG589704 MZB589704:MZC589704 NIX589704:NIY589704 NST589704:NSU589704 OCP589704:OCQ589704 OML589704:OMM589704 OWH589704:OWI589704 PGD589704:PGE589704 PPZ589704:PQA589704 PZV589704:PZW589704 QJR589704:QJS589704 QTN589704:QTO589704 RDJ589704:RDK589704 RNF589704:RNG589704 RXB589704:RXC589704 SGX589704:SGY589704 SQT589704:SQU589704 TAP589704:TAQ589704 TKL589704:TKM589704 TUH589704:TUI589704 UED589704:UEE589704 UNZ589704:UOA589704 UXV589704:UXW589704 VHR589704:VHS589704 VRN589704:VRO589704 WBJ589704:WBK589704 WLF589704:WLG589704 WVB589704:WVC589704 H655240:I655240 IP655240:IQ655240 SL655240:SM655240 ACH655240:ACI655240 AMD655240:AME655240 AVZ655240:AWA655240 BFV655240:BFW655240 BPR655240:BPS655240 BZN655240:BZO655240 CJJ655240:CJK655240 CTF655240:CTG655240 DDB655240:DDC655240 DMX655240:DMY655240 DWT655240:DWU655240 EGP655240:EGQ655240 EQL655240:EQM655240 FAH655240:FAI655240 FKD655240:FKE655240 FTZ655240:FUA655240 GDV655240:GDW655240 GNR655240:GNS655240 GXN655240:GXO655240 HHJ655240:HHK655240 HRF655240:HRG655240 IBB655240:IBC655240 IKX655240:IKY655240 IUT655240:IUU655240 JEP655240:JEQ655240 JOL655240:JOM655240 JYH655240:JYI655240 KID655240:KIE655240 KRZ655240:KSA655240 LBV655240:LBW655240 LLR655240:LLS655240 LVN655240:LVO655240 MFJ655240:MFK655240 MPF655240:MPG655240 MZB655240:MZC655240 NIX655240:NIY655240 NST655240:NSU655240 OCP655240:OCQ655240 OML655240:OMM655240 OWH655240:OWI655240 PGD655240:PGE655240 PPZ655240:PQA655240 PZV655240:PZW655240 QJR655240:QJS655240 QTN655240:QTO655240 RDJ655240:RDK655240 RNF655240:RNG655240 RXB655240:RXC655240 SGX655240:SGY655240 SQT655240:SQU655240 TAP655240:TAQ655240 TKL655240:TKM655240 TUH655240:TUI655240 UED655240:UEE655240 UNZ655240:UOA655240 UXV655240:UXW655240 VHR655240:VHS655240 VRN655240:VRO655240 WBJ655240:WBK655240 WLF655240:WLG655240 WVB655240:WVC655240 H720776:I720776 IP720776:IQ720776 SL720776:SM720776 ACH720776:ACI720776 AMD720776:AME720776 AVZ720776:AWA720776 BFV720776:BFW720776 BPR720776:BPS720776 BZN720776:BZO720776 CJJ720776:CJK720776 CTF720776:CTG720776 DDB720776:DDC720776 DMX720776:DMY720776 DWT720776:DWU720776 EGP720776:EGQ720776 EQL720776:EQM720776 FAH720776:FAI720776 FKD720776:FKE720776 FTZ720776:FUA720776 GDV720776:GDW720776 GNR720776:GNS720776 GXN720776:GXO720776 HHJ720776:HHK720776 HRF720776:HRG720776 IBB720776:IBC720776 IKX720776:IKY720776 IUT720776:IUU720776 JEP720776:JEQ720776 JOL720776:JOM720776 JYH720776:JYI720776 KID720776:KIE720776 KRZ720776:KSA720776 LBV720776:LBW720776 LLR720776:LLS720776 LVN720776:LVO720776 MFJ720776:MFK720776 MPF720776:MPG720776 MZB720776:MZC720776 NIX720776:NIY720776 NST720776:NSU720776 OCP720776:OCQ720776 OML720776:OMM720776 OWH720776:OWI720776 PGD720776:PGE720776 PPZ720776:PQA720776 PZV720776:PZW720776 QJR720776:QJS720776 QTN720776:QTO720776 RDJ720776:RDK720776 RNF720776:RNG720776 RXB720776:RXC720776 SGX720776:SGY720776 SQT720776:SQU720776 TAP720776:TAQ720776 TKL720776:TKM720776 TUH720776:TUI720776 UED720776:UEE720776 UNZ720776:UOA720776 UXV720776:UXW720776 VHR720776:VHS720776 VRN720776:VRO720776 WBJ720776:WBK720776 WLF720776:WLG720776 WVB720776:WVC720776 H786312:I786312 IP786312:IQ786312 SL786312:SM786312 ACH786312:ACI786312 AMD786312:AME786312 AVZ786312:AWA786312 BFV786312:BFW786312 BPR786312:BPS786312 BZN786312:BZO786312 CJJ786312:CJK786312 CTF786312:CTG786312 DDB786312:DDC786312 DMX786312:DMY786312 DWT786312:DWU786312 EGP786312:EGQ786312 EQL786312:EQM786312 FAH786312:FAI786312 FKD786312:FKE786312 FTZ786312:FUA786312 GDV786312:GDW786312 GNR786312:GNS786312 GXN786312:GXO786312 HHJ786312:HHK786312 HRF786312:HRG786312 IBB786312:IBC786312 IKX786312:IKY786312 IUT786312:IUU786312 JEP786312:JEQ786312 JOL786312:JOM786312 JYH786312:JYI786312 KID786312:KIE786312 KRZ786312:KSA786312 LBV786312:LBW786312 LLR786312:LLS786312 LVN786312:LVO786312 MFJ786312:MFK786312 MPF786312:MPG786312 MZB786312:MZC786312 NIX786312:NIY786312 NST786312:NSU786312 OCP786312:OCQ786312 OML786312:OMM786312 OWH786312:OWI786312 PGD786312:PGE786312 PPZ786312:PQA786312 PZV786312:PZW786312 QJR786312:QJS786312 QTN786312:QTO786312 RDJ786312:RDK786312 RNF786312:RNG786312 RXB786312:RXC786312 SGX786312:SGY786312 SQT786312:SQU786312 TAP786312:TAQ786312 TKL786312:TKM786312 TUH786312:TUI786312 UED786312:UEE786312 UNZ786312:UOA786312 UXV786312:UXW786312 VHR786312:VHS786312 VRN786312:VRO786312 WBJ786312:WBK786312 WLF786312:WLG786312 WVB786312:WVC786312 H851848:I851848 IP851848:IQ851848 SL851848:SM851848 ACH851848:ACI851848 AMD851848:AME851848 AVZ851848:AWA851848 BFV851848:BFW851848 BPR851848:BPS851848 BZN851848:BZO851848 CJJ851848:CJK851848 CTF851848:CTG851848 DDB851848:DDC851848 DMX851848:DMY851848 DWT851848:DWU851848 EGP851848:EGQ851848 EQL851848:EQM851848 FAH851848:FAI851848 FKD851848:FKE851848 FTZ851848:FUA851848 GDV851848:GDW851848 GNR851848:GNS851848 GXN851848:GXO851848 HHJ851848:HHK851848 HRF851848:HRG851848 IBB851848:IBC851848 IKX851848:IKY851848 IUT851848:IUU851848 JEP851848:JEQ851848 JOL851848:JOM851848 JYH851848:JYI851848 KID851848:KIE851848 KRZ851848:KSA851848 LBV851848:LBW851848 LLR851848:LLS851848 LVN851848:LVO851848 MFJ851848:MFK851848 MPF851848:MPG851848 MZB851848:MZC851848 NIX851848:NIY851848 NST851848:NSU851848 OCP851848:OCQ851848 OML851848:OMM851848 OWH851848:OWI851848 PGD851848:PGE851848 PPZ851848:PQA851848 PZV851848:PZW851848 QJR851848:QJS851848 QTN851848:QTO851848 RDJ851848:RDK851848 RNF851848:RNG851848 RXB851848:RXC851848 SGX851848:SGY851848 SQT851848:SQU851848 TAP851848:TAQ851848 TKL851848:TKM851848 TUH851848:TUI851848 UED851848:UEE851848 UNZ851848:UOA851848 UXV851848:UXW851848 VHR851848:VHS851848 VRN851848:VRO851848 WBJ851848:WBK851848 WLF851848:WLG851848 WVB851848:WVC851848 H917384:I917384 IP917384:IQ917384 SL917384:SM917384 ACH917384:ACI917384 AMD917384:AME917384 AVZ917384:AWA917384 BFV917384:BFW917384 BPR917384:BPS917384 BZN917384:BZO917384 CJJ917384:CJK917384 CTF917384:CTG917384 DDB917384:DDC917384 DMX917384:DMY917384 DWT917384:DWU917384 EGP917384:EGQ917384 EQL917384:EQM917384 FAH917384:FAI917384 FKD917384:FKE917384 FTZ917384:FUA917384 GDV917384:GDW917384 GNR917384:GNS917384 GXN917384:GXO917384 HHJ917384:HHK917384 HRF917384:HRG917384 IBB917384:IBC917384 IKX917384:IKY917384 IUT917384:IUU917384 JEP917384:JEQ917384 JOL917384:JOM917384 JYH917384:JYI917384 KID917384:KIE917384 KRZ917384:KSA917384 LBV917384:LBW917384 LLR917384:LLS917384 LVN917384:LVO917384 MFJ917384:MFK917384 MPF917384:MPG917384 MZB917384:MZC917384 NIX917384:NIY917384 NST917384:NSU917384 OCP917384:OCQ917384 OML917384:OMM917384 OWH917384:OWI917384 PGD917384:PGE917384 PPZ917384:PQA917384 PZV917384:PZW917384 QJR917384:QJS917384 QTN917384:QTO917384 RDJ917384:RDK917384 RNF917384:RNG917384 RXB917384:RXC917384 SGX917384:SGY917384 SQT917384:SQU917384 TAP917384:TAQ917384 TKL917384:TKM917384 TUH917384:TUI917384 UED917384:UEE917384 UNZ917384:UOA917384 UXV917384:UXW917384 VHR917384:VHS917384 VRN917384:VRO917384 WBJ917384:WBK917384 WLF917384:WLG917384 WVB917384:WVC917384 H982920:I982920 IP982920:IQ982920 SL982920:SM982920 ACH982920:ACI982920 AMD982920:AME982920 AVZ982920:AWA982920 BFV982920:BFW982920 BPR982920:BPS982920 BZN982920:BZO982920 CJJ982920:CJK982920 CTF982920:CTG982920 DDB982920:DDC982920 DMX982920:DMY982920 DWT982920:DWU982920 EGP982920:EGQ982920 EQL982920:EQM982920 FAH982920:FAI982920 FKD982920:FKE982920 FTZ982920:FUA982920 GDV982920:GDW982920 GNR982920:GNS982920 GXN982920:GXO982920 HHJ982920:HHK982920 HRF982920:HRG982920 IBB982920:IBC982920 IKX982920:IKY982920 IUT982920:IUU982920 JEP982920:JEQ982920 JOL982920:JOM982920 JYH982920:JYI982920 KID982920:KIE982920 KRZ982920:KSA982920 LBV982920:LBW982920 LLR982920:LLS982920 LVN982920:LVO982920 MFJ982920:MFK982920 MPF982920:MPG982920 MZB982920:MZC982920 NIX982920:NIY982920 NST982920:NSU982920 OCP982920:OCQ982920 OML982920:OMM982920 OWH982920:OWI982920 PGD982920:PGE982920 PPZ982920:PQA982920 PZV982920:PZW982920 QJR982920:QJS982920 QTN982920:QTO982920 RDJ982920:RDK982920 RNF982920:RNG982920 RXB982920:RXC982920 SGX982920:SGY982920 SQT982920:SQU982920 TAP982920:TAQ982920 TKL982920:TKM982920 TUH982920:TUI982920 UED982920:UEE982920 UNZ982920:UOA982920 UXV982920:UXW982920 VHR982920:VHS982920 VRN982920:VRO982920 WBJ982920:WBK982920 WLF982920:WLG982920 WVB982920:WVC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4"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7"/>
  <sheetViews>
    <sheetView view="pageBreakPreview" topLeftCell="A25" zoomScaleNormal="100" zoomScaleSheetLayoutView="100" workbookViewId="0">
      <selection activeCell="H44" sqref="H44:I47"/>
    </sheetView>
  </sheetViews>
  <sheetFormatPr defaultColWidth="9.1796875" defaultRowHeight="12.5" x14ac:dyDescent="0.25"/>
  <cols>
    <col min="1" max="7" width="9.1796875" style="10"/>
    <col min="8" max="9" width="13" style="34" customWidth="1"/>
    <col min="10" max="16384" width="9.1796875" style="10"/>
  </cols>
  <sheetData>
    <row r="1" spans="1:10" x14ac:dyDescent="0.25">
      <c r="A1" s="186" t="s">
        <v>7</v>
      </c>
      <c r="B1" s="200"/>
      <c r="C1" s="200"/>
      <c r="D1" s="200"/>
      <c r="E1" s="200"/>
      <c r="F1" s="200"/>
      <c r="G1" s="200"/>
      <c r="H1" s="200"/>
      <c r="I1" s="200"/>
    </row>
    <row r="2" spans="1:10" x14ac:dyDescent="0.25">
      <c r="A2" s="185" t="s">
        <v>285</v>
      </c>
      <c r="B2" s="178"/>
      <c r="C2" s="178"/>
      <c r="D2" s="178"/>
      <c r="E2" s="178"/>
      <c r="F2" s="178"/>
      <c r="G2" s="178"/>
      <c r="H2" s="178"/>
      <c r="I2" s="178"/>
    </row>
    <row r="3" spans="1:10" x14ac:dyDescent="0.25">
      <c r="A3" s="202" t="s">
        <v>14</v>
      </c>
      <c r="B3" s="203"/>
      <c r="C3" s="203"/>
      <c r="D3" s="203"/>
      <c r="E3" s="203"/>
      <c r="F3" s="203"/>
      <c r="G3" s="203"/>
      <c r="H3" s="203"/>
      <c r="I3" s="203"/>
    </row>
    <row r="4" spans="1:10" x14ac:dyDescent="0.25">
      <c r="A4" s="201" t="s">
        <v>280</v>
      </c>
      <c r="B4" s="183"/>
      <c r="C4" s="183"/>
      <c r="D4" s="183"/>
      <c r="E4" s="183"/>
      <c r="F4" s="183"/>
      <c r="G4" s="183"/>
      <c r="H4" s="183"/>
      <c r="I4" s="184"/>
    </row>
    <row r="5" spans="1:10" ht="31.5" x14ac:dyDescent="0.25">
      <c r="A5" s="195" t="s">
        <v>2</v>
      </c>
      <c r="B5" s="196"/>
      <c r="C5" s="196"/>
      <c r="D5" s="196"/>
      <c r="E5" s="196"/>
      <c r="F5" s="196"/>
      <c r="G5" s="13" t="s">
        <v>6</v>
      </c>
      <c r="H5" s="35" t="s">
        <v>218</v>
      </c>
      <c r="I5" s="35" t="s">
        <v>209</v>
      </c>
    </row>
    <row r="6" spans="1:10" x14ac:dyDescent="0.25">
      <c r="A6" s="199">
        <v>1</v>
      </c>
      <c r="B6" s="196"/>
      <c r="C6" s="196"/>
      <c r="D6" s="196"/>
      <c r="E6" s="196"/>
      <c r="F6" s="196"/>
      <c r="G6" s="11">
        <v>2</v>
      </c>
      <c r="H6" s="35" t="s">
        <v>8</v>
      </c>
      <c r="I6" s="35" t="s">
        <v>9</v>
      </c>
    </row>
    <row r="7" spans="1:10" ht="13" x14ac:dyDescent="0.25">
      <c r="A7" s="164" t="s">
        <v>125</v>
      </c>
      <c r="B7" s="164"/>
      <c r="C7" s="164"/>
      <c r="D7" s="164"/>
      <c r="E7" s="164"/>
      <c r="F7" s="164"/>
      <c r="G7" s="174"/>
      <c r="H7" s="174"/>
      <c r="I7" s="174"/>
    </row>
    <row r="8" spans="1:10" x14ac:dyDescent="0.25">
      <c r="A8" s="165" t="s">
        <v>128</v>
      </c>
      <c r="B8" s="165"/>
      <c r="C8" s="165"/>
      <c r="D8" s="165"/>
      <c r="E8" s="165"/>
      <c r="F8" s="165"/>
      <c r="G8" s="7">
        <v>1</v>
      </c>
      <c r="H8" s="31">
        <v>-296</v>
      </c>
      <c r="I8" s="31">
        <v>985024</v>
      </c>
      <c r="J8" s="39"/>
    </row>
    <row r="9" spans="1:10" x14ac:dyDescent="0.25">
      <c r="A9" s="165" t="s">
        <v>129</v>
      </c>
      <c r="B9" s="165"/>
      <c r="C9" s="165"/>
      <c r="D9" s="165"/>
      <c r="E9" s="165"/>
      <c r="F9" s="165"/>
      <c r="G9" s="7">
        <v>2</v>
      </c>
      <c r="H9" s="31">
        <v>462291</v>
      </c>
      <c r="I9" s="31">
        <v>488084</v>
      </c>
      <c r="J9" s="39"/>
    </row>
    <row r="10" spans="1:10" x14ac:dyDescent="0.25">
      <c r="A10" s="165" t="s">
        <v>130</v>
      </c>
      <c r="B10" s="165"/>
      <c r="C10" s="165"/>
      <c r="D10" s="165"/>
      <c r="E10" s="165"/>
      <c r="F10" s="165"/>
      <c r="G10" s="7">
        <v>3</v>
      </c>
      <c r="H10" s="31">
        <v>0</v>
      </c>
      <c r="I10" s="31">
        <v>0</v>
      </c>
      <c r="J10" s="39"/>
    </row>
    <row r="11" spans="1:10" x14ac:dyDescent="0.25">
      <c r="A11" s="165" t="s">
        <v>224</v>
      </c>
      <c r="B11" s="165"/>
      <c r="C11" s="165"/>
      <c r="D11" s="165"/>
      <c r="E11" s="165"/>
      <c r="F11" s="165"/>
      <c r="G11" s="7">
        <v>4</v>
      </c>
      <c r="H11" s="31">
        <v>645994</v>
      </c>
      <c r="I11" s="31">
        <v>135313</v>
      </c>
      <c r="J11" s="39"/>
    </row>
    <row r="12" spans="1:10" x14ac:dyDescent="0.25">
      <c r="A12" s="165" t="s">
        <v>131</v>
      </c>
      <c r="B12" s="165"/>
      <c r="C12" s="165"/>
      <c r="D12" s="165"/>
      <c r="E12" s="165"/>
      <c r="F12" s="165"/>
      <c r="G12" s="7">
        <v>5</v>
      </c>
      <c r="H12" s="31">
        <v>468</v>
      </c>
      <c r="I12" s="31">
        <v>273</v>
      </c>
      <c r="J12" s="39"/>
    </row>
    <row r="13" spans="1:10" x14ac:dyDescent="0.25">
      <c r="A13" s="165" t="s">
        <v>132</v>
      </c>
      <c r="B13" s="165"/>
      <c r="C13" s="165"/>
      <c r="D13" s="165"/>
      <c r="E13" s="165"/>
      <c r="F13" s="165"/>
      <c r="G13" s="7">
        <v>6</v>
      </c>
      <c r="H13" s="31">
        <v>0</v>
      </c>
      <c r="I13" s="31">
        <v>0</v>
      </c>
      <c r="J13" s="39"/>
    </row>
    <row r="14" spans="1:10" x14ac:dyDescent="0.25">
      <c r="A14" s="165" t="s">
        <v>225</v>
      </c>
      <c r="B14" s="165"/>
      <c r="C14" s="165"/>
      <c r="D14" s="165"/>
      <c r="E14" s="165"/>
      <c r="F14" s="165"/>
      <c r="G14" s="7">
        <v>7</v>
      </c>
      <c r="H14" s="31">
        <v>1695799</v>
      </c>
      <c r="I14" s="31">
        <v>1988167</v>
      </c>
      <c r="J14" s="39"/>
    </row>
    <row r="15" spans="1:10" ht="30" customHeight="1" x14ac:dyDescent="0.25">
      <c r="A15" s="172" t="s">
        <v>133</v>
      </c>
      <c r="B15" s="173"/>
      <c r="C15" s="173"/>
      <c r="D15" s="173"/>
      <c r="E15" s="173"/>
      <c r="F15" s="173"/>
      <c r="G15" s="5">
        <v>8</v>
      </c>
      <c r="H15" s="29">
        <f>SUM(H8:H14)</f>
        <v>2804256</v>
      </c>
      <c r="I15" s="29">
        <f>SUM(I8:I14)</f>
        <v>3596861</v>
      </c>
      <c r="J15" s="39"/>
    </row>
    <row r="16" spans="1:10" x14ac:dyDescent="0.25">
      <c r="A16" s="165" t="s">
        <v>134</v>
      </c>
      <c r="B16" s="165"/>
      <c r="C16" s="165"/>
      <c r="D16" s="165"/>
      <c r="E16" s="165"/>
      <c r="F16" s="165"/>
      <c r="G16" s="7">
        <v>9</v>
      </c>
      <c r="H16" s="31">
        <v>587991</v>
      </c>
      <c r="I16" s="31">
        <v>358048</v>
      </c>
      <c r="J16" s="39"/>
    </row>
    <row r="17" spans="1:10" x14ac:dyDescent="0.25">
      <c r="A17" s="165" t="s">
        <v>135</v>
      </c>
      <c r="B17" s="165"/>
      <c r="C17" s="165"/>
      <c r="D17" s="165"/>
      <c r="E17" s="165"/>
      <c r="F17" s="165"/>
      <c r="G17" s="7">
        <v>10</v>
      </c>
      <c r="H17" s="31">
        <v>0</v>
      </c>
      <c r="I17" s="31">
        <v>0</v>
      </c>
      <c r="J17" s="39"/>
    </row>
    <row r="18" spans="1:10" x14ac:dyDescent="0.25">
      <c r="A18" s="165" t="s">
        <v>136</v>
      </c>
      <c r="B18" s="165"/>
      <c r="C18" s="165"/>
      <c r="D18" s="165"/>
      <c r="E18" s="165"/>
      <c r="F18" s="165"/>
      <c r="G18" s="7">
        <v>11</v>
      </c>
      <c r="H18" s="31">
        <v>0</v>
      </c>
      <c r="I18" s="31">
        <v>0</v>
      </c>
      <c r="J18" s="39"/>
    </row>
    <row r="19" spans="1:10" x14ac:dyDescent="0.25">
      <c r="A19" s="165" t="s">
        <v>137</v>
      </c>
      <c r="B19" s="165"/>
      <c r="C19" s="165"/>
      <c r="D19" s="165"/>
      <c r="E19" s="165"/>
      <c r="F19" s="165"/>
      <c r="G19" s="7">
        <v>12</v>
      </c>
      <c r="H19" s="31">
        <v>0</v>
      </c>
      <c r="I19" s="31">
        <v>0</v>
      </c>
      <c r="J19" s="39"/>
    </row>
    <row r="20" spans="1:10" x14ac:dyDescent="0.25">
      <c r="A20" s="165" t="s">
        <v>138</v>
      </c>
      <c r="B20" s="165"/>
      <c r="C20" s="165"/>
      <c r="D20" s="165"/>
      <c r="E20" s="165"/>
      <c r="F20" s="165"/>
      <c r="G20" s="7">
        <v>13</v>
      </c>
      <c r="H20" s="31">
        <v>618394</v>
      </c>
      <c r="I20" s="31">
        <v>0</v>
      </c>
      <c r="J20" s="39"/>
    </row>
    <row r="21" spans="1:10" ht="28.9" customHeight="1" x14ac:dyDescent="0.25">
      <c r="A21" s="172" t="s">
        <v>139</v>
      </c>
      <c r="B21" s="173"/>
      <c r="C21" s="173"/>
      <c r="D21" s="173"/>
      <c r="E21" s="173"/>
      <c r="F21" s="173"/>
      <c r="G21" s="5">
        <v>14</v>
      </c>
      <c r="H21" s="29">
        <f>SUM(H16:H20)</f>
        <v>1206385</v>
      </c>
      <c r="I21" s="29">
        <f>SUM(I16:I20)</f>
        <v>358048</v>
      </c>
      <c r="J21" s="39"/>
    </row>
    <row r="22" spans="1:10" ht="13" x14ac:dyDescent="0.25">
      <c r="A22" s="164" t="s">
        <v>126</v>
      </c>
      <c r="B22" s="164"/>
      <c r="C22" s="164"/>
      <c r="D22" s="164"/>
      <c r="E22" s="164"/>
      <c r="F22" s="164"/>
      <c r="G22" s="174"/>
      <c r="H22" s="174"/>
      <c r="I22" s="174"/>
      <c r="J22" s="39"/>
    </row>
    <row r="23" spans="1:10" x14ac:dyDescent="0.25">
      <c r="A23" s="165" t="s">
        <v>174</v>
      </c>
      <c r="B23" s="165"/>
      <c r="C23" s="165"/>
      <c r="D23" s="165"/>
      <c r="E23" s="165"/>
      <c r="F23" s="165"/>
      <c r="G23" s="7">
        <v>15</v>
      </c>
      <c r="H23" s="31">
        <v>0</v>
      </c>
      <c r="I23" s="31">
        <v>0</v>
      </c>
      <c r="J23" s="39"/>
    </row>
    <row r="24" spans="1:10" x14ac:dyDescent="0.25">
      <c r="A24" s="165" t="s">
        <v>175</v>
      </c>
      <c r="B24" s="165"/>
      <c r="C24" s="165"/>
      <c r="D24" s="165"/>
      <c r="E24" s="165"/>
      <c r="F24" s="165"/>
      <c r="G24" s="7">
        <v>16</v>
      </c>
      <c r="H24" s="31">
        <v>0</v>
      </c>
      <c r="I24" s="31">
        <v>0</v>
      </c>
      <c r="J24" s="39"/>
    </row>
    <row r="25" spans="1:10" x14ac:dyDescent="0.25">
      <c r="A25" s="165" t="s">
        <v>140</v>
      </c>
      <c r="B25" s="165"/>
      <c r="C25" s="165"/>
      <c r="D25" s="165"/>
      <c r="E25" s="165"/>
      <c r="F25" s="165"/>
      <c r="G25" s="7">
        <v>17</v>
      </c>
      <c r="H25" s="31">
        <v>0</v>
      </c>
      <c r="I25" s="31">
        <v>0</v>
      </c>
      <c r="J25" s="39"/>
    </row>
    <row r="26" spans="1:10" x14ac:dyDescent="0.25">
      <c r="A26" s="165" t="s">
        <v>141</v>
      </c>
      <c r="B26" s="165"/>
      <c r="C26" s="165"/>
      <c r="D26" s="165"/>
      <c r="E26" s="165"/>
      <c r="F26" s="165"/>
      <c r="G26" s="7">
        <v>18</v>
      </c>
      <c r="H26" s="31">
        <v>0</v>
      </c>
      <c r="I26" s="31">
        <v>0</v>
      </c>
      <c r="J26" s="39"/>
    </row>
    <row r="27" spans="1:10" x14ac:dyDescent="0.25">
      <c r="A27" s="165" t="s">
        <v>142</v>
      </c>
      <c r="B27" s="165"/>
      <c r="C27" s="165"/>
      <c r="D27" s="165"/>
      <c r="E27" s="165"/>
      <c r="F27" s="165"/>
      <c r="G27" s="7">
        <v>19</v>
      </c>
      <c r="H27" s="31">
        <v>0</v>
      </c>
      <c r="I27" s="31">
        <v>342455</v>
      </c>
      <c r="J27" s="39"/>
    </row>
    <row r="28" spans="1:10" ht="25.9" customHeight="1" x14ac:dyDescent="0.25">
      <c r="A28" s="172" t="s">
        <v>143</v>
      </c>
      <c r="B28" s="173"/>
      <c r="C28" s="173"/>
      <c r="D28" s="173"/>
      <c r="E28" s="173"/>
      <c r="F28" s="173"/>
      <c r="G28" s="5">
        <v>20</v>
      </c>
      <c r="H28" s="29">
        <f>H23+H24+H25+H26+H27</f>
        <v>0</v>
      </c>
      <c r="I28" s="29">
        <f>I23+I24+I25+I26+I27</f>
        <v>342455</v>
      </c>
      <c r="J28" s="39"/>
    </row>
    <row r="29" spans="1:10" x14ac:dyDescent="0.25">
      <c r="A29" s="165" t="s">
        <v>144</v>
      </c>
      <c r="B29" s="165"/>
      <c r="C29" s="165"/>
      <c r="D29" s="165"/>
      <c r="E29" s="165"/>
      <c r="F29" s="165"/>
      <c r="G29" s="7">
        <v>21</v>
      </c>
      <c r="H29" s="31">
        <v>352816</v>
      </c>
      <c r="I29" s="31">
        <v>569663</v>
      </c>
      <c r="J29" s="39"/>
    </row>
    <row r="30" spans="1:10" x14ac:dyDescent="0.25">
      <c r="A30" s="165" t="s">
        <v>145</v>
      </c>
      <c r="B30" s="165"/>
      <c r="C30" s="165"/>
      <c r="D30" s="165"/>
      <c r="E30" s="165"/>
      <c r="F30" s="165"/>
      <c r="G30" s="7">
        <v>22</v>
      </c>
      <c r="H30" s="31">
        <v>0</v>
      </c>
      <c r="I30" s="31">
        <v>0</v>
      </c>
      <c r="J30" s="39"/>
    </row>
    <row r="31" spans="1:10" x14ac:dyDescent="0.25">
      <c r="A31" s="165" t="s">
        <v>146</v>
      </c>
      <c r="B31" s="165"/>
      <c r="C31" s="165"/>
      <c r="D31" s="165"/>
      <c r="E31" s="165"/>
      <c r="F31" s="165"/>
      <c r="G31" s="7">
        <v>23</v>
      </c>
      <c r="H31" s="31">
        <v>1464157</v>
      </c>
      <c r="I31" s="31">
        <v>500000</v>
      </c>
      <c r="J31" s="39"/>
    </row>
    <row r="32" spans="1:10" ht="30.65" customHeight="1" x14ac:dyDescent="0.25">
      <c r="A32" s="172" t="s">
        <v>147</v>
      </c>
      <c r="B32" s="173"/>
      <c r="C32" s="173"/>
      <c r="D32" s="173"/>
      <c r="E32" s="173"/>
      <c r="F32" s="173"/>
      <c r="G32" s="5">
        <v>24</v>
      </c>
      <c r="H32" s="29">
        <f>H29+H30+H31</f>
        <v>1816973</v>
      </c>
      <c r="I32" s="29">
        <f>I29+I30+I31</f>
        <v>1069663</v>
      </c>
      <c r="J32" s="39"/>
    </row>
    <row r="33" spans="1:10" ht="13" x14ac:dyDescent="0.25">
      <c r="A33" s="164" t="s">
        <v>127</v>
      </c>
      <c r="B33" s="164"/>
      <c r="C33" s="164"/>
      <c r="D33" s="164"/>
      <c r="E33" s="164"/>
      <c r="F33" s="164"/>
      <c r="G33" s="174"/>
      <c r="H33" s="174"/>
      <c r="I33" s="174"/>
      <c r="J33" s="39"/>
    </row>
    <row r="34" spans="1:10" ht="29.25" customHeight="1" x14ac:dyDescent="0.25">
      <c r="A34" s="165" t="s">
        <v>148</v>
      </c>
      <c r="B34" s="165"/>
      <c r="C34" s="165"/>
      <c r="D34" s="165"/>
      <c r="E34" s="165"/>
      <c r="F34" s="165"/>
      <c r="G34" s="7">
        <v>25</v>
      </c>
      <c r="H34" s="31">
        <v>0</v>
      </c>
      <c r="I34" s="31">
        <v>0</v>
      </c>
      <c r="J34" s="39"/>
    </row>
    <row r="35" spans="1:10" ht="27.75" customHeight="1" x14ac:dyDescent="0.25">
      <c r="A35" s="165" t="s">
        <v>149</v>
      </c>
      <c r="B35" s="165"/>
      <c r="C35" s="165"/>
      <c r="D35" s="165"/>
      <c r="E35" s="165"/>
      <c r="F35" s="165"/>
      <c r="G35" s="7">
        <v>26</v>
      </c>
      <c r="H35" s="31">
        <v>0</v>
      </c>
      <c r="I35" s="31">
        <v>0</v>
      </c>
      <c r="J35" s="39"/>
    </row>
    <row r="36" spans="1:10" ht="13.5" customHeight="1" x14ac:dyDescent="0.25">
      <c r="A36" s="165" t="s">
        <v>150</v>
      </c>
      <c r="B36" s="165"/>
      <c r="C36" s="165"/>
      <c r="D36" s="165"/>
      <c r="E36" s="165"/>
      <c r="F36" s="165"/>
      <c r="G36" s="7">
        <v>27</v>
      </c>
      <c r="H36" s="31">
        <v>0</v>
      </c>
      <c r="I36" s="31">
        <v>748</v>
      </c>
      <c r="J36" s="39"/>
    </row>
    <row r="37" spans="1:10" ht="27.65" customHeight="1" x14ac:dyDescent="0.25">
      <c r="A37" s="172" t="s">
        <v>151</v>
      </c>
      <c r="B37" s="173"/>
      <c r="C37" s="173"/>
      <c r="D37" s="173"/>
      <c r="E37" s="173"/>
      <c r="F37" s="173"/>
      <c r="G37" s="5">
        <v>28</v>
      </c>
      <c r="H37" s="29">
        <f>H34+H35+H36</f>
        <v>0</v>
      </c>
      <c r="I37" s="29">
        <f>I34+I35+I36</f>
        <v>748</v>
      </c>
      <c r="J37" s="39"/>
    </row>
    <row r="38" spans="1:10" ht="14.5" customHeight="1" x14ac:dyDescent="0.25">
      <c r="A38" s="165" t="s">
        <v>152</v>
      </c>
      <c r="B38" s="165"/>
      <c r="C38" s="165"/>
      <c r="D38" s="165"/>
      <c r="E38" s="165"/>
      <c r="F38" s="165"/>
      <c r="G38" s="7">
        <v>29</v>
      </c>
      <c r="H38" s="31">
        <v>0</v>
      </c>
      <c r="I38" s="31">
        <v>0</v>
      </c>
      <c r="J38" s="39"/>
    </row>
    <row r="39" spans="1:10" ht="14.5" customHeight="1" x14ac:dyDescent="0.25">
      <c r="A39" s="165" t="s">
        <v>153</v>
      </c>
      <c r="B39" s="165"/>
      <c r="C39" s="165"/>
      <c r="D39" s="165"/>
      <c r="E39" s="165"/>
      <c r="F39" s="165"/>
      <c r="G39" s="7">
        <v>30</v>
      </c>
      <c r="H39" s="31">
        <v>0</v>
      </c>
      <c r="I39" s="31">
        <v>0</v>
      </c>
      <c r="J39" s="39"/>
    </row>
    <row r="40" spans="1:10" ht="14.5" customHeight="1" x14ac:dyDescent="0.25">
      <c r="A40" s="165" t="s">
        <v>154</v>
      </c>
      <c r="B40" s="165"/>
      <c r="C40" s="165"/>
      <c r="D40" s="165"/>
      <c r="E40" s="165"/>
      <c r="F40" s="165"/>
      <c r="G40" s="7">
        <v>31</v>
      </c>
      <c r="H40" s="31">
        <v>0</v>
      </c>
      <c r="I40" s="31">
        <v>14146</v>
      </c>
      <c r="J40" s="39"/>
    </row>
    <row r="41" spans="1:10" ht="14.5" customHeight="1" x14ac:dyDescent="0.25">
      <c r="A41" s="165" t="s">
        <v>155</v>
      </c>
      <c r="B41" s="165"/>
      <c r="C41" s="165"/>
      <c r="D41" s="165"/>
      <c r="E41" s="165"/>
      <c r="F41" s="165"/>
      <c r="G41" s="7">
        <v>32</v>
      </c>
      <c r="H41" s="31">
        <v>0</v>
      </c>
      <c r="I41" s="31">
        <v>0</v>
      </c>
      <c r="J41" s="39"/>
    </row>
    <row r="42" spans="1:10" ht="14.5" customHeight="1" x14ac:dyDescent="0.25">
      <c r="A42" s="165" t="s">
        <v>156</v>
      </c>
      <c r="B42" s="165"/>
      <c r="C42" s="165"/>
      <c r="D42" s="165"/>
      <c r="E42" s="165"/>
      <c r="F42" s="165"/>
      <c r="G42" s="7">
        <v>33</v>
      </c>
      <c r="H42" s="31">
        <v>0</v>
      </c>
      <c r="I42" s="31">
        <v>128299</v>
      </c>
      <c r="J42" s="39"/>
    </row>
    <row r="43" spans="1:10" ht="25.5" customHeight="1" x14ac:dyDescent="0.25">
      <c r="A43" s="172" t="s">
        <v>157</v>
      </c>
      <c r="B43" s="173"/>
      <c r="C43" s="173"/>
      <c r="D43" s="173"/>
      <c r="E43" s="173"/>
      <c r="F43" s="173"/>
      <c r="G43" s="5">
        <v>34</v>
      </c>
      <c r="H43" s="29">
        <f>H38+H39+H40+H41+H42</f>
        <v>0</v>
      </c>
      <c r="I43" s="29">
        <f>I38+I39+I40+I41+I42</f>
        <v>142445</v>
      </c>
      <c r="J43" s="39"/>
    </row>
    <row r="44" spans="1:10" ht="13" x14ac:dyDescent="0.25">
      <c r="A44" s="164" t="s">
        <v>158</v>
      </c>
      <c r="B44" s="165"/>
      <c r="C44" s="165"/>
      <c r="D44" s="165"/>
      <c r="E44" s="165"/>
      <c r="F44" s="165"/>
      <c r="G44" s="6">
        <v>35</v>
      </c>
      <c r="H44" s="30">
        <v>2441171</v>
      </c>
      <c r="I44" s="30">
        <v>7593200</v>
      </c>
      <c r="J44" s="39"/>
    </row>
    <row r="45" spans="1:10" ht="13" x14ac:dyDescent="0.25">
      <c r="A45" s="164" t="s">
        <v>159</v>
      </c>
      <c r="B45" s="165"/>
      <c r="C45" s="165"/>
      <c r="D45" s="165"/>
      <c r="E45" s="165"/>
      <c r="F45" s="165"/>
      <c r="G45" s="6">
        <v>36</v>
      </c>
      <c r="H45" s="30">
        <v>0</v>
      </c>
      <c r="I45" s="30">
        <f>+I15-I21+I28-I32+I37-I43</f>
        <v>2369908</v>
      </c>
      <c r="J45" s="39"/>
    </row>
    <row r="46" spans="1:10" ht="13" x14ac:dyDescent="0.25">
      <c r="A46" s="164" t="s">
        <v>160</v>
      </c>
      <c r="B46" s="165"/>
      <c r="C46" s="165"/>
      <c r="D46" s="165"/>
      <c r="E46" s="165"/>
      <c r="F46" s="165"/>
      <c r="G46" s="6">
        <v>37</v>
      </c>
      <c r="H46" s="30">
        <f>-(+H15-H21+H28-H32+H37-H43)</f>
        <v>219102</v>
      </c>
      <c r="I46" s="30">
        <v>0</v>
      </c>
      <c r="J46" s="39"/>
    </row>
    <row r="47" spans="1:10" ht="20.5" customHeight="1" x14ac:dyDescent="0.25">
      <c r="A47" s="172" t="s">
        <v>161</v>
      </c>
      <c r="B47" s="173"/>
      <c r="C47" s="173"/>
      <c r="D47" s="173"/>
      <c r="E47" s="173"/>
      <c r="F47" s="173"/>
      <c r="G47" s="5">
        <v>38</v>
      </c>
      <c r="H47" s="29">
        <f>H44+H45-H46</f>
        <v>2222069</v>
      </c>
      <c r="I47" s="29">
        <f>I44+I45-I46</f>
        <v>9963108</v>
      </c>
      <c r="J47" s="39"/>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Pogrešan unos" error="Mogu se unijeti samo cjelobrojne pozitivne vrijednosti."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Pogrešan unos" error="Mogu se unijeti samo cjelobrojne vrijednosti."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8"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view="pageBreakPreview" zoomScale="110" zoomScaleNormal="100" workbookViewId="0">
      <selection activeCell="A3" sqref="A3:I3"/>
    </sheetView>
  </sheetViews>
  <sheetFormatPr defaultRowHeight="12.5" x14ac:dyDescent="0.25"/>
  <cols>
    <col min="1" max="7" width="9.1796875" style="10"/>
    <col min="8" max="9" width="9.81640625" style="39" customWidth="1"/>
    <col min="10" max="10" width="12" style="10" bestFit="1" customWidth="1"/>
    <col min="11" max="11" width="10.26953125" style="10" bestFit="1" customWidth="1"/>
    <col min="12" max="12" width="12.26953125" style="10" bestFit="1" customWidth="1"/>
    <col min="13" max="263" width="9.1796875" style="10"/>
    <col min="264" max="265" width="9.81640625" style="10" bestFit="1" customWidth="1"/>
    <col min="266" max="266" width="12" style="10" bestFit="1" customWidth="1"/>
    <col min="267" max="267" width="10.26953125" style="10" bestFit="1" customWidth="1"/>
    <col min="268" max="268" width="12.26953125" style="10" bestFit="1" customWidth="1"/>
    <col min="269" max="519" width="9.1796875" style="10"/>
    <col min="520" max="521" width="9.81640625" style="10" bestFit="1" customWidth="1"/>
    <col min="522" max="522" width="12" style="10" bestFit="1" customWidth="1"/>
    <col min="523" max="523" width="10.26953125" style="10" bestFit="1" customWidth="1"/>
    <col min="524" max="524" width="12.26953125" style="10" bestFit="1" customWidth="1"/>
    <col min="525" max="775" width="9.1796875" style="10"/>
    <col min="776" max="777" width="9.81640625" style="10" bestFit="1" customWidth="1"/>
    <col min="778" max="778" width="12" style="10" bestFit="1" customWidth="1"/>
    <col min="779" max="779" width="10.26953125" style="10" bestFit="1" customWidth="1"/>
    <col min="780" max="780" width="12.26953125" style="10" bestFit="1" customWidth="1"/>
    <col min="781" max="1031" width="9.1796875" style="10"/>
    <col min="1032" max="1033" width="9.81640625" style="10" bestFit="1" customWidth="1"/>
    <col min="1034" max="1034" width="12" style="10" bestFit="1" customWidth="1"/>
    <col min="1035" max="1035" width="10.26953125" style="10" bestFit="1" customWidth="1"/>
    <col min="1036" max="1036" width="12.26953125" style="10" bestFit="1" customWidth="1"/>
    <col min="1037" max="1287" width="9.1796875" style="10"/>
    <col min="1288" max="1289" width="9.81640625" style="10" bestFit="1" customWidth="1"/>
    <col min="1290" max="1290" width="12" style="10" bestFit="1" customWidth="1"/>
    <col min="1291" max="1291" width="10.26953125" style="10" bestFit="1" customWidth="1"/>
    <col min="1292" max="1292" width="12.26953125" style="10" bestFit="1" customWidth="1"/>
    <col min="1293" max="1543" width="9.1796875" style="10"/>
    <col min="1544" max="1545" width="9.81640625" style="10" bestFit="1" customWidth="1"/>
    <col min="1546" max="1546" width="12" style="10" bestFit="1" customWidth="1"/>
    <col min="1547" max="1547" width="10.26953125" style="10" bestFit="1" customWidth="1"/>
    <col min="1548" max="1548" width="12.26953125" style="10" bestFit="1" customWidth="1"/>
    <col min="1549" max="1799" width="9.1796875" style="10"/>
    <col min="1800" max="1801" width="9.81640625" style="10" bestFit="1" customWidth="1"/>
    <col min="1802" max="1802" width="12" style="10" bestFit="1" customWidth="1"/>
    <col min="1803" max="1803" width="10.26953125" style="10" bestFit="1" customWidth="1"/>
    <col min="1804" max="1804" width="12.26953125" style="10" bestFit="1" customWidth="1"/>
    <col min="1805" max="2055" width="9.1796875" style="10"/>
    <col min="2056" max="2057" width="9.81640625" style="10" bestFit="1" customWidth="1"/>
    <col min="2058" max="2058" width="12" style="10" bestFit="1" customWidth="1"/>
    <col min="2059" max="2059" width="10.26953125" style="10" bestFit="1" customWidth="1"/>
    <col min="2060" max="2060" width="12.26953125" style="10" bestFit="1" customWidth="1"/>
    <col min="2061" max="2311" width="9.1796875" style="10"/>
    <col min="2312" max="2313" width="9.81640625" style="10" bestFit="1" customWidth="1"/>
    <col min="2314" max="2314" width="12" style="10" bestFit="1" customWidth="1"/>
    <col min="2315" max="2315" width="10.26953125" style="10" bestFit="1" customWidth="1"/>
    <col min="2316" max="2316" width="12.26953125" style="10" bestFit="1" customWidth="1"/>
    <col min="2317" max="2567" width="9.1796875" style="10"/>
    <col min="2568" max="2569" width="9.81640625" style="10" bestFit="1" customWidth="1"/>
    <col min="2570" max="2570" width="12" style="10" bestFit="1" customWidth="1"/>
    <col min="2571" max="2571" width="10.26953125" style="10" bestFit="1" customWidth="1"/>
    <col min="2572" max="2572" width="12.26953125" style="10" bestFit="1" customWidth="1"/>
    <col min="2573" max="2823" width="9.1796875" style="10"/>
    <col min="2824" max="2825" width="9.81640625" style="10" bestFit="1" customWidth="1"/>
    <col min="2826" max="2826" width="12" style="10" bestFit="1" customWidth="1"/>
    <col min="2827" max="2827" width="10.26953125" style="10" bestFit="1" customWidth="1"/>
    <col min="2828" max="2828" width="12.26953125" style="10" bestFit="1" customWidth="1"/>
    <col min="2829" max="3079" width="9.1796875" style="10"/>
    <col min="3080" max="3081" width="9.81640625" style="10" bestFit="1" customWidth="1"/>
    <col min="3082" max="3082" width="12" style="10" bestFit="1" customWidth="1"/>
    <col min="3083" max="3083" width="10.26953125" style="10" bestFit="1" customWidth="1"/>
    <col min="3084" max="3084" width="12.26953125" style="10" bestFit="1" customWidth="1"/>
    <col min="3085" max="3335" width="9.1796875" style="10"/>
    <col min="3336" max="3337" width="9.81640625" style="10" bestFit="1" customWidth="1"/>
    <col min="3338" max="3338" width="12" style="10" bestFit="1" customWidth="1"/>
    <col min="3339" max="3339" width="10.26953125" style="10" bestFit="1" customWidth="1"/>
    <col min="3340" max="3340" width="12.26953125" style="10" bestFit="1" customWidth="1"/>
    <col min="3341" max="3591" width="9.1796875" style="10"/>
    <col min="3592" max="3593" width="9.81640625" style="10" bestFit="1" customWidth="1"/>
    <col min="3594" max="3594" width="12" style="10" bestFit="1" customWidth="1"/>
    <col min="3595" max="3595" width="10.26953125" style="10" bestFit="1" customWidth="1"/>
    <col min="3596" max="3596" width="12.26953125" style="10" bestFit="1" customWidth="1"/>
    <col min="3597" max="3847" width="9.1796875" style="10"/>
    <col min="3848" max="3849" width="9.81640625" style="10" bestFit="1" customWidth="1"/>
    <col min="3850" max="3850" width="12" style="10" bestFit="1" customWidth="1"/>
    <col min="3851" max="3851" width="10.26953125" style="10" bestFit="1" customWidth="1"/>
    <col min="3852" max="3852" width="12.26953125" style="10" bestFit="1" customWidth="1"/>
    <col min="3853" max="4103" width="9.1796875" style="10"/>
    <col min="4104" max="4105" width="9.81640625" style="10" bestFit="1" customWidth="1"/>
    <col min="4106" max="4106" width="12" style="10" bestFit="1" customWidth="1"/>
    <col min="4107" max="4107" width="10.26953125" style="10" bestFit="1" customWidth="1"/>
    <col min="4108" max="4108" width="12.26953125" style="10" bestFit="1" customWidth="1"/>
    <col min="4109" max="4359" width="9.1796875" style="10"/>
    <col min="4360" max="4361" width="9.81640625" style="10" bestFit="1" customWidth="1"/>
    <col min="4362" max="4362" width="12" style="10" bestFit="1" customWidth="1"/>
    <col min="4363" max="4363" width="10.26953125" style="10" bestFit="1" customWidth="1"/>
    <col min="4364" max="4364" width="12.26953125" style="10" bestFit="1" customWidth="1"/>
    <col min="4365" max="4615" width="9.1796875" style="10"/>
    <col min="4616" max="4617" width="9.81640625" style="10" bestFit="1" customWidth="1"/>
    <col min="4618" max="4618" width="12" style="10" bestFit="1" customWidth="1"/>
    <col min="4619" max="4619" width="10.26953125" style="10" bestFit="1" customWidth="1"/>
    <col min="4620" max="4620" width="12.26953125" style="10" bestFit="1" customWidth="1"/>
    <col min="4621" max="4871" width="9.1796875" style="10"/>
    <col min="4872" max="4873" width="9.81640625" style="10" bestFit="1" customWidth="1"/>
    <col min="4874" max="4874" width="12" style="10" bestFit="1" customWidth="1"/>
    <col min="4875" max="4875" width="10.26953125" style="10" bestFit="1" customWidth="1"/>
    <col min="4876" max="4876" width="12.26953125" style="10" bestFit="1" customWidth="1"/>
    <col min="4877" max="5127" width="9.1796875" style="10"/>
    <col min="5128" max="5129" width="9.81640625" style="10" bestFit="1" customWidth="1"/>
    <col min="5130" max="5130" width="12" style="10" bestFit="1" customWidth="1"/>
    <col min="5131" max="5131" width="10.26953125" style="10" bestFit="1" customWidth="1"/>
    <col min="5132" max="5132" width="12.26953125" style="10" bestFit="1" customWidth="1"/>
    <col min="5133" max="5383" width="9.1796875" style="10"/>
    <col min="5384" max="5385" width="9.81640625" style="10" bestFit="1" customWidth="1"/>
    <col min="5386" max="5386" width="12" style="10" bestFit="1" customWidth="1"/>
    <col min="5387" max="5387" width="10.26953125" style="10" bestFit="1" customWidth="1"/>
    <col min="5388" max="5388" width="12.26953125" style="10" bestFit="1" customWidth="1"/>
    <col min="5389" max="5639" width="9.1796875" style="10"/>
    <col min="5640" max="5641" width="9.81640625" style="10" bestFit="1" customWidth="1"/>
    <col min="5642" max="5642" width="12" style="10" bestFit="1" customWidth="1"/>
    <col min="5643" max="5643" width="10.26953125" style="10" bestFit="1" customWidth="1"/>
    <col min="5644" max="5644" width="12.26953125" style="10" bestFit="1" customWidth="1"/>
    <col min="5645" max="5895" width="9.1796875" style="10"/>
    <col min="5896" max="5897" width="9.81640625" style="10" bestFit="1" customWidth="1"/>
    <col min="5898" max="5898" width="12" style="10" bestFit="1" customWidth="1"/>
    <col min="5899" max="5899" width="10.26953125" style="10" bestFit="1" customWidth="1"/>
    <col min="5900" max="5900" width="12.26953125" style="10" bestFit="1" customWidth="1"/>
    <col min="5901" max="6151" width="9.1796875" style="10"/>
    <col min="6152" max="6153" width="9.81640625" style="10" bestFit="1" customWidth="1"/>
    <col min="6154" max="6154" width="12" style="10" bestFit="1" customWidth="1"/>
    <col min="6155" max="6155" width="10.26953125" style="10" bestFit="1" customWidth="1"/>
    <col min="6156" max="6156" width="12.26953125" style="10" bestFit="1" customWidth="1"/>
    <col min="6157" max="6407" width="9.1796875" style="10"/>
    <col min="6408" max="6409" width="9.81640625" style="10" bestFit="1" customWidth="1"/>
    <col min="6410" max="6410" width="12" style="10" bestFit="1" customWidth="1"/>
    <col min="6411" max="6411" width="10.26953125" style="10" bestFit="1" customWidth="1"/>
    <col min="6412" max="6412" width="12.26953125" style="10" bestFit="1" customWidth="1"/>
    <col min="6413" max="6663" width="9.1796875" style="10"/>
    <col min="6664" max="6665" width="9.81640625" style="10" bestFit="1" customWidth="1"/>
    <col min="6666" max="6666" width="12" style="10" bestFit="1" customWidth="1"/>
    <col min="6667" max="6667" width="10.26953125" style="10" bestFit="1" customWidth="1"/>
    <col min="6668" max="6668" width="12.26953125" style="10" bestFit="1" customWidth="1"/>
    <col min="6669" max="6919" width="9.1796875" style="10"/>
    <col min="6920" max="6921" width="9.81640625" style="10" bestFit="1" customWidth="1"/>
    <col min="6922" max="6922" width="12" style="10" bestFit="1" customWidth="1"/>
    <col min="6923" max="6923" width="10.26953125" style="10" bestFit="1" customWidth="1"/>
    <col min="6924" max="6924" width="12.26953125" style="10" bestFit="1" customWidth="1"/>
    <col min="6925" max="7175" width="9.1796875" style="10"/>
    <col min="7176" max="7177" width="9.81640625" style="10" bestFit="1" customWidth="1"/>
    <col min="7178" max="7178" width="12" style="10" bestFit="1" customWidth="1"/>
    <col min="7179" max="7179" width="10.26953125" style="10" bestFit="1" customWidth="1"/>
    <col min="7180" max="7180" width="12.26953125" style="10" bestFit="1" customWidth="1"/>
    <col min="7181" max="7431" width="9.1796875" style="10"/>
    <col min="7432" max="7433" width="9.81640625" style="10" bestFit="1" customWidth="1"/>
    <col min="7434" max="7434" width="12" style="10" bestFit="1" customWidth="1"/>
    <col min="7435" max="7435" width="10.26953125" style="10" bestFit="1" customWidth="1"/>
    <col min="7436" max="7436" width="12.26953125" style="10" bestFit="1" customWidth="1"/>
    <col min="7437" max="7687" width="9.1796875" style="10"/>
    <col min="7688" max="7689" width="9.81640625" style="10" bestFit="1" customWidth="1"/>
    <col min="7690" max="7690" width="12" style="10" bestFit="1" customWidth="1"/>
    <col min="7691" max="7691" width="10.26953125" style="10" bestFit="1" customWidth="1"/>
    <col min="7692" max="7692" width="12.26953125" style="10" bestFit="1" customWidth="1"/>
    <col min="7693" max="7943" width="9.1796875" style="10"/>
    <col min="7944" max="7945" width="9.81640625" style="10" bestFit="1" customWidth="1"/>
    <col min="7946" max="7946" width="12" style="10" bestFit="1" customWidth="1"/>
    <col min="7947" max="7947" width="10.26953125" style="10" bestFit="1" customWidth="1"/>
    <col min="7948" max="7948" width="12.26953125" style="10" bestFit="1" customWidth="1"/>
    <col min="7949" max="8199" width="9.1796875" style="10"/>
    <col min="8200" max="8201" width="9.81640625" style="10" bestFit="1" customWidth="1"/>
    <col min="8202" max="8202" width="12" style="10" bestFit="1" customWidth="1"/>
    <col min="8203" max="8203" width="10.26953125" style="10" bestFit="1" customWidth="1"/>
    <col min="8204" max="8204" width="12.26953125" style="10" bestFit="1" customWidth="1"/>
    <col min="8205" max="8455" width="9.1796875" style="10"/>
    <col min="8456" max="8457" width="9.81640625" style="10" bestFit="1" customWidth="1"/>
    <col min="8458" max="8458" width="12" style="10" bestFit="1" customWidth="1"/>
    <col min="8459" max="8459" width="10.26953125" style="10" bestFit="1" customWidth="1"/>
    <col min="8460" max="8460" width="12.26953125" style="10" bestFit="1" customWidth="1"/>
    <col min="8461" max="8711" width="9.1796875" style="10"/>
    <col min="8712" max="8713" width="9.81640625" style="10" bestFit="1" customWidth="1"/>
    <col min="8714" max="8714" width="12" style="10" bestFit="1" customWidth="1"/>
    <col min="8715" max="8715" width="10.26953125" style="10" bestFit="1" customWidth="1"/>
    <col min="8716" max="8716" width="12.26953125" style="10" bestFit="1" customWidth="1"/>
    <col min="8717" max="8967" width="9.1796875" style="10"/>
    <col min="8968" max="8969" width="9.81640625" style="10" bestFit="1" customWidth="1"/>
    <col min="8970" max="8970" width="12" style="10" bestFit="1" customWidth="1"/>
    <col min="8971" max="8971" width="10.26953125" style="10" bestFit="1" customWidth="1"/>
    <col min="8972" max="8972" width="12.26953125" style="10" bestFit="1" customWidth="1"/>
    <col min="8973" max="9223" width="9.1796875" style="10"/>
    <col min="9224" max="9225" width="9.81640625" style="10" bestFit="1" customWidth="1"/>
    <col min="9226" max="9226" width="12" style="10" bestFit="1" customWidth="1"/>
    <col min="9227" max="9227" width="10.26953125" style="10" bestFit="1" customWidth="1"/>
    <col min="9228" max="9228" width="12.26953125" style="10" bestFit="1" customWidth="1"/>
    <col min="9229" max="9479" width="9.1796875" style="10"/>
    <col min="9480" max="9481" width="9.81640625" style="10" bestFit="1" customWidth="1"/>
    <col min="9482" max="9482" width="12" style="10" bestFit="1" customWidth="1"/>
    <col min="9483" max="9483" width="10.26953125" style="10" bestFit="1" customWidth="1"/>
    <col min="9484" max="9484" width="12.26953125" style="10" bestFit="1" customWidth="1"/>
    <col min="9485" max="9735" width="9.1796875" style="10"/>
    <col min="9736" max="9737" width="9.81640625" style="10" bestFit="1" customWidth="1"/>
    <col min="9738" max="9738" width="12" style="10" bestFit="1" customWidth="1"/>
    <col min="9739" max="9739" width="10.26953125" style="10" bestFit="1" customWidth="1"/>
    <col min="9740" max="9740" width="12.26953125" style="10" bestFit="1" customWidth="1"/>
    <col min="9741" max="9991" width="9.1796875" style="10"/>
    <col min="9992" max="9993" width="9.81640625" style="10" bestFit="1" customWidth="1"/>
    <col min="9994" max="9994" width="12" style="10" bestFit="1" customWidth="1"/>
    <col min="9995" max="9995" width="10.26953125" style="10" bestFit="1" customWidth="1"/>
    <col min="9996" max="9996" width="12.26953125" style="10" bestFit="1" customWidth="1"/>
    <col min="9997" max="10247" width="9.1796875" style="10"/>
    <col min="10248" max="10249" width="9.81640625" style="10" bestFit="1" customWidth="1"/>
    <col min="10250" max="10250" width="12" style="10" bestFit="1" customWidth="1"/>
    <col min="10251" max="10251" width="10.26953125" style="10" bestFit="1" customWidth="1"/>
    <col min="10252" max="10252" width="12.26953125" style="10" bestFit="1" customWidth="1"/>
    <col min="10253" max="10503" width="9.1796875" style="10"/>
    <col min="10504" max="10505" width="9.81640625" style="10" bestFit="1" customWidth="1"/>
    <col min="10506" max="10506" width="12" style="10" bestFit="1" customWidth="1"/>
    <col min="10507" max="10507" width="10.26953125" style="10" bestFit="1" customWidth="1"/>
    <col min="10508" max="10508" width="12.26953125" style="10" bestFit="1" customWidth="1"/>
    <col min="10509" max="10759" width="9.1796875" style="10"/>
    <col min="10760" max="10761" width="9.81640625" style="10" bestFit="1" customWidth="1"/>
    <col min="10762" max="10762" width="12" style="10" bestFit="1" customWidth="1"/>
    <col min="10763" max="10763" width="10.26953125" style="10" bestFit="1" customWidth="1"/>
    <col min="10764" max="10764" width="12.26953125" style="10" bestFit="1" customWidth="1"/>
    <col min="10765" max="11015" width="9.1796875" style="10"/>
    <col min="11016" max="11017" width="9.81640625" style="10" bestFit="1" customWidth="1"/>
    <col min="11018" max="11018" width="12" style="10" bestFit="1" customWidth="1"/>
    <col min="11019" max="11019" width="10.26953125" style="10" bestFit="1" customWidth="1"/>
    <col min="11020" max="11020" width="12.26953125" style="10" bestFit="1" customWidth="1"/>
    <col min="11021" max="11271" width="9.1796875" style="10"/>
    <col min="11272" max="11273" width="9.81640625" style="10" bestFit="1" customWidth="1"/>
    <col min="11274" max="11274" width="12" style="10" bestFit="1" customWidth="1"/>
    <col min="11275" max="11275" width="10.26953125" style="10" bestFit="1" customWidth="1"/>
    <col min="11276" max="11276" width="12.26953125" style="10" bestFit="1" customWidth="1"/>
    <col min="11277" max="11527" width="9.1796875" style="10"/>
    <col min="11528" max="11529" width="9.81640625" style="10" bestFit="1" customWidth="1"/>
    <col min="11530" max="11530" width="12" style="10" bestFit="1" customWidth="1"/>
    <col min="11531" max="11531" width="10.26953125" style="10" bestFit="1" customWidth="1"/>
    <col min="11532" max="11532" width="12.26953125" style="10" bestFit="1" customWidth="1"/>
    <col min="11533" max="11783" width="9.1796875" style="10"/>
    <col min="11784" max="11785" width="9.81640625" style="10" bestFit="1" customWidth="1"/>
    <col min="11786" max="11786" width="12" style="10" bestFit="1" customWidth="1"/>
    <col min="11787" max="11787" width="10.26953125" style="10" bestFit="1" customWidth="1"/>
    <col min="11788" max="11788" width="12.26953125" style="10" bestFit="1" customWidth="1"/>
    <col min="11789" max="12039" width="9.1796875" style="10"/>
    <col min="12040" max="12041" width="9.81640625" style="10" bestFit="1" customWidth="1"/>
    <col min="12042" max="12042" width="12" style="10" bestFit="1" customWidth="1"/>
    <col min="12043" max="12043" width="10.26953125" style="10" bestFit="1" customWidth="1"/>
    <col min="12044" max="12044" width="12.26953125" style="10" bestFit="1" customWidth="1"/>
    <col min="12045" max="12295" width="9.1796875" style="10"/>
    <col min="12296" max="12297" width="9.81640625" style="10" bestFit="1" customWidth="1"/>
    <col min="12298" max="12298" width="12" style="10" bestFit="1" customWidth="1"/>
    <col min="12299" max="12299" width="10.26953125" style="10" bestFit="1" customWidth="1"/>
    <col min="12300" max="12300" width="12.26953125" style="10" bestFit="1" customWidth="1"/>
    <col min="12301" max="12551" width="9.1796875" style="10"/>
    <col min="12552" max="12553" width="9.81640625" style="10" bestFit="1" customWidth="1"/>
    <col min="12554" max="12554" width="12" style="10" bestFit="1" customWidth="1"/>
    <col min="12555" max="12555" width="10.26953125" style="10" bestFit="1" customWidth="1"/>
    <col min="12556" max="12556" width="12.26953125" style="10" bestFit="1" customWidth="1"/>
    <col min="12557" max="12807" width="9.1796875" style="10"/>
    <col min="12808" max="12809" width="9.81640625" style="10" bestFit="1" customWidth="1"/>
    <col min="12810" max="12810" width="12" style="10" bestFit="1" customWidth="1"/>
    <col min="12811" max="12811" width="10.26953125" style="10" bestFit="1" customWidth="1"/>
    <col min="12812" max="12812" width="12.26953125" style="10" bestFit="1" customWidth="1"/>
    <col min="12813" max="13063" width="9.1796875" style="10"/>
    <col min="13064" max="13065" width="9.81640625" style="10" bestFit="1" customWidth="1"/>
    <col min="13066" max="13066" width="12" style="10" bestFit="1" customWidth="1"/>
    <col min="13067" max="13067" width="10.26953125" style="10" bestFit="1" customWidth="1"/>
    <col min="13068" max="13068" width="12.26953125" style="10" bestFit="1" customWidth="1"/>
    <col min="13069" max="13319" width="9.1796875" style="10"/>
    <col min="13320" max="13321" width="9.81640625" style="10" bestFit="1" customWidth="1"/>
    <col min="13322" max="13322" width="12" style="10" bestFit="1" customWidth="1"/>
    <col min="13323" max="13323" width="10.26953125" style="10" bestFit="1" customWidth="1"/>
    <col min="13324" max="13324" width="12.26953125" style="10" bestFit="1" customWidth="1"/>
    <col min="13325" max="13575" width="9.1796875" style="10"/>
    <col min="13576" max="13577" width="9.81640625" style="10" bestFit="1" customWidth="1"/>
    <col min="13578" max="13578" width="12" style="10" bestFit="1" customWidth="1"/>
    <col min="13579" max="13579" width="10.26953125" style="10" bestFit="1" customWidth="1"/>
    <col min="13580" max="13580" width="12.26953125" style="10" bestFit="1" customWidth="1"/>
    <col min="13581" max="13831" width="9.1796875" style="10"/>
    <col min="13832" max="13833" width="9.81640625" style="10" bestFit="1" customWidth="1"/>
    <col min="13834" max="13834" width="12" style="10" bestFit="1" customWidth="1"/>
    <col min="13835" max="13835" width="10.26953125" style="10" bestFit="1" customWidth="1"/>
    <col min="13836" max="13836" width="12.26953125" style="10" bestFit="1" customWidth="1"/>
    <col min="13837" max="14087" width="9.1796875" style="10"/>
    <col min="14088" max="14089" width="9.81640625" style="10" bestFit="1" customWidth="1"/>
    <col min="14090" max="14090" width="12" style="10" bestFit="1" customWidth="1"/>
    <col min="14091" max="14091" width="10.26953125" style="10" bestFit="1" customWidth="1"/>
    <col min="14092" max="14092" width="12.26953125" style="10" bestFit="1" customWidth="1"/>
    <col min="14093" max="14343" width="9.1796875" style="10"/>
    <col min="14344" max="14345" width="9.81640625" style="10" bestFit="1" customWidth="1"/>
    <col min="14346" max="14346" width="12" style="10" bestFit="1" customWidth="1"/>
    <col min="14347" max="14347" width="10.26953125" style="10" bestFit="1" customWidth="1"/>
    <col min="14348" max="14348" width="12.26953125" style="10" bestFit="1" customWidth="1"/>
    <col min="14349" max="14599" width="9.1796875" style="10"/>
    <col min="14600" max="14601" width="9.81640625" style="10" bestFit="1" customWidth="1"/>
    <col min="14602" max="14602" width="12" style="10" bestFit="1" customWidth="1"/>
    <col min="14603" max="14603" width="10.26953125" style="10" bestFit="1" customWidth="1"/>
    <col min="14604" max="14604" width="12.26953125" style="10" bestFit="1" customWidth="1"/>
    <col min="14605" max="14855" width="9.1796875" style="10"/>
    <col min="14856" max="14857" width="9.81640625" style="10" bestFit="1" customWidth="1"/>
    <col min="14858" max="14858" width="12" style="10" bestFit="1" customWidth="1"/>
    <col min="14859" max="14859" width="10.26953125" style="10" bestFit="1" customWidth="1"/>
    <col min="14860" max="14860" width="12.26953125" style="10" bestFit="1" customWidth="1"/>
    <col min="14861" max="15111" width="9.1796875" style="10"/>
    <col min="15112" max="15113" width="9.81640625" style="10" bestFit="1" customWidth="1"/>
    <col min="15114" max="15114" width="12" style="10" bestFit="1" customWidth="1"/>
    <col min="15115" max="15115" width="10.26953125" style="10" bestFit="1" customWidth="1"/>
    <col min="15116" max="15116" width="12.26953125" style="10" bestFit="1" customWidth="1"/>
    <col min="15117" max="15367" width="9.1796875" style="10"/>
    <col min="15368" max="15369" width="9.81640625" style="10" bestFit="1" customWidth="1"/>
    <col min="15370" max="15370" width="12" style="10" bestFit="1" customWidth="1"/>
    <col min="15371" max="15371" width="10.26953125" style="10" bestFit="1" customWidth="1"/>
    <col min="15372" max="15372" width="12.26953125" style="10" bestFit="1" customWidth="1"/>
    <col min="15373" max="15623" width="9.1796875" style="10"/>
    <col min="15624" max="15625" width="9.81640625" style="10" bestFit="1" customWidth="1"/>
    <col min="15626" max="15626" width="12" style="10" bestFit="1" customWidth="1"/>
    <col min="15627" max="15627" width="10.26953125" style="10" bestFit="1" customWidth="1"/>
    <col min="15628" max="15628" width="12.26953125" style="10" bestFit="1" customWidth="1"/>
    <col min="15629" max="15879" width="9.1796875" style="10"/>
    <col min="15880" max="15881" width="9.81640625" style="10" bestFit="1" customWidth="1"/>
    <col min="15882" max="15882" width="12" style="10" bestFit="1" customWidth="1"/>
    <col min="15883" max="15883" width="10.26953125" style="10" bestFit="1" customWidth="1"/>
    <col min="15884" max="15884" width="12.26953125" style="10" bestFit="1" customWidth="1"/>
    <col min="15885" max="16135" width="9.1796875" style="10"/>
    <col min="16136" max="16137" width="9.81640625" style="10" bestFit="1" customWidth="1"/>
    <col min="16138" max="16138" width="12" style="10" bestFit="1" customWidth="1"/>
    <col min="16139" max="16139" width="10.26953125" style="10" bestFit="1" customWidth="1"/>
    <col min="16140" max="16140" width="12.26953125" style="10" bestFit="1" customWidth="1"/>
    <col min="16141" max="16384" width="9.1796875" style="10"/>
  </cols>
  <sheetData>
    <row r="1" spans="1:9" ht="12.75" customHeight="1" x14ac:dyDescent="0.25">
      <c r="A1" s="186" t="s">
        <v>10</v>
      </c>
      <c r="B1" s="200"/>
      <c r="C1" s="200"/>
      <c r="D1" s="200"/>
      <c r="E1" s="200"/>
      <c r="F1" s="200"/>
      <c r="G1" s="200"/>
      <c r="H1" s="200"/>
      <c r="I1" s="200"/>
    </row>
    <row r="2" spans="1:9" ht="12.75" customHeight="1" x14ac:dyDescent="0.25">
      <c r="A2" s="185" t="s">
        <v>286</v>
      </c>
      <c r="B2" s="178"/>
      <c r="C2" s="178"/>
      <c r="D2" s="178"/>
      <c r="E2" s="178"/>
      <c r="F2" s="178"/>
      <c r="G2" s="178"/>
      <c r="H2" s="178"/>
      <c r="I2" s="178"/>
    </row>
    <row r="3" spans="1:9" x14ac:dyDescent="0.25">
      <c r="A3" s="202" t="s">
        <v>14</v>
      </c>
      <c r="B3" s="207"/>
      <c r="C3" s="207"/>
      <c r="D3" s="207"/>
      <c r="E3" s="207"/>
      <c r="F3" s="207"/>
      <c r="G3" s="207"/>
      <c r="H3" s="207"/>
      <c r="I3" s="207"/>
    </row>
    <row r="4" spans="1:9" x14ac:dyDescent="0.25">
      <c r="A4" s="201" t="s">
        <v>247</v>
      </c>
      <c r="B4" s="183"/>
      <c r="C4" s="183"/>
      <c r="D4" s="183"/>
      <c r="E4" s="183"/>
      <c r="F4" s="183"/>
      <c r="G4" s="183"/>
      <c r="H4" s="183"/>
      <c r="I4" s="184"/>
    </row>
    <row r="5" spans="1:9" ht="53" thickBot="1" x14ac:dyDescent="0.3">
      <c r="A5" s="195" t="s">
        <v>2</v>
      </c>
      <c r="B5" s="169"/>
      <c r="C5" s="169"/>
      <c r="D5" s="169"/>
      <c r="E5" s="169"/>
      <c r="F5" s="169"/>
      <c r="G5" s="13" t="s">
        <v>6</v>
      </c>
      <c r="H5" s="37" t="s">
        <v>218</v>
      </c>
      <c r="I5" s="37" t="s">
        <v>219</v>
      </c>
    </row>
    <row r="6" spans="1:9" x14ac:dyDescent="0.25">
      <c r="A6" s="199">
        <v>1</v>
      </c>
      <c r="B6" s="169"/>
      <c r="C6" s="169"/>
      <c r="D6" s="169"/>
      <c r="E6" s="169"/>
      <c r="F6" s="169"/>
      <c r="G6" s="11">
        <v>2</v>
      </c>
      <c r="H6" s="35" t="s">
        <v>8</v>
      </c>
      <c r="I6" s="35" t="s">
        <v>9</v>
      </c>
    </row>
    <row r="7" spans="1:9" ht="13" x14ac:dyDescent="0.25">
      <c r="A7" s="164" t="s">
        <v>125</v>
      </c>
      <c r="B7" s="164"/>
      <c r="C7" s="164"/>
      <c r="D7" s="164"/>
      <c r="E7" s="164"/>
      <c r="F7" s="164"/>
      <c r="G7" s="206"/>
      <c r="H7" s="206"/>
      <c r="I7" s="206"/>
    </row>
    <row r="8" spans="1:9" x14ac:dyDescent="0.25">
      <c r="A8" s="165" t="s">
        <v>162</v>
      </c>
      <c r="B8" s="204"/>
      <c r="C8" s="204"/>
      <c r="D8" s="204"/>
      <c r="E8" s="204"/>
      <c r="F8" s="204"/>
      <c r="G8" s="7">
        <v>1</v>
      </c>
      <c r="H8" s="38">
        <v>0</v>
      </c>
      <c r="I8" s="38">
        <v>0</v>
      </c>
    </row>
    <row r="9" spans="1:9" x14ac:dyDescent="0.25">
      <c r="A9" s="165" t="s">
        <v>163</v>
      </c>
      <c r="B9" s="204"/>
      <c r="C9" s="204"/>
      <c r="D9" s="204"/>
      <c r="E9" s="204"/>
      <c r="F9" s="204"/>
      <c r="G9" s="7">
        <v>2</v>
      </c>
      <c r="H9" s="38">
        <v>0</v>
      </c>
      <c r="I9" s="38">
        <v>0</v>
      </c>
    </row>
    <row r="10" spans="1:9" x14ac:dyDescent="0.25">
      <c r="A10" s="165" t="s">
        <v>164</v>
      </c>
      <c r="B10" s="204"/>
      <c r="C10" s="204"/>
      <c r="D10" s="204"/>
      <c r="E10" s="204"/>
      <c r="F10" s="204"/>
      <c r="G10" s="7">
        <v>3</v>
      </c>
      <c r="H10" s="38">
        <v>0</v>
      </c>
      <c r="I10" s="38">
        <v>0</v>
      </c>
    </row>
    <row r="11" spans="1:9" x14ac:dyDescent="0.25">
      <c r="A11" s="165" t="s">
        <v>165</v>
      </c>
      <c r="B11" s="204"/>
      <c r="C11" s="204"/>
      <c r="D11" s="204"/>
      <c r="E11" s="204"/>
      <c r="F11" s="204"/>
      <c r="G11" s="7">
        <v>4</v>
      </c>
      <c r="H11" s="38">
        <v>0</v>
      </c>
      <c r="I11" s="38">
        <v>0</v>
      </c>
    </row>
    <row r="12" spans="1:9" ht="19.899999999999999" customHeight="1" x14ac:dyDescent="0.25">
      <c r="A12" s="172" t="s">
        <v>166</v>
      </c>
      <c r="B12" s="205"/>
      <c r="C12" s="205"/>
      <c r="D12" s="205"/>
      <c r="E12" s="205"/>
      <c r="F12" s="205"/>
      <c r="G12" s="5">
        <v>5</v>
      </c>
      <c r="H12" s="29">
        <f>SUM(H8:H11)</f>
        <v>0</v>
      </c>
      <c r="I12" s="29">
        <f>SUM(I8:I11)</f>
        <v>0</v>
      </c>
    </row>
    <row r="13" spans="1:9" x14ac:dyDescent="0.25">
      <c r="A13" s="165" t="s">
        <v>167</v>
      </c>
      <c r="B13" s="204"/>
      <c r="C13" s="204"/>
      <c r="D13" s="204"/>
      <c r="E13" s="204"/>
      <c r="F13" s="204"/>
      <c r="G13" s="7">
        <v>6</v>
      </c>
      <c r="H13" s="38">
        <v>0</v>
      </c>
      <c r="I13" s="38">
        <v>0</v>
      </c>
    </row>
    <row r="14" spans="1:9" x14ac:dyDescent="0.25">
      <c r="A14" s="165" t="s">
        <v>168</v>
      </c>
      <c r="B14" s="204"/>
      <c r="C14" s="204"/>
      <c r="D14" s="204"/>
      <c r="E14" s="204"/>
      <c r="F14" s="204"/>
      <c r="G14" s="7">
        <v>7</v>
      </c>
      <c r="H14" s="38">
        <v>0</v>
      </c>
      <c r="I14" s="38">
        <v>0</v>
      </c>
    </row>
    <row r="15" spans="1:9" x14ac:dyDescent="0.25">
      <c r="A15" s="165" t="s">
        <v>169</v>
      </c>
      <c r="B15" s="204"/>
      <c r="C15" s="204"/>
      <c r="D15" s="204"/>
      <c r="E15" s="204"/>
      <c r="F15" s="204"/>
      <c r="G15" s="7">
        <v>8</v>
      </c>
      <c r="H15" s="38">
        <v>0</v>
      </c>
      <c r="I15" s="38">
        <v>0</v>
      </c>
    </row>
    <row r="16" spans="1:9" x14ac:dyDescent="0.25">
      <c r="A16" s="165" t="s">
        <v>170</v>
      </c>
      <c r="B16" s="204"/>
      <c r="C16" s="204"/>
      <c r="D16" s="204"/>
      <c r="E16" s="204"/>
      <c r="F16" s="204"/>
      <c r="G16" s="7">
        <v>9</v>
      </c>
      <c r="H16" s="38">
        <v>0</v>
      </c>
      <c r="I16" s="38">
        <v>0</v>
      </c>
    </row>
    <row r="17" spans="1:9" x14ac:dyDescent="0.25">
      <c r="A17" s="165" t="s">
        <v>171</v>
      </c>
      <c r="B17" s="204"/>
      <c r="C17" s="204"/>
      <c r="D17" s="204"/>
      <c r="E17" s="204"/>
      <c r="F17" s="204"/>
      <c r="G17" s="7">
        <v>10</v>
      </c>
      <c r="H17" s="38">
        <v>0</v>
      </c>
      <c r="I17" s="38">
        <v>0</v>
      </c>
    </row>
    <row r="18" spans="1:9" x14ac:dyDescent="0.25">
      <c r="A18" s="165" t="s">
        <v>172</v>
      </c>
      <c r="B18" s="204"/>
      <c r="C18" s="204"/>
      <c r="D18" s="204"/>
      <c r="E18" s="204"/>
      <c r="F18" s="204"/>
      <c r="G18" s="7">
        <v>11</v>
      </c>
      <c r="H18" s="38">
        <v>0</v>
      </c>
      <c r="I18" s="38">
        <v>0</v>
      </c>
    </row>
    <row r="19" spans="1:9" ht="13" x14ac:dyDescent="0.25">
      <c r="A19" s="172" t="s">
        <v>173</v>
      </c>
      <c r="B19" s="205"/>
      <c r="C19" s="205"/>
      <c r="D19" s="205"/>
      <c r="E19" s="205"/>
      <c r="F19" s="205"/>
      <c r="G19" s="5">
        <v>12</v>
      </c>
      <c r="H19" s="29">
        <f>SUM(H13:H18)</f>
        <v>0</v>
      </c>
      <c r="I19" s="29">
        <f>SUM(I13:I18)</f>
        <v>0</v>
      </c>
    </row>
    <row r="20" spans="1:9" ht="13" x14ac:dyDescent="0.25">
      <c r="A20" s="164" t="s">
        <v>126</v>
      </c>
      <c r="B20" s="164"/>
      <c r="C20" s="164"/>
      <c r="D20" s="164"/>
      <c r="E20" s="164"/>
      <c r="F20" s="164"/>
      <c r="G20" s="206"/>
      <c r="H20" s="206"/>
      <c r="I20" s="206"/>
    </row>
    <row r="21" spans="1:9" x14ac:dyDescent="0.25">
      <c r="A21" s="165" t="s">
        <v>174</v>
      </c>
      <c r="B21" s="204"/>
      <c r="C21" s="204"/>
      <c r="D21" s="204"/>
      <c r="E21" s="204"/>
      <c r="F21" s="204"/>
      <c r="G21" s="7">
        <v>13</v>
      </c>
      <c r="H21" s="38">
        <v>0</v>
      </c>
      <c r="I21" s="38">
        <v>0</v>
      </c>
    </row>
    <row r="22" spans="1:9" x14ac:dyDescent="0.25">
      <c r="A22" s="165" t="s">
        <v>175</v>
      </c>
      <c r="B22" s="204"/>
      <c r="C22" s="204"/>
      <c r="D22" s="204"/>
      <c r="E22" s="204"/>
      <c r="F22" s="204"/>
      <c r="G22" s="7">
        <v>14</v>
      </c>
      <c r="H22" s="38">
        <v>0</v>
      </c>
      <c r="I22" s="38">
        <v>0</v>
      </c>
    </row>
    <row r="23" spans="1:9" x14ac:dyDescent="0.25">
      <c r="A23" s="165" t="s">
        <v>140</v>
      </c>
      <c r="B23" s="204"/>
      <c r="C23" s="204"/>
      <c r="D23" s="204"/>
      <c r="E23" s="204"/>
      <c r="F23" s="204"/>
      <c r="G23" s="7">
        <v>15</v>
      </c>
      <c r="H23" s="38">
        <v>0</v>
      </c>
      <c r="I23" s="38">
        <v>0</v>
      </c>
    </row>
    <row r="24" spans="1:9" x14ac:dyDescent="0.25">
      <c r="A24" s="165" t="s">
        <v>141</v>
      </c>
      <c r="B24" s="204"/>
      <c r="C24" s="204"/>
      <c r="D24" s="204"/>
      <c r="E24" s="204"/>
      <c r="F24" s="204"/>
      <c r="G24" s="7">
        <v>16</v>
      </c>
      <c r="H24" s="38">
        <v>0</v>
      </c>
      <c r="I24" s="38">
        <v>0</v>
      </c>
    </row>
    <row r="25" spans="1:9" x14ac:dyDescent="0.25">
      <c r="A25" s="173" t="s">
        <v>176</v>
      </c>
      <c r="B25" s="205"/>
      <c r="C25" s="205"/>
      <c r="D25" s="205"/>
      <c r="E25" s="205"/>
      <c r="F25" s="205"/>
      <c r="G25" s="9">
        <v>17</v>
      </c>
      <c r="H25" s="32">
        <f>H26+H27</f>
        <v>0</v>
      </c>
      <c r="I25" s="32">
        <f>I26+I27</f>
        <v>0</v>
      </c>
    </row>
    <row r="26" spans="1:9" x14ac:dyDescent="0.25">
      <c r="A26" s="165" t="s">
        <v>177</v>
      </c>
      <c r="B26" s="204"/>
      <c r="C26" s="204"/>
      <c r="D26" s="204"/>
      <c r="E26" s="204"/>
      <c r="F26" s="204"/>
      <c r="G26" s="7">
        <v>18</v>
      </c>
      <c r="H26" s="38">
        <v>0</v>
      </c>
      <c r="I26" s="38">
        <v>0</v>
      </c>
    </row>
    <row r="27" spans="1:9" x14ac:dyDescent="0.25">
      <c r="A27" s="165" t="s">
        <v>178</v>
      </c>
      <c r="B27" s="204"/>
      <c r="C27" s="204"/>
      <c r="D27" s="204"/>
      <c r="E27" s="204"/>
      <c r="F27" s="204"/>
      <c r="G27" s="7">
        <v>19</v>
      </c>
      <c r="H27" s="38">
        <v>0</v>
      </c>
      <c r="I27" s="38">
        <v>0</v>
      </c>
    </row>
    <row r="28" spans="1:9" ht="27.65" customHeight="1" x14ac:dyDescent="0.25">
      <c r="A28" s="172" t="s">
        <v>179</v>
      </c>
      <c r="B28" s="205"/>
      <c r="C28" s="205"/>
      <c r="D28" s="205"/>
      <c r="E28" s="205"/>
      <c r="F28" s="205"/>
      <c r="G28" s="5">
        <v>20</v>
      </c>
      <c r="H28" s="29">
        <f>SUM(H21:H25)</f>
        <v>0</v>
      </c>
      <c r="I28" s="29">
        <f>SUM(I21:I25)</f>
        <v>0</v>
      </c>
    </row>
    <row r="29" spans="1:9" x14ac:dyDescent="0.25">
      <c r="A29" s="165" t="s">
        <v>144</v>
      </c>
      <c r="B29" s="204"/>
      <c r="C29" s="204"/>
      <c r="D29" s="204"/>
      <c r="E29" s="204"/>
      <c r="F29" s="204"/>
      <c r="G29" s="7">
        <v>21</v>
      </c>
      <c r="H29" s="38">
        <v>0</v>
      </c>
      <c r="I29" s="38">
        <v>0</v>
      </c>
    </row>
    <row r="30" spans="1:9" x14ac:dyDescent="0.25">
      <c r="A30" s="165" t="s">
        <v>145</v>
      </c>
      <c r="B30" s="204"/>
      <c r="C30" s="204"/>
      <c r="D30" s="204"/>
      <c r="E30" s="204"/>
      <c r="F30" s="204"/>
      <c r="G30" s="7">
        <v>22</v>
      </c>
      <c r="H30" s="38">
        <v>0</v>
      </c>
      <c r="I30" s="38">
        <v>0</v>
      </c>
    </row>
    <row r="31" spans="1:9" x14ac:dyDescent="0.25">
      <c r="A31" s="173" t="s">
        <v>180</v>
      </c>
      <c r="B31" s="205"/>
      <c r="C31" s="205"/>
      <c r="D31" s="205"/>
      <c r="E31" s="205"/>
      <c r="F31" s="205"/>
      <c r="G31" s="9">
        <v>23</v>
      </c>
      <c r="H31" s="32">
        <f>H32+H33</f>
        <v>0</v>
      </c>
      <c r="I31" s="32">
        <f>I32+I33</f>
        <v>0</v>
      </c>
    </row>
    <row r="32" spans="1:9" x14ac:dyDescent="0.25">
      <c r="A32" s="165" t="s">
        <v>181</v>
      </c>
      <c r="B32" s="204"/>
      <c r="C32" s="204"/>
      <c r="D32" s="204"/>
      <c r="E32" s="204"/>
      <c r="F32" s="204"/>
      <c r="G32" s="7">
        <v>24</v>
      </c>
      <c r="H32" s="38">
        <v>0</v>
      </c>
      <c r="I32" s="38">
        <v>0</v>
      </c>
    </row>
    <row r="33" spans="1:9" x14ac:dyDescent="0.25">
      <c r="A33" s="165" t="s">
        <v>182</v>
      </c>
      <c r="B33" s="204"/>
      <c r="C33" s="204"/>
      <c r="D33" s="204"/>
      <c r="E33" s="204"/>
      <c r="F33" s="204"/>
      <c r="G33" s="7">
        <v>25</v>
      </c>
      <c r="H33" s="38">
        <v>0</v>
      </c>
      <c r="I33" s="38">
        <v>0</v>
      </c>
    </row>
    <row r="34" spans="1:9" ht="26.5" customHeight="1" x14ac:dyDescent="0.25">
      <c r="A34" s="172" t="s">
        <v>147</v>
      </c>
      <c r="B34" s="205"/>
      <c r="C34" s="205"/>
      <c r="D34" s="205"/>
      <c r="E34" s="205"/>
      <c r="F34" s="205"/>
      <c r="G34" s="5">
        <v>26</v>
      </c>
      <c r="H34" s="29">
        <f>H29+H30+H31</f>
        <v>0</v>
      </c>
      <c r="I34" s="29">
        <f>I29+I30+I31</f>
        <v>0</v>
      </c>
    </row>
    <row r="35" spans="1:9" ht="13" x14ac:dyDescent="0.25">
      <c r="A35" s="164" t="s">
        <v>127</v>
      </c>
      <c r="B35" s="164"/>
      <c r="C35" s="164"/>
      <c r="D35" s="164"/>
      <c r="E35" s="164"/>
      <c r="F35" s="164"/>
      <c r="G35" s="206"/>
      <c r="H35" s="206"/>
      <c r="I35" s="206"/>
    </row>
    <row r="36" spans="1:9" x14ac:dyDescent="0.25">
      <c r="A36" s="165" t="s">
        <v>148</v>
      </c>
      <c r="B36" s="204"/>
      <c r="C36" s="204"/>
      <c r="D36" s="204"/>
      <c r="E36" s="204"/>
      <c r="F36" s="204"/>
      <c r="G36" s="7">
        <v>27</v>
      </c>
      <c r="H36" s="38">
        <v>0</v>
      </c>
      <c r="I36" s="38">
        <v>0</v>
      </c>
    </row>
    <row r="37" spans="1:9" x14ac:dyDescent="0.25">
      <c r="A37" s="165" t="s">
        <v>149</v>
      </c>
      <c r="B37" s="204"/>
      <c r="C37" s="204"/>
      <c r="D37" s="204"/>
      <c r="E37" s="204"/>
      <c r="F37" s="204"/>
      <c r="G37" s="7">
        <v>28</v>
      </c>
      <c r="H37" s="38">
        <v>0</v>
      </c>
      <c r="I37" s="38">
        <v>0</v>
      </c>
    </row>
    <row r="38" spans="1:9" x14ac:dyDescent="0.25">
      <c r="A38" s="165" t="s">
        <v>150</v>
      </c>
      <c r="B38" s="204"/>
      <c r="C38" s="204"/>
      <c r="D38" s="204"/>
      <c r="E38" s="204"/>
      <c r="F38" s="204"/>
      <c r="G38" s="7">
        <v>29</v>
      </c>
      <c r="H38" s="38">
        <v>0</v>
      </c>
      <c r="I38" s="38">
        <v>0</v>
      </c>
    </row>
    <row r="39" spans="1:9" ht="27" customHeight="1" x14ac:dyDescent="0.25">
      <c r="A39" s="172" t="s">
        <v>183</v>
      </c>
      <c r="B39" s="205"/>
      <c r="C39" s="205"/>
      <c r="D39" s="205"/>
      <c r="E39" s="205"/>
      <c r="F39" s="205"/>
      <c r="G39" s="5">
        <v>30</v>
      </c>
      <c r="H39" s="29">
        <f>H36+H37+H38</f>
        <v>0</v>
      </c>
      <c r="I39" s="29">
        <f>I36+I37+I38</f>
        <v>0</v>
      </c>
    </row>
    <row r="40" spans="1:9" x14ac:dyDescent="0.25">
      <c r="A40" s="165" t="s">
        <v>152</v>
      </c>
      <c r="B40" s="204"/>
      <c r="C40" s="204"/>
      <c r="D40" s="204"/>
      <c r="E40" s="204"/>
      <c r="F40" s="204"/>
      <c r="G40" s="7">
        <v>31</v>
      </c>
      <c r="H40" s="38">
        <v>0</v>
      </c>
      <c r="I40" s="38">
        <v>0</v>
      </c>
    </row>
    <row r="41" spans="1:9" x14ac:dyDescent="0.25">
      <c r="A41" s="165" t="s">
        <v>153</v>
      </c>
      <c r="B41" s="204"/>
      <c r="C41" s="204"/>
      <c r="D41" s="204"/>
      <c r="E41" s="204"/>
      <c r="F41" s="204"/>
      <c r="G41" s="7">
        <v>32</v>
      </c>
      <c r="H41" s="38">
        <v>0</v>
      </c>
      <c r="I41" s="38">
        <v>0</v>
      </c>
    </row>
    <row r="42" spans="1:9" x14ac:dyDescent="0.25">
      <c r="A42" s="165" t="s">
        <v>154</v>
      </c>
      <c r="B42" s="204"/>
      <c r="C42" s="204"/>
      <c r="D42" s="204"/>
      <c r="E42" s="204"/>
      <c r="F42" s="204"/>
      <c r="G42" s="7">
        <v>33</v>
      </c>
      <c r="H42" s="38">
        <v>0</v>
      </c>
      <c r="I42" s="38">
        <v>0</v>
      </c>
    </row>
    <row r="43" spans="1:9" x14ac:dyDescent="0.25">
      <c r="A43" s="165" t="s">
        <v>155</v>
      </c>
      <c r="B43" s="204"/>
      <c r="C43" s="204"/>
      <c r="D43" s="204"/>
      <c r="E43" s="204"/>
      <c r="F43" s="204"/>
      <c r="G43" s="7">
        <v>34</v>
      </c>
      <c r="H43" s="38">
        <v>0</v>
      </c>
      <c r="I43" s="38">
        <v>0</v>
      </c>
    </row>
    <row r="44" spans="1:9" x14ac:dyDescent="0.25">
      <c r="A44" s="165" t="s">
        <v>156</v>
      </c>
      <c r="B44" s="204"/>
      <c r="C44" s="204"/>
      <c r="D44" s="204"/>
      <c r="E44" s="204"/>
      <c r="F44" s="204"/>
      <c r="G44" s="7">
        <v>35</v>
      </c>
      <c r="H44" s="38">
        <v>0</v>
      </c>
      <c r="I44" s="38">
        <v>0</v>
      </c>
    </row>
    <row r="45" spans="1:9" ht="27.65" customHeight="1" x14ac:dyDescent="0.25">
      <c r="A45" s="172" t="s">
        <v>184</v>
      </c>
      <c r="B45" s="205"/>
      <c r="C45" s="205"/>
      <c r="D45" s="205"/>
      <c r="E45" s="205"/>
      <c r="F45" s="205"/>
      <c r="G45" s="5">
        <v>36</v>
      </c>
      <c r="H45" s="29">
        <f>H40+H41+H42+H43+H44</f>
        <v>0</v>
      </c>
      <c r="I45" s="29">
        <f>I40+I41+I42+I43+I44</f>
        <v>0</v>
      </c>
    </row>
    <row r="46" spans="1:9" ht="13" x14ac:dyDescent="0.25">
      <c r="A46" s="164" t="s">
        <v>158</v>
      </c>
      <c r="B46" s="204"/>
      <c r="C46" s="204"/>
      <c r="D46" s="204"/>
      <c r="E46" s="204"/>
      <c r="F46" s="204"/>
      <c r="G46" s="6">
        <v>37</v>
      </c>
      <c r="H46" s="38">
        <v>0</v>
      </c>
      <c r="I46" s="38">
        <v>0</v>
      </c>
    </row>
    <row r="47" spans="1:9" ht="13" x14ac:dyDescent="0.25">
      <c r="A47" s="164" t="s">
        <v>159</v>
      </c>
      <c r="B47" s="204"/>
      <c r="C47" s="204"/>
      <c r="D47" s="204"/>
      <c r="E47" s="204"/>
      <c r="F47" s="204"/>
      <c r="G47" s="6">
        <v>38</v>
      </c>
      <c r="H47" s="38">
        <v>0</v>
      </c>
      <c r="I47" s="38">
        <v>0</v>
      </c>
    </row>
    <row r="48" spans="1:9" ht="13" x14ac:dyDescent="0.25">
      <c r="A48" s="164" t="s">
        <v>160</v>
      </c>
      <c r="B48" s="204"/>
      <c r="C48" s="204"/>
      <c r="D48" s="204"/>
      <c r="E48" s="204"/>
      <c r="F48" s="204"/>
      <c r="G48" s="6">
        <v>39</v>
      </c>
      <c r="H48" s="38">
        <v>0</v>
      </c>
      <c r="I48" s="38">
        <v>0</v>
      </c>
    </row>
    <row r="49" spans="1:9" ht="15.65" customHeight="1" x14ac:dyDescent="0.25">
      <c r="A49" s="172" t="s">
        <v>161</v>
      </c>
      <c r="B49" s="205"/>
      <c r="C49" s="205"/>
      <c r="D49" s="205"/>
      <c r="E49" s="205"/>
      <c r="F49" s="205"/>
      <c r="G49" s="5">
        <v>40</v>
      </c>
      <c r="H49" s="29">
        <f>H46+H47-H48</f>
        <v>0</v>
      </c>
      <c r="I49" s="29">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view="pageBreakPreview" zoomScale="90" zoomScaleNormal="100" zoomScaleSheetLayoutView="90" workbookViewId="0">
      <selection activeCell="B6" sqref="B6:K31"/>
    </sheetView>
  </sheetViews>
  <sheetFormatPr defaultRowHeight="12.5" x14ac:dyDescent="0.25"/>
  <cols>
    <col min="1" max="1" width="46.1796875" style="12" customWidth="1"/>
    <col min="2" max="2" width="12" style="12" customWidth="1"/>
    <col min="3" max="3" width="12.26953125" style="48" customWidth="1"/>
    <col min="4" max="4" width="12.1796875" style="48" customWidth="1"/>
    <col min="5" max="5" width="9.1796875" style="48" customWidth="1"/>
    <col min="6" max="6" width="13.453125" style="48" customWidth="1"/>
    <col min="7" max="7" width="11.26953125" style="48" customWidth="1"/>
    <col min="8" max="8" width="10.453125" style="48" customWidth="1"/>
    <col min="9" max="9" width="9.1796875" style="48" customWidth="1"/>
    <col min="10" max="10" width="19.26953125" style="48" customWidth="1"/>
    <col min="11" max="11" width="14" style="48" customWidth="1"/>
    <col min="12" max="12" width="11" style="15" bestFit="1" customWidth="1"/>
    <col min="13" max="260" width="9.1796875" style="15"/>
    <col min="261" max="261" width="10.1796875" style="15" bestFit="1" customWidth="1"/>
    <col min="262" max="265" width="9.1796875" style="15"/>
    <col min="266" max="267" width="9.81640625" style="15" bestFit="1" customWidth="1"/>
    <col min="268" max="516" width="9.1796875" style="15"/>
    <col min="517" max="517" width="10.1796875" style="15" bestFit="1" customWidth="1"/>
    <col min="518" max="521" width="9.1796875" style="15"/>
    <col min="522" max="523" width="9.81640625" style="15" bestFit="1" customWidth="1"/>
    <col min="524" max="772" width="9.1796875" style="15"/>
    <col min="773" max="773" width="10.1796875" style="15" bestFit="1" customWidth="1"/>
    <col min="774" max="777" width="9.1796875" style="15"/>
    <col min="778" max="779" width="9.81640625" style="15" bestFit="1" customWidth="1"/>
    <col min="780" max="1028" width="9.1796875" style="15"/>
    <col min="1029" max="1029" width="10.1796875" style="15" bestFit="1" customWidth="1"/>
    <col min="1030" max="1033" width="9.1796875" style="15"/>
    <col min="1034" max="1035" width="9.81640625" style="15" bestFit="1" customWidth="1"/>
    <col min="1036" max="1284" width="9.1796875" style="15"/>
    <col min="1285" max="1285" width="10.1796875" style="15" bestFit="1" customWidth="1"/>
    <col min="1286" max="1289" width="9.1796875" style="15"/>
    <col min="1290" max="1291" width="9.81640625" style="15" bestFit="1" customWidth="1"/>
    <col min="1292" max="1540" width="9.1796875" style="15"/>
    <col min="1541" max="1541" width="10.1796875" style="15" bestFit="1" customWidth="1"/>
    <col min="1542" max="1545" width="9.1796875" style="15"/>
    <col min="1546" max="1547" width="9.81640625" style="15" bestFit="1" customWidth="1"/>
    <col min="1548" max="1796" width="9.1796875" style="15"/>
    <col min="1797" max="1797" width="10.1796875" style="15" bestFit="1" customWidth="1"/>
    <col min="1798" max="1801" width="9.1796875" style="15"/>
    <col min="1802" max="1803" width="9.81640625" style="15" bestFit="1" customWidth="1"/>
    <col min="1804" max="2052" width="9.1796875" style="15"/>
    <col min="2053" max="2053" width="10.1796875" style="15" bestFit="1" customWidth="1"/>
    <col min="2054" max="2057" width="9.1796875" style="15"/>
    <col min="2058" max="2059" width="9.81640625" style="15" bestFit="1" customWidth="1"/>
    <col min="2060" max="2308" width="9.1796875" style="15"/>
    <col min="2309" max="2309" width="10.1796875" style="15" bestFit="1" customWidth="1"/>
    <col min="2310" max="2313" width="9.1796875" style="15"/>
    <col min="2314" max="2315" width="9.81640625" style="15" bestFit="1" customWidth="1"/>
    <col min="2316" max="2564" width="9.1796875" style="15"/>
    <col min="2565" max="2565" width="10.1796875" style="15" bestFit="1" customWidth="1"/>
    <col min="2566" max="2569" width="9.1796875" style="15"/>
    <col min="2570" max="2571" width="9.81640625" style="15" bestFit="1" customWidth="1"/>
    <col min="2572" max="2820" width="9.1796875" style="15"/>
    <col min="2821" max="2821" width="10.1796875" style="15" bestFit="1" customWidth="1"/>
    <col min="2822" max="2825" width="9.1796875" style="15"/>
    <col min="2826" max="2827" width="9.81640625" style="15" bestFit="1" customWidth="1"/>
    <col min="2828" max="3076" width="9.1796875" style="15"/>
    <col min="3077" max="3077" width="10.1796875" style="15" bestFit="1" customWidth="1"/>
    <col min="3078" max="3081" width="9.1796875" style="15"/>
    <col min="3082" max="3083" width="9.81640625" style="15" bestFit="1" customWidth="1"/>
    <col min="3084" max="3332" width="9.1796875" style="15"/>
    <col min="3333" max="3333" width="10.1796875" style="15" bestFit="1" customWidth="1"/>
    <col min="3334" max="3337" width="9.1796875" style="15"/>
    <col min="3338" max="3339" width="9.81640625" style="15" bestFit="1" customWidth="1"/>
    <col min="3340" max="3588" width="9.1796875" style="15"/>
    <col min="3589" max="3589" width="10.1796875" style="15" bestFit="1" customWidth="1"/>
    <col min="3590" max="3593" width="9.1796875" style="15"/>
    <col min="3594" max="3595" width="9.81640625" style="15" bestFit="1" customWidth="1"/>
    <col min="3596" max="3844" width="9.1796875" style="15"/>
    <col min="3845" max="3845" width="10.1796875" style="15" bestFit="1" customWidth="1"/>
    <col min="3846" max="3849" width="9.1796875" style="15"/>
    <col min="3850" max="3851" width="9.81640625" style="15" bestFit="1" customWidth="1"/>
    <col min="3852" max="4100" width="9.1796875" style="15"/>
    <col min="4101" max="4101" width="10.1796875" style="15" bestFit="1" customWidth="1"/>
    <col min="4102" max="4105" width="9.1796875" style="15"/>
    <col min="4106" max="4107" width="9.81640625" style="15" bestFit="1" customWidth="1"/>
    <col min="4108" max="4356" width="9.1796875" style="15"/>
    <col min="4357" max="4357" width="10.1796875" style="15" bestFit="1" customWidth="1"/>
    <col min="4358" max="4361" width="9.1796875" style="15"/>
    <col min="4362" max="4363" width="9.81640625" style="15" bestFit="1" customWidth="1"/>
    <col min="4364" max="4612" width="9.1796875" style="15"/>
    <col min="4613" max="4613" width="10.1796875" style="15" bestFit="1" customWidth="1"/>
    <col min="4614" max="4617" width="9.1796875" style="15"/>
    <col min="4618" max="4619" width="9.81640625" style="15" bestFit="1" customWidth="1"/>
    <col min="4620" max="4868" width="9.1796875" style="15"/>
    <col min="4869" max="4869" width="10.1796875" style="15" bestFit="1" customWidth="1"/>
    <col min="4870" max="4873" width="9.1796875" style="15"/>
    <col min="4874" max="4875" width="9.81640625" style="15" bestFit="1" customWidth="1"/>
    <col min="4876" max="5124" width="9.1796875" style="15"/>
    <col min="5125" max="5125" width="10.1796875" style="15" bestFit="1" customWidth="1"/>
    <col min="5126" max="5129" width="9.1796875" style="15"/>
    <col min="5130" max="5131" width="9.81640625" style="15" bestFit="1" customWidth="1"/>
    <col min="5132" max="5380" width="9.1796875" style="15"/>
    <col min="5381" max="5381" width="10.1796875" style="15" bestFit="1" customWidth="1"/>
    <col min="5382" max="5385" width="9.1796875" style="15"/>
    <col min="5386" max="5387" width="9.81640625" style="15" bestFit="1" customWidth="1"/>
    <col min="5388" max="5636" width="9.1796875" style="15"/>
    <col min="5637" max="5637" width="10.1796875" style="15" bestFit="1" customWidth="1"/>
    <col min="5638" max="5641" width="9.1796875" style="15"/>
    <col min="5642" max="5643" width="9.81640625" style="15" bestFit="1" customWidth="1"/>
    <col min="5644" max="5892" width="9.1796875" style="15"/>
    <col min="5893" max="5893" width="10.1796875" style="15" bestFit="1" customWidth="1"/>
    <col min="5894" max="5897" width="9.1796875" style="15"/>
    <col min="5898" max="5899" width="9.81640625" style="15" bestFit="1" customWidth="1"/>
    <col min="5900" max="6148" width="9.1796875" style="15"/>
    <col min="6149" max="6149" width="10.1796875" style="15" bestFit="1" customWidth="1"/>
    <col min="6150" max="6153" width="9.1796875" style="15"/>
    <col min="6154" max="6155" width="9.81640625" style="15" bestFit="1" customWidth="1"/>
    <col min="6156" max="6404" width="9.1796875" style="15"/>
    <col min="6405" max="6405" width="10.1796875" style="15" bestFit="1" customWidth="1"/>
    <col min="6406" max="6409" width="9.1796875" style="15"/>
    <col min="6410" max="6411" width="9.81640625" style="15" bestFit="1" customWidth="1"/>
    <col min="6412" max="6660" width="9.1796875" style="15"/>
    <col min="6661" max="6661" width="10.1796875" style="15" bestFit="1" customWidth="1"/>
    <col min="6662" max="6665" width="9.1796875" style="15"/>
    <col min="6666" max="6667" width="9.81640625" style="15" bestFit="1" customWidth="1"/>
    <col min="6668" max="6916" width="9.1796875" style="15"/>
    <col min="6917" max="6917" width="10.1796875" style="15" bestFit="1" customWidth="1"/>
    <col min="6918" max="6921" width="9.1796875" style="15"/>
    <col min="6922" max="6923" width="9.81640625" style="15" bestFit="1" customWidth="1"/>
    <col min="6924" max="7172" width="9.1796875" style="15"/>
    <col min="7173" max="7173" width="10.1796875" style="15" bestFit="1" customWidth="1"/>
    <col min="7174" max="7177" width="9.1796875" style="15"/>
    <col min="7178" max="7179" width="9.81640625" style="15" bestFit="1" customWidth="1"/>
    <col min="7180" max="7428" width="9.1796875" style="15"/>
    <col min="7429" max="7429" width="10.1796875" style="15" bestFit="1" customWidth="1"/>
    <col min="7430" max="7433" width="9.1796875" style="15"/>
    <col min="7434" max="7435" width="9.81640625" style="15" bestFit="1" customWidth="1"/>
    <col min="7436" max="7684" width="9.1796875" style="15"/>
    <col min="7685" max="7685" width="10.1796875" style="15" bestFit="1" customWidth="1"/>
    <col min="7686" max="7689" width="9.1796875" style="15"/>
    <col min="7690" max="7691" width="9.81640625" style="15" bestFit="1" customWidth="1"/>
    <col min="7692" max="7940" width="9.1796875" style="15"/>
    <col min="7941" max="7941" width="10.1796875" style="15" bestFit="1" customWidth="1"/>
    <col min="7942" max="7945" width="9.1796875" style="15"/>
    <col min="7946" max="7947" width="9.81640625" style="15" bestFit="1" customWidth="1"/>
    <col min="7948" max="8196" width="9.1796875" style="15"/>
    <col min="8197" max="8197" width="10.1796875" style="15" bestFit="1" customWidth="1"/>
    <col min="8198" max="8201" width="9.1796875" style="15"/>
    <col min="8202" max="8203" width="9.81640625" style="15" bestFit="1" customWidth="1"/>
    <col min="8204" max="8452" width="9.1796875" style="15"/>
    <col min="8453" max="8453" width="10.1796875" style="15" bestFit="1" customWidth="1"/>
    <col min="8454" max="8457" width="9.1796875" style="15"/>
    <col min="8458" max="8459" width="9.81640625" style="15" bestFit="1" customWidth="1"/>
    <col min="8460" max="8708" width="9.1796875" style="15"/>
    <col min="8709" max="8709" width="10.1796875" style="15" bestFit="1" customWidth="1"/>
    <col min="8710" max="8713" width="9.1796875" style="15"/>
    <col min="8714" max="8715" width="9.81640625" style="15" bestFit="1" customWidth="1"/>
    <col min="8716" max="8964" width="9.1796875" style="15"/>
    <col min="8965" max="8965" width="10.1796875" style="15" bestFit="1" customWidth="1"/>
    <col min="8966" max="8969" width="9.1796875" style="15"/>
    <col min="8970" max="8971" width="9.81640625" style="15" bestFit="1" customWidth="1"/>
    <col min="8972" max="9220" width="9.1796875" style="15"/>
    <col min="9221" max="9221" width="10.1796875" style="15" bestFit="1" customWidth="1"/>
    <col min="9222" max="9225" width="9.1796875" style="15"/>
    <col min="9226" max="9227" width="9.81640625" style="15" bestFit="1" customWidth="1"/>
    <col min="9228" max="9476" width="9.1796875" style="15"/>
    <col min="9477" max="9477" width="10.1796875" style="15" bestFit="1" customWidth="1"/>
    <col min="9478" max="9481" width="9.1796875" style="15"/>
    <col min="9482" max="9483" width="9.81640625" style="15" bestFit="1" customWidth="1"/>
    <col min="9484" max="9732" width="9.1796875" style="15"/>
    <col min="9733" max="9733" width="10.1796875" style="15" bestFit="1" customWidth="1"/>
    <col min="9734" max="9737" width="9.1796875" style="15"/>
    <col min="9738" max="9739" width="9.81640625" style="15" bestFit="1" customWidth="1"/>
    <col min="9740" max="9988" width="9.1796875" style="15"/>
    <col min="9989" max="9989" width="10.1796875" style="15" bestFit="1" customWidth="1"/>
    <col min="9990" max="9993" width="9.1796875" style="15"/>
    <col min="9994" max="9995" width="9.81640625" style="15" bestFit="1" customWidth="1"/>
    <col min="9996" max="10244" width="9.1796875" style="15"/>
    <col min="10245" max="10245" width="10.1796875" style="15" bestFit="1" customWidth="1"/>
    <col min="10246" max="10249" width="9.1796875" style="15"/>
    <col min="10250" max="10251" width="9.81640625" style="15" bestFit="1" customWidth="1"/>
    <col min="10252" max="10500" width="9.1796875" style="15"/>
    <col min="10501" max="10501" width="10.1796875" style="15" bestFit="1" customWidth="1"/>
    <col min="10502" max="10505" width="9.1796875" style="15"/>
    <col min="10506" max="10507" width="9.81640625" style="15" bestFit="1" customWidth="1"/>
    <col min="10508" max="10756" width="9.1796875" style="15"/>
    <col min="10757" max="10757" width="10.1796875" style="15" bestFit="1" customWidth="1"/>
    <col min="10758" max="10761" width="9.1796875" style="15"/>
    <col min="10762" max="10763" width="9.81640625" style="15" bestFit="1" customWidth="1"/>
    <col min="10764" max="11012" width="9.1796875" style="15"/>
    <col min="11013" max="11013" width="10.1796875" style="15" bestFit="1" customWidth="1"/>
    <col min="11014" max="11017" width="9.1796875" style="15"/>
    <col min="11018" max="11019" width="9.81640625" style="15" bestFit="1" customWidth="1"/>
    <col min="11020" max="11268" width="9.1796875" style="15"/>
    <col min="11269" max="11269" width="10.1796875" style="15" bestFit="1" customWidth="1"/>
    <col min="11270" max="11273" width="9.1796875" style="15"/>
    <col min="11274" max="11275" width="9.81640625" style="15" bestFit="1" customWidth="1"/>
    <col min="11276" max="11524" width="9.1796875" style="15"/>
    <col min="11525" max="11525" width="10.1796875" style="15" bestFit="1" customWidth="1"/>
    <col min="11526" max="11529" width="9.1796875" style="15"/>
    <col min="11530" max="11531" width="9.81640625" style="15" bestFit="1" customWidth="1"/>
    <col min="11532" max="11780" width="9.1796875" style="15"/>
    <col min="11781" max="11781" width="10.1796875" style="15" bestFit="1" customWidth="1"/>
    <col min="11782" max="11785" width="9.1796875" style="15"/>
    <col min="11786" max="11787" width="9.81640625" style="15" bestFit="1" customWidth="1"/>
    <col min="11788" max="12036" width="9.1796875" style="15"/>
    <col min="12037" max="12037" width="10.1796875" style="15" bestFit="1" customWidth="1"/>
    <col min="12038" max="12041" width="9.1796875" style="15"/>
    <col min="12042" max="12043" width="9.81640625" style="15" bestFit="1" customWidth="1"/>
    <col min="12044" max="12292" width="9.1796875" style="15"/>
    <col min="12293" max="12293" width="10.1796875" style="15" bestFit="1" customWidth="1"/>
    <col min="12294" max="12297" width="9.1796875" style="15"/>
    <col min="12298" max="12299" width="9.81640625" style="15" bestFit="1" customWidth="1"/>
    <col min="12300" max="12548" width="9.1796875" style="15"/>
    <col min="12549" max="12549" width="10.1796875" style="15" bestFit="1" customWidth="1"/>
    <col min="12550" max="12553" width="9.1796875" style="15"/>
    <col min="12554" max="12555" width="9.81640625" style="15" bestFit="1" customWidth="1"/>
    <col min="12556" max="12804" width="9.1796875" style="15"/>
    <col min="12805" max="12805" width="10.1796875" style="15" bestFit="1" customWidth="1"/>
    <col min="12806" max="12809" width="9.1796875" style="15"/>
    <col min="12810" max="12811" width="9.81640625" style="15" bestFit="1" customWidth="1"/>
    <col min="12812" max="13060" width="9.1796875" style="15"/>
    <col min="13061" max="13061" width="10.1796875" style="15" bestFit="1" customWidth="1"/>
    <col min="13062" max="13065" width="9.1796875" style="15"/>
    <col min="13066" max="13067" width="9.81640625" style="15" bestFit="1" customWidth="1"/>
    <col min="13068" max="13316" width="9.1796875" style="15"/>
    <col min="13317" max="13317" width="10.1796875" style="15" bestFit="1" customWidth="1"/>
    <col min="13318" max="13321" width="9.1796875" style="15"/>
    <col min="13322" max="13323" width="9.81640625" style="15" bestFit="1" customWidth="1"/>
    <col min="13324" max="13572" width="9.1796875" style="15"/>
    <col min="13573" max="13573" width="10.1796875" style="15" bestFit="1" customWidth="1"/>
    <col min="13574" max="13577" width="9.1796875" style="15"/>
    <col min="13578" max="13579" width="9.81640625" style="15" bestFit="1" customWidth="1"/>
    <col min="13580" max="13828" width="9.1796875" style="15"/>
    <col min="13829" max="13829" width="10.1796875" style="15" bestFit="1" customWidth="1"/>
    <col min="13830" max="13833" width="9.1796875" style="15"/>
    <col min="13834" max="13835" width="9.81640625" style="15" bestFit="1" customWidth="1"/>
    <col min="13836" max="14084" width="9.1796875" style="15"/>
    <col min="14085" max="14085" width="10.1796875" style="15" bestFit="1" customWidth="1"/>
    <col min="14086" max="14089" width="9.1796875" style="15"/>
    <col min="14090" max="14091" width="9.81640625" style="15" bestFit="1" customWidth="1"/>
    <col min="14092" max="14340" width="9.1796875" style="15"/>
    <col min="14341" max="14341" width="10.1796875" style="15" bestFit="1" customWidth="1"/>
    <col min="14342" max="14345" width="9.1796875" style="15"/>
    <col min="14346" max="14347" width="9.81640625" style="15" bestFit="1" customWidth="1"/>
    <col min="14348" max="14596" width="9.1796875" style="15"/>
    <col min="14597" max="14597" width="10.1796875" style="15" bestFit="1" customWidth="1"/>
    <col min="14598" max="14601" width="9.1796875" style="15"/>
    <col min="14602" max="14603" width="9.81640625" style="15" bestFit="1" customWidth="1"/>
    <col min="14604" max="14852" width="9.1796875" style="15"/>
    <col min="14853" max="14853" width="10.1796875" style="15" bestFit="1" customWidth="1"/>
    <col min="14854" max="14857" width="9.1796875" style="15"/>
    <col min="14858" max="14859" width="9.81640625" style="15" bestFit="1" customWidth="1"/>
    <col min="14860" max="15108" width="9.1796875" style="15"/>
    <col min="15109" max="15109" width="10.1796875" style="15" bestFit="1" customWidth="1"/>
    <col min="15110" max="15113" width="9.1796875" style="15"/>
    <col min="15114" max="15115" width="9.81640625" style="15" bestFit="1" customWidth="1"/>
    <col min="15116" max="15364" width="9.1796875" style="15"/>
    <col min="15365" max="15365" width="10.1796875" style="15" bestFit="1" customWidth="1"/>
    <col min="15366" max="15369" width="9.1796875" style="15"/>
    <col min="15370" max="15371" width="9.81640625" style="15" bestFit="1" customWidth="1"/>
    <col min="15372" max="15620" width="9.1796875" style="15"/>
    <col min="15621" max="15621" width="10.1796875" style="15" bestFit="1" customWidth="1"/>
    <col min="15622" max="15625" width="9.1796875" style="15"/>
    <col min="15626" max="15627" width="9.81640625" style="15" bestFit="1" customWidth="1"/>
    <col min="15628" max="15876" width="9.1796875" style="15"/>
    <col min="15877" max="15877" width="10.1796875" style="15" bestFit="1" customWidth="1"/>
    <col min="15878" max="15881" width="9.1796875" style="15"/>
    <col min="15882" max="15883" width="9.81640625" style="15" bestFit="1" customWidth="1"/>
    <col min="15884" max="16132" width="9.1796875" style="15"/>
    <col min="16133" max="16133" width="10.1796875" style="15" bestFit="1" customWidth="1"/>
    <col min="16134" max="16137" width="9.1796875" style="15"/>
    <col min="16138" max="16139" width="9.81640625" style="15" bestFit="1" customWidth="1"/>
    <col min="16140" max="16384" width="9.1796875" style="15"/>
  </cols>
  <sheetData>
    <row r="1" spans="1:23" ht="15.5" x14ac:dyDescent="0.25">
      <c r="A1" s="211" t="s">
        <v>11</v>
      </c>
      <c r="B1" s="211"/>
      <c r="C1" s="212"/>
      <c r="D1" s="212"/>
      <c r="E1" s="212"/>
      <c r="F1" s="212"/>
      <c r="G1" s="212"/>
      <c r="H1" s="212"/>
      <c r="I1" s="212"/>
      <c r="J1" s="212"/>
      <c r="K1" s="212"/>
      <c r="L1" s="14"/>
    </row>
    <row r="2" spans="1:23" ht="15.5" x14ac:dyDescent="0.25">
      <c r="A2" s="16"/>
      <c r="B2" s="16"/>
      <c r="C2" s="40"/>
      <c r="D2" s="213" t="s">
        <v>12</v>
      </c>
      <c r="E2" s="213"/>
      <c r="F2" s="49">
        <v>43831</v>
      </c>
      <c r="G2" s="41" t="s">
        <v>0</v>
      </c>
      <c r="H2" s="49">
        <v>43921</v>
      </c>
      <c r="I2" s="40"/>
      <c r="J2" s="40"/>
      <c r="K2" s="42" t="s">
        <v>14</v>
      </c>
      <c r="L2" s="17"/>
      <c r="W2" s="12"/>
    </row>
    <row r="3" spans="1:23" ht="15.75" customHeight="1" x14ac:dyDescent="0.25">
      <c r="A3" s="208" t="s">
        <v>13</v>
      </c>
      <c r="B3" s="208" t="s">
        <v>205</v>
      </c>
      <c r="C3" s="209" t="s">
        <v>185</v>
      </c>
      <c r="D3" s="209"/>
      <c r="E3" s="209"/>
      <c r="F3" s="209"/>
      <c r="G3" s="209"/>
      <c r="H3" s="209"/>
      <c r="I3" s="209"/>
      <c r="J3" s="209" t="s">
        <v>186</v>
      </c>
      <c r="K3" s="214" t="s">
        <v>206</v>
      </c>
    </row>
    <row r="4" spans="1:23" ht="56" x14ac:dyDescent="0.25">
      <c r="A4" s="208"/>
      <c r="B4" s="210"/>
      <c r="C4" s="43" t="s">
        <v>187</v>
      </c>
      <c r="D4" s="43" t="s">
        <v>188</v>
      </c>
      <c r="E4" s="44" t="s">
        <v>189</v>
      </c>
      <c r="F4" s="44" t="s">
        <v>190</v>
      </c>
      <c r="G4" s="44" t="s">
        <v>191</v>
      </c>
      <c r="H4" s="44" t="s">
        <v>192</v>
      </c>
      <c r="I4" s="44" t="s">
        <v>193</v>
      </c>
      <c r="J4" s="209"/>
      <c r="K4" s="215"/>
    </row>
    <row r="5" spans="1:23" ht="14" x14ac:dyDescent="0.25">
      <c r="A5" s="19">
        <v>1</v>
      </c>
      <c r="B5" s="18">
        <v>2</v>
      </c>
      <c r="C5" s="43">
        <v>3</v>
      </c>
      <c r="D5" s="43">
        <v>4</v>
      </c>
      <c r="E5" s="43">
        <v>5</v>
      </c>
      <c r="F5" s="43">
        <v>6</v>
      </c>
      <c r="G5" s="43">
        <v>7</v>
      </c>
      <c r="H5" s="44">
        <v>8</v>
      </c>
      <c r="I5" s="43">
        <v>9</v>
      </c>
      <c r="J5" s="43">
        <v>10</v>
      </c>
      <c r="K5" s="45">
        <v>11</v>
      </c>
    </row>
    <row r="6" spans="1:23" ht="28" x14ac:dyDescent="0.25">
      <c r="A6" s="20" t="s">
        <v>212</v>
      </c>
      <c r="B6" s="21">
        <v>1</v>
      </c>
      <c r="C6" s="46">
        <v>46357000</v>
      </c>
      <c r="D6" s="46">
        <v>13860181</v>
      </c>
      <c r="E6" s="46">
        <v>141000</v>
      </c>
      <c r="F6" s="46">
        <v>189554</v>
      </c>
      <c r="G6" s="46">
        <v>-21639001</v>
      </c>
      <c r="H6" s="46">
        <v>0</v>
      </c>
      <c r="I6" s="46">
        <v>594876</v>
      </c>
      <c r="J6" s="46">
        <v>0</v>
      </c>
      <c r="K6" s="47">
        <f>SUM(C6:J6)</f>
        <v>39503610</v>
      </c>
    </row>
    <row r="7" spans="1:23" ht="14.5" x14ac:dyDescent="0.25">
      <c r="A7" s="19" t="s">
        <v>194</v>
      </c>
      <c r="B7" s="22">
        <v>2</v>
      </c>
      <c r="C7" s="46">
        <v>0</v>
      </c>
      <c r="D7" s="46">
        <v>0</v>
      </c>
      <c r="E7" s="46">
        <v>0</v>
      </c>
      <c r="F7" s="46">
        <v>0</v>
      </c>
      <c r="G7" s="46">
        <v>0</v>
      </c>
      <c r="H7" s="46">
        <v>0</v>
      </c>
      <c r="I7" s="46">
        <v>0</v>
      </c>
      <c r="J7" s="46">
        <v>0</v>
      </c>
      <c r="K7" s="47">
        <f t="shared" ref="K7:K31" si="0">SUM(C7:J7)</f>
        <v>0</v>
      </c>
    </row>
    <row r="8" spans="1:23" ht="14.5" x14ac:dyDescent="0.25">
      <c r="A8" s="19" t="s">
        <v>195</v>
      </c>
      <c r="B8" s="22">
        <v>3</v>
      </c>
      <c r="C8" s="46">
        <v>0</v>
      </c>
      <c r="D8" s="46">
        <v>0</v>
      </c>
      <c r="E8" s="46">
        <v>0</v>
      </c>
      <c r="F8" s="46">
        <v>0</v>
      </c>
      <c r="G8" s="46">
        <v>0</v>
      </c>
      <c r="H8" s="46">
        <v>0</v>
      </c>
      <c r="I8" s="46">
        <v>0</v>
      </c>
      <c r="J8" s="46">
        <v>0</v>
      </c>
      <c r="K8" s="47">
        <f t="shared" si="0"/>
        <v>0</v>
      </c>
    </row>
    <row r="9" spans="1:23" ht="28" x14ac:dyDescent="0.25">
      <c r="A9" s="23" t="s">
        <v>213</v>
      </c>
      <c r="B9" s="24">
        <v>4</v>
      </c>
      <c r="C9" s="47">
        <f>C6+C7+C8</f>
        <v>46357000</v>
      </c>
      <c r="D9" s="47">
        <f t="shared" ref="D9:J9" si="1">D6+D7+D8</f>
        <v>13860181</v>
      </c>
      <c r="E9" s="47">
        <f t="shared" si="1"/>
        <v>141000</v>
      </c>
      <c r="F9" s="47">
        <f t="shared" si="1"/>
        <v>189554</v>
      </c>
      <c r="G9" s="47">
        <f t="shared" si="1"/>
        <v>-21639001</v>
      </c>
      <c r="H9" s="47">
        <f t="shared" si="1"/>
        <v>0</v>
      </c>
      <c r="I9" s="47">
        <f t="shared" si="1"/>
        <v>594876</v>
      </c>
      <c r="J9" s="47">
        <f t="shared" si="1"/>
        <v>0</v>
      </c>
      <c r="K9" s="47">
        <f t="shared" si="0"/>
        <v>39503610</v>
      </c>
    </row>
    <row r="10" spans="1:23" ht="14.5" x14ac:dyDescent="0.25">
      <c r="A10" s="19" t="s">
        <v>196</v>
      </c>
      <c r="B10" s="22">
        <v>5</v>
      </c>
      <c r="C10" s="46">
        <v>0</v>
      </c>
      <c r="D10" s="46">
        <v>0</v>
      </c>
      <c r="E10" s="46">
        <v>0</v>
      </c>
      <c r="F10" s="46">
        <v>941148</v>
      </c>
      <c r="G10" s="46">
        <v>0</v>
      </c>
      <c r="H10" s="46">
        <v>0</v>
      </c>
      <c r="I10" s="46">
        <v>0</v>
      </c>
      <c r="J10" s="46">
        <v>0</v>
      </c>
      <c r="K10" s="47">
        <f t="shared" si="0"/>
        <v>941148</v>
      </c>
    </row>
    <row r="11" spans="1:23" ht="28" x14ac:dyDescent="0.25">
      <c r="A11" s="19" t="s">
        <v>197</v>
      </c>
      <c r="B11" s="22">
        <v>6</v>
      </c>
      <c r="C11" s="46">
        <v>0</v>
      </c>
      <c r="D11" s="46">
        <v>0</v>
      </c>
      <c r="E11" s="46">
        <v>0</v>
      </c>
      <c r="F11" s="46">
        <v>0</v>
      </c>
      <c r="G11" s="46">
        <v>0</v>
      </c>
      <c r="H11" s="46">
        <v>0</v>
      </c>
      <c r="I11" s="46">
        <v>0</v>
      </c>
      <c r="J11" s="46">
        <v>0</v>
      </c>
      <c r="K11" s="47">
        <f t="shared" si="0"/>
        <v>0</v>
      </c>
    </row>
    <row r="12" spans="1:23" ht="14.5" x14ac:dyDescent="0.25">
      <c r="A12" s="19" t="s">
        <v>198</v>
      </c>
      <c r="B12" s="22">
        <v>7</v>
      </c>
      <c r="C12" s="46">
        <v>0</v>
      </c>
      <c r="D12" s="46">
        <v>0</v>
      </c>
      <c r="E12" s="46">
        <v>0</v>
      </c>
      <c r="F12" s="46">
        <v>0</v>
      </c>
      <c r="G12" s="46">
        <v>0</v>
      </c>
      <c r="H12" s="46">
        <v>0</v>
      </c>
      <c r="I12" s="46">
        <v>94563</v>
      </c>
      <c r="J12" s="46">
        <v>0</v>
      </c>
      <c r="K12" s="47">
        <f t="shared" si="0"/>
        <v>94563</v>
      </c>
    </row>
    <row r="13" spans="1:23" ht="42" x14ac:dyDescent="0.25">
      <c r="A13" s="23" t="s">
        <v>199</v>
      </c>
      <c r="B13" s="24">
        <v>8</v>
      </c>
      <c r="C13" s="47">
        <f>C10+C11+C12</f>
        <v>0</v>
      </c>
      <c r="D13" s="47">
        <f t="shared" ref="D13:J13" si="2">D10+D11+D12</f>
        <v>0</v>
      </c>
      <c r="E13" s="47">
        <f t="shared" si="2"/>
        <v>0</v>
      </c>
      <c r="F13" s="47">
        <f t="shared" si="2"/>
        <v>941148</v>
      </c>
      <c r="G13" s="47">
        <f t="shared" si="2"/>
        <v>0</v>
      </c>
      <c r="H13" s="47">
        <f t="shared" si="2"/>
        <v>0</v>
      </c>
      <c r="I13" s="47">
        <f t="shared" si="2"/>
        <v>94563</v>
      </c>
      <c r="J13" s="47">
        <f t="shared" si="2"/>
        <v>0</v>
      </c>
      <c r="K13" s="47">
        <f t="shared" si="0"/>
        <v>1035711</v>
      </c>
    </row>
    <row r="14" spans="1:23" ht="14.5" x14ac:dyDescent="0.25">
      <c r="A14" s="19" t="s">
        <v>200</v>
      </c>
      <c r="B14" s="22">
        <v>9</v>
      </c>
      <c r="C14" s="46">
        <v>0</v>
      </c>
      <c r="D14" s="46">
        <v>0</v>
      </c>
      <c r="E14" s="46">
        <v>0</v>
      </c>
      <c r="F14" s="46">
        <v>0</v>
      </c>
      <c r="G14" s="46">
        <v>0</v>
      </c>
      <c r="H14" s="46">
        <v>0</v>
      </c>
      <c r="I14" s="46">
        <v>0</v>
      </c>
      <c r="J14" s="46">
        <v>0</v>
      </c>
      <c r="K14" s="47">
        <f t="shared" si="0"/>
        <v>0</v>
      </c>
    </row>
    <row r="15" spans="1:23" ht="14.5" x14ac:dyDescent="0.25">
      <c r="A15" s="19" t="s">
        <v>201</v>
      </c>
      <c r="B15" s="25">
        <v>10</v>
      </c>
      <c r="C15" s="46">
        <v>0</v>
      </c>
      <c r="D15" s="46">
        <v>0</v>
      </c>
      <c r="E15" s="46">
        <v>0</v>
      </c>
      <c r="F15" s="46">
        <v>0</v>
      </c>
      <c r="G15" s="46">
        <v>0</v>
      </c>
      <c r="H15" s="46">
        <v>0</v>
      </c>
      <c r="I15" s="46">
        <v>0</v>
      </c>
      <c r="J15" s="46">
        <v>0</v>
      </c>
      <c r="K15" s="47">
        <f t="shared" si="0"/>
        <v>0</v>
      </c>
    </row>
    <row r="16" spans="1:23" ht="14.5" x14ac:dyDescent="0.25">
      <c r="A16" s="19" t="s">
        <v>202</v>
      </c>
      <c r="B16" s="25">
        <v>11</v>
      </c>
      <c r="C16" s="46">
        <v>0</v>
      </c>
      <c r="D16" s="46">
        <v>0</v>
      </c>
      <c r="E16" s="46">
        <v>0</v>
      </c>
      <c r="F16" s="46">
        <v>0</v>
      </c>
      <c r="G16" s="46">
        <v>0</v>
      </c>
      <c r="H16" s="46">
        <v>0</v>
      </c>
      <c r="I16" s="46">
        <v>0</v>
      </c>
      <c r="J16" s="46">
        <v>0</v>
      </c>
      <c r="K16" s="47">
        <f t="shared" si="0"/>
        <v>0</v>
      </c>
    </row>
    <row r="17" spans="1:12" ht="14.5" x14ac:dyDescent="0.25">
      <c r="A17" s="19" t="s">
        <v>203</v>
      </c>
      <c r="B17" s="25">
        <v>12</v>
      </c>
      <c r="C17" s="46">
        <v>0</v>
      </c>
      <c r="D17" s="46">
        <v>0</v>
      </c>
      <c r="E17" s="46">
        <v>0</v>
      </c>
      <c r="F17" s="46">
        <v>-189554</v>
      </c>
      <c r="G17" s="46">
        <v>338750</v>
      </c>
      <c r="H17" s="46">
        <v>0</v>
      </c>
      <c r="I17" s="46">
        <v>-149196</v>
      </c>
      <c r="J17" s="46">
        <v>0</v>
      </c>
      <c r="K17" s="47">
        <f t="shared" si="0"/>
        <v>0</v>
      </c>
    </row>
    <row r="18" spans="1:12" ht="28" x14ac:dyDescent="0.25">
      <c r="A18" s="23" t="s">
        <v>214</v>
      </c>
      <c r="B18" s="26">
        <v>13</v>
      </c>
      <c r="C18" s="47">
        <f>C17+C16+C15+C14+C13+C9</f>
        <v>46357000</v>
      </c>
      <c r="D18" s="47">
        <f t="shared" ref="D18:J18" si="3">D17+D16+D15+D14+D13+D9</f>
        <v>13860181</v>
      </c>
      <c r="E18" s="47">
        <f t="shared" si="3"/>
        <v>141000</v>
      </c>
      <c r="F18" s="47">
        <f t="shared" si="3"/>
        <v>941148</v>
      </c>
      <c r="G18" s="47">
        <f t="shared" si="3"/>
        <v>-21300251</v>
      </c>
      <c r="H18" s="47">
        <f t="shared" si="3"/>
        <v>0</v>
      </c>
      <c r="I18" s="47">
        <f t="shared" si="3"/>
        <v>540243</v>
      </c>
      <c r="J18" s="47">
        <f t="shared" si="3"/>
        <v>0</v>
      </c>
      <c r="K18" s="47">
        <f t="shared" si="0"/>
        <v>40539321</v>
      </c>
    </row>
    <row r="19" spans="1:12" ht="14.5" x14ac:dyDescent="0.25">
      <c r="A19" s="20" t="s">
        <v>215</v>
      </c>
      <c r="B19" s="27">
        <v>14</v>
      </c>
      <c r="C19" s="46">
        <v>46357000</v>
      </c>
      <c r="D19" s="46">
        <v>13860181</v>
      </c>
      <c r="E19" s="46">
        <v>141000</v>
      </c>
      <c r="F19" s="46">
        <v>941148</v>
      </c>
      <c r="G19" s="46">
        <v>-21300251</v>
      </c>
      <c r="H19" s="46">
        <v>0</v>
      </c>
      <c r="I19" s="46">
        <v>540243</v>
      </c>
      <c r="J19" s="46">
        <v>0</v>
      </c>
      <c r="K19" s="47">
        <f t="shared" si="0"/>
        <v>40539321</v>
      </c>
    </row>
    <row r="20" spans="1:12" ht="14.5" x14ac:dyDescent="0.25">
      <c r="A20" s="19" t="s">
        <v>194</v>
      </c>
      <c r="B20" s="18">
        <v>15</v>
      </c>
      <c r="C20" s="46">
        <v>0</v>
      </c>
      <c r="D20" s="46">
        <v>0</v>
      </c>
      <c r="E20" s="46">
        <v>0</v>
      </c>
      <c r="F20" s="46">
        <v>0</v>
      </c>
      <c r="G20" s="46">
        <v>0</v>
      </c>
      <c r="H20" s="46">
        <v>0</v>
      </c>
      <c r="I20" s="46">
        <v>0</v>
      </c>
      <c r="J20" s="46">
        <v>0</v>
      </c>
      <c r="K20" s="47">
        <f t="shared" si="0"/>
        <v>0</v>
      </c>
    </row>
    <row r="21" spans="1:12" ht="14.5" x14ac:dyDescent="0.25">
      <c r="A21" s="19" t="s">
        <v>195</v>
      </c>
      <c r="B21" s="18">
        <v>16</v>
      </c>
      <c r="C21" s="46">
        <v>0</v>
      </c>
      <c r="D21" s="46">
        <v>0</v>
      </c>
      <c r="E21" s="46">
        <v>0</v>
      </c>
      <c r="F21" s="46">
        <v>0</v>
      </c>
      <c r="G21" s="46">
        <v>0</v>
      </c>
      <c r="H21" s="46">
        <v>0</v>
      </c>
      <c r="I21" s="46">
        <v>0</v>
      </c>
      <c r="J21" s="46">
        <v>0</v>
      </c>
      <c r="K21" s="47">
        <f t="shared" si="0"/>
        <v>0</v>
      </c>
    </row>
    <row r="22" spans="1:12" ht="28" x14ac:dyDescent="0.25">
      <c r="A22" s="23" t="s">
        <v>216</v>
      </c>
      <c r="B22" s="28">
        <v>17</v>
      </c>
      <c r="C22" s="47">
        <f>C19+C20+C21</f>
        <v>46357000</v>
      </c>
      <c r="D22" s="47">
        <f t="shared" ref="D22:J22" si="4">D19+D20+D21</f>
        <v>13860181</v>
      </c>
      <c r="E22" s="47">
        <f t="shared" si="4"/>
        <v>141000</v>
      </c>
      <c r="F22" s="47">
        <f t="shared" si="4"/>
        <v>941148</v>
      </c>
      <c r="G22" s="47">
        <f t="shared" si="4"/>
        <v>-21300251</v>
      </c>
      <c r="H22" s="47">
        <f t="shared" si="4"/>
        <v>0</v>
      </c>
      <c r="I22" s="47">
        <f t="shared" si="4"/>
        <v>540243</v>
      </c>
      <c r="J22" s="47">
        <f t="shared" si="4"/>
        <v>0</v>
      </c>
      <c r="K22" s="47">
        <f t="shared" si="0"/>
        <v>40539321</v>
      </c>
    </row>
    <row r="23" spans="1:12" ht="14.5" x14ac:dyDescent="0.25">
      <c r="A23" s="19" t="s">
        <v>196</v>
      </c>
      <c r="B23" s="18">
        <v>18</v>
      </c>
      <c r="C23" s="46">
        <v>0</v>
      </c>
      <c r="D23" s="46">
        <v>0</v>
      </c>
      <c r="E23" s="46">
        <v>0</v>
      </c>
      <c r="F23" s="46">
        <v>880448</v>
      </c>
      <c r="G23" s="46">
        <v>0</v>
      </c>
      <c r="H23" s="46">
        <v>0</v>
      </c>
      <c r="I23" s="46">
        <v>0</v>
      </c>
      <c r="J23" s="46">
        <v>0</v>
      </c>
      <c r="K23" s="47">
        <f t="shared" si="0"/>
        <v>880448</v>
      </c>
    </row>
    <row r="24" spans="1:12" ht="28" x14ac:dyDescent="0.25">
      <c r="A24" s="19" t="s">
        <v>197</v>
      </c>
      <c r="B24" s="18">
        <v>19</v>
      </c>
      <c r="C24" s="46">
        <v>0</v>
      </c>
      <c r="D24" s="46">
        <v>0</v>
      </c>
      <c r="E24" s="46">
        <v>0</v>
      </c>
      <c r="F24" s="46">
        <v>0</v>
      </c>
      <c r="G24" s="46">
        <v>0</v>
      </c>
      <c r="H24" s="46">
        <v>0</v>
      </c>
      <c r="I24" s="46">
        <v>0</v>
      </c>
      <c r="J24" s="46">
        <v>0</v>
      </c>
      <c r="K24" s="47">
        <v>0</v>
      </c>
    </row>
    <row r="25" spans="1:12" ht="14.5" x14ac:dyDescent="0.25">
      <c r="A25" s="19" t="s">
        <v>198</v>
      </c>
      <c r="B25" s="18">
        <v>20</v>
      </c>
      <c r="C25" s="46">
        <v>0</v>
      </c>
      <c r="D25" s="46">
        <v>0</v>
      </c>
      <c r="E25" s="46">
        <v>0</v>
      </c>
      <c r="F25" s="46">
        <v>0</v>
      </c>
      <c r="G25" s="46">
        <v>0</v>
      </c>
      <c r="H25" s="46">
        <v>0</v>
      </c>
      <c r="I25" s="46">
        <v>438468</v>
      </c>
      <c r="J25" s="46">
        <v>0</v>
      </c>
      <c r="K25" s="47">
        <f t="shared" si="0"/>
        <v>438468</v>
      </c>
    </row>
    <row r="26" spans="1:12" ht="28" x14ac:dyDescent="0.25">
      <c r="A26" s="23" t="s">
        <v>204</v>
      </c>
      <c r="B26" s="28">
        <v>21</v>
      </c>
      <c r="C26" s="47">
        <f>C23+C24+C25</f>
        <v>0</v>
      </c>
      <c r="D26" s="47">
        <f t="shared" ref="D26:J26" si="5">D23+D24+D25</f>
        <v>0</v>
      </c>
      <c r="E26" s="47">
        <f t="shared" si="5"/>
        <v>0</v>
      </c>
      <c r="F26" s="47">
        <f t="shared" si="5"/>
        <v>880448</v>
      </c>
      <c r="G26" s="47">
        <f t="shared" si="5"/>
        <v>0</v>
      </c>
      <c r="H26" s="47">
        <f t="shared" si="5"/>
        <v>0</v>
      </c>
      <c r="I26" s="47">
        <f t="shared" si="5"/>
        <v>438468</v>
      </c>
      <c r="J26" s="47">
        <f t="shared" si="5"/>
        <v>0</v>
      </c>
      <c r="K26" s="47">
        <f t="shared" si="0"/>
        <v>1318916</v>
      </c>
    </row>
    <row r="27" spans="1:12" ht="14.5" x14ac:dyDescent="0.25">
      <c r="A27" s="19" t="s">
        <v>200</v>
      </c>
      <c r="B27" s="18">
        <v>22</v>
      </c>
      <c r="C27" s="46">
        <v>0</v>
      </c>
      <c r="D27" s="46">
        <v>0</v>
      </c>
      <c r="E27" s="46">
        <v>0</v>
      </c>
      <c r="F27" s="46">
        <v>0</v>
      </c>
      <c r="G27" s="46">
        <v>0</v>
      </c>
      <c r="H27" s="46">
        <v>0</v>
      </c>
      <c r="I27" s="46">
        <v>0</v>
      </c>
      <c r="J27" s="46">
        <v>0</v>
      </c>
      <c r="K27" s="47">
        <f t="shared" si="0"/>
        <v>0</v>
      </c>
    </row>
    <row r="28" spans="1:12" ht="14.5" x14ac:dyDescent="0.25">
      <c r="A28" s="19" t="s">
        <v>201</v>
      </c>
      <c r="B28" s="18">
        <v>23</v>
      </c>
      <c r="C28" s="46">
        <v>0</v>
      </c>
      <c r="D28" s="46">
        <v>0</v>
      </c>
      <c r="E28" s="46">
        <v>0</v>
      </c>
      <c r="F28" s="46">
        <v>0</v>
      </c>
      <c r="G28" s="46">
        <v>0</v>
      </c>
      <c r="H28" s="46">
        <v>0</v>
      </c>
      <c r="I28" s="46">
        <v>0</v>
      </c>
      <c r="J28" s="46">
        <v>0</v>
      </c>
      <c r="K28" s="47">
        <f>SUM(C28:J28)</f>
        <v>0</v>
      </c>
    </row>
    <row r="29" spans="1:12" ht="14.5" x14ac:dyDescent="0.25">
      <c r="A29" s="19" t="s">
        <v>202</v>
      </c>
      <c r="B29" s="18">
        <v>24</v>
      </c>
      <c r="C29" s="46">
        <v>0</v>
      </c>
      <c r="D29" s="46">
        <v>0</v>
      </c>
      <c r="E29" s="46">
        <v>0</v>
      </c>
      <c r="F29" s="46">
        <v>0</v>
      </c>
      <c r="G29" s="46">
        <v>0</v>
      </c>
      <c r="H29" s="46">
        <v>0</v>
      </c>
      <c r="I29" s="46">
        <v>0</v>
      </c>
      <c r="J29" s="46">
        <v>0</v>
      </c>
      <c r="K29" s="47">
        <f t="shared" si="0"/>
        <v>0</v>
      </c>
    </row>
    <row r="30" spans="1:12" ht="14.5" x14ac:dyDescent="0.25">
      <c r="A30" s="19" t="s">
        <v>203</v>
      </c>
      <c r="B30" s="18">
        <v>25</v>
      </c>
      <c r="C30" s="46">
        <v>0</v>
      </c>
      <c r="D30" s="46">
        <v>0</v>
      </c>
      <c r="E30" s="46">
        <v>0</v>
      </c>
      <c r="F30" s="46">
        <v>-941148</v>
      </c>
      <c r="G30" s="46">
        <v>941148</v>
      </c>
      <c r="H30" s="46">
        <v>0</v>
      </c>
      <c r="I30" s="46">
        <v>0</v>
      </c>
      <c r="J30" s="46">
        <v>0</v>
      </c>
      <c r="K30" s="47">
        <f t="shared" si="0"/>
        <v>0</v>
      </c>
    </row>
    <row r="31" spans="1:12" ht="28" x14ac:dyDescent="0.25">
      <c r="A31" s="23" t="s">
        <v>217</v>
      </c>
      <c r="B31" s="28">
        <v>26</v>
      </c>
      <c r="C31" s="47">
        <f>C30+C29+C28+C27+C26+C22</f>
        <v>46357000</v>
      </c>
      <c r="D31" s="47">
        <f t="shared" ref="D31:J31" si="6">D30+D29+D28+D27+D26+D22</f>
        <v>13860181</v>
      </c>
      <c r="E31" s="47">
        <f t="shared" si="6"/>
        <v>141000</v>
      </c>
      <c r="F31" s="47">
        <f t="shared" si="6"/>
        <v>880448</v>
      </c>
      <c r="G31" s="47">
        <f t="shared" si="6"/>
        <v>-20359103</v>
      </c>
      <c r="H31" s="47">
        <f t="shared" si="6"/>
        <v>0</v>
      </c>
      <c r="I31" s="47">
        <f t="shared" si="6"/>
        <v>978711</v>
      </c>
      <c r="J31" s="47">
        <f t="shared" si="6"/>
        <v>0</v>
      </c>
      <c r="K31" s="47">
        <f t="shared" si="0"/>
        <v>41858237</v>
      </c>
      <c r="L31" s="48"/>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0866141732283472" right="0.70866141732283472" top="0.74803149606299213" bottom="0.74803149606299213" header="0.31496062992125984" footer="0.31496062992125984"/>
  <pageSetup paperSize="9" scale="52" fitToHeight="0" orientation="portrait" horizontalDpi="4294967293" r:id="rId1"/>
  <ignoredErrors>
    <ignoredError sqref="K6:K24 K26:K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topLeftCell="A20" workbookViewId="0">
      <selection activeCell="A41" sqref="A41"/>
    </sheetView>
  </sheetViews>
  <sheetFormatPr defaultRowHeight="12.5" x14ac:dyDescent="0.25"/>
  <sheetData>
    <row r="1" spans="1:9" x14ac:dyDescent="0.25">
      <c r="A1" s="216" t="s">
        <v>289</v>
      </c>
      <c r="B1" s="217"/>
      <c r="C1" s="217"/>
      <c r="D1" s="217"/>
      <c r="E1" s="217"/>
      <c r="F1" s="217"/>
      <c r="G1" s="217"/>
      <c r="H1" s="217"/>
      <c r="I1" s="217"/>
    </row>
    <row r="2" spans="1:9" x14ac:dyDescent="0.25">
      <c r="A2" s="217"/>
      <c r="B2" s="217"/>
      <c r="C2" s="217"/>
      <c r="D2" s="217"/>
      <c r="E2" s="217"/>
      <c r="F2" s="217"/>
      <c r="G2" s="217"/>
      <c r="H2" s="217"/>
      <c r="I2" s="217"/>
    </row>
    <row r="3" spans="1:9" x14ac:dyDescent="0.25">
      <c r="A3" s="217"/>
      <c r="B3" s="217"/>
      <c r="C3" s="217"/>
      <c r="D3" s="217"/>
      <c r="E3" s="217"/>
      <c r="F3" s="217"/>
      <c r="G3" s="217"/>
      <c r="H3" s="217"/>
      <c r="I3" s="217"/>
    </row>
    <row r="4" spans="1:9" x14ac:dyDescent="0.25">
      <c r="A4" s="217"/>
      <c r="B4" s="217"/>
      <c r="C4" s="217"/>
      <c r="D4" s="217"/>
      <c r="E4" s="217"/>
      <c r="F4" s="217"/>
      <c r="G4" s="217"/>
      <c r="H4" s="217"/>
      <c r="I4" s="217"/>
    </row>
    <row r="5" spans="1:9" x14ac:dyDescent="0.25">
      <c r="A5" s="217"/>
      <c r="B5" s="217"/>
      <c r="C5" s="217"/>
      <c r="D5" s="217"/>
      <c r="E5" s="217"/>
      <c r="F5" s="217"/>
      <c r="G5" s="217"/>
      <c r="H5" s="217"/>
      <c r="I5" s="217"/>
    </row>
    <row r="6" spans="1:9" x14ac:dyDescent="0.25">
      <c r="A6" s="217"/>
      <c r="B6" s="217"/>
      <c r="C6" s="217"/>
      <c r="D6" s="217"/>
      <c r="E6" s="217"/>
      <c r="F6" s="217"/>
      <c r="G6" s="217"/>
      <c r="H6" s="217"/>
      <c r="I6" s="217"/>
    </row>
    <row r="7" spans="1:9" x14ac:dyDescent="0.25">
      <c r="A7" s="217"/>
      <c r="B7" s="217"/>
      <c r="C7" s="217"/>
      <c r="D7" s="217"/>
      <c r="E7" s="217"/>
      <c r="F7" s="217"/>
      <c r="G7" s="217"/>
      <c r="H7" s="217"/>
      <c r="I7" s="217"/>
    </row>
    <row r="8" spans="1:9" x14ac:dyDescent="0.25">
      <c r="A8" s="217"/>
      <c r="B8" s="217"/>
      <c r="C8" s="217"/>
      <c r="D8" s="217"/>
      <c r="E8" s="217"/>
      <c r="F8" s="217"/>
      <c r="G8" s="217"/>
      <c r="H8" s="217"/>
      <c r="I8" s="217"/>
    </row>
    <row r="9" spans="1:9" x14ac:dyDescent="0.25">
      <c r="A9" s="217"/>
      <c r="B9" s="217"/>
      <c r="C9" s="217"/>
      <c r="D9" s="217"/>
      <c r="E9" s="217"/>
      <c r="F9" s="217"/>
      <c r="G9" s="217"/>
      <c r="H9" s="217"/>
      <c r="I9" s="217"/>
    </row>
    <row r="10" spans="1:9" x14ac:dyDescent="0.25">
      <c r="A10" s="217"/>
      <c r="B10" s="217"/>
      <c r="C10" s="217"/>
      <c r="D10" s="217"/>
      <c r="E10" s="217"/>
      <c r="F10" s="217"/>
      <c r="G10" s="217"/>
      <c r="H10" s="217"/>
      <c r="I10" s="217"/>
    </row>
    <row r="11" spans="1:9" x14ac:dyDescent="0.25">
      <c r="A11" s="217"/>
      <c r="B11" s="217"/>
      <c r="C11" s="217"/>
      <c r="D11" s="217"/>
      <c r="E11" s="217"/>
      <c r="F11" s="217"/>
      <c r="G11" s="217"/>
      <c r="H11" s="217"/>
      <c r="I11" s="217"/>
    </row>
    <row r="12" spans="1:9" x14ac:dyDescent="0.25">
      <c r="A12" s="217"/>
      <c r="B12" s="217"/>
      <c r="C12" s="217"/>
      <c r="D12" s="217"/>
      <c r="E12" s="217"/>
      <c r="F12" s="217"/>
      <c r="G12" s="217"/>
      <c r="H12" s="217"/>
      <c r="I12" s="217"/>
    </row>
    <row r="13" spans="1:9" x14ac:dyDescent="0.25">
      <c r="A13" s="217"/>
      <c r="B13" s="217"/>
      <c r="C13" s="217"/>
      <c r="D13" s="217"/>
      <c r="E13" s="217"/>
      <c r="F13" s="217"/>
      <c r="G13" s="217"/>
      <c r="H13" s="217"/>
      <c r="I13" s="217"/>
    </row>
    <row r="14" spans="1:9" x14ac:dyDescent="0.25">
      <c r="A14" s="217"/>
      <c r="B14" s="217"/>
      <c r="C14" s="217"/>
      <c r="D14" s="217"/>
      <c r="E14" s="217"/>
      <c r="F14" s="217"/>
      <c r="G14" s="217"/>
      <c r="H14" s="217"/>
      <c r="I14" s="217"/>
    </row>
    <row r="15" spans="1:9" x14ac:dyDescent="0.25">
      <c r="A15" s="217"/>
      <c r="B15" s="217"/>
      <c r="C15" s="217"/>
      <c r="D15" s="217"/>
      <c r="E15" s="217"/>
      <c r="F15" s="217"/>
      <c r="G15" s="217"/>
      <c r="H15" s="217"/>
      <c r="I15" s="217"/>
    </row>
    <row r="16" spans="1:9" x14ac:dyDescent="0.25">
      <c r="A16" s="217"/>
      <c r="B16" s="217"/>
      <c r="C16" s="217"/>
      <c r="D16" s="217"/>
      <c r="E16" s="217"/>
      <c r="F16" s="217"/>
      <c r="G16" s="217"/>
      <c r="H16" s="217"/>
      <c r="I16" s="217"/>
    </row>
    <row r="17" spans="1:9" x14ac:dyDescent="0.25">
      <c r="A17" s="217"/>
      <c r="B17" s="217"/>
      <c r="C17" s="217"/>
      <c r="D17" s="217"/>
      <c r="E17" s="217"/>
      <c r="F17" s="217"/>
      <c r="G17" s="217"/>
      <c r="H17" s="217"/>
      <c r="I17" s="217"/>
    </row>
    <row r="18" spans="1:9" x14ac:dyDescent="0.25">
      <c r="A18" s="217"/>
      <c r="B18" s="217"/>
      <c r="C18" s="217"/>
      <c r="D18" s="217"/>
      <c r="E18" s="217"/>
      <c r="F18" s="217"/>
      <c r="G18" s="217"/>
      <c r="H18" s="217"/>
      <c r="I18" s="217"/>
    </row>
    <row r="19" spans="1:9" x14ac:dyDescent="0.25">
      <c r="A19" s="217"/>
      <c r="B19" s="217"/>
      <c r="C19" s="217"/>
      <c r="D19" s="217"/>
      <c r="E19" s="217"/>
      <c r="F19" s="217"/>
      <c r="G19" s="217"/>
      <c r="H19" s="217"/>
      <c r="I19" s="217"/>
    </row>
    <row r="20" spans="1:9" x14ac:dyDescent="0.25">
      <c r="A20" s="217"/>
      <c r="B20" s="217"/>
      <c r="C20" s="217"/>
      <c r="D20" s="217"/>
      <c r="E20" s="217"/>
      <c r="F20" s="217"/>
      <c r="G20" s="217"/>
      <c r="H20" s="217"/>
      <c r="I20" s="217"/>
    </row>
    <row r="21" spans="1:9" x14ac:dyDescent="0.25">
      <c r="A21" s="217"/>
      <c r="B21" s="217"/>
      <c r="C21" s="217"/>
      <c r="D21" s="217"/>
      <c r="E21" s="217"/>
      <c r="F21" s="217"/>
      <c r="G21" s="217"/>
      <c r="H21" s="217"/>
      <c r="I21" s="217"/>
    </row>
    <row r="22" spans="1:9" x14ac:dyDescent="0.25">
      <c r="A22" s="217"/>
      <c r="B22" s="217"/>
      <c r="C22" s="217"/>
      <c r="D22" s="217"/>
      <c r="E22" s="217"/>
      <c r="F22" s="217"/>
      <c r="G22" s="217"/>
      <c r="H22" s="217"/>
      <c r="I22" s="217"/>
    </row>
    <row r="23" spans="1:9" x14ac:dyDescent="0.25">
      <c r="A23" s="217"/>
      <c r="B23" s="217"/>
      <c r="C23" s="217"/>
      <c r="D23" s="217"/>
      <c r="E23" s="217"/>
      <c r="F23" s="217"/>
      <c r="G23" s="217"/>
      <c r="H23" s="217"/>
      <c r="I23" s="217"/>
    </row>
    <row r="24" spans="1:9" x14ac:dyDescent="0.25">
      <c r="A24" s="217"/>
      <c r="B24" s="217"/>
      <c r="C24" s="217"/>
      <c r="D24" s="217"/>
      <c r="E24" s="217"/>
      <c r="F24" s="217"/>
      <c r="G24" s="217"/>
      <c r="H24" s="217"/>
      <c r="I24" s="217"/>
    </row>
    <row r="25" spans="1:9" x14ac:dyDescent="0.25">
      <c r="A25" s="217"/>
      <c r="B25" s="217"/>
      <c r="C25" s="217"/>
      <c r="D25" s="217"/>
      <c r="E25" s="217"/>
      <c r="F25" s="217"/>
      <c r="G25" s="217"/>
      <c r="H25" s="217"/>
      <c r="I25" s="217"/>
    </row>
    <row r="26" spans="1:9" x14ac:dyDescent="0.25">
      <c r="A26" s="217"/>
      <c r="B26" s="217"/>
      <c r="C26" s="217"/>
      <c r="D26" s="217"/>
      <c r="E26" s="217"/>
      <c r="F26" s="217"/>
      <c r="G26" s="217"/>
      <c r="H26" s="217"/>
      <c r="I26" s="217"/>
    </row>
    <row r="27" spans="1:9" x14ac:dyDescent="0.25">
      <c r="A27" s="217"/>
      <c r="B27" s="217"/>
      <c r="C27" s="217"/>
      <c r="D27" s="217"/>
      <c r="E27" s="217"/>
      <c r="F27" s="217"/>
      <c r="G27" s="217"/>
      <c r="H27" s="217"/>
      <c r="I27" s="217"/>
    </row>
    <row r="28" spans="1:9" x14ac:dyDescent="0.25">
      <c r="A28" s="217"/>
      <c r="B28" s="217"/>
      <c r="C28" s="217"/>
      <c r="D28" s="217"/>
      <c r="E28" s="217"/>
      <c r="F28" s="217"/>
      <c r="G28" s="217"/>
      <c r="H28" s="217"/>
      <c r="I28" s="217"/>
    </row>
    <row r="29" spans="1:9" x14ac:dyDescent="0.25">
      <c r="A29" s="217"/>
      <c r="B29" s="217"/>
      <c r="C29" s="217"/>
      <c r="D29" s="217"/>
      <c r="E29" s="217"/>
      <c r="F29" s="217"/>
      <c r="G29" s="217"/>
      <c r="H29" s="217"/>
      <c r="I29" s="217"/>
    </row>
    <row r="30" spans="1:9" x14ac:dyDescent="0.25">
      <c r="A30" s="217"/>
      <c r="B30" s="217"/>
      <c r="C30" s="217"/>
      <c r="D30" s="217"/>
      <c r="E30" s="217"/>
      <c r="F30" s="217"/>
      <c r="G30" s="217"/>
      <c r="H30" s="217"/>
      <c r="I30" s="217"/>
    </row>
    <row r="31" spans="1:9" x14ac:dyDescent="0.25">
      <c r="A31" s="217"/>
      <c r="B31" s="217"/>
      <c r="C31" s="217"/>
      <c r="D31" s="217"/>
      <c r="E31" s="217"/>
      <c r="F31" s="217"/>
      <c r="G31" s="217"/>
      <c r="H31" s="217"/>
      <c r="I31" s="217"/>
    </row>
    <row r="32" spans="1:9" x14ac:dyDescent="0.25">
      <c r="A32" s="217"/>
      <c r="B32" s="217"/>
      <c r="C32" s="217"/>
      <c r="D32" s="217"/>
      <c r="E32" s="217"/>
      <c r="F32" s="217"/>
      <c r="G32" s="217"/>
      <c r="H32" s="217"/>
      <c r="I32" s="217"/>
    </row>
    <row r="33" spans="1:9" x14ac:dyDescent="0.25">
      <c r="A33" s="217"/>
      <c r="B33" s="217"/>
      <c r="C33" s="217"/>
      <c r="D33" s="217"/>
      <c r="E33" s="217"/>
      <c r="F33" s="217"/>
      <c r="G33" s="217"/>
      <c r="H33" s="217"/>
      <c r="I33" s="217"/>
    </row>
    <row r="34" spans="1:9" x14ac:dyDescent="0.25">
      <c r="A34" s="217"/>
      <c r="B34" s="217"/>
      <c r="C34" s="217"/>
      <c r="D34" s="217"/>
      <c r="E34" s="217"/>
      <c r="F34" s="217"/>
      <c r="G34" s="217"/>
      <c r="H34" s="217"/>
      <c r="I34" s="217"/>
    </row>
    <row r="35" spans="1:9" x14ac:dyDescent="0.25">
      <c r="A35" s="217"/>
      <c r="B35" s="217"/>
      <c r="C35" s="217"/>
      <c r="D35" s="217"/>
      <c r="E35" s="217"/>
      <c r="F35" s="217"/>
      <c r="G35" s="217"/>
      <c r="H35" s="217"/>
      <c r="I35" s="217"/>
    </row>
    <row r="36" spans="1:9" x14ac:dyDescent="0.25">
      <c r="A36" s="217"/>
      <c r="B36" s="217"/>
      <c r="C36" s="217"/>
      <c r="D36" s="217"/>
      <c r="E36" s="217"/>
      <c r="F36" s="217"/>
      <c r="G36" s="217"/>
      <c r="H36" s="217"/>
      <c r="I36" s="217"/>
    </row>
    <row r="37" spans="1:9" x14ac:dyDescent="0.25">
      <c r="A37" s="217"/>
      <c r="B37" s="217"/>
      <c r="C37" s="217"/>
      <c r="D37" s="217"/>
      <c r="E37" s="217"/>
      <c r="F37" s="217"/>
      <c r="G37" s="217"/>
      <c r="H37" s="217"/>
      <c r="I37" s="217"/>
    </row>
    <row r="38" spans="1:9" x14ac:dyDescent="0.25">
      <c r="A38" s="217"/>
      <c r="B38" s="217"/>
      <c r="C38" s="217"/>
      <c r="D38" s="217"/>
      <c r="E38" s="217"/>
      <c r="F38" s="217"/>
      <c r="G38" s="217"/>
      <c r="H38" s="217"/>
      <c r="I38" s="217"/>
    </row>
    <row r="39" spans="1:9" x14ac:dyDescent="0.25">
      <c r="A39" s="217"/>
      <c r="B39" s="217"/>
      <c r="C39" s="217"/>
      <c r="D39" s="217"/>
      <c r="E39" s="217"/>
      <c r="F39" s="217"/>
      <c r="G39" s="217"/>
      <c r="H39" s="217"/>
      <c r="I39" s="217"/>
    </row>
    <row r="40" spans="1:9" x14ac:dyDescent="0.25">
      <c r="A40" s="217"/>
      <c r="B40" s="217"/>
      <c r="C40" s="217"/>
      <c r="D40" s="217"/>
      <c r="E40" s="217"/>
      <c r="F40" s="217"/>
      <c r="G40" s="217"/>
      <c r="H40" s="217"/>
      <c r="I40" s="2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Butkovic</cp:lastModifiedBy>
  <cp:lastPrinted>2020-01-30T11:24:00Z</cp:lastPrinted>
  <dcterms:created xsi:type="dcterms:W3CDTF">2008-10-17T11:51:54Z</dcterms:created>
  <dcterms:modified xsi:type="dcterms:W3CDTF">2020-04-21T06:22:02Z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