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02-24 Financijski izvještaji - 4Q 2019\"/>
    </mc:Choice>
  </mc:AlternateContent>
  <xr:revisionPtr revIDLastSave="0" documentId="13_ncr:1_{4CB8B1A7-778D-4C3D-8F7F-0455D604A542}" xr6:coauthVersionLast="45" xr6:coauthVersionMax="45" xr10:uidLastSave="{00000000-0000-0000-0000-000000000000}"/>
  <workbookProtection workbookPassword="CA29" lockStructure="1"/>
  <bookViews>
    <workbookView xWindow="13995" yWindow="60" windowWidth="14415" windowHeight="1707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8" i="18" l="1"/>
  <c r="I21" i="18"/>
  <c r="I60" i="19" l="1"/>
  <c r="J60" i="19"/>
  <c r="K60" i="19"/>
  <c r="H60" i="19"/>
  <c r="K28" i="22" l="1"/>
  <c r="C26" i="22"/>
  <c r="C22" i="22"/>
  <c r="C13" i="22"/>
  <c r="C9" i="22"/>
  <c r="H49" i="21"/>
  <c r="H45" i="21"/>
  <c r="H39" i="21"/>
  <c r="H31" i="21"/>
  <c r="H34" i="21" s="1"/>
  <c r="H25" i="21"/>
  <c r="H28" i="21" s="1"/>
  <c r="I19" i="21"/>
  <c r="H12" i="21"/>
  <c r="H43" i="20"/>
  <c r="H37" i="20"/>
  <c r="H32" i="20"/>
  <c r="H28" i="20"/>
  <c r="H21" i="20"/>
  <c r="H15" i="20"/>
  <c r="H45" i="20" l="1"/>
  <c r="H47" i="20" s="1"/>
  <c r="C31" i="22"/>
  <c r="C18" i="22"/>
  <c r="I43" i="20"/>
  <c r="I37" i="20"/>
  <c r="H42" i="19" l="1"/>
  <c r="H35" i="19"/>
  <c r="H30" i="19"/>
  <c r="H24" i="19"/>
  <c r="H21" i="19"/>
  <c r="H16" i="19"/>
  <c r="H9" i="19"/>
  <c r="H61" i="18"/>
  <c r="H48" i="18"/>
  <c r="H39" i="18"/>
  <c r="H36" i="18" s="1"/>
  <c r="H27" i="18"/>
  <c r="H21" i="18"/>
  <c r="H16" i="18"/>
  <c r="H10" i="18"/>
  <c r="H58" i="18" l="1"/>
  <c r="H20" i="18"/>
  <c r="H8" i="18"/>
  <c r="H20" i="19"/>
  <c r="H49" i="19" s="1"/>
  <c r="H8" i="19"/>
  <c r="H48" i="19" s="1"/>
  <c r="K6" i="22"/>
  <c r="K7" i="22"/>
  <c r="K8" i="22"/>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J22" i="22"/>
  <c r="I22" i="22"/>
  <c r="H22" i="22"/>
  <c r="G22" i="22"/>
  <c r="F22" i="22"/>
  <c r="E22" i="22"/>
  <c r="D22"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61" i="18"/>
  <c r="I39" i="18"/>
  <c r="I36" i="18" s="1"/>
  <c r="I27" i="18"/>
  <c r="I20" i="18" s="1"/>
  <c r="I16" i="18"/>
  <c r="I10" i="18"/>
  <c r="I47" i="20" l="1"/>
  <c r="H33" i="18"/>
  <c r="G18" i="22"/>
  <c r="J18" i="22"/>
  <c r="I18" i="22"/>
  <c r="H31" i="22"/>
  <c r="F18" i="22"/>
  <c r="K22" i="22"/>
  <c r="E18" i="22"/>
  <c r="K13" i="22"/>
  <c r="D31" i="22"/>
  <c r="D18" i="22"/>
  <c r="K9" i="22"/>
  <c r="K8" i="19"/>
  <c r="K48" i="19" s="1"/>
  <c r="H51" i="19"/>
  <c r="H53" i="19" s="1"/>
  <c r="H61" i="19" s="1"/>
  <c r="I58" i="18"/>
  <c r="I8" i="18"/>
  <c r="J8" i="19"/>
  <c r="J48" i="19" s="1"/>
  <c r="F31" i="22"/>
  <c r="J31" i="22"/>
  <c r="G31" i="22"/>
  <c r="E31" i="22"/>
  <c r="I31" i="22"/>
  <c r="I20" i="19"/>
  <c r="I49" i="19" s="1"/>
  <c r="J20" i="19"/>
  <c r="J49" i="19" s="1"/>
  <c r="I8" i="19"/>
  <c r="I48" i="19" s="1"/>
  <c r="K20" i="19"/>
  <c r="K49" i="19" s="1"/>
  <c r="K26" i="22"/>
  <c r="I33" i="18" l="1"/>
  <c r="K18" i="22"/>
  <c r="K31" i="22"/>
  <c r="K51" i="19"/>
  <c r="J51" i="19"/>
  <c r="J53" i="19" s="1"/>
  <c r="J61" i="19" s="1"/>
  <c r="I51" i="19"/>
  <c r="I53" i="19" s="1"/>
  <c r="I61" i="19" s="1"/>
  <c r="K53" i="19" l="1"/>
  <c r="K61" i="19" l="1"/>
</calcChain>
</file>

<file path=xl/sharedStrings.xml><?xml version="1.0" encoding="utf-8"?>
<sst xmlns="http://schemas.openxmlformats.org/spreadsheetml/2006/main" count="343" uniqueCount="341">
  <si>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</si>
  <si>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</si>
  <si>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</si>
  <si>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</si>
  <si>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</si>
  <si>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</si>
  <si>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</si>
  <si>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</si>
  <si>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</si>
  <si>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</si>
  <si>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</si>
  <si>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</si>
  <si>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</si>
  <si>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</si>
  <si>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</si>
  <si>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</si>
  <si>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</si>
  <si>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</si>
  <si>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</si>
  <si>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</si>
  <si>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</si>
  <si>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</si>
  <si>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</si>
  <si>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</si>
  <si>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</si>
  <si>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</si>
  <si>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</si>
  <si>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</si>
  <si>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</si>
  <si>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</si>
  <si>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</si>
  <si>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</si>
  <si>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</si>
  <si>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</si>
  <si>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</si>
  <si>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</si>
  <si>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</si>
  <si>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</si>
  <si>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</si>
  <si>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</si>
  <si>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</si>
  <si>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</si>
  <si>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</si>
  <si>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</si>
  <si>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</si>
  <si>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</si>
  <si>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</si>
  <si>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</si>
  <si>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</si>
  <si>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</si>
  <si>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</si>
  <si>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</si>
  <si>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</si>
  <si>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</si>
  <si>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</si>
  <si>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</si>
  <si>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</si>
  <si>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</si>
  <si>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</si>
  <si>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</si>
  <si>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</si>
  <si>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</si>
  <si>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</si>
  <si>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</si>
  <si>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</si>
  <si>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</si>
  <si>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</si>
  <si>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</si>
  <si>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</si>
  <si>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</si>
  <si>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</si>
  <si>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</si>
  <si>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</si>
  <si>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</si>
  <si>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</si>
  <si>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</si>
  <si>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</si>
  <si>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</si>
  <si>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</si>
  <si>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</si>
  <si>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</si>
  <si>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</si>
  <si>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</si>
  <si>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</si>
  <si>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</si>
  <si>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</si>
  <si>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</si>
  <si>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</si>
  <si>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</si>
  <si>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</si>
  <si>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</si>
  <si>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</si>
  <si>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</si>
  <si>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</si>
  <si>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</si>
  <si>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</si>
  <si>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</si>
  <si>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</si>
  <si>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</si>
  <si>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</si>
  <si>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</si>
  <si>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</si>
  <si>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</si>
  <si>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</si>
  <si>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</si>
  <si>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</si>
  <si>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</si>
  <si>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</si>
  <si>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</si>
  <si>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</si>
  <si>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</si>
  <si>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</si>
  <si>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</si>
  <si>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</si>
  <si>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</si>
  <si>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</si>
  <si>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</si>
  <si>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</si>
  <si>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</si>
  <si>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</si>
  <si>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</si>
  <si>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</si>
  <si>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</si>
  <si>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</si>
  <si>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</si>
  <si>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</si>
  <si>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</si>
  <si>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</si>
  <si>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</si>
  <si>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</si>
  <si>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</si>
  <si>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</si>
  <si>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</si>
  <si>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</si>
  <si>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</si>
  <si>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</si>
  <si>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</si>
  <si>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</si>
  <si>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</si>
  <si>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</si>
  <si>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</si>
  <si>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</si>
  <si>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</si>
  <si>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</si>
  <si>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</si>
  <si>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</si>
  <si>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</si>
  <si>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</si>
  <si>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</si>
  <si>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</si>
  <si>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</si>
  <si>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</si>
  <si>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</si>
  <si>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</si>
  <si>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</si>
  <si>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</si>
  <si>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</si>
  <si>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</si>
  <si>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</si>
  <si>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</si>
  <si>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</si>
  <si>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</si>
  <si>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</si>
  <si>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</si>
  <si>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</si>
  <si>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</si>
  <si>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</si>
  <si>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</si>
  <si>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</si>
  <si>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</si>
  <si>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</si>
  <si>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</si>
  <si>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</si>
  <si>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</si>
  <si>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</si>
  <si>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</si>
  <si>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</si>
  <si>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</si>
  <si>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</si>
  <si>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</si>
  <si>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</si>
  <si>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</si>
  <si>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</si>
  <si>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</si>
  <si>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</si>
  <si>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</si>
  <si>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</si>
  <si>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</si>
  <si>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</si>
  <si>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</si>
  <si>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</si>
  <si>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</si>
  <si>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</si>
  <si>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</si>
  <si>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</si>
  <si>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</si>
  <si>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</si>
  <si>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</si>
  <si>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</si>
  <si>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</si>
  <si>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</si>
  <si>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</si>
  <si>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</si>
  <si>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</si>
  <si>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</si>
  <si>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</si>
  <si>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</si>
  <si>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</si>
  <si>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</si>
  <si>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</si>
  <si>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</si>
  <si>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</si>
  <si>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</si>
  <si>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</si>
  <si>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</si>
  <si>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</si>
  <si>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</si>
  <si>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</si>
  <si>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</si>
  <si>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</si>
  <si>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</si>
  <si>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</si>
  <si>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</si>
  <si>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</si>
  <si>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</si>
  <si>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</si>
  <si>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</si>
  <si>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</si>
  <si>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</si>
  <si>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</si>
  <si>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</si>
  <si>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</si>
  <si>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</si>
  <si>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</si>
  <si>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</si>
  <si>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</si>
  <si>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</si>
  <si>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</si>
  <si>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</si>
  <si>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</si>
  <si>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</si>
  <si>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</si>
  <si>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</si>
  <si>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</si>
  <si>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</si>
  <si>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</si>
  <si>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</si>
  <si>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</si>
  <si>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</si>
  <si>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</si>
  <si>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</si>
  <si>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</si>
  <si>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</si>
  <si>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</si>
  <si>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</si>
  <si>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</si>
  <si>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</si>
  <si>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</si>
  <si>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</si>
  <si>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</si>
  <si>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</si>
  <si>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</si>
  <si>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</si>
  <si>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</si>
  <si>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</si>
  <si>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</si>
  <si>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</si>
  <si>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</si>
  <si>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</si>
  <si>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</si>
  <si>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</si>
  <si>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</si>
  <si>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</si>
  <si>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</si>
  <si>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</si>
  <si>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</si>
  <si>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</si>
  <si>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</si>
  <si>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</si>
  <si>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</si>
  <si>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</si>
  <si>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</si>
  <si>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</si>
  <si>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</si>
  <si>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</si>
  <si>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</si>
  <si>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</si>
  <si>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</si>
  <si>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</si>
  <si>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</si>
  <si>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</si>
  <si>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</si>
  <si>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</si>
  <si>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</si>
  <si>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</si>
  <si>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</si>
  <si>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</si>
  <si>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</si>
  <si>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</si>
  <si>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</si>
  <si>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</si>
  <si>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</si>
  <si>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</si>
  <si>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</si>
  <si>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</si>
  <si>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</si>
  <si>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</si>
  <si>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</si>
  <si>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</si>
  <si>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</si>
  <si>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</si>
  <si>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</si>
  <si>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</si>
  <si>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r>
      <rPr>
        <sz val="10"/>
        <rFont val="Arial"/>
        <family val="2"/>
        <charset val="238"/>
      </rPr>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</si>
  <si>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</si>
  <si>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</si>
  <si>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</si>
  <si>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</si>
  <si>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</si>
  <si>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</si>
  <si>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</si>
  <si>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</si>
  <si>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</si>
  <si>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</si>
  <si>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</si>
  <si>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</si>
  <si>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</si>
  <si>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</si>
  <si>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</si>
  <si>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</si>
  <si>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</si>
  <si>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KN</t>
  </si>
  <si>
    <t>Martina Butković</t>
  </si>
  <si>
    <t>martina.butkovic@sigmabc.eu</t>
  </si>
  <si>
    <t>balance as at 31.12.2019</t>
  </si>
  <si>
    <t>For the period 01.01.2019. to 31.12.2019</t>
  </si>
  <si>
    <t>for the period 01.01.2019. to 31.12.2019</t>
  </si>
  <si>
    <t>for the period 01.01.2019 to 31.12.2019</t>
  </si>
  <si>
    <t>H PRE-TAX PROFIT OR LOSS 041-042+043</t>
  </si>
  <si>
    <t>3 Income from quotation maintenance</t>
  </si>
  <si>
    <t>2 Listing maintenance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</si>
</sst>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cellStyleXfs>
  <cellXfs count="211">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K2" sqref="K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98" t="s">
        <v>0</v>
      </c>
      <c r="B1" s="99"/>
      <c r="C1" s="99"/>
      <c r="D1" s="50"/>
      <c r="E1" s="50"/>
      <c r="F1" s="50"/>
      <c r="G1" s="50"/>
      <c r="H1" s="50"/>
      <c r="I1" s="50"/>
      <c r="J1" s="51"/>
    </row>
    <row r="2" spans="1:10" ht="14.45" customHeight="1" x14ac:dyDescent="0.25">
      <c r="A2" s="100" t="s">
        <v>1</v>
      </c>
      <c r="B2" s="101"/>
      <c r="C2" s="101"/>
      <c r="D2" s="101"/>
      <c r="E2" s="101"/>
      <c r="F2" s="101"/>
      <c r="G2" s="101"/>
      <c r="H2" s="101"/>
      <c r="I2" s="101"/>
      <c r="J2" s="102"/>
    </row>
    <row r="3" spans="1:10" x14ac:dyDescent="0.25">
      <c r="A3" s="53"/>
      <c r="B3" s="54"/>
      <c r="C3" s="54"/>
      <c r="D3" s="54"/>
      <c r="E3" s="54"/>
      <c r="F3" s="54"/>
      <c r="G3" s="54"/>
      <c r="H3" s="54"/>
      <c r="I3" s="54"/>
      <c r="J3" s="55"/>
    </row>
    <row r="4" spans="1:10" ht="33.6" customHeight="1" x14ac:dyDescent="0.25">
      <c r="A4" s="103" t="s">
        <v>2</v>
      </c>
      <c r="B4" s="104"/>
      <c r="C4" s="104"/>
      <c r="D4" s="104"/>
      <c r="E4" s="105">
        <v>43466</v>
      </c>
      <c r="F4" s="106"/>
      <c r="G4" s="56" t="s">
        <v>3</v>
      </c>
      <c r="H4" s="105">
        <v>43830</v>
      </c>
      <c r="I4" s="106"/>
      <c r="J4" s="57"/>
    </row>
    <row r="5" spans="1:10" s="58" customFormat="1" ht="10.15" customHeight="1" x14ac:dyDescent="0.25">
      <c r="A5" s="107"/>
      <c r="B5" s="108"/>
      <c r="C5" s="108"/>
      <c r="D5" s="108"/>
      <c r="E5" s="108"/>
      <c r="F5" s="108"/>
      <c r="G5" s="108"/>
      <c r="H5" s="108"/>
      <c r="I5" s="108"/>
      <c r="J5" s="109"/>
    </row>
    <row r="6" spans="1:10" ht="20.45" customHeight="1" x14ac:dyDescent="0.25">
      <c r="A6" s="59"/>
      <c r="B6" s="60" t="s">
        <v>4</v>
      </c>
      <c r="C6" s="61"/>
      <c r="D6" s="61"/>
      <c r="E6" s="67">
        <v>2019</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5</v>
      </c>
      <c r="C8" s="61"/>
      <c r="D8" s="61"/>
      <c r="E8" s="67">
        <v>4</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17" t="s">
        <v>6</v>
      </c>
      <c r="B10" s="118"/>
      <c r="C10" s="118"/>
      <c r="D10" s="118"/>
      <c r="E10" s="118"/>
      <c r="F10" s="118"/>
      <c r="G10" s="118"/>
      <c r="H10" s="118"/>
      <c r="I10" s="118"/>
      <c r="J10" s="69"/>
    </row>
    <row r="11" spans="1:10" ht="24.6" customHeight="1" x14ac:dyDescent="0.25">
      <c r="A11" s="119" t="s">
        <v>7</v>
      </c>
      <c r="B11" s="120"/>
      <c r="C11" s="112" t="s">
        <v>314</v>
      </c>
      <c r="D11" s="113"/>
      <c r="E11" s="70"/>
      <c r="F11" s="121" t="s">
        <v>8</v>
      </c>
      <c r="G11" s="111"/>
      <c r="H11" s="122" t="s">
        <v>315</v>
      </c>
      <c r="I11" s="123"/>
      <c r="J11" s="71"/>
    </row>
    <row r="12" spans="1:10" ht="14.45" customHeight="1" x14ac:dyDescent="0.25">
      <c r="A12" s="72"/>
      <c r="B12" s="73"/>
      <c r="C12" s="73"/>
      <c r="D12" s="73"/>
      <c r="E12" s="115"/>
      <c r="F12" s="115"/>
      <c r="G12" s="115"/>
      <c r="H12" s="115"/>
      <c r="I12" s="74"/>
      <c r="J12" s="71"/>
    </row>
    <row r="13" spans="1:10" ht="21" customHeight="1" x14ac:dyDescent="0.25">
      <c r="A13" s="110" t="s">
        <v>9</v>
      </c>
      <c r="B13" s="111"/>
      <c r="C13" s="112" t="s">
        <v>316</v>
      </c>
      <c r="D13" s="113"/>
      <c r="E13" s="114"/>
      <c r="F13" s="115"/>
      <c r="G13" s="115"/>
      <c r="H13" s="115"/>
      <c r="I13" s="74"/>
      <c r="J13" s="71"/>
    </row>
    <row r="14" spans="1:10" ht="10.9" customHeight="1" x14ac:dyDescent="0.25">
      <c r="A14" s="70"/>
      <c r="B14" s="74"/>
      <c r="C14" s="73"/>
      <c r="D14" s="73"/>
      <c r="E14" s="116"/>
      <c r="F14" s="116"/>
      <c r="G14" s="116"/>
      <c r="H14" s="116"/>
      <c r="I14" s="73"/>
      <c r="J14" s="75"/>
    </row>
    <row r="15" spans="1:10" ht="22.9" customHeight="1" x14ac:dyDescent="0.25">
      <c r="A15" s="110" t="s">
        <v>10</v>
      </c>
      <c r="B15" s="111"/>
      <c r="C15" s="112" t="s">
        <v>317</v>
      </c>
      <c r="D15" s="113"/>
      <c r="E15" s="130"/>
      <c r="F15" s="131"/>
      <c r="G15" s="76" t="s">
        <v>11</v>
      </c>
      <c r="H15" s="122" t="s">
        <v>318</v>
      </c>
      <c r="I15" s="123"/>
      <c r="J15" s="77"/>
    </row>
    <row r="16" spans="1:10" ht="10.9" customHeight="1" x14ac:dyDescent="0.25">
      <c r="A16" s="70"/>
      <c r="B16" s="74"/>
      <c r="C16" s="73"/>
      <c r="D16" s="73"/>
      <c r="E16" s="116"/>
      <c r="F16" s="116"/>
      <c r="G16" s="116"/>
      <c r="H16" s="116"/>
      <c r="I16" s="73"/>
      <c r="J16" s="75"/>
    </row>
    <row r="17" spans="1:10" ht="22.9" customHeight="1" x14ac:dyDescent="0.25">
      <c r="A17" s="78"/>
      <c r="B17" s="76" t="s">
        <v>12</v>
      </c>
      <c r="C17" s="112" t="s">
        <v>319</v>
      </c>
      <c r="D17" s="113"/>
      <c r="E17" s="79"/>
      <c r="F17" s="79"/>
      <c r="G17" s="79"/>
      <c r="H17" s="79"/>
      <c r="I17" s="79"/>
      <c r="J17" s="77"/>
    </row>
    <row r="18" spans="1:10" x14ac:dyDescent="0.25">
      <c r="A18" s="124"/>
      <c r="B18" s="125"/>
      <c r="C18" s="116"/>
      <c r="D18" s="116"/>
      <c r="E18" s="116"/>
      <c r="F18" s="116"/>
      <c r="G18" s="116"/>
      <c r="H18" s="116"/>
      <c r="I18" s="73"/>
      <c r="J18" s="75"/>
    </row>
    <row r="19" spans="1:10" x14ac:dyDescent="0.25">
      <c r="A19" s="119" t="s">
        <v>13</v>
      </c>
      <c r="B19" s="126"/>
      <c r="C19" s="127" t="s">
        <v>329</v>
      </c>
      <c r="D19" s="128"/>
      <c r="E19" s="128"/>
      <c r="F19" s="128"/>
      <c r="G19" s="128"/>
      <c r="H19" s="128"/>
      <c r="I19" s="128"/>
      <c r="J19" s="129"/>
    </row>
    <row r="20" spans="1:10" x14ac:dyDescent="0.25">
      <c r="A20" s="72"/>
      <c r="B20" s="73"/>
      <c r="C20" s="80"/>
      <c r="D20" s="73"/>
      <c r="E20" s="116"/>
      <c r="F20" s="116"/>
      <c r="G20" s="116"/>
      <c r="H20" s="116"/>
      <c r="I20" s="73"/>
      <c r="J20" s="75"/>
    </row>
    <row r="21" spans="1:10" x14ac:dyDescent="0.25">
      <c r="A21" s="119" t="s">
        <v>14</v>
      </c>
      <c r="B21" s="126"/>
      <c r="C21" s="122">
        <v>10000</v>
      </c>
      <c r="D21" s="123"/>
      <c r="E21" s="116"/>
      <c r="F21" s="116"/>
      <c r="G21" s="127" t="s">
        <v>320</v>
      </c>
      <c r="H21" s="128"/>
      <c r="I21" s="128"/>
      <c r="J21" s="129"/>
    </row>
    <row r="22" spans="1:10" x14ac:dyDescent="0.25">
      <c r="A22" s="72"/>
      <c r="B22" s="73"/>
      <c r="C22" s="73"/>
      <c r="D22" s="73"/>
      <c r="E22" s="116"/>
      <c r="F22" s="116"/>
      <c r="G22" s="116"/>
      <c r="H22" s="116"/>
      <c r="I22" s="73"/>
      <c r="J22" s="75"/>
    </row>
    <row r="23" spans="1:10" x14ac:dyDescent="0.25">
      <c r="A23" s="119" t="s">
        <v>15</v>
      </c>
      <c r="B23" s="126"/>
      <c r="C23" s="127" t="s">
        <v>321</v>
      </c>
      <c r="D23" s="128"/>
      <c r="E23" s="128"/>
      <c r="F23" s="128"/>
      <c r="G23" s="128"/>
      <c r="H23" s="128"/>
      <c r="I23" s="128"/>
      <c r="J23" s="129"/>
    </row>
    <row r="24" spans="1:10" x14ac:dyDescent="0.25">
      <c r="A24" s="72"/>
      <c r="B24" s="73"/>
      <c r="C24" s="73"/>
      <c r="D24" s="73"/>
      <c r="E24" s="116"/>
      <c r="F24" s="116"/>
      <c r="G24" s="116"/>
      <c r="H24" s="116"/>
      <c r="I24" s="73"/>
      <c r="J24" s="75"/>
    </row>
    <row r="25" spans="1:10" x14ac:dyDescent="0.25">
      <c r="A25" s="119" t="s">
        <v>16</v>
      </c>
      <c r="B25" s="126"/>
      <c r="C25" s="133" t="s">
        <v>322</v>
      </c>
      <c r="D25" s="134"/>
      <c r="E25" s="134"/>
      <c r="F25" s="134"/>
      <c r="G25" s="134"/>
      <c r="H25" s="134"/>
      <c r="I25" s="134"/>
      <c r="J25" s="135"/>
    </row>
    <row r="26" spans="1:10" x14ac:dyDescent="0.25">
      <c r="A26" s="72"/>
      <c r="B26" s="73"/>
      <c r="C26" s="80"/>
      <c r="D26" s="73"/>
      <c r="E26" s="116"/>
      <c r="F26" s="116"/>
      <c r="G26" s="116"/>
      <c r="H26" s="116"/>
      <c r="I26" s="73"/>
      <c r="J26" s="75"/>
    </row>
    <row r="27" spans="1:10" x14ac:dyDescent="0.25">
      <c r="A27" s="119" t="s">
        <v>17</v>
      </c>
      <c r="B27" s="126"/>
      <c r="C27" s="133" t="s">
        <v>323</v>
      </c>
      <c r="D27" s="134"/>
      <c r="E27" s="134"/>
      <c r="F27" s="134"/>
      <c r="G27" s="134"/>
      <c r="H27" s="134"/>
      <c r="I27" s="134"/>
      <c r="J27" s="135"/>
    </row>
    <row r="28" spans="1:10" ht="13.9" customHeight="1" x14ac:dyDescent="0.25">
      <c r="A28" s="72"/>
      <c r="B28" s="73"/>
      <c r="C28" s="80"/>
      <c r="D28" s="73"/>
      <c r="E28" s="116"/>
      <c r="F28" s="116"/>
      <c r="G28" s="116"/>
      <c r="H28" s="116"/>
      <c r="I28" s="73"/>
      <c r="J28" s="75"/>
    </row>
    <row r="29" spans="1:10" ht="22.9" customHeight="1" x14ac:dyDescent="0.25">
      <c r="A29" s="110" t="s">
        <v>18</v>
      </c>
      <c r="B29" s="126"/>
      <c r="C29" s="81">
        <v>26</v>
      </c>
      <c r="D29" s="82"/>
      <c r="E29" s="132"/>
      <c r="F29" s="132"/>
      <c r="G29" s="132"/>
      <c r="H29" s="132"/>
      <c r="I29" s="83"/>
      <c r="J29" s="84"/>
    </row>
    <row r="30" spans="1:10" x14ac:dyDescent="0.25">
      <c r="A30" s="72"/>
      <c r="B30" s="73"/>
      <c r="C30" s="73"/>
      <c r="D30" s="73"/>
      <c r="E30" s="116"/>
      <c r="F30" s="116"/>
      <c r="G30" s="116"/>
      <c r="H30" s="116"/>
      <c r="I30" s="83"/>
      <c r="J30" s="84"/>
    </row>
    <row r="31" spans="1:10" x14ac:dyDescent="0.25">
      <c r="A31" s="119" t="s">
        <v>19</v>
      </c>
      <c r="B31" s="126"/>
      <c r="C31" s="97" t="s">
        <v>331</v>
      </c>
      <c r="D31" s="136" t="s">
        <v>20</v>
      </c>
      <c r="E31" s="137"/>
      <c r="F31" s="137"/>
      <c r="G31" s="137"/>
      <c r="H31" s="85"/>
      <c r="I31" s="86" t="s">
        <v>21</v>
      </c>
      <c r="J31" s="87" t="s">
        <v>22</v>
      </c>
    </row>
    <row r="32" spans="1:10" x14ac:dyDescent="0.25">
      <c r="A32" s="119"/>
      <c r="B32" s="126"/>
      <c r="C32" s="88"/>
      <c r="D32" s="56"/>
      <c r="E32" s="131"/>
      <c r="F32" s="131"/>
      <c r="G32" s="131"/>
      <c r="H32" s="131"/>
      <c r="I32" s="83"/>
      <c r="J32" s="84"/>
    </row>
    <row r="33" spans="1:10" x14ac:dyDescent="0.25">
      <c r="A33" s="119" t="s">
        <v>23</v>
      </c>
      <c r="B33" s="126"/>
      <c r="C33" s="81" t="s">
        <v>324</v>
      </c>
      <c r="D33" s="136" t="s">
        <v>24</v>
      </c>
      <c r="E33" s="137"/>
      <c r="F33" s="137"/>
      <c r="G33" s="137"/>
      <c r="H33" s="79"/>
      <c r="I33" s="86" t="s">
        <v>25</v>
      </c>
      <c r="J33" s="87" t="s">
        <v>26</v>
      </c>
    </row>
    <row r="34" spans="1:10" x14ac:dyDescent="0.25">
      <c r="A34" s="72"/>
      <c r="B34" s="73"/>
      <c r="C34" s="73"/>
      <c r="D34" s="73"/>
      <c r="E34" s="116"/>
      <c r="F34" s="116"/>
      <c r="G34" s="116"/>
      <c r="H34" s="116"/>
      <c r="I34" s="73"/>
      <c r="J34" s="75"/>
    </row>
    <row r="35" spans="1:10" x14ac:dyDescent="0.25">
      <c r="A35" s="136" t="s">
        <v>27</v>
      </c>
      <c r="B35" s="137"/>
      <c r="C35" s="137"/>
      <c r="D35" s="137"/>
      <c r="E35" s="137" t="s">
        <v>28</v>
      </c>
      <c r="F35" s="137"/>
      <c r="G35" s="137"/>
      <c r="H35" s="137"/>
      <c r="I35" s="137"/>
      <c r="J35" s="89" t="s">
        <v>29</v>
      </c>
    </row>
    <row r="36" spans="1:10" x14ac:dyDescent="0.25">
      <c r="A36" s="72"/>
      <c r="B36" s="73"/>
      <c r="C36" s="73"/>
      <c r="D36" s="73"/>
      <c r="E36" s="116"/>
      <c r="F36" s="116"/>
      <c r="G36" s="116"/>
      <c r="H36" s="116"/>
      <c r="I36" s="73"/>
      <c r="J36" s="84"/>
    </row>
    <row r="37" spans="1:10" x14ac:dyDescent="0.25">
      <c r="A37" s="138"/>
      <c r="B37" s="139"/>
      <c r="C37" s="139"/>
      <c r="D37" s="139"/>
      <c r="E37" s="138"/>
      <c r="F37" s="139"/>
      <c r="G37" s="139"/>
      <c r="H37" s="139"/>
      <c r="I37" s="140"/>
      <c r="J37" s="90"/>
    </row>
    <row r="38" spans="1:10" x14ac:dyDescent="0.25">
      <c r="A38" s="72"/>
      <c r="B38" s="73"/>
      <c r="C38" s="80"/>
      <c r="D38" s="141"/>
      <c r="E38" s="141"/>
      <c r="F38" s="141"/>
      <c r="G38" s="141"/>
      <c r="H38" s="141"/>
      <c r="I38" s="141"/>
      <c r="J38" s="75"/>
    </row>
    <row r="39" spans="1:10" x14ac:dyDescent="0.25">
      <c r="A39" s="138"/>
      <c r="B39" s="139"/>
      <c r="C39" s="139"/>
      <c r="D39" s="140"/>
      <c r="E39" s="138"/>
      <c r="F39" s="139"/>
      <c r="G39" s="139"/>
      <c r="H39" s="139"/>
      <c r="I39" s="140"/>
      <c r="J39" s="81"/>
    </row>
    <row r="40" spans="1:10" x14ac:dyDescent="0.25">
      <c r="A40" s="72"/>
      <c r="B40" s="73"/>
      <c r="C40" s="80"/>
      <c r="D40" s="91"/>
      <c r="E40" s="141"/>
      <c r="F40" s="141"/>
      <c r="G40" s="141"/>
      <c r="H40" s="141"/>
      <c r="I40" s="74"/>
      <c r="J40" s="75"/>
    </row>
    <row r="41" spans="1:10" x14ac:dyDescent="0.25">
      <c r="A41" s="138"/>
      <c r="B41" s="139"/>
      <c r="C41" s="139"/>
      <c r="D41" s="140"/>
      <c r="E41" s="138"/>
      <c r="F41" s="139"/>
      <c r="G41" s="139"/>
      <c r="H41" s="139"/>
      <c r="I41" s="140"/>
      <c r="J41" s="81"/>
    </row>
    <row r="42" spans="1:10" x14ac:dyDescent="0.25">
      <c r="A42" s="72"/>
      <c r="B42" s="73"/>
      <c r="C42" s="80"/>
      <c r="D42" s="91"/>
      <c r="E42" s="141"/>
      <c r="F42" s="141"/>
      <c r="G42" s="141"/>
      <c r="H42" s="141"/>
      <c r="I42" s="74"/>
      <c r="J42" s="75"/>
    </row>
    <row r="43" spans="1:10" x14ac:dyDescent="0.25">
      <c r="A43" s="138"/>
      <c r="B43" s="139"/>
      <c r="C43" s="139"/>
      <c r="D43" s="140"/>
      <c r="E43" s="138"/>
      <c r="F43" s="139"/>
      <c r="G43" s="139"/>
      <c r="H43" s="139"/>
      <c r="I43" s="140"/>
      <c r="J43" s="81"/>
    </row>
    <row r="44" spans="1:10" x14ac:dyDescent="0.25">
      <c r="A44" s="92"/>
      <c r="B44" s="80"/>
      <c r="C44" s="142"/>
      <c r="D44" s="142"/>
      <c r="E44" s="116"/>
      <c r="F44" s="116"/>
      <c r="G44" s="142"/>
      <c r="H44" s="142"/>
      <c r="I44" s="142"/>
      <c r="J44" s="75"/>
    </row>
    <row r="45" spans="1:10" x14ac:dyDescent="0.25">
      <c r="A45" s="138"/>
      <c r="B45" s="139"/>
      <c r="C45" s="139"/>
      <c r="D45" s="140"/>
      <c r="E45" s="138"/>
      <c r="F45" s="139"/>
      <c r="G45" s="139"/>
      <c r="H45" s="139"/>
      <c r="I45" s="140"/>
      <c r="J45" s="81"/>
    </row>
    <row r="46" spans="1:10" x14ac:dyDescent="0.25">
      <c r="A46" s="92"/>
      <c r="B46" s="80"/>
      <c r="C46" s="80"/>
      <c r="D46" s="73"/>
      <c r="E46" s="143"/>
      <c r="F46" s="143"/>
      <c r="G46" s="142"/>
      <c r="H46" s="142"/>
      <c r="I46" s="73"/>
      <c r="J46" s="75"/>
    </row>
    <row r="47" spans="1:10" x14ac:dyDescent="0.25">
      <c r="A47" s="138"/>
      <c r="B47" s="139"/>
      <c r="C47" s="139"/>
      <c r="D47" s="140"/>
      <c r="E47" s="138"/>
      <c r="F47" s="139"/>
      <c r="G47" s="139"/>
      <c r="H47" s="139"/>
      <c r="I47" s="140"/>
      <c r="J47" s="81"/>
    </row>
    <row r="48" spans="1:10" x14ac:dyDescent="0.25">
      <c r="A48" s="92"/>
      <c r="B48" s="80"/>
      <c r="C48" s="80"/>
      <c r="D48" s="73"/>
      <c r="E48" s="116"/>
      <c r="F48" s="116"/>
      <c r="G48" s="142"/>
      <c r="H48" s="142"/>
      <c r="I48" s="73"/>
      <c r="J48" s="93" t="s">
        <v>30</v>
      </c>
    </row>
    <row r="49" spans="1:10" x14ac:dyDescent="0.25">
      <c r="A49" s="92"/>
      <c r="B49" s="80"/>
      <c r="C49" s="80"/>
      <c r="D49" s="73"/>
      <c r="E49" s="116"/>
      <c r="F49" s="116"/>
      <c r="G49" s="142"/>
      <c r="H49" s="142"/>
      <c r="I49" s="73"/>
      <c r="J49" s="93" t="s">
        <v>31</v>
      </c>
    </row>
    <row r="50" spans="1:10" ht="14.45" customHeight="1" x14ac:dyDescent="0.25">
      <c r="A50" s="110" t="s">
        <v>32</v>
      </c>
      <c r="B50" s="121"/>
      <c r="C50" s="122" t="s">
        <v>325</v>
      </c>
      <c r="D50" s="123"/>
      <c r="E50" s="148" t="s">
        <v>33</v>
      </c>
      <c r="F50" s="149"/>
      <c r="G50" s="127" t="s">
        <v>326</v>
      </c>
      <c r="H50" s="128"/>
      <c r="I50" s="128"/>
      <c r="J50" s="129"/>
    </row>
    <row r="51" spans="1:10" x14ac:dyDescent="0.25">
      <c r="A51" s="92"/>
      <c r="B51" s="80"/>
      <c r="C51" s="142"/>
      <c r="D51" s="142"/>
      <c r="E51" s="116"/>
      <c r="F51" s="116"/>
      <c r="G51" s="150" t="s">
        <v>34</v>
      </c>
      <c r="H51" s="150"/>
      <c r="I51" s="150"/>
      <c r="J51" s="64"/>
    </row>
    <row r="52" spans="1:10" ht="13.9" customHeight="1" x14ac:dyDescent="0.25">
      <c r="A52" s="110" t="s">
        <v>35</v>
      </c>
      <c r="B52" s="121"/>
      <c r="C52" s="127" t="s">
        <v>332</v>
      </c>
      <c r="D52" s="128"/>
      <c r="E52" s="128"/>
      <c r="F52" s="128"/>
      <c r="G52" s="128"/>
      <c r="H52" s="128"/>
      <c r="I52" s="128"/>
      <c r="J52" s="129"/>
    </row>
    <row r="53" spans="1:10" x14ac:dyDescent="0.25">
      <c r="A53" s="72"/>
      <c r="B53" s="73"/>
      <c r="C53" s="132" t="s">
        <v>36</v>
      </c>
      <c r="D53" s="132"/>
      <c r="E53" s="132"/>
      <c r="F53" s="132"/>
      <c r="G53" s="132"/>
      <c r="H53" s="132"/>
      <c r="I53" s="132"/>
      <c r="J53" s="75"/>
    </row>
    <row r="54" spans="1:10" x14ac:dyDescent="0.25">
      <c r="A54" s="110" t="s">
        <v>37</v>
      </c>
      <c r="B54" s="121"/>
      <c r="C54" s="144" t="s">
        <v>327</v>
      </c>
      <c r="D54" s="145"/>
      <c r="E54" s="146"/>
      <c r="F54" s="116"/>
      <c r="G54" s="116"/>
      <c r="H54" s="137"/>
      <c r="I54" s="137"/>
      <c r="J54" s="147"/>
    </row>
    <row r="55" spans="1:10" x14ac:dyDescent="0.25">
      <c r="A55" s="72"/>
      <c r="B55" s="73"/>
      <c r="C55" s="80"/>
      <c r="D55" s="73"/>
      <c r="E55" s="116"/>
      <c r="F55" s="116"/>
      <c r="G55" s="116"/>
      <c r="H55" s="116"/>
      <c r="I55" s="73"/>
      <c r="J55" s="75"/>
    </row>
    <row r="56" spans="1:10" ht="14.45" customHeight="1" x14ac:dyDescent="0.25">
      <c r="A56" s="110" t="s">
        <v>38</v>
      </c>
      <c r="B56" s="121"/>
      <c r="C56" s="156" t="s">
        <v>333</v>
      </c>
      <c r="D56" s="152"/>
      <c r="E56" s="152"/>
      <c r="F56" s="152"/>
      <c r="G56" s="152"/>
      <c r="H56" s="152"/>
      <c r="I56" s="152"/>
      <c r="J56" s="153"/>
    </row>
    <row r="57" spans="1:10" x14ac:dyDescent="0.25">
      <c r="A57" s="72"/>
      <c r="B57" s="73"/>
      <c r="C57" s="73"/>
      <c r="D57" s="73"/>
      <c r="E57" s="116"/>
      <c r="F57" s="116"/>
      <c r="G57" s="116"/>
      <c r="H57" s="116"/>
      <c r="I57" s="73"/>
      <c r="J57" s="75"/>
    </row>
    <row r="58" spans="1:10" x14ac:dyDescent="0.25">
      <c r="A58" s="110" t="s">
        <v>39</v>
      </c>
      <c r="B58" s="121"/>
      <c r="C58" s="151"/>
      <c r="D58" s="152"/>
      <c r="E58" s="152"/>
      <c r="F58" s="152"/>
      <c r="G58" s="152"/>
      <c r="H58" s="152"/>
      <c r="I58" s="152"/>
      <c r="J58" s="153"/>
    </row>
    <row r="59" spans="1:10" ht="14.45" customHeight="1" x14ac:dyDescent="0.25">
      <c r="A59" s="72"/>
      <c r="B59" s="73"/>
      <c r="C59" s="154" t="s">
        <v>40</v>
      </c>
      <c r="D59" s="154"/>
      <c r="E59" s="154"/>
      <c r="F59" s="154"/>
      <c r="G59" s="73"/>
      <c r="H59" s="73"/>
      <c r="I59" s="73"/>
      <c r="J59" s="75"/>
    </row>
    <row r="60" spans="1:10" x14ac:dyDescent="0.25">
      <c r="A60" s="110" t="s">
        <v>41</v>
      </c>
      <c r="B60" s="121"/>
      <c r="C60" s="151"/>
      <c r="D60" s="152"/>
      <c r="E60" s="152"/>
      <c r="F60" s="152"/>
      <c r="G60" s="152"/>
      <c r="H60" s="152"/>
      <c r="I60" s="152"/>
      <c r="J60" s="153"/>
    </row>
    <row r="61" spans="1:10" ht="14.45" customHeight="1" x14ac:dyDescent="0.25">
      <c r="A61" s="94"/>
      <c r="B61" s="95"/>
      <c r="C61" s="155" t="s">
        <v>42</v>
      </c>
      <c r="D61" s="155"/>
      <c r="E61" s="155"/>
      <c r="F61" s="155"/>
      <c r="G61" s="155"/>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0372731-9D5A-4FD7-83F3-433D73FA5ACC}"/>
  </hyperlinks>
  <pageMargins left="0.70866141732283472" right="0.70866141732283472" top="0.74803149606299213" bottom="0.74803149606299213" header="0.31496062992125984" footer="0.31496062992125984"/>
  <pageSetup paperSize="9" scale="87" orientation="portrait" r:id="rId2"/>
  <ignoredErrors>
    <ignoredError sqref="C11:D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15" workbookViewId="0">
      <selection activeCell="K6" sqref="K6"/>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68" t="s">
        <v>43</v>
      </c>
      <c r="B1" s="169"/>
      <c r="C1" s="169"/>
      <c r="D1" s="169"/>
      <c r="E1" s="169"/>
      <c r="F1" s="169"/>
      <c r="G1" s="169"/>
      <c r="H1" s="169"/>
      <c r="I1" s="169"/>
    </row>
    <row r="2" spans="1:9" x14ac:dyDescent="0.2">
      <c r="A2" s="170" t="s">
        <v>334</v>
      </c>
      <c r="B2" s="171"/>
      <c r="C2" s="171"/>
      <c r="D2" s="171"/>
      <c r="E2" s="171"/>
      <c r="F2" s="171"/>
      <c r="G2" s="171"/>
      <c r="H2" s="171"/>
      <c r="I2" s="171"/>
    </row>
    <row r="3" spans="1:9" x14ac:dyDescent="0.2">
      <c r="A3" s="172" t="s">
        <v>44</v>
      </c>
      <c r="B3" s="173"/>
      <c r="C3" s="173"/>
      <c r="D3" s="173"/>
      <c r="E3" s="173"/>
      <c r="F3" s="173"/>
      <c r="G3" s="173"/>
      <c r="H3" s="173"/>
      <c r="I3" s="173"/>
    </row>
    <row r="4" spans="1:9" x14ac:dyDescent="0.2">
      <c r="A4" s="175" t="s">
        <v>330</v>
      </c>
      <c r="B4" s="176"/>
      <c r="C4" s="176"/>
      <c r="D4" s="176"/>
      <c r="E4" s="176"/>
      <c r="F4" s="176"/>
      <c r="G4" s="176"/>
      <c r="H4" s="176"/>
      <c r="I4" s="177"/>
    </row>
    <row r="5" spans="1:9" ht="67.5" x14ac:dyDescent="0.2">
      <c r="A5" s="161" t="s">
        <v>45</v>
      </c>
      <c r="B5" s="162"/>
      <c r="C5" s="162"/>
      <c r="D5" s="162"/>
      <c r="E5" s="162"/>
      <c r="F5" s="162"/>
      <c r="G5" s="2" t="s">
        <v>46</v>
      </c>
      <c r="H5" s="4" t="s">
        <v>47</v>
      </c>
      <c r="I5" s="4" t="s">
        <v>48</v>
      </c>
    </row>
    <row r="6" spans="1:9" x14ac:dyDescent="0.2">
      <c r="A6" s="159">
        <v>1</v>
      </c>
      <c r="B6" s="160"/>
      <c r="C6" s="160"/>
      <c r="D6" s="160"/>
      <c r="E6" s="160"/>
      <c r="F6" s="160"/>
      <c r="G6" s="3">
        <v>2</v>
      </c>
      <c r="H6" s="4">
        <v>3</v>
      </c>
      <c r="I6" s="4">
        <v>4</v>
      </c>
    </row>
    <row r="7" spans="1:9" x14ac:dyDescent="0.2">
      <c r="A7" s="163" t="s">
        <v>49</v>
      </c>
      <c r="B7" s="164"/>
      <c r="C7" s="164"/>
      <c r="D7" s="164"/>
      <c r="E7" s="164"/>
      <c r="F7" s="164"/>
      <c r="G7" s="164"/>
      <c r="H7" s="164"/>
      <c r="I7" s="164"/>
    </row>
    <row r="8" spans="1:9" x14ac:dyDescent="0.2">
      <c r="A8" s="165" t="s">
        <v>50</v>
      </c>
      <c r="B8" s="166"/>
      <c r="C8" s="166"/>
      <c r="D8" s="166"/>
      <c r="E8" s="166"/>
      <c r="F8" s="166"/>
      <c r="G8" s="5">
        <v>1</v>
      </c>
      <c r="H8" s="29">
        <f>H9+H10+H16+H19</f>
        <v>21070447</v>
      </c>
      <c r="I8" s="29">
        <f>I9+I10+I16+I19</f>
        <v>23522947</v>
      </c>
    </row>
    <row r="9" spans="1:9" x14ac:dyDescent="0.2">
      <c r="A9" s="157" t="s">
        <v>51</v>
      </c>
      <c r="B9" s="158"/>
      <c r="C9" s="158"/>
      <c r="D9" s="158"/>
      <c r="E9" s="158"/>
      <c r="F9" s="158"/>
      <c r="G9" s="6">
        <v>2</v>
      </c>
      <c r="H9" s="30">
        <v>630572</v>
      </c>
      <c r="I9" s="30">
        <v>1080165</v>
      </c>
    </row>
    <row r="10" spans="1:9" x14ac:dyDescent="0.2">
      <c r="A10" s="165" t="s">
        <v>52</v>
      </c>
      <c r="B10" s="166"/>
      <c r="C10" s="166"/>
      <c r="D10" s="166"/>
      <c r="E10" s="166"/>
      <c r="F10" s="166"/>
      <c r="G10" s="5">
        <v>3</v>
      </c>
      <c r="H10" s="29">
        <f>H11+H12+H13+H14+H15</f>
        <v>399620</v>
      </c>
      <c r="I10" s="29">
        <f>I11+I12+I13+I14+I15</f>
        <v>1297386</v>
      </c>
    </row>
    <row r="11" spans="1:9" x14ac:dyDescent="0.2">
      <c r="A11" s="158" t="s">
        <v>53</v>
      </c>
      <c r="B11" s="158"/>
      <c r="C11" s="158"/>
      <c r="D11" s="158"/>
      <c r="E11" s="158"/>
      <c r="F11" s="158"/>
      <c r="G11" s="7">
        <v>4</v>
      </c>
      <c r="H11" s="31">
        <v>0</v>
      </c>
      <c r="I11" s="31">
        <v>0</v>
      </c>
    </row>
    <row r="12" spans="1:9" x14ac:dyDescent="0.2">
      <c r="A12" s="158" t="s">
        <v>54</v>
      </c>
      <c r="B12" s="158"/>
      <c r="C12" s="158"/>
      <c r="D12" s="158"/>
      <c r="E12" s="158"/>
      <c r="F12" s="158"/>
      <c r="G12" s="7">
        <v>5</v>
      </c>
      <c r="H12" s="31">
        <v>266705</v>
      </c>
      <c r="I12" s="31">
        <v>160729</v>
      </c>
    </row>
    <row r="13" spans="1:9" x14ac:dyDescent="0.2">
      <c r="A13" s="158" t="s">
        <v>55</v>
      </c>
      <c r="B13" s="158"/>
      <c r="C13" s="158"/>
      <c r="D13" s="158"/>
      <c r="E13" s="158"/>
      <c r="F13" s="158"/>
      <c r="G13" s="7">
        <v>6</v>
      </c>
      <c r="H13" s="31">
        <v>8125</v>
      </c>
      <c r="I13" s="31">
        <v>3282</v>
      </c>
    </row>
    <row r="14" spans="1:9" x14ac:dyDescent="0.2">
      <c r="A14" s="158" t="s">
        <v>56</v>
      </c>
      <c r="B14" s="158"/>
      <c r="C14" s="158"/>
      <c r="D14" s="158"/>
      <c r="E14" s="158"/>
      <c r="F14" s="158"/>
      <c r="G14" s="7">
        <v>7</v>
      </c>
      <c r="H14" s="31">
        <v>124790</v>
      </c>
      <c r="I14" s="31">
        <v>1133375</v>
      </c>
    </row>
    <row r="15" spans="1:9" x14ac:dyDescent="0.2">
      <c r="A15" s="158" t="s">
        <v>57</v>
      </c>
      <c r="B15" s="158"/>
      <c r="C15" s="158"/>
      <c r="D15" s="158"/>
      <c r="E15" s="158"/>
      <c r="F15" s="158"/>
      <c r="G15" s="7">
        <v>8</v>
      </c>
      <c r="H15" s="31">
        <v>0</v>
      </c>
      <c r="I15" s="31">
        <v>0</v>
      </c>
    </row>
    <row r="16" spans="1:9" x14ac:dyDescent="0.2">
      <c r="A16" s="165" t="s">
        <v>58</v>
      </c>
      <c r="B16" s="166"/>
      <c r="C16" s="166"/>
      <c r="D16" s="166"/>
      <c r="E16" s="166"/>
      <c r="F16" s="166"/>
      <c r="G16" s="5">
        <v>9</v>
      </c>
      <c r="H16" s="29">
        <f>H17+H18</f>
        <v>20040255</v>
      </c>
      <c r="I16" s="29">
        <f>I17+I18</f>
        <v>21145396</v>
      </c>
    </row>
    <row r="17" spans="1:9" x14ac:dyDescent="0.2">
      <c r="A17" s="174" t="s">
        <v>59</v>
      </c>
      <c r="B17" s="158"/>
      <c r="C17" s="158"/>
      <c r="D17" s="158"/>
      <c r="E17" s="158"/>
      <c r="F17" s="158"/>
      <c r="G17" s="8">
        <v>10</v>
      </c>
      <c r="H17" s="31">
        <v>19375969</v>
      </c>
      <c r="I17" s="31">
        <v>19375969</v>
      </c>
    </row>
    <row r="18" spans="1:9" x14ac:dyDescent="0.2">
      <c r="A18" s="174" t="s">
        <v>60</v>
      </c>
      <c r="B18" s="158"/>
      <c r="C18" s="158"/>
      <c r="D18" s="158"/>
      <c r="E18" s="158"/>
      <c r="F18" s="158"/>
      <c r="G18" s="8">
        <v>11</v>
      </c>
      <c r="H18" s="31">
        <v>664286</v>
      </c>
      <c r="I18" s="31">
        <v>1769427</v>
      </c>
    </row>
    <row r="19" spans="1:9" x14ac:dyDescent="0.2">
      <c r="A19" s="157" t="s">
        <v>61</v>
      </c>
      <c r="B19" s="158"/>
      <c r="C19" s="158"/>
      <c r="D19" s="158"/>
      <c r="E19" s="158"/>
      <c r="F19" s="158"/>
      <c r="G19" s="6">
        <v>12</v>
      </c>
      <c r="H19" s="31">
        <v>0</v>
      </c>
      <c r="I19" s="31">
        <v>0</v>
      </c>
    </row>
    <row r="20" spans="1:9" x14ac:dyDescent="0.2">
      <c r="A20" s="165" t="s">
        <v>62</v>
      </c>
      <c r="B20" s="166"/>
      <c r="C20" s="166"/>
      <c r="D20" s="166"/>
      <c r="E20" s="166"/>
      <c r="F20" s="166"/>
      <c r="G20" s="5">
        <v>13</v>
      </c>
      <c r="H20" s="29">
        <f>H21+H27+H31</f>
        <v>21773518</v>
      </c>
      <c r="I20" s="29">
        <f>I21+I27+I31</f>
        <v>22369360</v>
      </c>
    </row>
    <row r="21" spans="1:9" x14ac:dyDescent="0.2">
      <c r="A21" s="165" t="s">
        <v>63</v>
      </c>
      <c r="B21" s="166"/>
      <c r="C21" s="166"/>
      <c r="D21" s="166"/>
      <c r="E21" s="166"/>
      <c r="F21" s="166"/>
      <c r="G21" s="5">
        <v>14</v>
      </c>
      <c r="H21" s="29">
        <f>H22+H23+H24+H25+H26</f>
        <v>2001931</v>
      </c>
      <c r="I21" s="29">
        <f>I22+I23+I24+I25+I26</f>
        <v>2467873</v>
      </c>
    </row>
    <row r="22" spans="1:9" x14ac:dyDescent="0.2">
      <c r="A22" s="158" t="s">
        <v>64</v>
      </c>
      <c r="B22" s="158"/>
      <c r="C22" s="158"/>
      <c r="D22" s="158"/>
      <c r="E22" s="158"/>
      <c r="F22" s="158"/>
      <c r="G22" s="7">
        <v>15</v>
      </c>
      <c r="H22" s="31">
        <v>1420517</v>
      </c>
      <c r="I22" s="31">
        <v>1703240</v>
      </c>
    </row>
    <row r="23" spans="1:9" x14ac:dyDescent="0.2">
      <c r="A23" s="158" t="s">
        <v>65</v>
      </c>
      <c r="B23" s="158"/>
      <c r="C23" s="158"/>
      <c r="D23" s="158"/>
      <c r="E23" s="158"/>
      <c r="F23" s="158"/>
      <c r="G23" s="7">
        <v>16</v>
      </c>
      <c r="H23" s="31">
        <v>1470</v>
      </c>
      <c r="I23" s="31">
        <v>390</v>
      </c>
    </row>
    <row r="24" spans="1:9" x14ac:dyDescent="0.2">
      <c r="A24" s="158" t="s">
        <v>66</v>
      </c>
      <c r="B24" s="158"/>
      <c r="C24" s="158"/>
      <c r="D24" s="158"/>
      <c r="E24" s="158"/>
      <c r="F24" s="158"/>
      <c r="G24" s="7">
        <v>17</v>
      </c>
      <c r="H24" s="31">
        <v>5977</v>
      </c>
      <c r="I24" s="31">
        <v>6074</v>
      </c>
    </row>
    <row r="25" spans="1:9" x14ac:dyDescent="0.2">
      <c r="A25" s="158" t="s">
        <v>67</v>
      </c>
      <c r="B25" s="158"/>
      <c r="C25" s="158"/>
      <c r="D25" s="158"/>
      <c r="E25" s="158"/>
      <c r="F25" s="158"/>
      <c r="G25" s="7">
        <v>18</v>
      </c>
      <c r="H25" s="31">
        <v>5192</v>
      </c>
      <c r="I25" s="31">
        <v>199833</v>
      </c>
    </row>
    <row r="26" spans="1:9" x14ac:dyDescent="0.2">
      <c r="A26" s="158" t="s">
        <v>68</v>
      </c>
      <c r="B26" s="158"/>
      <c r="C26" s="158"/>
      <c r="D26" s="158"/>
      <c r="E26" s="158"/>
      <c r="F26" s="158"/>
      <c r="G26" s="7">
        <v>19</v>
      </c>
      <c r="H26" s="31">
        <v>568775</v>
      </c>
      <c r="I26" s="31">
        <v>558336</v>
      </c>
    </row>
    <row r="27" spans="1:9" x14ac:dyDescent="0.2">
      <c r="A27" s="165" t="s">
        <v>69</v>
      </c>
      <c r="B27" s="165"/>
      <c r="C27" s="165"/>
      <c r="D27" s="165"/>
      <c r="E27" s="165"/>
      <c r="F27" s="165"/>
      <c r="G27" s="9">
        <v>20</v>
      </c>
      <c r="H27" s="29">
        <f>H28+H29+H30</f>
        <v>17692980</v>
      </c>
      <c r="I27" s="29">
        <f>I28+I29+I30</f>
        <v>19583059</v>
      </c>
    </row>
    <row r="28" spans="1:9" x14ac:dyDescent="0.2">
      <c r="A28" s="158" t="s">
        <v>70</v>
      </c>
      <c r="B28" s="158"/>
      <c r="C28" s="158"/>
      <c r="D28" s="158"/>
      <c r="E28" s="158"/>
      <c r="F28" s="158"/>
      <c r="G28" s="7">
        <v>21</v>
      </c>
      <c r="H28" s="31">
        <v>0</v>
      </c>
      <c r="I28" s="31">
        <v>0</v>
      </c>
    </row>
    <row r="29" spans="1:9" x14ac:dyDescent="0.2">
      <c r="A29" s="158" t="s">
        <v>71</v>
      </c>
      <c r="B29" s="158"/>
      <c r="C29" s="158"/>
      <c r="D29" s="158"/>
      <c r="E29" s="158"/>
      <c r="F29" s="158"/>
      <c r="G29" s="7">
        <v>22</v>
      </c>
      <c r="H29" s="31">
        <v>0</v>
      </c>
      <c r="I29" s="31">
        <v>0</v>
      </c>
    </row>
    <row r="30" spans="1:9" x14ac:dyDescent="0.2">
      <c r="A30" s="158" t="s">
        <v>72</v>
      </c>
      <c r="B30" s="158"/>
      <c r="C30" s="158"/>
      <c r="D30" s="158"/>
      <c r="E30" s="158"/>
      <c r="F30" s="158"/>
      <c r="G30" s="7">
        <v>23</v>
      </c>
      <c r="H30" s="31">
        <v>17692980</v>
      </c>
      <c r="I30" s="31">
        <v>19583059</v>
      </c>
    </row>
    <row r="31" spans="1:9" x14ac:dyDescent="0.2">
      <c r="A31" s="157" t="s">
        <v>73</v>
      </c>
      <c r="B31" s="158"/>
      <c r="C31" s="158"/>
      <c r="D31" s="158"/>
      <c r="E31" s="158"/>
      <c r="F31" s="158"/>
      <c r="G31" s="6">
        <v>24</v>
      </c>
      <c r="H31" s="30">
        <v>2078607</v>
      </c>
      <c r="I31" s="30">
        <v>318428</v>
      </c>
    </row>
    <row r="32" spans="1:9" ht="25.9" customHeight="1" x14ac:dyDescent="0.2">
      <c r="A32" s="157" t="s">
        <v>74</v>
      </c>
      <c r="B32" s="158"/>
      <c r="C32" s="158"/>
      <c r="D32" s="158"/>
      <c r="E32" s="158"/>
      <c r="F32" s="158"/>
      <c r="G32" s="6">
        <v>25</v>
      </c>
      <c r="H32" s="30">
        <v>681640</v>
      </c>
      <c r="I32" s="30">
        <v>725743</v>
      </c>
    </row>
    <row r="33" spans="1:9" x14ac:dyDescent="0.2">
      <c r="A33" s="165" t="s">
        <v>75</v>
      </c>
      <c r="B33" s="166"/>
      <c r="C33" s="166"/>
      <c r="D33" s="166"/>
      <c r="E33" s="166"/>
      <c r="F33" s="166"/>
      <c r="G33" s="5">
        <v>26</v>
      </c>
      <c r="H33" s="29">
        <f>H8+H20+H32</f>
        <v>43525605</v>
      </c>
      <c r="I33" s="29">
        <f>I8+I20+I32</f>
        <v>46618050</v>
      </c>
    </row>
    <row r="34" spans="1:9" x14ac:dyDescent="0.2">
      <c r="A34" s="157" t="s">
        <v>76</v>
      </c>
      <c r="B34" s="158"/>
      <c r="C34" s="158"/>
      <c r="D34" s="158"/>
      <c r="E34" s="158"/>
      <c r="F34" s="158"/>
      <c r="G34" s="6">
        <v>27</v>
      </c>
      <c r="H34" s="30">
        <v>0</v>
      </c>
      <c r="I34" s="30">
        <v>0</v>
      </c>
    </row>
    <row r="35" spans="1:9" x14ac:dyDescent="0.2">
      <c r="A35" s="163" t="s">
        <v>77</v>
      </c>
      <c r="B35" s="163"/>
      <c r="C35" s="163"/>
      <c r="D35" s="163"/>
      <c r="E35" s="163"/>
      <c r="F35" s="163"/>
      <c r="G35" s="163"/>
      <c r="H35" s="163"/>
      <c r="I35" s="163"/>
    </row>
    <row r="36" spans="1:9" x14ac:dyDescent="0.2">
      <c r="A36" s="165" t="s">
        <v>78</v>
      </c>
      <c r="B36" s="166"/>
      <c r="C36" s="166"/>
      <c r="D36" s="166"/>
      <c r="E36" s="166"/>
      <c r="F36" s="166"/>
      <c r="G36" s="5">
        <v>28</v>
      </c>
      <c r="H36" s="29">
        <f>H37+H38+H39+H44+H45+H46</f>
        <v>39386124</v>
      </c>
      <c r="I36" s="29">
        <f>I37+I38+I39+I44+I45+I46</f>
        <v>40579875</v>
      </c>
    </row>
    <row r="37" spans="1:9" x14ac:dyDescent="0.2">
      <c r="A37" s="158" t="s">
        <v>79</v>
      </c>
      <c r="B37" s="158"/>
      <c r="C37" s="158"/>
      <c r="D37" s="158"/>
      <c r="E37" s="158"/>
      <c r="F37" s="158"/>
      <c r="G37" s="7">
        <v>29</v>
      </c>
      <c r="H37" s="31">
        <v>46357000</v>
      </c>
      <c r="I37" s="31">
        <v>46357000</v>
      </c>
    </row>
    <row r="38" spans="1:9" x14ac:dyDescent="0.2">
      <c r="A38" s="158" t="s">
        <v>80</v>
      </c>
      <c r="B38" s="158"/>
      <c r="C38" s="158"/>
      <c r="D38" s="158"/>
      <c r="E38" s="158"/>
      <c r="F38" s="158"/>
      <c r="G38" s="7">
        <v>30</v>
      </c>
      <c r="H38" s="31">
        <v>13860181</v>
      </c>
      <c r="I38" s="31">
        <v>13860181</v>
      </c>
    </row>
    <row r="39" spans="1:9" x14ac:dyDescent="0.2">
      <c r="A39" s="166" t="s">
        <v>81</v>
      </c>
      <c r="B39" s="166"/>
      <c r="C39" s="166"/>
      <c r="D39" s="166"/>
      <c r="E39" s="166"/>
      <c r="F39" s="166"/>
      <c r="G39" s="9">
        <v>31</v>
      </c>
      <c r="H39" s="32">
        <f>H40+H41+H42+H43</f>
        <v>141000</v>
      </c>
      <c r="I39" s="32">
        <f>I40+I41+I42+I43</f>
        <v>141000</v>
      </c>
    </row>
    <row r="40" spans="1:9" x14ac:dyDescent="0.2">
      <c r="A40" s="158" t="s">
        <v>82</v>
      </c>
      <c r="B40" s="158"/>
      <c r="C40" s="158"/>
      <c r="D40" s="158"/>
      <c r="E40" s="158"/>
      <c r="F40" s="158"/>
      <c r="G40" s="7">
        <v>32</v>
      </c>
      <c r="H40" s="31">
        <v>141000</v>
      </c>
      <c r="I40" s="31">
        <v>141000</v>
      </c>
    </row>
    <row r="41" spans="1:9" x14ac:dyDescent="0.2">
      <c r="A41" s="158" t="s">
        <v>83</v>
      </c>
      <c r="B41" s="158"/>
      <c r="C41" s="158"/>
      <c r="D41" s="158"/>
      <c r="E41" s="158"/>
      <c r="F41" s="158"/>
      <c r="G41" s="7">
        <v>33</v>
      </c>
      <c r="H41" s="31">
        <v>0</v>
      </c>
      <c r="I41" s="31">
        <v>0</v>
      </c>
    </row>
    <row r="42" spans="1:9" x14ac:dyDescent="0.2">
      <c r="A42" s="158" t="s">
        <v>84</v>
      </c>
      <c r="B42" s="158"/>
      <c r="C42" s="158"/>
      <c r="D42" s="158"/>
      <c r="E42" s="158"/>
      <c r="F42" s="158"/>
      <c r="G42" s="7">
        <v>34</v>
      </c>
      <c r="H42" s="31">
        <v>0</v>
      </c>
      <c r="I42" s="31">
        <v>0</v>
      </c>
    </row>
    <row r="43" spans="1:9" x14ac:dyDescent="0.2">
      <c r="A43" s="158" t="s">
        <v>85</v>
      </c>
      <c r="B43" s="158"/>
      <c r="C43" s="158"/>
      <c r="D43" s="158"/>
      <c r="E43" s="158"/>
      <c r="F43" s="158"/>
      <c r="G43" s="7">
        <v>35</v>
      </c>
      <c r="H43" s="31">
        <v>0</v>
      </c>
      <c r="I43" s="31">
        <v>0</v>
      </c>
    </row>
    <row r="44" spans="1:9" x14ac:dyDescent="0.2">
      <c r="A44" s="158" t="s">
        <v>86</v>
      </c>
      <c r="B44" s="158"/>
      <c r="C44" s="158"/>
      <c r="D44" s="158"/>
      <c r="E44" s="158"/>
      <c r="F44" s="158"/>
      <c r="G44" s="7">
        <v>36</v>
      </c>
      <c r="H44" s="31">
        <v>-22282590</v>
      </c>
      <c r="I44" s="31">
        <v>-20972057</v>
      </c>
    </row>
    <row r="45" spans="1:9" x14ac:dyDescent="0.2">
      <c r="A45" s="158" t="s">
        <v>87</v>
      </c>
      <c r="B45" s="158"/>
      <c r="C45" s="158"/>
      <c r="D45" s="158"/>
      <c r="E45" s="158"/>
      <c r="F45" s="158"/>
      <c r="G45" s="7">
        <v>37</v>
      </c>
      <c r="H45" s="31">
        <v>1310533</v>
      </c>
      <c r="I45" s="31">
        <v>1193751</v>
      </c>
    </row>
    <row r="46" spans="1:9" x14ac:dyDescent="0.2">
      <c r="A46" s="157" t="s">
        <v>88</v>
      </c>
      <c r="B46" s="158"/>
      <c r="C46" s="158"/>
      <c r="D46" s="158"/>
      <c r="E46" s="158"/>
      <c r="F46" s="158"/>
      <c r="G46" s="6">
        <v>38</v>
      </c>
      <c r="H46" s="30">
        <v>0</v>
      </c>
      <c r="I46" s="30">
        <v>0</v>
      </c>
    </row>
    <row r="47" spans="1:9" x14ac:dyDescent="0.2">
      <c r="A47" s="157" t="s">
        <v>89</v>
      </c>
      <c r="B47" s="158"/>
      <c r="C47" s="158"/>
      <c r="D47" s="158"/>
      <c r="E47" s="158"/>
      <c r="F47" s="158"/>
      <c r="G47" s="6">
        <v>39</v>
      </c>
      <c r="H47" s="30">
        <v>0</v>
      </c>
      <c r="I47" s="30">
        <v>0</v>
      </c>
    </row>
    <row r="48" spans="1:9" x14ac:dyDescent="0.2">
      <c r="A48" s="165" t="s">
        <v>90</v>
      </c>
      <c r="B48" s="166"/>
      <c r="C48" s="166"/>
      <c r="D48" s="166"/>
      <c r="E48" s="166"/>
      <c r="F48" s="166"/>
      <c r="G48" s="5">
        <v>40</v>
      </c>
      <c r="H48" s="29">
        <f>H49+H50+H51+H52+H53+H54</f>
        <v>927849</v>
      </c>
      <c r="I48" s="29">
        <f>I49+I50+I51+I52+I53+I54</f>
        <v>1841918</v>
      </c>
    </row>
    <row r="49" spans="1:9" x14ac:dyDescent="0.2">
      <c r="A49" s="158" t="s">
        <v>91</v>
      </c>
      <c r="B49" s="158"/>
      <c r="C49" s="158"/>
      <c r="D49" s="158"/>
      <c r="E49" s="158"/>
      <c r="F49" s="158"/>
      <c r="G49" s="7">
        <v>41</v>
      </c>
      <c r="H49" s="31">
        <v>8945</v>
      </c>
      <c r="I49" s="31">
        <v>11351</v>
      </c>
    </row>
    <row r="50" spans="1:9" x14ac:dyDescent="0.2">
      <c r="A50" s="158" t="s">
        <v>92</v>
      </c>
      <c r="B50" s="158"/>
      <c r="C50" s="158"/>
      <c r="D50" s="158"/>
      <c r="E50" s="158"/>
      <c r="F50" s="158"/>
      <c r="G50" s="7">
        <v>42</v>
      </c>
      <c r="H50" s="31">
        <v>299469</v>
      </c>
      <c r="I50" s="31">
        <v>488763</v>
      </c>
    </row>
    <row r="51" spans="1:9" x14ac:dyDescent="0.2">
      <c r="A51" s="158" t="s">
        <v>93</v>
      </c>
      <c r="B51" s="158"/>
      <c r="C51" s="158"/>
      <c r="D51" s="158"/>
      <c r="E51" s="158"/>
      <c r="F51" s="158"/>
      <c r="G51" s="7">
        <v>43</v>
      </c>
      <c r="H51" s="31">
        <v>296506</v>
      </c>
      <c r="I51" s="31">
        <v>310224</v>
      </c>
    </row>
    <row r="52" spans="1:9" x14ac:dyDescent="0.2">
      <c r="A52" s="158" t="s">
        <v>94</v>
      </c>
      <c r="B52" s="158"/>
      <c r="C52" s="158"/>
      <c r="D52" s="158"/>
      <c r="E52" s="158"/>
      <c r="F52" s="158"/>
      <c r="G52" s="7">
        <v>44</v>
      </c>
      <c r="H52" s="31">
        <v>322929</v>
      </c>
      <c r="I52" s="31">
        <v>295767</v>
      </c>
    </row>
    <row r="53" spans="1:9" x14ac:dyDescent="0.2">
      <c r="A53" s="158" t="s">
        <v>95</v>
      </c>
      <c r="B53" s="158"/>
      <c r="C53" s="158"/>
      <c r="D53" s="158"/>
      <c r="E53" s="158"/>
      <c r="F53" s="158"/>
      <c r="G53" s="7">
        <v>45</v>
      </c>
      <c r="H53" s="31">
        <v>0</v>
      </c>
      <c r="I53" s="31">
        <v>2233</v>
      </c>
    </row>
    <row r="54" spans="1:9" x14ac:dyDescent="0.2">
      <c r="A54" s="158" t="s">
        <v>96</v>
      </c>
      <c r="B54" s="158"/>
      <c r="C54" s="158"/>
      <c r="D54" s="158"/>
      <c r="E54" s="158"/>
      <c r="F54" s="158"/>
      <c r="G54" s="7">
        <v>46</v>
      </c>
      <c r="H54" s="31">
        <v>0</v>
      </c>
      <c r="I54" s="31">
        <v>733580</v>
      </c>
    </row>
    <row r="55" spans="1:9" x14ac:dyDescent="0.2">
      <c r="A55" s="157" t="s">
        <v>97</v>
      </c>
      <c r="B55" s="158"/>
      <c r="C55" s="158"/>
      <c r="D55" s="158"/>
      <c r="E55" s="158"/>
      <c r="F55" s="158"/>
      <c r="G55" s="6">
        <v>47</v>
      </c>
      <c r="H55" s="30">
        <v>0</v>
      </c>
      <c r="I55" s="30">
        <v>301761</v>
      </c>
    </row>
    <row r="56" spans="1:9" x14ac:dyDescent="0.2">
      <c r="A56" s="157" t="s">
        <v>98</v>
      </c>
      <c r="B56" s="158"/>
      <c r="C56" s="158"/>
      <c r="D56" s="158"/>
      <c r="E56" s="158"/>
      <c r="F56" s="158"/>
      <c r="G56" s="6">
        <v>48</v>
      </c>
      <c r="H56" s="30">
        <v>0</v>
      </c>
      <c r="I56" s="30">
        <v>0</v>
      </c>
    </row>
    <row r="57" spans="1:9" x14ac:dyDescent="0.2">
      <c r="A57" s="157" t="s">
        <v>99</v>
      </c>
      <c r="B57" s="158"/>
      <c r="C57" s="158"/>
      <c r="D57" s="158"/>
      <c r="E57" s="158"/>
      <c r="F57" s="158"/>
      <c r="G57" s="6">
        <v>49</v>
      </c>
      <c r="H57" s="30">
        <v>3211632</v>
      </c>
      <c r="I57" s="30">
        <v>3894496</v>
      </c>
    </row>
    <row r="58" spans="1:9" x14ac:dyDescent="0.2">
      <c r="A58" s="165" t="s">
        <v>100</v>
      </c>
      <c r="B58" s="166"/>
      <c r="C58" s="166"/>
      <c r="D58" s="166"/>
      <c r="E58" s="166"/>
      <c r="F58" s="166"/>
      <c r="G58" s="5">
        <v>50</v>
      </c>
      <c r="H58" s="29">
        <f>H36+H47+H48+H55+H56+H57</f>
        <v>43525605</v>
      </c>
      <c r="I58" s="29">
        <f>I36+I47+I48+I55+I56+I57</f>
        <v>46618050</v>
      </c>
    </row>
    <row r="59" spans="1:9" x14ac:dyDescent="0.2">
      <c r="A59" s="157" t="s">
        <v>101</v>
      </c>
      <c r="B59" s="158"/>
      <c r="C59" s="158"/>
      <c r="D59" s="158"/>
      <c r="E59" s="158"/>
      <c r="F59" s="158"/>
      <c r="G59" s="6">
        <v>51</v>
      </c>
      <c r="H59" s="30">
        <v>0</v>
      </c>
      <c r="I59" s="30">
        <v>0</v>
      </c>
    </row>
    <row r="60" spans="1:9" ht="25.5" customHeight="1" x14ac:dyDescent="0.2">
      <c r="A60" s="157" t="s">
        <v>102</v>
      </c>
      <c r="B60" s="157"/>
      <c r="C60" s="157"/>
      <c r="D60" s="157"/>
      <c r="E60" s="157"/>
      <c r="F60" s="157"/>
      <c r="G60" s="167"/>
      <c r="H60" s="167"/>
      <c r="I60" s="167"/>
    </row>
    <row r="61" spans="1:9" x14ac:dyDescent="0.2">
      <c r="A61" s="165" t="s">
        <v>103</v>
      </c>
      <c r="B61" s="166"/>
      <c r="C61" s="166"/>
      <c r="D61" s="166"/>
      <c r="E61" s="166"/>
      <c r="F61" s="166"/>
      <c r="G61" s="5">
        <v>52</v>
      </c>
      <c r="H61" s="29">
        <f>H62+H63</f>
        <v>0</v>
      </c>
      <c r="I61" s="29">
        <f>I62+I63</f>
        <v>0</v>
      </c>
    </row>
    <row r="62" spans="1:9" x14ac:dyDescent="0.2">
      <c r="A62" s="157" t="s">
        <v>104</v>
      </c>
      <c r="B62" s="158"/>
      <c r="C62" s="158"/>
      <c r="D62" s="158"/>
      <c r="E62" s="158"/>
      <c r="F62" s="158"/>
      <c r="G62" s="6">
        <v>53</v>
      </c>
      <c r="H62" s="30">
        <v>0</v>
      </c>
      <c r="I62" s="30">
        <v>0</v>
      </c>
    </row>
    <row r="63" spans="1:9" x14ac:dyDescent="0.2">
      <c r="A63" s="157" t="s">
        <v>105</v>
      </c>
      <c r="B63" s="158"/>
      <c r="C63" s="158"/>
      <c r="D63" s="158"/>
      <c r="E63" s="158"/>
      <c r="F63" s="158"/>
      <c r="G63" s="6">
        <v>54</v>
      </c>
      <c r="H63" s="30">
        <v>0</v>
      </c>
      <c r="I63" s="30">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abSelected="1" topLeftCell="A5" zoomScaleNormal="100" zoomScaleSheetLayoutView="110" workbookViewId="0">
      <selection activeCell="A40" sqref="A40:F40"/>
    </sheetView>
  </sheetViews>
  <sheetFormatPr defaultRowHeight="12.75" x14ac:dyDescent="0.2"/>
  <cols>
    <col min="1" max="7" width="9.140625" style="12"/>
    <col min="8" max="11" width="14" style="34" customWidth="1"/>
    <col min="12" max="259" width="9.140625" style="10"/>
    <col min="260" max="260" width="9.85546875" style="10" bestFit="1" customWidth="1"/>
    <col min="261" max="261" width="11.7109375" style="10" bestFit="1" customWidth="1"/>
    <col min="262" max="515" width="9.140625" style="10"/>
    <col min="516" max="516" width="9.85546875" style="10" bestFit="1" customWidth="1"/>
    <col min="517" max="517" width="11.7109375" style="10" bestFit="1" customWidth="1"/>
    <col min="518" max="771" width="9.140625" style="10"/>
    <col min="772" max="772" width="9.85546875" style="10" bestFit="1" customWidth="1"/>
    <col min="773" max="773" width="11.7109375" style="10" bestFit="1" customWidth="1"/>
    <col min="774" max="1027" width="9.140625" style="10"/>
    <col min="1028" max="1028" width="9.85546875" style="10" bestFit="1" customWidth="1"/>
    <col min="1029" max="1029" width="11.7109375" style="10" bestFit="1" customWidth="1"/>
    <col min="1030" max="1283" width="9.140625" style="10"/>
    <col min="1284" max="1284" width="9.85546875" style="10" bestFit="1" customWidth="1"/>
    <col min="1285" max="1285" width="11.7109375" style="10" bestFit="1" customWidth="1"/>
    <col min="1286" max="1539" width="9.140625" style="10"/>
    <col min="1540" max="1540" width="9.85546875" style="10" bestFit="1" customWidth="1"/>
    <col min="1541" max="1541" width="11.7109375" style="10" bestFit="1" customWidth="1"/>
    <col min="1542" max="1795" width="9.140625" style="10"/>
    <col min="1796" max="1796" width="9.85546875" style="10" bestFit="1" customWidth="1"/>
    <col min="1797" max="1797" width="11.7109375" style="10" bestFit="1" customWidth="1"/>
    <col min="1798" max="2051" width="9.140625" style="10"/>
    <col min="2052" max="2052" width="9.85546875" style="10" bestFit="1" customWidth="1"/>
    <col min="2053" max="2053" width="11.7109375" style="10" bestFit="1" customWidth="1"/>
    <col min="2054" max="2307" width="9.140625" style="10"/>
    <col min="2308" max="2308" width="9.85546875" style="10" bestFit="1" customWidth="1"/>
    <col min="2309" max="2309" width="11.7109375" style="10" bestFit="1" customWidth="1"/>
    <col min="2310" max="2563" width="9.140625" style="10"/>
    <col min="2564" max="2564" width="9.85546875" style="10" bestFit="1" customWidth="1"/>
    <col min="2565" max="2565" width="11.7109375" style="10" bestFit="1" customWidth="1"/>
    <col min="2566" max="2819" width="9.140625" style="10"/>
    <col min="2820" max="2820" width="9.85546875" style="10" bestFit="1" customWidth="1"/>
    <col min="2821" max="2821" width="11.7109375" style="10" bestFit="1" customWidth="1"/>
    <col min="2822" max="3075" width="9.140625" style="10"/>
    <col min="3076" max="3076" width="9.85546875" style="10" bestFit="1" customWidth="1"/>
    <col min="3077" max="3077" width="11.7109375" style="10" bestFit="1" customWidth="1"/>
    <col min="3078" max="3331" width="9.140625" style="10"/>
    <col min="3332" max="3332" width="9.85546875" style="10" bestFit="1" customWidth="1"/>
    <col min="3333" max="3333" width="11.7109375" style="10" bestFit="1" customWidth="1"/>
    <col min="3334" max="3587" width="9.140625" style="10"/>
    <col min="3588" max="3588" width="9.85546875" style="10" bestFit="1" customWidth="1"/>
    <col min="3589" max="3589" width="11.7109375" style="10" bestFit="1" customWidth="1"/>
    <col min="3590" max="3843" width="9.140625" style="10"/>
    <col min="3844" max="3844" width="9.85546875" style="10" bestFit="1" customWidth="1"/>
    <col min="3845" max="3845" width="11.7109375" style="10" bestFit="1" customWidth="1"/>
    <col min="3846" max="4099" width="9.140625" style="10"/>
    <col min="4100" max="4100" width="9.85546875" style="10" bestFit="1" customWidth="1"/>
    <col min="4101" max="4101" width="11.7109375" style="10" bestFit="1" customWidth="1"/>
    <col min="4102" max="4355" width="9.140625" style="10"/>
    <col min="4356" max="4356" width="9.85546875" style="10" bestFit="1" customWidth="1"/>
    <col min="4357" max="4357" width="11.7109375" style="10" bestFit="1" customWidth="1"/>
    <col min="4358" max="4611" width="9.140625" style="10"/>
    <col min="4612" max="4612" width="9.85546875" style="10" bestFit="1" customWidth="1"/>
    <col min="4613" max="4613" width="11.7109375" style="10" bestFit="1" customWidth="1"/>
    <col min="4614" max="4867" width="9.140625" style="10"/>
    <col min="4868" max="4868" width="9.85546875" style="10" bestFit="1" customWidth="1"/>
    <col min="4869" max="4869" width="11.7109375" style="10" bestFit="1" customWidth="1"/>
    <col min="4870" max="5123" width="9.140625" style="10"/>
    <col min="5124" max="5124" width="9.85546875" style="10" bestFit="1" customWidth="1"/>
    <col min="5125" max="5125" width="11.7109375" style="10" bestFit="1" customWidth="1"/>
    <col min="5126" max="5379" width="9.140625" style="10"/>
    <col min="5380" max="5380" width="9.85546875" style="10" bestFit="1" customWidth="1"/>
    <col min="5381" max="5381" width="11.7109375" style="10" bestFit="1" customWidth="1"/>
    <col min="5382" max="5635" width="9.140625" style="10"/>
    <col min="5636" max="5636" width="9.85546875" style="10" bestFit="1" customWidth="1"/>
    <col min="5637" max="5637" width="11.7109375" style="10" bestFit="1" customWidth="1"/>
    <col min="5638" max="5891" width="9.140625" style="10"/>
    <col min="5892" max="5892" width="9.85546875" style="10" bestFit="1" customWidth="1"/>
    <col min="5893" max="5893" width="11.7109375" style="10" bestFit="1" customWidth="1"/>
    <col min="5894" max="6147" width="9.140625" style="10"/>
    <col min="6148" max="6148" width="9.85546875" style="10" bestFit="1" customWidth="1"/>
    <col min="6149" max="6149" width="11.7109375" style="10" bestFit="1" customWidth="1"/>
    <col min="6150" max="6403" width="9.140625" style="10"/>
    <col min="6404" max="6404" width="9.85546875" style="10" bestFit="1" customWidth="1"/>
    <col min="6405" max="6405" width="11.7109375" style="10" bestFit="1" customWidth="1"/>
    <col min="6406" max="6659" width="9.140625" style="10"/>
    <col min="6660" max="6660" width="9.85546875" style="10" bestFit="1" customWidth="1"/>
    <col min="6661" max="6661" width="11.7109375" style="10" bestFit="1" customWidth="1"/>
    <col min="6662" max="6915" width="9.140625" style="10"/>
    <col min="6916" max="6916" width="9.85546875" style="10" bestFit="1" customWidth="1"/>
    <col min="6917" max="6917" width="11.7109375" style="10" bestFit="1" customWidth="1"/>
    <col min="6918" max="7171" width="9.140625" style="10"/>
    <col min="7172" max="7172" width="9.85546875" style="10" bestFit="1" customWidth="1"/>
    <col min="7173" max="7173" width="11.7109375" style="10" bestFit="1" customWidth="1"/>
    <col min="7174" max="7427" width="9.140625" style="10"/>
    <col min="7428" max="7428" width="9.85546875" style="10" bestFit="1" customWidth="1"/>
    <col min="7429" max="7429" width="11.7109375" style="10" bestFit="1" customWidth="1"/>
    <col min="7430" max="7683" width="9.140625" style="10"/>
    <col min="7684" max="7684" width="9.85546875" style="10" bestFit="1" customWidth="1"/>
    <col min="7685" max="7685" width="11.7109375" style="10" bestFit="1" customWidth="1"/>
    <col min="7686" max="7939" width="9.140625" style="10"/>
    <col min="7940" max="7940" width="9.85546875" style="10" bestFit="1" customWidth="1"/>
    <col min="7941" max="7941" width="11.7109375" style="10" bestFit="1" customWidth="1"/>
    <col min="7942" max="8195" width="9.140625" style="10"/>
    <col min="8196" max="8196" width="9.85546875" style="10" bestFit="1" customWidth="1"/>
    <col min="8197" max="8197" width="11.7109375" style="10" bestFit="1" customWidth="1"/>
    <col min="8198" max="8451" width="9.140625" style="10"/>
    <col min="8452" max="8452" width="9.85546875" style="10" bestFit="1" customWidth="1"/>
    <col min="8453" max="8453" width="11.7109375" style="10" bestFit="1" customWidth="1"/>
    <col min="8454" max="8707" width="9.140625" style="10"/>
    <col min="8708" max="8708" width="9.85546875" style="10" bestFit="1" customWidth="1"/>
    <col min="8709" max="8709" width="11.7109375" style="10" bestFit="1" customWidth="1"/>
    <col min="8710" max="8963" width="9.140625" style="10"/>
    <col min="8964" max="8964" width="9.85546875" style="10" bestFit="1" customWidth="1"/>
    <col min="8965" max="8965" width="11.7109375" style="10" bestFit="1" customWidth="1"/>
    <col min="8966" max="9219" width="9.140625" style="10"/>
    <col min="9220" max="9220" width="9.85546875" style="10" bestFit="1" customWidth="1"/>
    <col min="9221" max="9221" width="11.7109375" style="10" bestFit="1" customWidth="1"/>
    <col min="9222" max="9475" width="9.140625" style="10"/>
    <col min="9476" max="9476" width="9.85546875" style="10" bestFit="1" customWidth="1"/>
    <col min="9477" max="9477" width="11.7109375" style="10" bestFit="1" customWidth="1"/>
    <col min="9478" max="9731" width="9.140625" style="10"/>
    <col min="9732" max="9732" width="9.85546875" style="10" bestFit="1" customWidth="1"/>
    <col min="9733" max="9733" width="11.7109375" style="10" bestFit="1" customWidth="1"/>
    <col min="9734" max="9987" width="9.140625" style="10"/>
    <col min="9988" max="9988" width="9.85546875" style="10" bestFit="1" customWidth="1"/>
    <col min="9989" max="9989" width="11.7109375" style="10" bestFit="1" customWidth="1"/>
    <col min="9990" max="10243" width="9.140625" style="10"/>
    <col min="10244" max="10244" width="9.85546875" style="10" bestFit="1" customWidth="1"/>
    <col min="10245" max="10245" width="11.7109375" style="10" bestFit="1" customWidth="1"/>
    <col min="10246" max="10499" width="9.140625" style="10"/>
    <col min="10500" max="10500" width="9.85546875" style="10" bestFit="1" customWidth="1"/>
    <col min="10501" max="10501" width="11.7109375" style="10" bestFit="1" customWidth="1"/>
    <col min="10502" max="10755" width="9.140625" style="10"/>
    <col min="10756" max="10756" width="9.85546875" style="10" bestFit="1" customWidth="1"/>
    <col min="10757" max="10757" width="11.7109375" style="10" bestFit="1" customWidth="1"/>
    <col min="10758" max="11011" width="9.140625" style="10"/>
    <col min="11012" max="11012" width="9.85546875" style="10" bestFit="1" customWidth="1"/>
    <col min="11013" max="11013" width="11.7109375" style="10" bestFit="1" customWidth="1"/>
    <col min="11014" max="11267" width="9.140625" style="10"/>
    <col min="11268" max="11268" width="9.85546875" style="10" bestFit="1" customWidth="1"/>
    <col min="11269" max="11269" width="11.7109375" style="10" bestFit="1" customWidth="1"/>
    <col min="11270" max="11523" width="9.140625" style="10"/>
    <col min="11524" max="11524" width="9.85546875" style="10" bestFit="1" customWidth="1"/>
    <col min="11525" max="11525" width="11.7109375" style="10" bestFit="1" customWidth="1"/>
    <col min="11526" max="11779" width="9.140625" style="10"/>
    <col min="11780" max="11780" width="9.85546875" style="10" bestFit="1" customWidth="1"/>
    <col min="11781" max="11781" width="11.7109375" style="10" bestFit="1" customWidth="1"/>
    <col min="11782" max="12035" width="9.140625" style="10"/>
    <col min="12036" max="12036" width="9.85546875" style="10" bestFit="1" customWidth="1"/>
    <col min="12037" max="12037" width="11.7109375" style="10" bestFit="1" customWidth="1"/>
    <col min="12038" max="12291" width="9.140625" style="10"/>
    <col min="12292" max="12292" width="9.85546875" style="10" bestFit="1" customWidth="1"/>
    <col min="12293" max="12293" width="11.7109375" style="10" bestFit="1" customWidth="1"/>
    <col min="12294" max="12547" width="9.140625" style="10"/>
    <col min="12548" max="12548" width="9.85546875" style="10" bestFit="1" customWidth="1"/>
    <col min="12549" max="12549" width="11.7109375" style="10" bestFit="1" customWidth="1"/>
    <col min="12550" max="12803" width="9.140625" style="10"/>
    <col min="12804" max="12804" width="9.85546875" style="10" bestFit="1" customWidth="1"/>
    <col min="12805" max="12805" width="11.7109375" style="10" bestFit="1" customWidth="1"/>
    <col min="12806" max="13059" width="9.140625" style="10"/>
    <col min="13060" max="13060" width="9.85546875" style="10" bestFit="1" customWidth="1"/>
    <col min="13061" max="13061" width="11.7109375" style="10" bestFit="1" customWidth="1"/>
    <col min="13062" max="13315" width="9.140625" style="10"/>
    <col min="13316" max="13316" width="9.85546875" style="10" bestFit="1" customWidth="1"/>
    <col min="13317" max="13317" width="11.7109375" style="10" bestFit="1" customWidth="1"/>
    <col min="13318" max="13571" width="9.140625" style="10"/>
    <col min="13572" max="13572" width="9.85546875" style="10" bestFit="1" customWidth="1"/>
    <col min="13573" max="13573" width="11.7109375" style="10" bestFit="1" customWidth="1"/>
    <col min="13574" max="13827" width="9.140625" style="10"/>
    <col min="13828" max="13828" width="9.85546875" style="10" bestFit="1" customWidth="1"/>
    <col min="13829" max="13829" width="11.7109375" style="10" bestFit="1" customWidth="1"/>
    <col min="13830" max="14083" width="9.140625" style="10"/>
    <col min="14084" max="14084" width="9.85546875" style="10" bestFit="1" customWidth="1"/>
    <col min="14085" max="14085" width="11.7109375" style="10" bestFit="1" customWidth="1"/>
    <col min="14086" max="14339" width="9.140625" style="10"/>
    <col min="14340" max="14340" width="9.85546875" style="10" bestFit="1" customWidth="1"/>
    <col min="14341" max="14341" width="11.7109375" style="10" bestFit="1" customWidth="1"/>
    <col min="14342" max="14595" width="9.140625" style="10"/>
    <col min="14596" max="14596" width="9.85546875" style="10" bestFit="1" customWidth="1"/>
    <col min="14597" max="14597" width="11.7109375" style="10" bestFit="1" customWidth="1"/>
    <col min="14598" max="14851" width="9.140625" style="10"/>
    <col min="14852" max="14852" width="9.85546875" style="10" bestFit="1" customWidth="1"/>
    <col min="14853" max="14853" width="11.7109375" style="10" bestFit="1" customWidth="1"/>
    <col min="14854" max="15107" width="9.140625" style="10"/>
    <col min="15108" max="15108" width="9.85546875" style="10" bestFit="1" customWidth="1"/>
    <col min="15109" max="15109" width="11.7109375" style="10" bestFit="1" customWidth="1"/>
    <col min="15110" max="15363" width="9.140625" style="10"/>
    <col min="15364" max="15364" width="9.85546875" style="10" bestFit="1" customWidth="1"/>
    <col min="15365" max="15365" width="11.7109375" style="10" bestFit="1" customWidth="1"/>
    <col min="15366" max="15619" width="9.140625" style="10"/>
    <col min="15620" max="15620" width="9.85546875" style="10" bestFit="1" customWidth="1"/>
    <col min="15621" max="15621" width="11.7109375" style="10" bestFit="1" customWidth="1"/>
    <col min="15622" max="15875" width="9.140625" style="10"/>
    <col min="15876" max="15876" width="9.85546875" style="10" bestFit="1" customWidth="1"/>
    <col min="15877" max="15877" width="11.7109375" style="10" bestFit="1" customWidth="1"/>
    <col min="15878" max="16131" width="9.140625" style="10"/>
    <col min="16132" max="16132" width="9.85546875" style="10" bestFit="1" customWidth="1"/>
    <col min="16133" max="16133" width="11.7109375" style="10" bestFit="1" customWidth="1"/>
    <col min="16134" max="16384" width="9.140625" style="10"/>
  </cols>
  <sheetData>
    <row r="1" spans="1:11" x14ac:dyDescent="0.2">
      <c r="A1" s="179" t="s">
        <v>106</v>
      </c>
      <c r="B1" s="169"/>
      <c r="C1" s="169"/>
      <c r="D1" s="169"/>
      <c r="E1" s="169"/>
      <c r="F1" s="169"/>
      <c r="G1" s="169"/>
      <c r="H1" s="169"/>
      <c r="I1" s="169"/>
    </row>
    <row r="2" spans="1:11" x14ac:dyDescent="0.2">
      <c r="A2" s="178" t="s">
        <v>335</v>
      </c>
      <c r="B2" s="171"/>
      <c r="C2" s="171"/>
      <c r="D2" s="171"/>
      <c r="E2" s="171"/>
      <c r="F2" s="171"/>
      <c r="G2" s="171"/>
      <c r="H2" s="171"/>
      <c r="I2" s="171"/>
    </row>
    <row r="3" spans="1:11" x14ac:dyDescent="0.2">
      <c r="A3" s="182" t="s">
        <v>107</v>
      </c>
      <c r="B3" s="183"/>
      <c r="C3" s="183"/>
      <c r="D3" s="183"/>
      <c r="E3" s="183"/>
      <c r="F3" s="183"/>
      <c r="G3" s="183"/>
      <c r="H3" s="183"/>
      <c r="I3" s="183"/>
      <c r="J3" s="184"/>
      <c r="K3" s="184"/>
    </row>
    <row r="4" spans="1:11" x14ac:dyDescent="0.2">
      <c r="A4" s="185" t="s">
        <v>330</v>
      </c>
      <c r="B4" s="186"/>
      <c r="C4" s="186"/>
      <c r="D4" s="186"/>
      <c r="E4" s="186"/>
      <c r="F4" s="186"/>
      <c r="G4" s="186"/>
      <c r="H4" s="186"/>
      <c r="I4" s="186"/>
      <c r="J4" s="187"/>
      <c r="K4" s="187"/>
    </row>
    <row r="5" spans="1:11" ht="27.75" customHeight="1" x14ac:dyDescent="0.2">
      <c r="A5" s="188" t="s">
        <v>108</v>
      </c>
      <c r="B5" s="189"/>
      <c r="C5" s="189"/>
      <c r="D5" s="189"/>
      <c r="E5" s="189"/>
      <c r="F5" s="189"/>
      <c r="G5" s="188" t="s">
        <v>109</v>
      </c>
      <c r="H5" s="190" t="s">
        <v>110</v>
      </c>
      <c r="I5" s="191"/>
      <c r="J5" s="190" t="s">
        <v>111</v>
      </c>
      <c r="K5" s="191"/>
    </row>
    <row r="6" spans="1:11" x14ac:dyDescent="0.2">
      <c r="A6" s="189"/>
      <c r="B6" s="189"/>
      <c r="C6" s="189"/>
      <c r="D6" s="189"/>
      <c r="E6" s="189"/>
      <c r="F6" s="189"/>
      <c r="G6" s="189"/>
      <c r="H6" s="35" t="s">
        <v>112</v>
      </c>
      <c r="I6" s="35" t="s">
        <v>113</v>
      </c>
      <c r="J6" s="35" t="s">
        <v>114</v>
      </c>
      <c r="K6" s="35" t="s">
        <v>115</v>
      </c>
    </row>
    <row r="7" spans="1:11" x14ac:dyDescent="0.2">
      <c r="A7" s="180">
        <v>1</v>
      </c>
      <c r="B7" s="181"/>
      <c r="C7" s="181"/>
      <c r="D7" s="181"/>
      <c r="E7" s="181"/>
      <c r="F7" s="181"/>
      <c r="G7" s="11">
        <v>2</v>
      </c>
      <c r="H7" s="35">
        <v>3</v>
      </c>
      <c r="I7" s="35">
        <v>4</v>
      </c>
      <c r="J7" s="35">
        <v>5</v>
      </c>
      <c r="K7" s="35">
        <v>6</v>
      </c>
    </row>
    <row r="8" spans="1:11" x14ac:dyDescent="0.2">
      <c r="A8" s="165" t="s">
        <v>116</v>
      </c>
      <c r="B8" s="166"/>
      <c r="C8" s="166"/>
      <c r="D8" s="166"/>
      <c r="E8" s="166"/>
      <c r="F8" s="166"/>
      <c r="G8" s="5">
        <v>1</v>
      </c>
      <c r="H8" s="29">
        <f>H9+H16</f>
        <v>13573558</v>
      </c>
      <c r="I8" s="29">
        <f>I9+I16</f>
        <v>4539789</v>
      </c>
      <c r="J8" s="29">
        <f>J9+J16</f>
        <v>14263379</v>
      </c>
      <c r="K8" s="29">
        <f>K9+K16</f>
        <v>4089875</v>
      </c>
    </row>
    <row r="9" spans="1:11" x14ac:dyDescent="0.2">
      <c r="A9" s="166" t="s">
        <v>117</v>
      </c>
      <c r="B9" s="166"/>
      <c r="C9" s="166"/>
      <c r="D9" s="166"/>
      <c r="E9" s="166"/>
      <c r="F9" s="166"/>
      <c r="G9" s="9">
        <v>2</v>
      </c>
      <c r="H9" s="32">
        <f>SUM(H10:H15)</f>
        <v>9130781</v>
      </c>
      <c r="I9" s="32">
        <f>SUM(I10:I15)</f>
        <v>2467410</v>
      </c>
      <c r="J9" s="32">
        <f>SUM(J10:J15)</f>
        <v>9215269</v>
      </c>
      <c r="K9" s="32">
        <f>SUM(K10:K15)</f>
        <v>2527563</v>
      </c>
    </row>
    <row r="10" spans="1:11" x14ac:dyDescent="0.2">
      <c r="A10" s="158" t="s">
        <v>118</v>
      </c>
      <c r="B10" s="158"/>
      <c r="C10" s="158"/>
      <c r="D10" s="158"/>
      <c r="E10" s="158"/>
      <c r="F10" s="158"/>
      <c r="G10" s="7">
        <v>3</v>
      </c>
      <c r="H10" s="31">
        <v>3539548</v>
      </c>
      <c r="I10" s="31">
        <v>932892</v>
      </c>
      <c r="J10" s="31">
        <v>4005266</v>
      </c>
      <c r="K10" s="31">
        <v>1145888</v>
      </c>
    </row>
    <row r="11" spans="1:11" x14ac:dyDescent="0.2">
      <c r="A11" s="158" t="s">
        <v>340</v>
      </c>
      <c r="B11" s="158"/>
      <c r="C11" s="158"/>
      <c r="D11" s="158"/>
      <c r="E11" s="158"/>
      <c r="F11" s="158"/>
      <c r="G11" s="7">
        <v>4</v>
      </c>
      <c r="H11" s="31">
        <v>4204410</v>
      </c>
      <c r="I11" s="31">
        <v>1141586</v>
      </c>
      <c r="J11" s="31">
        <v>3931751</v>
      </c>
      <c r="K11" s="31">
        <v>1080767</v>
      </c>
    </row>
    <row r="12" spans="1:11" x14ac:dyDescent="0.2">
      <c r="A12" s="158" t="s">
        <v>339</v>
      </c>
      <c r="B12" s="158"/>
      <c r="C12" s="158"/>
      <c r="D12" s="158"/>
      <c r="E12" s="158"/>
      <c r="F12" s="158"/>
      <c r="G12" s="7">
        <v>5</v>
      </c>
      <c r="H12" s="31">
        <v>929458</v>
      </c>
      <c r="I12" s="31">
        <v>269812</v>
      </c>
      <c r="J12" s="31">
        <v>882321</v>
      </c>
      <c r="K12" s="31">
        <v>206429</v>
      </c>
    </row>
    <row r="13" spans="1:11" x14ac:dyDescent="0.2">
      <c r="A13" s="158" t="s">
        <v>119</v>
      </c>
      <c r="B13" s="158"/>
      <c r="C13" s="158"/>
      <c r="D13" s="158"/>
      <c r="E13" s="158"/>
      <c r="F13" s="158"/>
      <c r="G13" s="7">
        <v>6</v>
      </c>
      <c r="H13" s="31">
        <v>0</v>
      </c>
      <c r="I13" s="31">
        <v>0</v>
      </c>
      <c r="J13" s="31">
        <v>0</v>
      </c>
      <c r="K13" s="31">
        <v>0</v>
      </c>
    </row>
    <row r="14" spans="1:11" x14ac:dyDescent="0.2">
      <c r="A14" s="158" t="s">
        <v>120</v>
      </c>
      <c r="B14" s="158"/>
      <c r="C14" s="158"/>
      <c r="D14" s="158"/>
      <c r="E14" s="158"/>
      <c r="F14" s="158"/>
      <c r="G14" s="7">
        <v>7</v>
      </c>
      <c r="H14" s="31">
        <v>0</v>
      </c>
      <c r="I14" s="31">
        <v>0</v>
      </c>
      <c r="J14" s="31">
        <v>0</v>
      </c>
      <c r="K14" s="31">
        <v>0</v>
      </c>
    </row>
    <row r="15" spans="1:11" x14ac:dyDescent="0.2">
      <c r="A15" s="158" t="s">
        <v>121</v>
      </c>
      <c r="B15" s="158"/>
      <c r="C15" s="158"/>
      <c r="D15" s="158"/>
      <c r="E15" s="158"/>
      <c r="F15" s="158"/>
      <c r="G15" s="7">
        <v>8</v>
      </c>
      <c r="H15" s="31">
        <v>457365</v>
      </c>
      <c r="I15" s="31">
        <v>123120</v>
      </c>
      <c r="J15" s="31">
        <v>395931</v>
      </c>
      <c r="K15" s="31">
        <v>94479</v>
      </c>
    </row>
    <row r="16" spans="1:11" x14ac:dyDescent="0.2">
      <c r="A16" s="166" t="s">
        <v>122</v>
      </c>
      <c r="B16" s="166"/>
      <c r="C16" s="166"/>
      <c r="D16" s="166"/>
      <c r="E16" s="166"/>
      <c r="F16" s="166"/>
      <c r="G16" s="9">
        <v>9</v>
      </c>
      <c r="H16" s="32">
        <f>H17+H18+H19</f>
        <v>4442777</v>
      </c>
      <c r="I16" s="32">
        <f>I17+I18+I19</f>
        <v>2072379</v>
      </c>
      <c r="J16" s="32">
        <f>J17+J18+J19</f>
        <v>5048110</v>
      </c>
      <c r="K16" s="32">
        <f>K17+K18+K19</f>
        <v>1562312</v>
      </c>
    </row>
    <row r="17" spans="1:11" x14ac:dyDescent="0.2">
      <c r="A17" s="158" t="s">
        <v>123</v>
      </c>
      <c r="B17" s="158"/>
      <c r="C17" s="158"/>
      <c r="D17" s="158"/>
      <c r="E17" s="158"/>
      <c r="F17" s="158"/>
      <c r="G17" s="7">
        <v>10</v>
      </c>
      <c r="H17" s="31">
        <v>0</v>
      </c>
      <c r="I17" s="31">
        <v>0</v>
      </c>
      <c r="J17" s="31">
        <v>0</v>
      </c>
      <c r="K17" s="31">
        <v>0</v>
      </c>
    </row>
    <row r="18" spans="1:11" x14ac:dyDescent="0.2">
      <c r="A18" s="158" t="s">
        <v>124</v>
      </c>
      <c r="B18" s="158"/>
      <c r="C18" s="158"/>
      <c r="D18" s="158"/>
      <c r="E18" s="158"/>
      <c r="F18" s="158"/>
      <c r="G18" s="7">
        <v>11</v>
      </c>
      <c r="H18" s="31">
        <v>2247615</v>
      </c>
      <c r="I18" s="31">
        <v>749216</v>
      </c>
      <c r="J18" s="31">
        <v>2349117</v>
      </c>
      <c r="K18" s="31">
        <v>610715</v>
      </c>
    </row>
    <row r="19" spans="1:11" x14ac:dyDescent="0.2">
      <c r="A19" s="158" t="s">
        <v>125</v>
      </c>
      <c r="B19" s="158"/>
      <c r="C19" s="158"/>
      <c r="D19" s="158"/>
      <c r="E19" s="158"/>
      <c r="F19" s="158"/>
      <c r="G19" s="7">
        <v>12</v>
      </c>
      <c r="H19" s="31">
        <v>2195162</v>
      </c>
      <c r="I19" s="31">
        <v>1323163</v>
      </c>
      <c r="J19" s="31">
        <v>2698993</v>
      </c>
      <c r="K19" s="31">
        <v>951597</v>
      </c>
    </row>
    <row r="20" spans="1:11" x14ac:dyDescent="0.2">
      <c r="A20" s="165" t="s">
        <v>126</v>
      </c>
      <c r="B20" s="166"/>
      <c r="C20" s="166"/>
      <c r="D20" s="166"/>
      <c r="E20" s="166"/>
      <c r="F20" s="166"/>
      <c r="G20" s="5">
        <v>13</v>
      </c>
      <c r="H20" s="29">
        <f>H21+H24+H28+H29+H30+H33+H34</f>
        <v>13556609</v>
      </c>
      <c r="I20" s="29">
        <f>I21+I24+I28+I29+I30+I33+I34</f>
        <v>4062150</v>
      </c>
      <c r="J20" s="29">
        <f>J21+J24+J28+J29+J30+J33+J34</f>
        <v>14387619</v>
      </c>
      <c r="K20" s="29">
        <f>K21+K24+K28+K29+K30+K33+K34</f>
        <v>4104652</v>
      </c>
    </row>
    <row r="21" spans="1:11" x14ac:dyDescent="0.2">
      <c r="A21" s="166" t="s">
        <v>127</v>
      </c>
      <c r="B21" s="166"/>
      <c r="C21" s="166"/>
      <c r="D21" s="166"/>
      <c r="E21" s="166"/>
      <c r="F21" s="166"/>
      <c r="G21" s="9">
        <v>14</v>
      </c>
      <c r="H21" s="32">
        <f>H22+H23</f>
        <v>4547911</v>
      </c>
      <c r="I21" s="32">
        <f>I22+I23</f>
        <v>1427486</v>
      </c>
      <c r="J21" s="32">
        <f>J22+J23</f>
        <v>3939223</v>
      </c>
      <c r="K21" s="32">
        <f>K22+K23</f>
        <v>1166247</v>
      </c>
    </row>
    <row r="22" spans="1:11" x14ac:dyDescent="0.2">
      <c r="A22" s="158" t="s">
        <v>128</v>
      </c>
      <c r="B22" s="158"/>
      <c r="C22" s="158"/>
      <c r="D22" s="158"/>
      <c r="E22" s="158"/>
      <c r="F22" s="158"/>
      <c r="G22" s="7">
        <v>15</v>
      </c>
      <c r="H22" s="31">
        <v>485302</v>
      </c>
      <c r="I22" s="31">
        <v>111942</v>
      </c>
      <c r="J22" s="31">
        <v>488428</v>
      </c>
      <c r="K22" s="31">
        <v>140189</v>
      </c>
    </row>
    <row r="23" spans="1:11" x14ac:dyDescent="0.2">
      <c r="A23" s="158" t="s">
        <v>129</v>
      </c>
      <c r="B23" s="158"/>
      <c r="C23" s="158"/>
      <c r="D23" s="158"/>
      <c r="E23" s="158"/>
      <c r="F23" s="158"/>
      <c r="G23" s="7">
        <v>16</v>
      </c>
      <c r="H23" s="31">
        <v>4062609</v>
      </c>
      <c r="I23" s="31">
        <v>1315544</v>
      </c>
      <c r="J23" s="31">
        <v>3450795</v>
      </c>
      <c r="K23" s="31">
        <v>1026058</v>
      </c>
    </row>
    <row r="24" spans="1:11" x14ac:dyDescent="0.2">
      <c r="A24" s="166" t="s">
        <v>130</v>
      </c>
      <c r="B24" s="166"/>
      <c r="C24" s="166"/>
      <c r="D24" s="166"/>
      <c r="E24" s="166"/>
      <c r="F24" s="166"/>
      <c r="G24" s="9">
        <v>17</v>
      </c>
      <c r="H24" s="32">
        <f>H25+H26+H27</f>
        <v>6200465</v>
      </c>
      <c r="I24" s="32">
        <f>I25+I26+I27</f>
        <v>1633763</v>
      </c>
      <c r="J24" s="32">
        <f>J25+J26+J27</f>
        <v>6600233</v>
      </c>
      <c r="K24" s="32">
        <f>K25+K26+K27</f>
        <v>1697727</v>
      </c>
    </row>
    <row r="25" spans="1:11" x14ac:dyDescent="0.2">
      <c r="A25" s="158" t="s">
        <v>131</v>
      </c>
      <c r="B25" s="158"/>
      <c r="C25" s="158"/>
      <c r="D25" s="158"/>
      <c r="E25" s="158"/>
      <c r="F25" s="158"/>
      <c r="G25" s="7">
        <v>18</v>
      </c>
      <c r="H25" s="31">
        <v>3358943</v>
      </c>
      <c r="I25" s="31">
        <v>888394</v>
      </c>
      <c r="J25" s="31">
        <v>3616650</v>
      </c>
      <c r="K25" s="31">
        <v>935610</v>
      </c>
    </row>
    <row r="26" spans="1:11" x14ac:dyDescent="0.2">
      <c r="A26" s="158" t="s">
        <v>132</v>
      </c>
      <c r="B26" s="158"/>
      <c r="C26" s="158"/>
      <c r="D26" s="158"/>
      <c r="E26" s="158"/>
      <c r="F26" s="158"/>
      <c r="G26" s="7">
        <v>19</v>
      </c>
      <c r="H26" s="31">
        <v>1952474</v>
      </c>
      <c r="I26" s="31">
        <v>509564</v>
      </c>
      <c r="J26" s="31">
        <v>2076987</v>
      </c>
      <c r="K26" s="31">
        <v>533760</v>
      </c>
    </row>
    <row r="27" spans="1:11" x14ac:dyDescent="0.2">
      <c r="A27" s="158" t="s">
        <v>133</v>
      </c>
      <c r="B27" s="158"/>
      <c r="C27" s="158"/>
      <c r="D27" s="158"/>
      <c r="E27" s="158"/>
      <c r="F27" s="158"/>
      <c r="G27" s="7">
        <v>20</v>
      </c>
      <c r="H27" s="31">
        <v>889048</v>
      </c>
      <c r="I27" s="31">
        <v>235805</v>
      </c>
      <c r="J27" s="31">
        <v>906596</v>
      </c>
      <c r="K27" s="31">
        <v>228357</v>
      </c>
    </row>
    <row r="28" spans="1:11" x14ac:dyDescent="0.2">
      <c r="A28" s="158" t="s">
        <v>134</v>
      </c>
      <c r="B28" s="158"/>
      <c r="C28" s="158"/>
      <c r="D28" s="158"/>
      <c r="E28" s="158"/>
      <c r="F28" s="158"/>
      <c r="G28" s="7">
        <v>21</v>
      </c>
      <c r="H28" s="31">
        <v>367598</v>
      </c>
      <c r="I28" s="31">
        <v>57106</v>
      </c>
      <c r="J28" s="31">
        <v>1076658</v>
      </c>
      <c r="K28" s="31">
        <v>263115</v>
      </c>
    </row>
    <row r="29" spans="1:11" x14ac:dyDescent="0.2">
      <c r="A29" s="158" t="s">
        <v>135</v>
      </c>
      <c r="B29" s="158"/>
      <c r="C29" s="158"/>
      <c r="D29" s="158"/>
      <c r="E29" s="158"/>
      <c r="F29" s="158"/>
      <c r="G29" s="7">
        <v>22</v>
      </c>
      <c r="H29" s="31">
        <v>1803028</v>
      </c>
      <c r="I29" s="31">
        <v>702341</v>
      </c>
      <c r="J29" s="31">
        <v>2307099</v>
      </c>
      <c r="K29" s="31">
        <v>686258</v>
      </c>
    </row>
    <row r="30" spans="1:11" x14ac:dyDescent="0.2">
      <c r="A30" s="166" t="s">
        <v>136</v>
      </c>
      <c r="B30" s="166"/>
      <c r="C30" s="166"/>
      <c r="D30" s="166"/>
      <c r="E30" s="166"/>
      <c r="F30" s="166"/>
      <c r="G30" s="9">
        <v>23</v>
      </c>
      <c r="H30" s="32">
        <f>H31+H32</f>
        <v>339733</v>
      </c>
      <c r="I30" s="32">
        <f>I31+I32</f>
        <v>211527</v>
      </c>
      <c r="J30" s="32">
        <f>J31+J32</f>
        <v>388053</v>
      </c>
      <c r="K30" s="32">
        <f>K31+K32</f>
        <v>245813</v>
      </c>
    </row>
    <row r="31" spans="1:11" x14ac:dyDescent="0.2">
      <c r="A31" s="158" t="s">
        <v>137</v>
      </c>
      <c r="B31" s="158"/>
      <c r="C31" s="158"/>
      <c r="D31" s="158"/>
      <c r="E31" s="158"/>
      <c r="F31" s="158"/>
      <c r="G31" s="7">
        <v>24</v>
      </c>
      <c r="H31" s="31">
        <v>0</v>
      </c>
      <c r="I31" s="31">
        <v>0</v>
      </c>
      <c r="J31" s="31">
        <v>0</v>
      </c>
      <c r="K31" s="31">
        <v>0</v>
      </c>
    </row>
    <row r="32" spans="1:11" x14ac:dyDescent="0.2">
      <c r="A32" s="158" t="s">
        <v>138</v>
      </c>
      <c r="B32" s="158"/>
      <c r="C32" s="158"/>
      <c r="D32" s="158"/>
      <c r="E32" s="158"/>
      <c r="F32" s="158"/>
      <c r="G32" s="7">
        <v>25</v>
      </c>
      <c r="H32" s="31">
        <v>339733</v>
      </c>
      <c r="I32" s="31">
        <v>211527</v>
      </c>
      <c r="J32" s="31">
        <v>388053</v>
      </c>
      <c r="K32" s="31">
        <v>245813</v>
      </c>
    </row>
    <row r="33" spans="1:11" x14ac:dyDescent="0.2">
      <c r="A33" s="158" t="s">
        <v>139</v>
      </c>
      <c r="B33" s="158"/>
      <c r="C33" s="158"/>
      <c r="D33" s="158"/>
      <c r="E33" s="158"/>
      <c r="F33" s="158"/>
      <c r="G33" s="7">
        <v>26</v>
      </c>
      <c r="H33" s="31">
        <v>0</v>
      </c>
      <c r="I33" s="31">
        <v>0</v>
      </c>
      <c r="J33" s="31">
        <v>0</v>
      </c>
      <c r="K33" s="31">
        <v>0</v>
      </c>
    </row>
    <row r="34" spans="1:11" x14ac:dyDescent="0.2">
      <c r="A34" s="158" t="s">
        <v>140</v>
      </c>
      <c r="B34" s="158"/>
      <c r="C34" s="158"/>
      <c r="D34" s="158"/>
      <c r="E34" s="158"/>
      <c r="F34" s="158"/>
      <c r="G34" s="7">
        <v>27</v>
      </c>
      <c r="H34" s="31">
        <v>297874</v>
      </c>
      <c r="I34" s="31">
        <v>29927</v>
      </c>
      <c r="J34" s="31">
        <v>76353</v>
      </c>
      <c r="K34" s="31">
        <v>45492</v>
      </c>
    </row>
    <row r="35" spans="1:11" x14ac:dyDescent="0.2">
      <c r="A35" s="165" t="s">
        <v>141</v>
      </c>
      <c r="B35" s="166"/>
      <c r="C35" s="166"/>
      <c r="D35" s="166"/>
      <c r="E35" s="166"/>
      <c r="F35" s="166"/>
      <c r="G35" s="5">
        <v>28</v>
      </c>
      <c r="H35" s="29">
        <f>H36+H37+H38+H39+H40+H41</f>
        <v>1330298</v>
      </c>
      <c r="I35" s="29">
        <f>I36+I37+I38+I39+I40+I41</f>
        <v>-10582</v>
      </c>
      <c r="J35" s="29">
        <f>J36+J37+J38+J39+J40+J41</f>
        <v>1864923</v>
      </c>
      <c r="K35" s="29">
        <f>K36+K37+K38+K39+K40+K41</f>
        <v>50348</v>
      </c>
    </row>
    <row r="36" spans="1:11" x14ac:dyDescent="0.2">
      <c r="A36" s="158" t="s">
        <v>142</v>
      </c>
      <c r="B36" s="158"/>
      <c r="C36" s="158"/>
      <c r="D36" s="158"/>
      <c r="E36" s="158"/>
      <c r="F36" s="158"/>
      <c r="G36" s="7">
        <v>29</v>
      </c>
      <c r="H36" s="31">
        <v>1244925</v>
      </c>
      <c r="I36" s="31">
        <v>53</v>
      </c>
      <c r="J36" s="31">
        <v>420944</v>
      </c>
      <c r="K36" s="31">
        <v>263</v>
      </c>
    </row>
    <row r="37" spans="1:11" x14ac:dyDescent="0.2">
      <c r="A37" s="158" t="s">
        <v>143</v>
      </c>
      <c r="B37" s="158"/>
      <c r="C37" s="158"/>
      <c r="D37" s="158"/>
      <c r="E37" s="158"/>
      <c r="F37" s="158"/>
      <c r="G37" s="7">
        <v>30</v>
      </c>
      <c r="H37" s="31">
        <v>85373</v>
      </c>
      <c r="I37" s="31">
        <v>18081</v>
      </c>
      <c r="J37" s="31">
        <v>229365</v>
      </c>
      <c r="K37" s="31">
        <v>83909</v>
      </c>
    </row>
    <row r="38" spans="1:11" x14ac:dyDescent="0.2">
      <c r="A38" s="158" t="s">
        <v>144</v>
      </c>
      <c r="B38" s="158"/>
      <c r="C38" s="158"/>
      <c r="D38" s="158"/>
      <c r="E38" s="158"/>
      <c r="F38" s="158"/>
      <c r="G38" s="7">
        <v>31</v>
      </c>
      <c r="H38" s="31">
        <v>0</v>
      </c>
      <c r="I38" s="31">
        <v>0</v>
      </c>
      <c r="J38" s="31">
        <v>0</v>
      </c>
      <c r="K38" s="31">
        <v>0</v>
      </c>
    </row>
    <row r="39" spans="1:11" x14ac:dyDescent="0.2">
      <c r="A39" s="158" t="s">
        <v>145</v>
      </c>
      <c r="B39" s="158"/>
      <c r="C39" s="158"/>
      <c r="D39" s="158"/>
      <c r="E39" s="158"/>
      <c r="F39" s="158"/>
      <c r="G39" s="7">
        <v>32</v>
      </c>
      <c r="H39" s="31">
        <v>0</v>
      </c>
      <c r="I39" s="31">
        <v>-28716</v>
      </c>
      <c r="J39" s="31">
        <v>1204354</v>
      </c>
      <c r="K39" s="31">
        <v>-44084</v>
      </c>
    </row>
    <row r="40" spans="1:11" x14ac:dyDescent="0.2">
      <c r="A40" s="158" t="s">
        <v>146</v>
      </c>
      <c r="B40" s="158"/>
      <c r="C40" s="158"/>
      <c r="D40" s="158"/>
      <c r="E40" s="158"/>
      <c r="F40" s="158"/>
      <c r="G40" s="7">
        <v>33</v>
      </c>
      <c r="H40" s="31">
        <v>0</v>
      </c>
      <c r="I40" s="31">
        <v>0</v>
      </c>
      <c r="J40" s="31">
        <v>0</v>
      </c>
      <c r="K40" s="31">
        <v>0</v>
      </c>
    </row>
    <row r="41" spans="1:11" x14ac:dyDescent="0.2">
      <c r="A41" s="158" t="s">
        <v>147</v>
      </c>
      <c r="B41" s="158"/>
      <c r="C41" s="158"/>
      <c r="D41" s="158"/>
      <c r="E41" s="158"/>
      <c r="F41" s="158"/>
      <c r="G41" s="7">
        <v>34</v>
      </c>
      <c r="H41" s="31">
        <v>0</v>
      </c>
      <c r="I41" s="31">
        <v>0</v>
      </c>
      <c r="J41" s="31">
        <v>10260</v>
      </c>
      <c r="K41" s="31">
        <v>10260</v>
      </c>
    </row>
    <row r="42" spans="1:11" x14ac:dyDescent="0.2">
      <c r="A42" s="165" t="s">
        <v>148</v>
      </c>
      <c r="B42" s="166"/>
      <c r="C42" s="166"/>
      <c r="D42" s="166"/>
      <c r="E42" s="166"/>
      <c r="F42" s="166"/>
      <c r="G42" s="5">
        <v>35</v>
      </c>
      <c r="H42" s="29">
        <f>H43+H44+H45+H46+H47</f>
        <v>36714</v>
      </c>
      <c r="I42" s="29">
        <f>I43+I44+I45+I46+I47</f>
        <v>26077</v>
      </c>
      <c r="J42" s="29">
        <f>J43+J44+J45+J46+J47</f>
        <v>546932</v>
      </c>
      <c r="K42" s="29">
        <f>K43+K44+K45+K46+K47</f>
        <v>126326</v>
      </c>
    </row>
    <row r="43" spans="1:11" x14ac:dyDescent="0.2">
      <c r="A43" s="158" t="s">
        <v>149</v>
      </c>
      <c r="B43" s="158"/>
      <c r="C43" s="158"/>
      <c r="D43" s="158"/>
      <c r="E43" s="158"/>
      <c r="F43" s="158"/>
      <c r="G43" s="7">
        <v>36</v>
      </c>
      <c r="H43" s="31">
        <v>0</v>
      </c>
      <c r="I43" s="31">
        <v>0</v>
      </c>
      <c r="J43" s="31">
        <v>654</v>
      </c>
      <c r="K43" s="31">
        <v>222</v>
      </c>
    </row>
    <row r="44" spans="1:11" ht="12.75" customHeight="1" x14ac:dyDescent="0.2">
      <c r="A44" s="158" t="s">
        <v>150</v>
      </c>
      <c r="B44" s="158"/>
      <c r="C44" s="158"/>
      <c r="D44" s="158"/>
      <c r="E44" s="158"/>
      <c r="F44" s="158"/>
      <c r="G44" s="7">
        <v>37</v>
      </c>
      <c r="H44" s="31">
        <v>12398</v>
      </c>
      <c r="I44" s="31">
        <v>1846</v>
      </c>
      <c r="J44" s="31">
        <v>78722</v>
      </c>
      <c r="K44" s="31">
        <v>21900</v>
      </c>
    </row>
    <row r="45" spans="1:11" ht="13.15" customHeight="1" x14ac:dyDescent="0.2">
      <c r="A45" s="158" t="s">
        <v>151</v>
      </c>
      <c r="B45" s="158"/>
      <c r="C45" s="158"/>
      <c r="D45" s="158"/>
      <c r="E45" s="158"/>
      <c r="F45" s="158"/>
      <c r="G45" s="7">
        <v>38</v>
      </c>
      <c r="H45" s="31">
        <v>24236</v>
      </c>
      <c r="I45" s="31">
        <v>24231</v>
      </c>
      <c r="J45" s="31">
        <v>467556</v>
      </c>
      <c r="K45" s="31">
        <v>104819</v>
      </c>
    </row>
    <row r="46" spans="1:11" x14ac:dyDescent="0.2">
      <c r="A46" s="158" t="s">
        <v>152</v>
      </c>
      <c r="B46" s="158"/>
      <c r="C46" s="158"/>
      <c r="D46" s="158"/>
      <c r="E46" s="158"/>
      <c r="F46" s="158"/>
      <c r="G46" s="7">
        <v>39</v>
      </c>
      <c r="H46" s="31">
        <v>0</v>
      </c>
      <c r="I46" s="31">
        <v>-80</v>
      </c>
      <c r="J46" s="31">
        <v>0</v>
      </c>
      <c r="K46" s="31">
        <v>0</v>
      </c>
    </row>
    <row r="47" spans="1:11" x14ac:dyDescent="0.2">
      <c r="A47" s="158" t="s">
        <v>153</v>
      </c>
      <c r="B47" s="158"/>
      <c r="C47" s="158"/>
      <c r="D47" s="158"/>
      <c r="E47" s="158"/>
      <c r="F47" s="158"/>
      <c r="G47" s="7">
        <v>40</v>
      </c>
      <c r="H47" s="31">
        <v>80</v>
      </c>
      <c r="I47" s="31">
        <v>80</v>
      </c>
      <c r="J47" s="31">
        <v>0</v>
      </c>
      <c r="K47" s="31">
        <v>-615</v>
      </c>
    </row>
    <row r="48" spans="1:11" x14ac:dyDescent="0.2">
      <c r="A48" s="165" t="s">
        <v>154</v>
      </c>
      <c r="B48" s="166"/>
      <c r="C48" s="166"/>
      <c r="D48" s="166"/>
      <c r="E48" s="166"/>
      <c r="F48" s="166"/>
      <c r="G48" s="5">
        <v>41</v>
      </c>
      <c r="H48" s="29">
        <f>H8+H35</f>
        <v>14903856</v>
      </c>
      <c r="I48" s="29">
        <f>I8+I35</f>
        <v>4529207</v>
      </c>
      <c r="J48" s="29">
        <f>J8+J35</f>
        <v>16128302</v>
      </c>
      <c r="K48" s="29">
        <f>K8+K35</f>
        <v>4140223</v>
      </c>
    </row>
    <row r="49" spans="1:11" x14ac:dyDescent="0.2">
      <c r="A49" s="165" t="s">
        <v>155</v>
      </c>
      <c r="B49" s="166"/>
      <c r="C49" s="166"/>
      <c r="D49" s="166"/>
      <c r="E49" s="166"/>
      <c r="F49" s="166"/>
      <c r="G49" s="5">
        <v>42</v>
      </c>
      <c r="H49" s="29">
        <f>H42+H20</f>
        <v>13593323</v>
      </c>
      <c r="I49" s="29">
        <f>I42+I20</f>
        <v>4088227</v>
      </c>
      <c r="J49" s="29">
        <f>J42+J20</f>
        <v>14934551</v>
      </c>
      <c r="K49" s="29">
        <f>K42+K20</f>
        <v>4230978</v>
      </c>
    </row>
    <row r="50" spans="1:11" x14ac:dyDescent="0.2">
      <c r="A50" s="157" t="s">
        <v>156</v>
      </c>
      <c r="B50" s="158"/>
      <c r="C50" s="158"/>
      <c r="D50" s="158"/>
      <c r="E50" s="158"/>
      <c r="F50" s="158"/>
      <c r="G50" s="6">
        <v>43</v>
      </c>
      <c r="H50" s="30">
        <v>0</v>
      </c>
      <c r="I50" s="30">
        <v>0</v>
      </c>
      <c r="J50" s="30">
        <v>0</v>
      </c>
      <c r="K50" s="30">
        <v>0</v>
      </c>
    </row>
    <row r="51" spans="1:11" x14ac:dyDescent="0.2">
      <c r="A51" s="165" t="s">
        <v>338</v>
      </c>
      <c r="B51" s="166"/>
      <c r="C51" s="166"/>
      <c r="D51" s="166"/>
      <c r="E51" s="166"/>
      <c r="F51" s="166"/>
      <c r="G51" s="5">
        <v>44</v>
      </c>
      <c r="H51" s="29">
        <f>H48-H49+H50</f>
        <v>1310533</v>
      </c>
      <c r="I51" s="29">
        <f>I48-I49+I50</f>
        <v>440980</v>
      </c>
      <c r="J51" s="29">
        <f>J48-J49+J50</f>
        <v>1193751</v>
      </c>
      <c r="K51" s="29">
        <f>K48-K49+K50</f>
        <v>-90755</v>
      </c>
    </row>
    <row r="52" spans="1:11" x14ac:dyDescent="0.2">
      <c r="A52" s="157" t="s">
        <v>157</v>
      </c>
      <c r="B52" s="158"/>
      <c r="C52" s="158"/>
      <c r="D52" s="158"/>
      <c r="E52" s="158"/>
      <c r="F52" s="158"/>
      <c r="G52" s="6">
        <v>45</v>
      </c>
      <c r="H52" s="30">
        <v>0</v>
      </c>
      <c r="I52" s="30">
        <v>0</v>
      </c>
      <c r="J52" s="30">
        <v>0</v>
      </c>
      <c r="K52" s="30">
        <v>0</v>
      </c>
    </row>
    <row r="53" spans="1:11" x14ac:dyDescent="0.2">
      <c r="A53" s="165" t="s">
        <v>158</v>
      </c>
      <c r="B53" s="166"/>
      <c r="C53" s="166"/>
      <c r="D53" s="166"/>
      <c r="E53" s="166"/>
      <c r="F53" s="166"/>
      <c r="G53" s="5">
        <v>46</v>
      </c>
      <c r="H53" s="29">
        <f>H51-H52</f>
        <v>1310533</v>
      </c>
      <c r="I53" s="29">
        <f>I51-I52</f>
        <v>440980</v>
      </c>
      <c r="J53" s="29">
        <f>J51-J52</f>
        <v>1193751</v>
      </c>
      <c r="K53" s="29">
        <f>K51-K52</f>
        <v>-90755</v>
      </c>
    </row>
    <row r="54" spans="1:11" ht="12.75" customHeight="1" x14ac:dyDescent="0.2">
      <c r="A54" s="157" t="s">
        <v>159</v>
      </c>
      <c r="B54" s="158"/>
      <c r="C54" s="158"/>
      <c r="D54" s="158"/>
      <c r="E54" s="158"/>
      <c r="F54" s="158"/>
      <c r="G54" s="6">
        <v>47</v>
      </c>
      <c r="H54" s="30">
        <v>0</v>
      </c>
      <c r="I54" s="30">
        <v>0</v>
      </c>
      <c r="J54" s="30">
        <v>0</v>
      </c>
      <c r="K54" s="30">
        <v>0</v>
      </c>
    </row>
    <row r="55" spans="1:11" ht="12.75" customHeight="1" x14ac:dyDescent="0.2">
      <c r="A55" s="157" t="s">
        <v>160</v>
      </c>
      <c r="B55" s="158"/>
      <c r="C55" s="158"/>
      <c r="D55" s="158"/>
      <c r="E55" s="158"/>
      <c r="F55" s="158"/>
      <c r="G55" s="6">
        <v>48</v>
      </c>
      <c r="H55" s="30">
        <v>0</v>
      </c>
      <c r="I55" s="30">
        <v>0</v>
      </c>
      <c r="J55" s="30">
        <v>0</v>
      </c>
      <c r="K55" s="30">
        <v>0</v>
      </c>
    </row>
    <row r="56" spans="1:11" ht="27" customHeight="1" x14ac:dyDescent="0.2">
      <c r="A56" s="157" t="s">
        <v>161</v>
      </c>
      <c r="B56" s="158"/>
      <c r="C56" s="158"/>
      <c r="D56" s="158"/>
      <c r="E56" s="158"/>
      <c r="F56" s="158"/>
      <c r="G56" s="6">
        <v>49</v>
      </c>
      <c r="H56" s="30">
        <v>0</v>
      </c>
      <c r="I56" s="30">
        <v>0</v>
      </c>
      <c r="J56" s="30">
        <v>0</v>
      </c>
      <c r="K56" s="30">
        <v>0</v>
      </c>
    </row>
    <row r="57" spans="1:11" ht="18.600000000000001" customHeight="1" x14ac:dyDescent="0.2">
      <c r="A57" s="157" t="s">
        <v>162</v>
      </c>
      <c r="B57" s="158"/>
      <c r="C57" s="158"/>
      <c r="D57" s="158"/>
      <c r="E57" s="158"/>
      <c r="F57" s="158"/>
      <c r="G57" s="6">
        <v>50</v>
      </c>
      <c r="H57" s="30">
        <v>0</v>
      </c>
      <c r="I57" s="30">
        <v>0</v>
      </c>
      <c r="J57" s="30">
        <v>0</v>
      </c>
      <c r="K57" s="30">
        <v>0</v>
      </c>
    </row>
    <row r="58" spans="1:11" ht="13.15" customHeight="1" x14ac:dyDescent="0.2">
      <c r="A58" s="157" t="s">
        <v>163</v>
      </c>
      <c r="B58" s="158"/>
      <c r="C58" s="158"/>
      <c r="D58" s="158"/>
      <c r="E58" s="158"/>
      <c r="F58" s="158"/>
      <c r="G58" s="6">
        <v>51</v>
      </c>
      <c r="H58" s="30">
        <v>0</v>
      </c>
      <c r="I58" s="30">
        <v>0</v>
      </c>
      <c r="J58" s="30">
        <v>0</v>
      </c>
      <c r="K58" s="30">
        <v>0</v>
      </c>
    </row>
    <row r="59" spans="1:11" x14ac:dyDescent="0.2">
      <c r="A59" s="157" t="s">
        <v>164</v>
      </c>
      <c r="B59" s="158"/>
      <c r="C59" s="158"/>
      <c r="D59" s="158"/>
      <c r="E59" s="158"/>
      <c r="F59" s="158"/>
      <c r="G59" s="6">
        <v>52</v>
      </c>
      <c r="H59" s="30">
        <v>0</v>
      </c>
      <c r="I59" s="30">
        <v>0</v>
      </c>
      <c r="J59" s="30">
        <v>0</v>
      </c>
      <c r="K59" s="30">
        <v>0</v>
      </c>
    </row>
    <row r="60" spans="1:11" x14ac:dyDescent="0.2">
      <c r="A60" s="165" t="s">
        <v>165</v>
      </c>
      <c r="B60" s="166"/>
      <c r="C60" s="166"/>
      <c r="D60" s="166"/>
      <c r="E60" s="166"/>
      <c r="F60" s="166"/>
      <c r="G60" s="5">
        <v>53</v>
      </c>
      <c r="H60" s="29">
        <f>H54+H55+H56+H57+H58-H59</f>
        <v>0</v>
      </c>
      <c r="I60" s="29">
        <f t="shared" ref="I60:K60" si="0">I54+I55+I56+I57+I58-I59</f>
        <v>0</v>
      </c>
      <c r="J60" s="29">
        <f t="shared" si="0"/>
        <v>0</v>
      </c>
      <c r="K60" s="29">
        <f t="shared" si="0"/>
        <v>0</v>
      </c>
    </row>
    <row r="61" spans="1:11" x14ac:dyDescent="0.2">
      <c r="A61" s="165" t="s">
        <v>166</v>
      </c>
      <c r="B61" s="166"/>
      <c r="C61" s="166"/>
      <c r="D61" s="166"/>
      <c r="E61" s="166"/>
      <c r="F61" s="166"/>
      <c r="G61" s="5">
        <v>54</v>
      </c>
      <c r="H61" s="29">
        <f>H53+H60</f>
        <v>1310533</v>
      </c>
      <c r="I61" s="29">
        <f>I53+I60</f>
        <v>440980</v>
      </c>
      <c r="J61" s="29">
        <f t="shared" ref="J61" si="1">J53+J60</f>
        <v>1193751</v>
      </c>
      <c r="K61" s="29">
        <f>K53+K60</f>
        <v>-90755</v>
      </c>
    </row>
    <row r="62" spans="1:11" x14ac:dyDescent="0.2">
      <c r="A62" s="157" t="s">
        <v>167</v>
      </c>
      <c r="B62" s="158"/>
      <c r="C62" s="158"/>
      <c r="D62" s="158"/>
      <c r="E62" s="158"/>
      <c r="F62" s="158"/>
      <c r="G62" s="6">
        <v>55</v>
      </c>
      <c r="H62" s="30">
        <v>0</v>
      </c>
      <c r="I62" s="30">
        <v>0</v>
      </c>
      <c r="J62" s="30">
        <v>0</v>
      </c>
      <c r="K62" s="30">
        <v>0</v>
      </c>
    </row>
    <row r="63" spans="1:11" x14ac:dyDescent="0.2">
      <c r="A63" s="157" t="s">
        <v>168</v>
      </c>
      <c r="B63" s="158"/>
      <c r="C63" s="158"/>
      <c r="D63" s="158"/>
      <c r="E63" s="158"/>
      <c r="F63" s="158"/>
      <c r="G63" s="158"/>
      <c r="H63" s="158"/>
      <c r="I63" s="158"/>
      <c r="J63" s="36"/>
      <c r="K63" s="36"/>
    </row>
    <row r="64" spans="1:11" x14ac:dyDescent="0.2">
      <c r="A64" s="157" t="s">
        <v>169</v>
      </c>
      <c r="B64" s="158"/>
      <c r="C64" s="158"/>
      <c r="D64" s="158"/>
      <c r="E64" s="158"/>
      <c r="F64" s="158"/>
      <c r="G64" s="6">
        <v>56</v>
      </c>
      <c r="H64" s="30">
        <v>0</v>
      </c>
      <c r="I64" s="30">
        <v>0</v>
      </c>
      <c r="J64" s="30">
        <v>0</v>
      </c>
      <c r="K64" s="30">
        <v>0</v>
      </c>
    </row>
    <row r="65" spans="1:11" x14ac:dyDescent="0.2">
      <c r="A65" s="157" t="s">
        <v>170</v>
      </c>
      <c r="B65" s="158"/>
      <c r="C65" s="158"/>
      <c r="D65" s="158"/>
      <c r="E65" s="158"/>
      <c r="F65" s="158"/>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count="3">
    <dataValidation type="whole" operator="greaterThanOrEqual" allowBlank="1" showInputMessage="1" showErrorMessage="1" errorTitle="Incorrect entry" error="You can enter only positive whole numbers." sqref="H65381:I65415 IZ65381:JA65415 SV65381:SW65415 ACR65381:ACS65415 AMN65381:AMO65415 AWJ65381:AWK65415 BGF65381:BGG65415 BQB65381:BQC65415 BZX65381:BZY65415 CJT65381:CJU65415 CTP65381:CTQ65415 DDL65381:DDM65415 DNH65381:DNI65415 DXD65381:DXE65415 EGZ65381:EHA65415 EQV65381:EQW65415 FAR65381:FAS65415 FKN65381:FKO65415 FUJ65381:FUK65415 GEF65381:GEG65415 GOB65381:GOC65415 GXX65381:GXY65415 HHT65381:HHU65415 HRP65381:HRQ65415 IBL65381:IBM65415 ILH65381:ILI65415 IVD65381:IVE65415 JEZ65381:JFA65415 JOV65381:JOW65415 JYR65381:JYS65415 KIN65381:KIO65415 KSJ65381:KSK65415 LCF65381:LCG65415 LMB65381:LMC65415 LVX65381:LVY65415 MFT65381:MFU65415 MPP65381:MPQ65415 MZL65381:MZM65415 NJH65381:NJI65415 NTD65381:NTE65415 OCZ65381:ODA65415 OMV65381:OMW65415 OWR65381:OWS65415 PGN65381:PGO65415 PQJ65381:PQK65415 QAF65381:QAG65415 QKB65381:QKC65415 QTX65381:QTY65415 RDT65381:RDU65415 RNP65381:RNQ65415 RXL65381:RXM65415 SHH65381:SHI65415 SRD65381:SRE65415 TAZ65381:TBA65415 TKV65381:TKW65415 TUR65381:TUS65415 UEN65381:UEO65415 UOJ65381:UOK65415 UYF65381:UYG65415 VIB65381:VIC65415 VRX65381:VRY65415 WBT65381:WBU65415 WLP65381:WLQ65415 WVL65381:WVM65415 H130917:I130951 IZ130917:JA130951 SV130917:SW130951 ACR130917:ACS130951 AMN130917:AMO130951 AWJ130917:AWK130951 BGF130917:BGG130951 BQB130917:BQC130951 BZX130917:BZY130951 CJT130917:CJU130951 CTP130917:CTQ130951 DDL130917:DDM130951 DNH130917:DNI130951 DXD130917:DXE130951 EGZ130917:EHA130951 EQV130917:EQW130951 FAR130917:FAS130951 FKN130917:FKO130951 FUJ130917:FUK130951 GEF130917:GEG130951 GOB130917:GOC130951 GXX130917:GXY130951 HHT130917:HHU130951 HRP130917:HRQ130951 IBL130917:IBM130951 ILH130917:ILI130951 IVD130917:IVE130951 JEZ130917:JFA130951 JOV130917:JOW130951 JYR130917:JYS130951 KIN130917:KIO130951 KSJ130917:KSK130951 LCF130917:LCG130951 LMB130917:LMC130951 LVX130917:LVY130951 MFT130917:MFU130951 MPP130917:MPQ130951 MZL130917:MZM130951 NJH130917:NJI130951 NTD130917:NTE130951 OCZ130917:ODA130951 OMV130917:OMW130951 OWR130917:OWS130951 PGN130917:PGO130951 PQJ130917:PQK130951 QAF130917:QAG130951 QKB130917:QKC130951 QTX130917:QTY130951 RDT130917:RDU130951 RNP130917:RNQ130951 RXL130917:RXM130951 SHH130917:SHI130951 SRD130917:SRE130951 TAZ130917:TBA130951 TKV130917:TKW130951 TUR130917:TUS130951 UEN130917:UEO130951 UOJ130917:UOK130951 UYF130917:UYG130951 VIB130917:VIC130951 VRX130917:VRY130951 WBT130917:WBU130951 WLP130917:WLQ130951 WVL130917:WVM130951 H196453:I196487 IZ196453:JA196487 SV196453:SW196487 ACR196453:ACS196487 AMN196453:AMO196487 AWJ196453:AWK196487 BGF196453:BGG196487 BQB196453:BQC196487 BZX196453:BZY196487 CJT196453:CJU196487 CTP196453:CTQ196487 DDL196453:DDM196487 DNH196453:DNI196487 DXD196453:DXE196487 EGZ196453:EHA196487 EQV196453:EQW196487 FAR196453:FAS196487 FKN196453:FKO196487 FUJ196453:FUK196487 GEF196453:GEG196487 GOB196453:GOC196487 GXX196453:GXY196487 HHT196453:HHU196487 HRP196453:HRQ196487 IBL196453:IBM196487 ILH196453:ILI196487 IVD196453:IVE196487 JEZ196453:JFA196487 JOV196453:JOW196487 JYR196453:JYS196487 KIN196453:KIO196487 KSJ196453:KSK196487 LCF196453:LCG196487 LMB196453:LMC196487 LVX196453:LVY196487 MFT196453:MFU196487 MPP196453:MPQ196487 MZL196453:MZM196487 NJH196453:NJI196487 NTD196453:NTE196487 OCZ196453:ODA196487 OMV196453:OMW196487 OWR196453:OWS196487 PGN196453:PGO196487 PQJ196453:PQK196487 QAF196453:QAG196487 QKB196453:QKC196487 QTX196453:QTY196487 RDT196453:RDU196487 RNP196453:RNQ196487 RXL196453:RXM196487 SHH196453:SHI196487 SRD196453:SRE196487 TAZ196453:TBA196487 TKV196453:TKW196487 TUR196453:TUS196487 UEN196453:UEO196487 UOJ196453:UOK196487 UYF196453:UYG196487 VIB196453:VIC196487 VRX196453:VRY196487 WBT196453:WBU196487 WLP196453:WLQ196487 WVL196453:WVM196487 H261989:I262023 IZ261989:JA262023 SV261989:SW262023 ACR261989:ACS262023 AMN261989:AMO262023 AWJ261989:AWK262023 BGF261989:BGG262023 BQB261989:BQC262023 BZX261989:BZY262023 CJT261989:CJU262023 CTP261989:CTQ262023 DDL261989:DDM262023 DNH261989:DNI262023 DXD261989:DXE262023 EGZ261989:EHA262023 EQV261989:EQW262023 FAR261989:FAS262023 FKN261989:FKO262023 FUJ261989:FUK262023 GEF261989:GEG262023 GOB261989:GOC262023 GXX261989:GXY262023 HHT261989:HHU262023 HRP261989:HRQ262023 IBL261989:IBM262023 ILH261989:ILI262023 IVD261989:IVE262023 JEZ261989:JFA262023 JOV261989:JOW262023 JYR261989:JYS262023 KIN261989:KIO262023 KSJ261989:KSK262023 LCF261989:LCG262023 LMB261989:LMC262023 LVX261989:LVY262023 MFT261989:MFU262023 MPP261989:MPQ262023 MZL261989:MZM262023 NJH261989:NJI262023 NTD261989:NTE262023 OCZ261989:ODA262023 OMV261989:OMW262023 OWR261989:OWS262023 PGN261989:PGO262023 PQJ261989:PQK262023 QAF261989:QAG262023 QKB261989:QKC262023 QTX261989:QTY262023 RDT261989:RDU262023 RNP261989:RNQ262023 RXL261989:RXM262023 SHH261989:SHI262023 SRD261989:SRE262023 TAZ261989:TBA262023 TKV261989:TKW262023 TUR261989:TUS262023 UEN261989:UEO262023 UOJ261989:UOK262023 UYF261989:UYG262023 VIB261989:VIC262023 VRX261989:VRY262023 WBT261989:WBU262023 WLP261989:WLQ262023 WVL261989:WVM262023 H327525:I327559 IZ327525:JA327559 SV327525:SW327559 ACR327525:ACS327559 AMN327525:AMO327559 AWJ327525:AWK327559 BGF327525:BGG327559 BQB327525:BQC327559 BZX327525:BZY327559 CJT327525:CJU327559 CTP327525:CTQ327559 DDL327525:DDM327559 DNH327525:DNI327559 DXD327525:DXE327559 EGZ327525:EHA327559 EQV327525:EQW327559 FAR327525:FAS327559 FKN327525:FKO327559 FUJ327525:FUK327559 GEF327525:GEG327559 GOB327525:GOC327559 GXX327525:GXY327559 HHT327525:HHU327559 HRP327525:HRQ327559 IBL327525:IBM327559 ILH327525:ILI327559 IVD327525:IVE327559 JEZ327525:JFA327559 JOV327525:JOW327559 JYR327525:JYS327559 KIN327525:KIO327559 KSJ327525:KSK327559 LCF327525:LCG327559 LMB327525:LMC327559 LVX327525:LVY327559 MFT327525:MFU327559 MPP327525:MPQ327559 MZL327525:MZM327559 NJH327525:NJI327559 NTD327525:NTE327559 OCZ327525:ODA327559 OMV327525:OMW327559 OWR327525:OWS327559 PGN327525:PGO327559 PQJ327525:PQK327559 QAF327525:QAG327559 QKB327525:QKC327559 QTX327525:QTY327559 RDT327525:RDU327559 RNP327525:RNQ327559 RXL327525:RXM327559 SHH327525:SHI327559 SRD327525:SRE327559 TAZ327525:TBA327559 TKV327525:TKW327559 TUR327525:TUS327559 UEN327525:UEO327559 UOJ327525:UOK327559 UYF327525:UYG327559 VIB327525:VIC327559 VRX327525:VRY327559 WBT327525:WBU327559 WLP327525:WLQ327559 WVL327525:WVM327559 H393061:I393095 IZ393061:JA393095 SV393061:SW393095 ACR393061:ACS393095 AMN393061:AMO393095 AWJ393061:AWK393095 BGF393061:BGG393095 BQB393061:BQC393095 BZX393061:BZY393095 CJT393061:CJU393095 CTP393061:CTQ393095 DDL393061:DDM393095 DNH393061:DNI393095 DXD393061:DXE393095 EGZ393061:EHA393095 EQV393061:EQW393095 FAR393061:FAS393095 FKN393061:FKO393095 FUJ393061:FUK393095 GEF393061:GEG393095 GOB393061:GOC393095 GXX393061:GXY393095 HHT393061:HHU393095 HRP393061:HRQ393095 IBL393061:IBM393095 ILH393061:ILI393095 IVD393061:IVE393095 JEZ393061:JFA393095 JOV393061:JOW393095 JYR393061:JYS393095 KIN393061:KIO393095 KSJ393061:KSK393095 LCF393061:LCG393095 LMB393061:LMC393095 LVX393061:LVY393095 MFT393061:MFU393095 MPP393061:MPQ393095 MZL393061:MZM393095 NJH393061:NJI393095 NTD393061:NTE393095 OCZ393061:ODA393095 OMV393061:OMW393095 OWR393061:OWS393095 PGN393061:PGO393095 PQJ393061:PQK393095 QAF393061:QAG393095 QKB393061:QKC393095 QTX393061:QTY393095 RDT393061:RDU393095 RNP393061:RNQ393095 RXL393061:RXM393095 SHH393061:SHI393095 SRD393061:SRE393095 TAZ393061:TBA393095 TKV393061:TKW393095 TUR393061:TUS393095 UEN393061:UEO393095 UOJ393061:UOK393095 UYF393061:UYG393095 VIB393061:VIC393095 VRX393061:VRY393095 WBT393061:WBU393095 WLP393061:WLQ393095 WVL393061:WVM393095 H458597:I458631 IZ458597:JA458631 SV458597:SW458631 ACR458597:ACS458631 AMN458597:AMO458631 AWJ458597:AWK458631 BGF458597:BGG458631 BQB458597:BQC458631 BZX458597:BZY458631 CJT458597:CJU458631 CTP458597:CTQ458631 DDL458597:DDM458631 DNH458597:DNI458631 DXD458597:DXE458631 EGZ458597:EHA458631 EQV458597:EQW458631 FAR458597:FAS458631 FKN458597:FKO458631 FUJ458597:FUK458631 GEF458597:GEG458631 GOB458597:GOC458631 GXX458597:GXY458631 HHT458597:HHU458631 HRP458597:HRQ458631 IBL458597:IBM458631 ILH458597:ILI458631 IVD458597:IVE458631 JEZ458597:JFA458631 JOV458597:JOW458631 JYR458597:JYS458631 KIN458597:KIO458631 KSJ458597:KSK458631 LCF458597:LCG458631 LMB458597:LMC458631 LVX458597:LVY458631 MFT458597:MFU458631 MPP458597:MPQ458631 MZL458597:MZM458631 NJH458597:NJI458631 NTD458597:NTE458631 OCZ458597:ODA458631 OMV458597:OMW458631 OWR458597:OWS458631 PGN458597:PGO458631 PQJ458597:PQK458631 QAF458597:QAG458631 QKB458597:QKC458631 QTX458597:QTY458631 RDT458597:RDU458631 RNP458597:RNQ458631 RXL458597:RXM458631 SHH458597:SHI458631 SRD458597:SRE458631 TAZ458597:TBA458631 TKV458597:TKW458631 TUR458597:TUS458631 UEN458597:UEO458631 UOJ458597:UOK458631 UYF458597:UYG458631 VIB458597:VIC458631 VRX458597:VRY458631 WBT458597:WBU458631 WLP458597:WLQ458631 WVL458597:WVM458631 H524133:I524167 IZ524133:JA524167 SV524133:SW524167 ACR524133:ACS524167 AMN524133:AMO524167 AWJ524133:AWK524167 BGF524133:BGG524167 BQB524133:BQC524167 BZX524133:BZY524167 CJT524133:CJU524167 CTP524133:CTQ524167 DDL524133:DDM524167 DNH524133:DNI524167 DXD524133:DXE524167 EGZ524133:EHA524167 EQV524133:EQW524167 FAR524133:FAS524167 FKN524133:FKO524167 FUJ524133:FUK524167 GEF524133:GEG524167 GOB524133:GOC524167 GXX524133:GXY524167 HHT524133:HHU524167 HRP524133:HRQ524167 IBL524133:IBM524167 ILH524133:ILI524167 IVD524133:IVE524167 JEZ524133:JFA524167 JOV524133:JOW524167 JYR524133:JYS524167 KIN524133:KIO524167 KSJ524133:KSK524167 LCF524133:LCG524167 LMB524133:LMC524167 LVX524133:LVY524167 MFT524133:MFU524167 MPP524133:MPQ524167 MZL524133:MZM524167 NJH524133:NJI524167 NTD524133:NTE524167 OCZ524133:ODA524167 OMV524133:OMW524167 OWR524133:OWS524167 PGN524133:PGO524167 PQJ524133:PQK524167 QAF524133:QAG524167 QKB524133:QKC524167 QTX524133:QTY524167 RDT524133:RDU524167 RNP524133:RNQ524167 RXL524133:RXM524167 SHH524133:SHI524167 SRD524133:SRE524167 TAZ524133:TBA524167 TKV524133:TKW524167 TUR524133:TUS524167 UEN524133:UEO524167 UOJ524133:UOK524167 UYF524133:UYG524167 VIB524133:VIC524167 VRX524133:VRY524167 WBT524133:WBU524167 WLP524133:WLQ524167 WVL524133:WVM524167 H589669:I589703 IZ589669:JA589703 SV589669:SW589703 ACR589669:ACS589703 AMN589669:AMO589703 AWJ589669:AWK589703 BGF589669:BGG589703 BQB589669:BQC589703 BZX589669:BZY589703 CJT589669:CJU589703 CTP589669:CTQ589703 DDL589669:DDM589703 DNH589669:DNI589703 DXD589669:DXE589703 EGZ589669:EHA589703 EQV589669:EQW589703 FAR589669:FAS589703 FKN589669:FKO589703 FUJ589669:FUK589703 GEF589669:GEG589703 GOB589669:GOC589703 GXX589669:GXY589703 HHT589669:HHU589703 HRP589669:HRQ589703 IBL589669:IBM589703 ILH589669:ILI589703 IVD589669:IVE589703 JEZ589669:JFA589703 JOV589669:JOW589703 JYR589669:JYS589703 KIN589669:KIO589703 KSJ589669:KSK589703 LCF589669:LCG589703 LMB589669:LMC589703 LVX589669:LVY589703 MFT589669:MFU589703 MPP589669:MPQ589703 MZL589669:MZM589703 NJH589669:NJI589703 NTD589669:NTE589703 OCZ589669:ODA589703 OMV589669:OMW589703 OWR589669:OWS589703 PGN589669:PGO589703 PQJ589669:PQK589703 QAF589669:QAG589703 QKB589669:QKC589703 QTX589669:QTY589703 RDT589669:RDU589703 RNP589669:RNQ589703 RXL589669:RXM589703 SHH589669:SHI589703 SRD589669:SRE589703 TAZ589669:TBA589703 TKV589669:TKW589703 TUR589669:TUS589703 UEN589669:UEO589703 UOJ589669:UOK589703 UYF589669:UYG589703 VIB589669:VIC589703 VRX589669:VRY589703 WBT589669:WBU589703 WLP589669:WLQ589703 WVL589669:WVM589703 H655205:I655239 IZ655205:JA655239 SV655205:SW655239 ACR655205:ACS655239 AMN655205:AMO655239 AWJ655205:AWK655239 BGF655205:BGG655239 BQB655205:BQC655239 BZX655205:BZY655239 CJT655205:CJU655239 CTP655205:CTQ655239 DDL655205:DDM655239 DNH655205:DNI655239 DXD655205:DXE655239 EGZ655205:EHA655239 EQV655205:EQW655239 FAR655205:FAS655239 FKN655205:FKO655239 FUJ655205:FUK655239 GEF655205:GEG655239 GOB655205:GOC655239 GXX655205:GXY655239 HHT655205:HHU655239 HRP655205:HRQ655239 IBL655205:IBM655239 ILH655205:ILI655239 IVD655205:IVE655239 JEZ655205:JFA655239 JOV655205:JOW655239 JYR655205:JYS655239 KIN655205:KIO655239 KSJ655205:KSK655239 LCF655205:LCG655239 LMB655205:LMC655239 LVX655205:LVY655239 MFT655205:MFU655239 MPP655205:MPQ655239 MZL655205:MZM655239 NJH655205:NJI655239 NTD655205:NTE655239 OCZ655205:ODA655239 OMV655205:OMW655239 OWR655205:OWS655239 PGN655205:PGO655239 PQJ655205:PQK655239 QAF655205:QAG655239 QKB655205:QKC655239 QTX655205:QTY655239 RDT655205:RDU655239 RNP655205:RNQ655239 RXL655205:RXM655239 SHH655205:SHI655239 SRD655205:SRE655239 TAZ655205:TBA655239 TKV655205:TKW655239 TUR655205:TUS655239 UEN655205:UEO655239 UOJ655205:UOK655239 UYF655205:UYG655239 VIB655205:VIC655239 VRX655205:VRY655239 WBT655205:WBU655239 WLP655205:WLQ655239 WVL655205:WVM655239 H720741:I720775 IZ720741:JA720775 SV720741:SW720775 ACR720741:ACS720775 AMN720741:AMO720775 AWJ720741:AWK720775 BGF720741:BGG720775 BQB720741:BQC720775 BZX720741:BZY720775 CJT720741:CJU720775 CTP720741:CTQ720775 DDL720741:DDM720775 DNH720741:DNI720775 DXD720741:DXE720775 EGZ720741:EHA720775 EQV720741:EQW720775 FAR720741:FAS720775 FKN720741:FKO720775 FUJ720741:FUK720775 GEF720741:GEG720775 GOB720741:GOC720775 GXX720741:GXY720775 HHT720741:HHU720775 HRP720741:HRQ720775 IBL720741:IBM720775 ILH720741:ILI720775 IVD720741:IVE720775 JEZ720741:JFA720775 JOV720741:JOW720775 JYR720741:JYS720775 KIN720741:KIO720775 KSJ720741:KSK720775 LCF720741:LCG720775 LMB720741:LMC720775 LVX720741:LVY720775 MFT720741:MFU720775 MPP720741:MPQ720775 MZL720741:MZM720775 NJH720741:NJI720775 NTD720741:NTE720775 OCZ720741:ODA720775 OMV720741:OMW720775 OWR720741:OWS720775 PGN720741:PGO720775 PQJ720741:PQK720775 QAF720741:QAG720775 QKB720741:QKC720775 QTX720741:QTY720775 RDT720741:RDU720775 RNP720741:RNQ720775 RXL720741:RXM720775 SHH720741:SHI720775 SRD720741:SRE720775 TAZ720741:TBA720775 TKV720741:TKW720775 TUR720741:TUS720775 UEN720741:UEO720775 UOJ720741:UOK720775 UYF720741:UYG720775 VIB720741:VIC720775 VRX720741:VRY720775 WBT720741:WBU720775 WLP720741:WLQ720775 WVL720741:WVM720775 H786277:I786311 IZ786277:JA786311 SV786277:SW786311 ACR786277:ACS786311 AMN786277:AMO786311 AWJ786277:AWK786311 BGF786277:BGG786311 BQB786277:BQC786311 BZX786277:BZY786311 CJT786277:CJU786311 CTP786277:CTQ786311 DDL786277:DDM786311 DNH786277:DNI786311 DXD786277:DXE786311 EGZ786277:EHA786311 EQV786277:EQW786311 FAR786277:FAS786311 FKN786277:FKO786311 FUJ786277:FUK786311 GEF786277:GEG786311 GOB786277:GOC786311 GXX786277:GXY786311 HHT786277:HHU786311 HRP786277:HRQ786311 IBL786277:IBM786311 ILH786277:ILI786311 IVD786277:IVE786311 JEZ786277:JFA786311 JOV786277:JOW786311 JYR786277:JYS786311 KIN786277:KIO786311 KSJ786277:KSK786311 LCF786277:LCG786311 LMB786277:LMC786311 LVX786277:LVY786311 MFT786277:MFU786311 MPP786277:MPQ786311 MZL786277:MZM786311 NJH786277:NJI786311 NTD786277:NTE786311 OCZ786277:ODA786311 OMV786277:OMW786311 OWR786277:OWS786311 PGN786277:PGO786311 PQJ786277:PQK786311 QAF786277:QAG786311 QKB786277:QKC786311 QTX786277:QTY786311 RDT786277:RDU786311 RNP786277:RNQ786311 RXL786277:RXM786311 SHH786277:SHI786311 SRD786277:SRE786311 TAZ786277:TBA786311 TKV786277:TKW786311 TUR786277:TUS786311 UEN786277:UEO786311 UOJ786277:UOK786311 UYF786277:UYG786311 VIB786277:VIC786311 VRX786277:VRY786311 WBT786277:WBU786311 WLP786277:WLQ786311 WVL786277:WVM786311 H851813:I851847 IZ851813:JA851847 SV851813:SW851847 ACR851813:ACS851847 AMN851813:AMO851847 AWJ851813:AWK851847 BGF851813:BGG851847 BQB851813:BQC851847 BZX851813:BZY851847 CJT851813:CJU851847 CTP851813:CTQ851847 DDL851813:DDM851847 DNH851813:DNI851847 DXD851813:DXE851847 EGZ851813:EHA851847 EQV851813:EQW851847 FAR851813:FAS851847 FKN851813:FKO851847 FUJ851813:FUK851847 GEF851813:GEG851847 GOB851813:GOC851847 GXX851813:GXY851847 HHT851813:HHU851847 HRP851813:HRQ851847 IBL851813:IBM851847 ILH851813:ILI851847 IVD851813:IVE851847 JEZ851813:JFA851847 JOV851813:JOW851847 JYR851813:JYS851847 KIN851813:KIO851847 KSJ851813:KSK851847 LCF851813:LCG851847 LMB851813:LMC851847 LVX851813:LVY851847 MFT851813:MFU851847 MPP851813:MPQ851847 MZL851813:MZM851847 NJH851813:NJI851847 NTD851813:NTE851847 OCZ851813:ODA851847 OMV851813:OMW851847 OWR851813:OWS851847 PGN851813:PGO851847 PQJ851813:PQK851847 QAF851813:QAG851847 QKB851813:QKC851847 QTX851813:QTY851847 RDT851813:RDU851847 RNP851813:RNQ851847 RXL851813:RXM851847 SHH851813:SHI851847 SRD851813:SRE851847 TAZ851813:TBA851847 TKV851813:TKW851847 TUR851813:TUS851847 UEN851813:UEO851847 UOJ851813:UOK851847 UYF851813:UYG851847 VIB851813:VIC851847 VRX851813:VRY851847 WBT851813:WBU851847 WLP851813:WLQ851847 WVL851813:WVM851847 H917349:I917383 IZ917349:JA917383 SV917349:SW917383 ACR917349:ACS917383 AMN917349:AMO917383 AWJ917349:AWK917383 BGF917349:BGG917383 BQB917349:BQC917383 BZX917349:BZY917383 CJT917349:CJU917383 CTP917349:CTQ917383 DDL917349:DDM917383 DNH917349:DNI917383 DXD917349:DXE917383 EGZ917349:EHA917383 EQV917349:EQW917383 FAR917349:FAS917383 FKN917349:FKO917383 FUJ917349:FUK917383 GEF917349:GEG917383 GOB917349:GOC917383 GXX917349:GXY917383 HHT917349:HHU917383 HRP917349:HRQ917383 IBL917349:IBM917383 ILH917349:ILI917383 IVD917349:IVE917383 JEZ917349:JFA917383 JOV917349:JOW917383 JYR917349:JYS917383 KIN917349:KIO917383 KSJ917349:KSK917383 LCF917349:LCG917383 LMB917349:LMC917383 LVX917349:LVY917383 MFT917349:MFU917383 MPP917349:MPQ917383 MZL917349:MZM917383 NJH917349:NJI917383 NTD917349:NTE917383 OCZ917349:ODA917383 OMV917349:OMW917383 OWR917349:OWS917383 PGN917349:PGO917383 PQJ917349:PQK917383 QAF917349:QAG917383 QKB917349:QKC917383 QTX917349:QTY917383 RDT917349:RDU917383 RNP917349:RNQ917383 RXL917349:RXM917383 SHH917349:SHI917383 SRD917349:SRE917383 TAZ917349:TBA917383 TKV917349:TKW917383 TUR917349:TUS917383 UEN917349:UEO917383 UOJ917349:UOK917383 UYF917349:UYG917383 VIB917349:VIC917383 VRX917349:VRY917383 WBT917349:WBU917383 WLP917349:WLQ917383 WVL917349:WVM917383 H982885:I982919 IZ982885:JA982919 SV982885:SW982919 ACR982885:ACS982919 AMN982885:AMO982919 AWJ982885:AWK982919 BGF982885:BGG982919 BQB982885:BQC982919 BZX982885:BZY982919 CJT982885:CJU982919 CTP982885:CTQ982919 DDL982885:DDM982919 DNH982885:DNI982919 DXD982885:DXE982919 EGZ982885:EHA982919 EQV982885:EQW982919 FAR982885:FAS982919 FKN982885:FKO982919 FUJ982885:FUK982919 GEF982885:GEG982919 GOB982885:GOC982919 GXX982885:GXY982919 HHT982885:HHU982919 HRP982885:HRQ982919 IBL982885:IBM982919 ILH982885:ILI982919 IVD982885:IVE982919 JEZ982885:JFA982919 JOV982885:JOW982919 JYR982885:JYS982919 KIN982885:KIO982919 KSJ982885:KSK982919 LCF982885:LCG982919 LMB982885:LMC982919 LVX982885:LVY982919 MFT982885:MFU982919 MPP982885:MPQ982919 MZL982885:MZM982919 NJH982885:NJI982919 NTD982885:NTE982919 OCZ982885:ODA982919 OMV982885:OMW982919 OWR982885:OWS982919 PGN982885:PGO982919 PQJ982885:PQK982919 QAF982885:QAG982919 QKB982885:QKC982919 QTX982885:QTY982919 RDT982885:RDU982919 RNP982885:RNQ982919 RXL982885:RXM982919 SHH982885:SHI982919 SRD982885:SRE982919 TAZ982885:TBA982919 TKV982885:TKW982919 TUR982885:TUS982919 UEN982885:UEO982919 UOJ982885:UOK982919 UYF982885:UYG982919 VIB982885:VIC982919 VRX982885:VRY982919 WBT982885:WBU982919 WLP982885:WLQ982919 WVL982885:WVM982919 H65417:I65419 IZ65417:JA65419 SV65417:SW65419 ACR65417:ACS65419 AMN65417:AMO65419 AWJ65417:AWK65419 BGF65417:BGG65419 BQB65417:BQC65419 BZX65417:BZY65419 CJT65417:CJU65419 CTP65417:CTQ65419 DDL65417:DDM65419 DNH65417:DNI65419 DXD65417:DXE65419 EGZ65417:EHA65419 EQV65417:EQW65419 FAR65417:FAS65419 FKN65417:FKO65419 FUJ65417:FUK65419 GEF65417:GEG65419 GOB65417:GOC65419 GXX65417:GXY65419 HHT65417:HHU65419 HRP65417:HRQ65419 IBL65417:IBM65419 ILH65417:ILI65419 IVD65417:IVE65419 JEZ65417:JFA65419 JOV65417:JOW65419 JYR65417:JYS65419 KIN65417:KIO65419 KSJ65417:KSK65419 LCF65417:LCG65419 LMB65417:LMC65419 LVX65417:LVY65419 MFT65417:MFU65419 MPP65417:MPQ65419 MZL65417:MZM65419 NJH65417:NJI65419 NTD65417:NTE65419 OCZ65417:ODA65419 OMV65417:OMW65419 OWR65417:OWS65419 PGN65417:PGO65419 PQJ65417:PQK65419 QAF65417:QAG65419 QKB65417:QKC65419 QTX65417:QTY65419 RDT65417:RDU65419 RNP65417:RNQ65419 RXL65417:RXM65419 SHH65417:SHI65419 SRD65417:SRE65419 TAZ65417:TBA65419 TKV65417:TKW65419 TUR65417:TUS65419 UEN65417:UEO65419 UOJ65417:UOK65419 UYF65417:UYG65419 VIB65417:VIC65419 VRX65417:VRY65419 WBT65417:WBU65419 WLP65417:WLQ65419 WVL65417:WVM65419 H130953:I130955 IZ130953:JA130955 SV130953:SW130955 ACR130953:ACS130955 AMN130953:AMO130955 AWJ130953:AWK130955 BGF130953:BGG130955 BQB130953:BQC130955 BZX130953:BZY130955 CJT130953:CJU130955 CTP130953:CTQ130955 DDL130953:DDM130955 DNH130953:DNI130955 DXD130953:DXE130955 EGZ130953:EHA130955 EQV130953:EQW130955 FAR130953:FAS130955 FKN130953:FKO130955 FUJ130953:FUK130955 GEF130953:GEG130955 GOB130953:GOC130955 GXX130953:GXY130955 HHT130953:HHU130955 HRP130953:HRQ130955 IBL130953:IBM130955 ILH130953:ILI130955 IVD130953:IVE130955 JEZ130953:JFA130955 JOV130953:JOW130955 JYR130953:JYS130955 KIN130953:KIO130955 KSJ130953:KSK130955 LCF130953:LCG130955 LMB130953:LMC130955 LVX130953:LVY130955 MFT130953:MFU130955 MPP130953:MPQ130955 MZL130953:MZM130955 NJH130953:NJI130955 NTD130953:NTE130955 OCZ130953:ODA130955 OMV130953:OMW130955 OWR130953:OWS130955 PGN130953:PGO130955 PQJ130953:PQK130955 QAF130953:QAG130955 QKB130953:QKC130955 QTX130953:QTY130955 RDT130953:RDU130955 RNP130953:RNQ130955 RXL130953:RXM130955 SHH130953:SHI130955 SRD130953:SRE130955 TAZ130953:TBA130955 TKV130953:TKW130955 TUR130953:TUS130955 UEN130953:UEO130955 UOJ130953:UOK130955 UYF130953:UYG130955 VIB130953:VIC130955 VRX130953:VRY130955 WBT130953:WBU130955 WLP130953:WLQ130955 WVL130953:WVM130955 H196489:I196491 IZ196489:JA196491 SV196489:SW196491 ACR196489:ACS196491 AMN196489:AMO196491 AWJ196489:AWK196491 BGF196489:BGG196491 BQB196489:BQC196491 BZX196489:BZY196491 CJT196489:CJU196491 CTP196489:CTQ196491 DDL196489:DDM196491 DNH196489:DNI196491 DXD196489:DXE196491 EGZ196489:EHA196491 EQV196489:EQW196491 FAR196489:FAS196491 FKN196489:FKO196491 FUJ196489:FUK196491 GEF196489:GEG196491 GOB196489:GOC196491 GXX196489:GXY196491 HHT196489:HHU196491 HRP196489:HRQ196491 IBL196489:IBM196491 ILH196489:ILI196491 IVD196489:IVE196491 JEZ196489:JFA196491 JOV196489:JOW196491 JYR196489:JYS196491 KIN196489:KIO196491 KSJ196489:KSK196491 LCF196489:LCG196491 LMB196489:LMC196491 LVX196489:LVY196491 MFT196489:MFU196491 MPP196489:MPQ196491 MZL196489:MZM196491 NJH196489:NJI196491 NTD196489:NTE196491 OCZ196489:ODA196491 OMV196489:OMW196491 OWR196489:OWS196491 PGN196489:PGO196491 PQJ196489:PQK196491 QAF196489:QAG196491 QKB196489:QKC196491 QTX196489:QTY196491 RDT196489:RDU196491 RNP196489:RNQ196491 RXL196489:RXM196491 SHH196489:SHI196491 SRD196489:SRE196491 TAZ196489:TBA196491 TKV196489:TKW196491 TUR196489:TUS196491 UEN196489:UEO196491 UOJ196489:UOK196491 UYF196489:UYG196491 VIB196489:VIC196491 VRX196489:VRY196491 WBT196489:WBU196491 WLP196489:WLQ196491 WVL196489:WVM196491 H262025:I262027 IZ262025:JA262027 SV262025:SW262027 ACR262025:ACS262027 AMN262025:AMO262027 AWJ262025:AWK262027 BGF262025:BGG262027 BQB262025:BQC262027 BZX262025:BZY262027 CJT262025:CJU262027 CTP262025:CTQ262027 DDL262025:DDM262027 DNH262025:DNI262027 DXD262025:DXE262027 EGZ262025:EHA262027 EQV262025:EQW262027 FAR262025:FAS262027 FKN262025:FKO262027 FUJ262025:FUK262027 GEF262025:GEG262027 GOB262025:GOC262027 GXX262025:GXY262027 HHT262025:HHU262027 HRP262025:HRQ262027 IBL262025:IBM262027 ILH262025:ILI262027 IVD262025:IVE262027 JEZ262025:JFA262027 JOV262025:JOW262027 JYR262025:JYS262027 KIN262025:KIO262027 KSJ262025:KSK262027 LCF262025:LCG262027 LMB262025:LMC262027 LVX262025:LVY262027 MFT262025:MFU262027 MPP262025:MPQ262027 MZL262025:MZM262027 NJH262025:NJI262027 NTD262025:NTE262027 OCZ262025:ODA262027 OMV262025:OMW262027 OWR262025:OWS262027 PGN262025:PGO262027 PQJ262025:PQK262027 QAF262025:QAG262027 QKB262025:QKC262027 QTX262025:QTY262027 RDT262025:RDU262027 RNP262025:RNQ262027 RXL262025:RXM262027 SHH262025:SHI262027 SRD262025:SRE262027 TAZ262025:TBA262027 TKV262025:TKW262027 TUR262025:TUS262027 UEN262025:UEO262027 UOJ262025:UOK262027 UYF262025:UYG262027 VIB262025:VIC262027 VRX262025:VRY262027 WBT262025:WBU262027 WLP262025:WLQ262027 WVL262025:WVM262027 H327561:I327563 IZ327561:JA327563 SV327561:SW327563 ACR327561:ACS327563 AMN327561:AMO327563 AWJ327561:AWK327563 BGF327561:BGG327563 BQB327561:BQC327563 BZX327561:BZY327563 CJT327561:CJU327563 CTP327561:CTQ327563 DDL327561:DDM327563 DNH327561:DNI327563 DXD327561:DXE327563 EGZ327561:EHA327563 EQV327561:EQW327563 FAR327561:FAS327563 FKN327561:FKO327563 FUJ327561:FUK327563 GEF327561:GEG327563 GOB327561:GOC327563 GXX327561:GXY327563 HHT327561:HHU327563 HRP327561:HRQ327563 IBL327561:IBM327563 ILH327561:ILI327563 IVD327561:IVE327563 JEZ327561:JFA327563 JOV327561:JOW327563 JYR327561:JYS327563 KIN327561:KIO327563 KSJ327561:KSK327563 LCF327561:LCG327563 LMB327561:LMC327563 LVX327561:LVY327563 MFT327561:MFU327563 MPP327561:MPQ327563 MZL327561:MZM327563 NJH327561:NJI327563 NTD327561:NTE327563 OCZ327561:ODA327563 OMV327561:OMW327563 OWR327561:OWS327563 PGN327561:PGO327563 PQJ327561:PQK327563 QAF327561:QAG327563 QKB327561:QKC327563 QTX327561:QTY327563 RDT327561:RDU327563 RNP327561:RNQ327563 RXL327561:RXM327563 SHH327561:SHI327563 SRD327561:SRE327563 TAZ327561:TBA327563 TKV327561:TKW327563 TUR327561:TUS327563 UEN327561:UEO327563 UOJ327561:UOK327563 UYF327561:UYG327563 VIB327561:VIC327563 VRX327561:VRY327563 WBT327561:WBU327563 WLP327561:WLQ327563 WVL327561:WVM327563 H393097:I393099 IZ393097:JA393099 SV393097:SW393099 ACR393097:ACS393099 AMN393097:AMO393099 AWJ393097:AWK393099 BGF393097:BGG393099 BQB393097:BQC393099 BZX393097:BZY393099 CJT393097:CJU393099 CTP393097:CTQ393099 DDL393097:DDM393099 DNH393097:DNI393099 DXD393097:DXE393099 EGZ393097:EHA393099 EQV393097:EQW393099 FAR393097:FAS393099 FKN393097:FKO393099 FUJ393097:FUK393099 GEF393097:GEG393099 GOB393097:GOC393099 GXX393097:GXY393099 HHT393097:HHU393099 HRP393097:HRQ393099 IBL393097:IBM393099 ILH393097:ILI393099 IVD393097:IVE393099 JEZ393097:JFA393099 JOV393097:JOW393099 JYR393097:JYS393099 KIN393097:KIO393099 KSJ393097:KSK393099 LCF393097:LCG393099 LMB393097:LMC393099 LVX393097:LVY393099 MFT393097:MFU393099 MPP393097:MPQ393099 MZL393097:MZM393099 NJH393097:NJI393099 NTD393097:NTE393099 OCZ393097:ODA393099 OMV393097:OMW393099 OWR393097:OWS393099 PGN393097:PGO393099 PQJ393097:PQK393099 QAF393097:QAG393099 QKB393097:QKC393099 QTX393097:QTY393099 RDT393097:RDU393099 RNP393097:RNQ393099 RXL393097:RXM393099 SHH393097:SHI393099 SRD393097:SRE393099 TAZ393097:TBA393099 TKV393097:TKW393099 TUR393097:TUS393099 UEN393097:UEO393099 UOJ393097:UOK393099 UYF393097:UYG393099 VIB393097:VIC393099 VRX393097:VRY393099 WBT393097:WBU393099 WLP393097:WLQ393099 WVL393097:WVM393099 H458633:I458635 IZ458633:JA458635 SV458633:SW458635 ACR458633:ACS458635 AMN458633:AMO458635 AWJ458633:AWK458635 BGF458633:BGG458635 BQB458633:BQC458635 BZX458633:BZY458635 CJT458633:CJU458635 CTP458633:CTQ458635 DDL458633:DDM458635 DNH458633:DNI458635 DXD458633:DXE458635 EGZ458633:EHA458635 EQV458633:EQW458635 FAR458633:FAS458635 FKN458633:FKO458635 FUJ458633:FUK458635 GEF458633:GEG458635 GOB458633:GOC458635 GXX458633:GXY458635 HHT458633:HHU458635 HRP458633:HRQ458635 IBL458633:IBM458635 ILH458633:ILI458635 IVD458633:IVE458635 JEZ458633:JFA458635 JOV458633:JOW458635 JYR458633:JYS458635 KIN458633:KIO458635 KSJ458633:KSK458635 LCF458633:LCG458635 LMB458633:LMC458635 LVX458633:LVY458635 MFT458633:MFU458635 MPP458633:MPQ458635 MZL458633:MZM458635 NJH458633:NJI458635 NTD458633:NTE458635 OCZ458633:ODA458635 OMV458633:OMW458635 OWR458633:OWS458635 PGN458633:PGO458635 PQJ458633:PQK458635 QAF458633:QAG458635 QKB458633:QKC458635 QTX458633:QTY458635 RDT458633:RDU458635 RNP458633:RNQ458635 RXL458633:RXM458635 SHH458633:SHI458635 SRD458633:SRE458635 TAZ458633:TBA458635 TKV458633:TKW458635 TUR458633:TUS458635 UEN458633:UEO458635 UOJ458633:UOK458635 UYF458633:UYG458635 VIB458633:VIC458635 VRX458633:VRY458635 WBT458633:WBU458635 WLP458633:WLQ458635 WVL458633:WVM458635 H524169:I524171 IZ524169:JA524171 SV524169:SW524171 ACR524169:ACS524171 AMN524169:AMO524171 AWJ524169:AWK524171 BGF524169:BGG524171 BQB524169:BQC524171 BZX524169:BZY524171 CJT524169:CJU524171 CTP524169:CTQ524171 DDL524169:DDM524171 DNH524169:DNI524171 DXD524169:DXE524171 EGZ524169:EHA524171 EQV524169:EQW524171 FAR524169:FAS524171 FKN524169:FKO524171 FUJ524169:FUK524171 GEF524169:GEG524171 GOB524169:GOC524171 GXX524169:GXY524171 HHT524169:HHU524171 HRP524169:HRQ524171 IBL524169:IBM524171 ILH524169:ILI524171 IVD524169:IVE524171 JEZ524169:JFA524171 JOV524169:JOW524171 JYR524169:JYS524171 KIN524169:KIO524171 KSJ524169:KSK524171 LCF524169:LCG524171 LMB524169:LMC524171 LVX524169:LVY524171 MFT524169:MFU524171 MPP524169:MPQ524171 MZL524169:MZM524171 NJH524169:NJI524171 NTD524169:NTE524171 OCZ524169:ODA524171 OMV524169:OMW524171 OWR524169:OWS524171 PGN524169:PGO524171 PQJ524169:PQK524171 QAF524169:QAG524171 QKB524169:QKC524171 QTX524169:QTY524171 RDT524169:RDU524171 RNP524169:RNQ524171 RXL524169:RXM524171 SHH524169:SHI524171 SRD524169:SRE524171 TAZ524169:TBA524171 TKV524169:TKW524171 TUR524169:TUS524171 UEN524169:UEO524171 UOJ524169:UOK524171 UYF524169:UYG524171 VIB524169:VIC524171 VRX524169:VRY524171 WBT524169:WBU524171 WLP524169:WLQ524171 WVL524169:WVM524171 H589705:I589707 IZ589705:JA589707 SV589705:SW589707 ACR589705:ACS589707 AMN589705:AMO589707 AWJ589705:AWK589707 BGF589705:BGG589707 BQB589705:BQC589707 BZX589705:BZY589707 CJT589705:CJU589707 CTP589705:CTQ589707 DDL589705:DDM589707 DNH589705:DNI589707 DXD589705:DXE589707 EGZ589705:EHA589707 EQV589705:EQW589707 FAR589705:FAS589707 FKN589705:FKO589707 FUJ589705:FUK589707 GEF589705:GEG589707 GOB589705:GOC589707 GXX589705:GXY589707 HHT589705:HHU589707 HRP589705:HRQ589707 IBL589705:IBM589707 ILH589705:ILI589707 IVD589705:IVE589707 JEZ589705:JFA589707 JOV589705:JOW589707 JYR589705:JYS589707 KIN589705:KIO589707 KSJ589705:KSK589707 LCF589705:LCG589707 LMB589705:LMC589707 LVX589705:LVY589707 MFT589705:MFU589707 MPP589705:MPQ589707 MZL589705:MZM589707 NJH589705:NJI589707 NTD589705:NTE589707 OCZ589705:ODA589707 OMV589705:OMW589707 OWR589705:OWS589707 PGN589705:PGO589707 PQJ589705:PQK589707 QAF589705:QAG589707 QKB589705:QKC589707 QTX589705:QTY589707 RDT589705:RDU589707 RNP589705:RNQ589707 RXL589705:RXM589707 SHH589705:SHI589707 SRD589705:SRE589707 TAZ589705:TBA589707 TKV589705:TKW589707 TUR589705:TUS589707 UEN589705:UEO589707 UOJ589705:UOK589707 UYF589705:UYG589707 VIB589705:VIC589707 VRX589705:VRY589707 WBT589705:WBU589707 WLP589705:WLQ589707 WVL589705:WVM589707 H655241:I655243 IZ655241:JA655243 SV655241:SW655243 ACR655241:ACS655243 AMN655241:AMO655243 AWJ655241:AWK655243 BGF655241:BGG655243 BQB655241:BQC655243 BZX655241:BZY655243 CJT655241:CJU655243 CTP655241:CTQ655243 DDL655241:DDM655243 DNH655241:DNI655243 DXD655241:DXE655243 EGZ655241:EHA655243 EQV655241:EQW655243 FAR655241:FAS655243 FKN655241:FKO655243 FUJ655241:FUK655243 GEF655241:GEG655243 GOB655241:GOC655243 GXX655241:GXY655243 HHT655241:HHU655243 HRP655241:HRQ655243 IBL655241:IBM655243 ILH655241:ILI655243 IVD655241:IVE655243 JEZ655241:JFA655243 JOV655241:JOW655243 JYR655241:JYS655243 KIN655241:KIO655243 KSJ655241:KSK655243 LCF655241:LCG655243 LMB655241:LMC655243 LVX655241:LVY655243 MFT655241:MFU655243 MPP655241:MPQ655243 MZL655241:MZM655243 NJH655241:NJI655243 NTD655241:NTE655243 OCZ655241:ODA655243 OMV655241:OMW655243 OWR655241:OWS655243 PGN655241:PGO655243 PQJ655241:PQK655243 QAF655241:QAG655243 QKB655241:QKC655243 QTX655241:QTY655243 RDT655241:RDU655243 RNP655241:RNQ655243 RXL655241:RXM655243 SHH655241:SHI655243 SRD655241:SRE655243 TAZ655241:TBA655243 TKV655241:TKW655243 TUR655241:TUS655243 UEN655241:UEO655243 UOJ655241:UOK655243 UYF655241:UYG655243 VIB655241:VIC655243 VRX655241:VRY655243 WBT655241:WBU655243 WLP655241:WLQ655243 WVL655241:WVM655243 H720777:I720779 IZ720777:JA720779 SV720777:SW720779 ACR720777:ACS720779 AMN720777:AMO720779 AWJ720777:AWK720779 BGF720777:BGG720779 BQB720777:BQC720779 BZX720777:BZY720779 CJT720777:CJU720779 CTP720777:CTQ720779 DDL720777:DDM720779 DNH720777:DNI720779 DXD720777:DXE720779 EGZ720777:EHA720779 EQV720777:EQW720779 FAR720777:FAS720779 FKN720777:FKO720779 FUJ720777:FUK720779 GEF720777:GEG720779 GOB720777:GOC720779 GXX720777:GXY720779 HHT720777:HHU720779 HRP720777:HRQ720779 IBL720777:IBM720779 ILH720777:ILI720779 IVD720777:IVE720779 JEZ720777:JFA720779 JOV720777:JOW720779 JYR720777:JYS720779 KIN720777:KIO720779 KSJ720777:KSK720779 LCF720777:LCG720779 LMB720777:LMC720779 LVX720777:LVY720779 MFT720777:MFU720779 MPP720777:MPQ720779 MZL720777:MZM720779 NJH720777:NJI720779 NTD720777:NTE720779 OCZ720777:ODA720779 OMV720777:OMW720779 OWR720777:OWS720779 PGN720777:PGO720779 PQJ720777:PQK720779 QAF720777:QAG720779 QKB720777:QKC720779 QTX720777:QTY720779 RDT720777:RDU720779 RNP720777:RNQ720779 RXL720777:RXM720779 SHH720777:SHI720779 SRD720777:SRE720779 TAZ720777:TBA720779 TKV720777:TKW720779 TUR720777:TUS720779 UEN720777:UEO720779 UOJ720777:UOK720779 UYF720777:UYG720779 VIB720777:VIC720779 VRX720777:VRY720779 WBT720777:WBU720779 WLP720777:WLQ720779 WVL720777:WVM720779 H786313:I786315 IZ786313:JA786315 SV786313:SW786315 ACR786313:ACS786315 AMN786313:AMO786315 AWJ786313:AWK786315 BGF786313:BGG786315 BQB786313:BQC786315 BZX786313:BZY786315 CJT786313:CJU786315 CTP786313:CTQ786315 DDL786313:DDM786315 DNH786313:DNI786315 DXD786313:DXE786315 EGZ786313:EHA786315 EQV786313:EQW786315 FAR786313:FAS786315 FKN786313:FKO786315 FUJ786313:FUK786315 GEF786313:GEG786315 GOB786313:GOC786315 GXX786313:GXY786315 HHT786313:HHU786315 HRP786313:HRQ786315 IBL786313:IBM786315 ILH786313:ILI786315 IVD786313:IVE786315 JEZ786313:JFA786315 JOV786313:JOW786315 JYR786313:JYS786315 KIN786313:KIO786315 KSJ786313:KSK786315 LCF786313:LCG786315 LMB786313:LMC786315 LVX786313:LVY786315 MFT786313:MFU786315 MPP786313:MPQ786315 MZL786313:MZM786315 NJH786313:NJI786315 NTD786313:NTE786315 OCZ786313:ODA786315 OMV786313:OMW786315 OWR786313:OWS786315 PGN786313:PGO786315 PQJ786313:PQK786315 QAF786313:QAG786315 QKB786313:QKC786315 QTX786313:QTY786315 RDT786313:RDU786315 RNP786313:RNQ786315 RXL786313:RXM786315 SHH786313:SHI786315 SRD786313:SRE786315 TAZ786313:TBA786315 TKV786313:TKW786315 TUR786313:TUS786315 UEN786313:UEO786315 UOJ786313:UOK786315 UYF786313:UYG786315 VIB786313:VIC786315 VRX786313:VRY786315 WBT786313:WBU786315 WLP786313:WLQ786315 WVL786313:WVM786315 H851849:I851851 IZ851849:JA851851 SV851849:SW851851 ACR851849:ACS851851 AMN851849:AMO851851 AWJ851849:AWK851851 BGF851849:BGG851851 BQB851849:BQC851851 BZX851849:BZY851851 CJT851849:CJU851851 CTP851849:CTQ851851 DDL851849:DDM851851 DNH851849:DNI851851 DXD851849:DXE851851 EGZ851849:EHA851851 EQV851849:EQW851851 FAR851849:FAS851851 FKN851849:FKO851851 FUJ851849:FUK851851 GEF851849:GEG851851 GOB851849:GOC851851 GXX851849:GXY851851 HHT851849:HHU851851 HRP851849:HRQ851851 IBL851849:IBM851851 ILH851849:ILI851851 IVD851849:IVE851851 JEZ851849:JFA851851 JOV851849:JOW851851 JYR851849:JYS851851 KIN851849:KIO851851 KSJ851849:KSK851851 LCF851849:LCG851851 LMB851849:LMC851851 LVX851849:LVY851851 MFT851849:MFU851851 MPP851849:MPQ851851 MZL851849:MZM851851 NJH851849:NJI851851 NTD851849:NTE851851 OCZ851849:ODA851851 OMV851849:OMW851851 OWR851849:OWS851851 PGN851849:PGO851851 PQJ851849:PQK851851 QAF851849:QAG851851 QKB851849:QKC851851 QTX851849:QTY851851 RDT851849:RDU851851 RNP851849:RNQ851851 RXL851849:RXM851851 SHH851849:SHI851851 SRD851849:SRE851851 TAZ851849:TBA851851 TKV851849:TKW851851 TUR851849:TUS851851 UEN851849:UEO851851 UOJ851849:UOK851851 UYF851849:UYG851851 VIB851849:VIC851851 VRX851849:VRY851851 WBT851849:WBU851851 WLP851849:WLQ851851 WVL851849:WVM851851 H917385:I917387 IZ917385:JA917387 SV917385:SW917387 ACR917385:ACS917387 AMN917385:AMO917387 AWJ917385:AWK917387 BGF917385:BGG917387 BQB917385:BQC917387 BZX917385:BZY917387 CJT917385:CJU917387 CTP917385:CTQ917387 DDL917385:DDM917387 DNH917385:DNI917387 DXD917385:DXE917387 EGZ917385:EHA917387 EQV917385:EQW917387 FAR917385:FAS917387 FKN917385:FKO917387 FUJ917385:FUK917387 GEF917385:GEG917387 GOB917385:GOC917387 GXX917385:GXY917387 HHT917385:HHU917387 HRP917385:HRQ917387 IBL917385:IBM917387 ILH917385:ILI917387 IVD917385:IVE917387 JEZ917385:JFA917387 JOV917385:JOW917387 JYR917385:JYS917387 KIN917385:KIO917387 KSJ917385:KSK917387 LCF917385:LCG917387 LMB917385:LMC917387 LVX917385:LVY917387 MFT917385:MFU917387 MPP917385:MPQ917387 MZL917385:MZM917387 NJH917385:NJI917387 NTD917385:NTE917387 OCZ917385:ODA917387 OMV917385:OMW917387 OWR917385:OWS917387 PGN917385:PGO917387 PQJ917385:PQK917387 QAF917385:QAG917387 QKB917385:QKC917387 QTX917385:QTY917387 RDT917385:RDU917387 RNP917385:RNQ917387 RXL917385:RXM917387 SHH917385:SHI917387 SRD917385:SRE917387 TAZ917385:TBA917387 TKV917385:TKW917387 TUR917385:TUS917387 UEN917385:UEO917387 UOJ917385:UOK917387 UYF917385:UYG917387 VIB917385:VIC917387 VRX917385:VRY917387 WBT917385:WBU917387 WLP917385:WLQ917387 WVL917385:WVM917387 H982921:I982923 IZ982921:JA982923 SV982921:SW982923 ACR982921:ACS982923 AMN982921:AMO982923 AWJ982921:AWK982923 BGF982921:BGG982923 BQB982921:BQC982923 BZX982921:BZY982923 CJT982921:CJU982923 CTP982921:CTQ982923 DDL982921:DDM982923 DNH982921:DNI982923 DXD982921:DXE982923 EGZ982921:EHA982923 EQV982921:EQW982923 FAR982921:FAS982923 FKN982921:FKO982923 FUJ982921:FUK982923 GEF982921:GEG982923 GOB982921:GOC982923 GXX982921:GXY982923 HHT982921:HHU982923 HRP982921:HRQ982923 IBL982921:IBM982923 ILH982921:ILI982923 IVD982921:IVE982923 JEZ982921:JFA982923 JOV982921:JOW982923 JYR982921:JYS982923 KIN982921:KIO982923 KSJ982921:KSK982923 LCF982921:LCG982923 LMB982921:LMC982923 LVX982921:LVY982923 MFT982921:MFU982923 MPP982921:MPQ982923 MZL982921:MZM982923 NJH982921:NJI982923 NTD982921:NTE982923 OCZ982921:ODA982923 OMV982921:OMW982923 OWR982921:OWS982923 PGN982921:PGO982923 PQJ982921:PQK982923 QAF982921:QAG982923 QKB982921:QKC982923 QTX982921:QTY982923 RDT982921:RDU982923 RNP982921:RNQ982923 RXL982921:RXM982923 SHH982921:SHI982923 SRD982921:SRE982923 TAZ982921:TBA982923 TKV982921:TKW982923 TUR982921:TUS982923 UEN982921:UEO982923 UOJ982921:UOK982923 UYF982921:UYG982923 VIB982921:VIC982923 VRX982921:VRY982923 WBT982921:WBU982923 WLP982921:WLQ982923 WVL982921:WVM982923 H65376:I65379 IZ65376:JA65379 SV65376:SW65379 ACR65376:ACS65379 AMN65376:AMO65379 AWJ65376:AWK65379 BGF65376:BGG65379 BQB65376:BQC65379 BZX65376:BZY65379 CJT65376:CJU65379 CTP65376:CTQ65379 DDL65376:DDM65379 DNH65376:DNI65379 DXD65376:DXE65379 EGZ65376:EHA65379 EQV65376:EQW65379 FAR65376:FAS65379 FKN65376:FKO65379 FUJ65376:FUK65379 GEF65376:GEG65379 GOB65376:GOC65379 GXX65376:GXY65379 HHT65376:HHU65379 HRP65376:HRQ65379 IBL65376:IBM65379 ILH65376:ILI65379 IVD65376:IVE65379 JEZ65376:JFA65379 JOV65376:JOW65379 JYR65376:JYS65379 KIN65376:KIO65379 KSJ65376:KSK65379 LCF65376:LCG65379 LMB65376:LMC65379 LVX65376:LVY65379 MFT65376:MFU65379 MPP65376:MPQ65379 MZL65376:MZM65379 NJH65376:NJI65379 NTD65376:NTE65379 OCZ65376:ODA65379 OMV65376:OMW65379 OWR65376:OWS65379 PGN65376:PGO65379 PQJ65376:PQK65379 QAF65376:QAG65379 QKB65376:QKC65379 QTX65376:QTY65379 RDT65376:RDU65379 RNP65376:RNQ65379 RXL65376:RXM65379 SHH65376:SHI65379 SRD65376:SRE65379 TAZ65376:TBA65379 TKV65376:TKW65379 TUR65376:TUS65379 UEN65376:UEO65379 UOJ65376:UOK65379 UYF65376:UYG65379 VIB65376:VIC65379 VRX65376:VRY65379 WBT65376:WBU65379 WLP65376:WLQ65379 WVL65376:WVM65379 H130912:I130915 IZ130912:JA130915 SV130912:SW130915 ACR130912:ACS130915 AMN130912:AMO130915 AWJ130912:AWK130915 BGF130912:BGG130915 BQB130912:BQC130915 BZX130912:BZY130915 CJT130912:CJU130915 CTP130912:CTQ130915 DDL130912:DDM130915 DNH130912:DNI130915 DXD130912:DXE130915 EGZ130912:EHA130915 EQV130912:EQW130915 FAR130912:FAS130915 FKN130912:FKO130915 FUJ130912:FUK130915 GEF130912:GEG130915 GOB130912:GOC130915 GXX130912:GXY130915 HHT130912:HHU130915 HRP130912:HRQ130915 IBL130912:IBM130915 ILH130912:ILI130915 IVD130912:IVE130915 JEZ130912:JFA130915 JOV130912:JOW130915 JYR130912:JYS130915 KIN130912:KIO130915 KSJ130912:KSK130915 LCF130912:LCG130915 LMB130912:LMC130915 LVX130912:LVY130915 MFT130912:MFU130915 MPP130912:MPQ130915 MZL130912:MZM130915 NJH130912:NJI130915 NTD130912:NTE130915 OCZ130912:ODA130915 OMV130912:OMW130915 OWR130912:OWS130915 PGN130912:PGO130915 PQJ130912:PQK130915 QAF130912:QAG130915 QKB130912:QKC130915 QTX130912:QTY130915 RDT130912:RDU130915 RNP130912:RNQ130915 RXL130912:RXM130915 SHH130912:SHI130915 SRD130912:SRE130915 TAZ130912:TBA130915 TKV130912:TKW130915 TUR130912:TUS130915 UEN130912:UEO130915 UOJ130912:UOK130915 UYF130912:UYG130915 VIB130912:VIC130915 VRX130912:VRY130915 WBT130912:WBU130915 WLP130912:WLQ130915 WVL130912:WVM130915 H196448:I196451 IZ196448:JA196451 SV196448:SW196451 ACR196448:ACS196451 AMN196448:AMO196451 AWJ196448:AWK196451 BGF196448:BGG196451 BQB196448:BQC196451 BZX196448:BZY196451 CJT196448:CJU196451 CTP196448:CTQ196451 DDL196448:DDM196451 DNH196448:DNI196451 DXD196448:DXE196451 EGZ196448:EHA196451 EQV196448:EQW196451 FAR196448:FAS196451 FKN196448:FKO196451 FUJ196448:FUK196451 GEF196448:GEG196451 GOB196448:GOC196451 GXX196448:GXY196451 HHT196448:HHU196451 HRP196448:HRQ196451 IBL196448:IBM196451 ILH196448:ILI196451 IVD196448:IVE196451 JEZ196448:JFA196451 JOV196448:JOW196451 JYR196448:JYS196451 KIN196448:KIO196451 KSJ196448:KSK196451 LCF196448:LCG196451 LMB196448:LMC196451 LVX196448:LVY196451 MFT196448:MFU196451 MPP196448:MPQ196451 MZL196448:MZM196451 NJH196448:NJI196451 NTD196448:NTE196451 OCZ196448:ODA196451 OMV196448:OMW196451 OWR196448:OWS196451 PGN196448:PGO196451 PQJ196448:PQK196451 QAF196448:QAG196451 QKB196448:QKC196451 QTX196448:QTY196451 RDT196448:RDU196451 RNP196448:RNQ196451 RXL196448:RXM196451 SHH196448:SHI196451 SRD196448:SRE196451 TAZ196448:TBA196451 TKV196448:TKW196451 TUR196448:TUS196451 UEN196448:UEO196451 UOJ196448:UOK196451 UYF196448:UYG196451 VIB196448:VIC196451 VRX196448:VRY196451 WBT196448:WBU196451 WLP196448:WLQ196451 WVL196448:WVM196451 H261984:I261987 IZ261984:JA261987 SV261984:SW261987 ACR261984:ACS261987 AMN261984:AMO261987 AWJ261984:AWK261987 BGF261984:BGG261987 BQB261984:BQC261987 BZX261984:BZY261987 CJT261984:CJU261987 CTP261984:CTQ261987 DDL261984:DDM261987 DNH261984:DNI261987 DXD261984:DXE261987 EGZ261984:EHA261987 EQV261984:EQW261987 FAR261984:FAS261987 FKN261984:FKO261987 FUJ261984:FUK261987 GEF261984:GEG261987 GOB261984:GOC261987 GXX261984:GXY261987 HHT261984:HHU261987 HRP261984:HRQ261987 IBL261984:IBM261987 ILH261984:ILI261987 IVD261984:IVE261987 JEZ261984:JFA261987 JOV261984:JOW261987 JYR261984:JYS261987 KIN261984:KIO261987 KSJ261984:KSK261987 LCF261984:LCG261987 LMB261984:LMC261987 LVX261984:LVY261987 MFT261984:MFU261987 MPP261984:MPQ261987 MZL261984:MZM261987 NJH261984:NJI261987 NTD261984:NTE261987 OCZ261984:ODA261987 OMV261984:OMW261987 OWR261984:OWS261987 PGN261984:PGO261987 PQJ261984:PQK261987 QAF261984:QAG261987 QKB261984:QKC261987 QTX261984:QTY261987 RDT261984:RDU261987 RNP261984:RNQ261987 RXL261984:RXM261987 SHH261984:SHI261987 SRD261984:SRE261987 TAZ261984:TBA261987 TKV261984:TKW261987 TUR261984:TUS261987 UEN261984:UEO261987 UOJ261984:UOK261987 UYF261984:UYG261987 VIB261984:VIC261987 VRX261984:VRY261987 WBT261984:WBU261987 WLP261984:WLQ261987 WVL261984:WVM261987 H327520:I327523 IZ327520:JA327523 SV327520:SW327523 ACR327520:ACS327523 AMN327520:AMO327523 AWJ327520:AWK327523 BGF327520:BGG327523 BQB327520:BQC327523 BZX327520:BZY327523 CJT327520:CJU327523 CTP327520:CTQ327523 DDL327520:DDM327523 DNH327520:DNI327523 DXD327520:DXE327523 EGZ327520:EHA327523 EQV327520:EQW327523 FAR327520:FAS327523 FKN327520:FKO327523 FUJ327520:FUK327523 GEF327520:GEG327523 GOB327520:GOC327523 GXX327520:GXY327523 HHT327520:HHU327523 HRP327520:HRQ327523 IBL327520:IBM327523 ILH327520:ILI327523 IVD327520:IVE327523 JEZ327520:JFA327523 JOV327520:JOW327523 JYR327520:JYS327523 KIN327520:KIO327523 KSJ327520:KSK327523 LCF327520:LCG327523 LMB327520:LMC327523 LVX327520:LVY327523 MFT327520:MFU327523 MPP327520:MPQ327523 MZL327520:MZM327523 NJH327520:NJI327523 NTD327520:NTE327523 OCZ327520:ODA327523 OMV327520:OMW327523 OWR327520:OWS327523 PGN327520:PGO327523 PQJ327520:PQK327523 QAF327520:QAG327523 QKB327520:QKC327523 QTX327520:QTY327523 RDT327520:RDU327523 RNP327520:RNQ327523 RXL327520:RXM327523 SHH327520:SHI327523 SRD327520:SRE327523 TAZ327520:TBA327523 TKV327520:TKW327523 TUR327520:TUS327523 UEN327520:UEO327523 UOJ327520:UOK327523 UYF327520:UYG327523 VIB327520:VIC327523 VRX327520:VRY327523 WBT327520:WBU327523 WLP327520:WLQ327523 WVL327520:WVM327523 H393056:I393059 IZ393056:JA393059 SV393056:SW393059 ACR393056:ACS393059 AMN393056:AMO393059 AWJ393056:AWK393059 BGF393056:BGG393059 BQB393056:BQC393059 BZX393056:BZY393059 CJT393056:CJU393059 CTP393056:CTQ393059 DDL393056:DDM393059 DNH393056:DNI393059 DXD393056:DXE393059 EGZ393056:EHA393059 EQV393056:EQW393059 FAR393056:FAS393059 FKN393056:FKO393059 FUJ393056:FUK393059 GEF393056:GEG393059 GOB393056:GOC393059 GXX393056:GXY393059 HHT393056:HHU393059 HRP393056:HRQ393059 IBL393056:IBM393059 ILH393056:ILI393059 IVD393056:IVE393059 JEZ393056:JFA393059 JOV393056:JOW393059 JYR393056:JYS393059 KIN393056:KIO393059 KSJ393056:KSK393059 LCF393056:LCG393059 LMB393056:LMC393059 LVX393056:LVY393059 MFT393056:MFU393059 MPP393056:MPQ393059 MZL393056:MZM393059 NJH393056:NJI393059 NTD393056:NTE393059 OCZ393056:ODA393059 OMV393056:OMW393059 OWR393056:OWS393059 PGN393056:PGO393059 PQJ393056:PQK393059 QAF393056:QAG393059 QKB393056:QKC393059 QTX393056:QTY393059 RDT393056:RDU393059 RNP393056:RNQ393059 RXL393056:RXM393059 SHH393056:SHI393059 SRD393056:SRE393059 TAZ393056:TBA393059 TKV393056:TKW393059 TUR393056:TUS393059 UEN393056:UEO393059 UOJ393056:UOK393059 UYF393056:UYG393059 VIB393056:VIC393059 VRX393056:VRY393059 WBT393056:WBU393059 WLP393056:WLQ393059 WVL393056:WVM393059 H458592:I458595 IZ458592:JA458595 SV458592:SW458595 ACR458592:ACS458595 AMN458592:AMO458595 AWJ458592:AWK458595 BGF458592:BGG458595 BQB458592:BQC458595 BZX458592:BZY458595 CJT458592:CJU458595 CTP458592:CTQ458595 DDL458592:DDM458595 DNH458592:DNI458595 DXD458592:DXE458595 EGZ458592:EHA458595 EQV458592:EQW458595 FAR458592:FAS458595 FKN458592:FKO458595 FUJ458592:FUK458595 GEF458592:GEG458595 GOB458592:GOC458595 GXX458592:GXY458595 HHT458592:HHU458595 HRP458592:HRQ458595 IBL458592:IBM458595 ILH458592:ILI458595 IVD458592:IVE458595 JEZ458592:JFA458595 JOV458592:JOW458595 JYR458592:JYS458595 KIN458592:KIO458595 KSJ458592:KSK458595 LCF458592:LCG458595 LMB458592:LMC458595 LVX458592:LVY458595 MFT458592:MFU458595 MPP458592:MPQ458595 MZL458592:MZM458595 NJH458592:NJI458595 NTD458592:NTE458595 OCZ458592:ODA458595 OMV458592:OMW458595 OWR458592:OWS458595 PGN458592:PGO458595 PQJ458592:PQK458595 QAF458592:QAG458595 QKB458592:QKC458595 QTX458592:QTY458595 RDT458592:RDU458595 RNP458592:RNQ458595 RXL458592:RXM458595 SHH458592:SHI458595 SRD458592:SRE458595 TAZ458592:TBA458595 TKV458592:TKW458595 TUR458592:TUS458595 UEN458592:UEO458595 UOJ458592:UOK458595 UYF458592:UYG458595 VIB458592:VIC458595 VRX458592:VRY458595 WBT458592:WBU458595 WLP458592:WLQ458595 WVL458592:WVM458595 H524128:I524131 IZ524128:JA524131 SV524128:SW524131 ACR524128:ACS524131 AMN524128:AMO524131 AWJ524128:AWK524131 BGF524128:BGG524131 BQB524128:BQC524131 BZX524128:BZY524131 CJT524128:CJU524131 CTP524128:CTQ524131 DDL524128:DDM524131 DNH524128:DNI524131 DXD524128:DXE524131 EGZ524128:EHA524131 EQV524128:EQW524131 FAR524128:FAS524131 FKN524128:FKO524131 FUJ524128:FUK524131 GEF524128:GEG524131 GOB524128:GOC524131 GXX524128:GXY524131 HHT524128:HHU524131 HRP524128:HRQ524131 IBL524128:IBM524131 ILH524128:ILI524131 IVD524128:IVE524131 JEZ524128:JFA524131 JOV524128:JOW524131 JYR524128:JYS524131 KIN524128:KIO524131 KSJ524128:KSK524131 LCF524128:LCG524131 LMB524128:LMC524131 LVX524128:LVY524131 MFT524128:MFU524131 MPP524128:MPQ524131 MZL524128:MZM524131 NJH524128:NJI524131 NTD524128:NTE524131 OCZ524128:ODA524131 OMV524128:OMW524131 OWR524128:OWS524131 PGN524128:PGO524131 PQJ524128:PQK524131 QAF524128:QAG524131 QKB524128:QKC524131 QTX524128:QTY524131 RDT524128:RDU524131 RNP524128:RNQ524131 RXL524128:RXM524131 SHH524128:SHI524131 SRD524128:SRE524131 TAZ524128:TBA524131 TKV524128:TKW524131 TUR524128:TUS524131 UEN524128:UEO524131 UOJ524128:UOK524131 UYF524128:UYG524131 VIB524128:VIC524131 VRX524128:VRY524131 WBT524128:WBU524131 WLP524128:WLQ524131 WVL524128:WVM524131 H589664:I589667 IZ589664:JA589667 SV589664:SW589667 ACR589664:ACS589667 AMN589664:AMO589667 AWJ589664:AWK589667 BGF589664:BGG589667 BQB589664:BQC589667 BZX589664:BZY589667 CJT589664:CJU589667 CTP589664:CTQ589667 DDL589664:DDM589667 DNH589664:DNI589667 DXD589664:DXE589667 EGZ589664:EHA589667 EQV589664:EQW589667 FAR589664:FAS589667 FKN589664:FKO589667 FUJ589664:FUK589667 GEF589664:GEG589667 GOB589664:GOC589667 GXX589664:GXY589667 HHT589664:HHU589667 HRP589664:HRQ589667 IBL589664:IBM589667 ILH589664:ILI589667 IVD589664:IVE589667 JEZ589664:JFA589667 JOV589664:JOW589667 JYR589664:JYS589667 KIN589664:KIO589667 KSJ589664:KSK589667 LCF589664:LCG589667 LMB589664:LMC589667 LVX589664:LVY589667 MFT589664:MFU589667 MPP589664:MPQ589667 MZL589664:MZM589667 NJH589664:NJI589667 NTD589664:NTE589667 OCZ589664:ODA589667 OMV589664:OMW589667 OWR589664:OWS589667 PGN589664:PGO589667 PQJ589664:PQK589667 QAF589664:QAG589667 QKB589664:QKC589667 QTX589664:QTY589667 RDT589664:RDU589667 RNP589664:RNQ589667 RXL589664:RXM589667 SHH589664:SHI589667 SRD589664:SRE589667 TAZ589664:TBA589667 TKV589664:TKW589667 TUR589664:TUS589667 UEN589664:UEO589667 UOJ589664:UOK589667 UYF589664:UYG589667 VIB589664:VIC589667 VRX589664:VRY589667 WBT589664:WBU589667 WLP589664:WLQ589667 WVL589664:WVM589667 H655200:I655203 IZ655200:JA655203 SV655200:SW655203 ACR655200:ACS655203 AMN655200:AMO655203 AWJ655200:AWK655203 BGF655200:BGG655203 BQB655200:BQC655203 BZX655200:BZY655203 CJT655200:CJU655203 CTP655200:CTQ655203 DDL655200:DDM655203 DNH655200:DNI655203 DXD655200:DXE655203 EGZ655200:EHA655203 EQV655200:EQW655203 FAR655200:FAS655203 FKN655200:FKO655203 FUJ655200:FUK655203 GEF655200:GEG655203 GOB655200:GOC655203 GXX655200:GXY655203 HHT655200:HHU655203 HRP655200:HRQ655203 IBL655200:IBM655203 ILH655200:ILI655203 IVD655200:IVE655203 JEZ655200:JFA655203 JOV655200:JOW655203 JYR655200:JYS655203 KIN655200:KIO655203 KSJ655200:KSK655203 LCF655200:LCG655203 LMB655200:LMC655203 LVX655200:LVY655203 MFT655200:MFU655203 MPP655200:MPQ655203 MZL655200:MZM655203 NJH655200:NJI655203 NTD655200:NTE655203 OCZ655200:ODA655203 OMV655200:OMW655203 OWR655200:OWS655203 PGN655200:PGO655203 PQJ655200:PQK655203 QAF655200:QAG655203 QKB655200:QKC655203 QTX655200:QTY655203 RDT655200:RDU655203 RNP655200:RNQ655203 RXL655200:RXM655203 SHH655200:SHI655203 SRD655200:SRE655203 TAZ655200:TBA655203 TKV655200:TKW655203 TUR655200:TUS655203 UEN655200:UEO655203 UOJ655200:UOK655203 UYF655200:UYG655203 VIB655200:VIC655203 VRX655200:VRY655203 WBT655200:WBU655203 WLP655200:WLQ655203 WVL655200:WVM655203 H720736:I720739 IZ720736:JA720739 SV720736:SW720739 ACR720736:ACS720739 AMN720736:AMO720739 AWJ720736:AWK720739 BGF720736:BGG720739 BQB720736:BQC720739 BZX720736:BZY720739 CJT720736:CJU720739 CTP720736:CTQ720739 DDL720736:DDM720739 DNH720736:DNI720739 DXD720736:DXE720739 EGZ720736:EHA720739 EQV720736:EQW720739 FAR720736:FAS720739 FKN720736:FKO720739 FUJ720736:FUK720739 GEF720736:GEG720739 GOB720736:GOC720739 GXX720736:GXY720739 HHT720736:HHU720739 HRP720736:HRQ720739 IBL720736:IBM720739 ILH720736:ILI720739 IVD720736:IVE720739 JEZ720736:JFA720739 JOV720736:JOW720739 JYR720736:JYS720739 KIN720736:KIO720739 KSJ720736:KSK720739 LCF720736:LCG720739 LMB720736:LMC720739 LVX720736:LVY720739 MFT720736:MFU720739 MPP720736:MPQ720739 MZL720736:MZM720739 NJH720736:NJI720739 NTD720736:NTE720739 OCZ720736:ODA720739 OMV720736:OMW720739 OWR720736:OWS720739 PGN720736:PGO720739 PQJ720736:PQK720739 QAF720736:QAG720739 QKB720736:QKC720739 QTX720736:QTY720739 RDT720736:RDU720739 RNP720736:RNQ720739 RXL720736:RXM720739 SHH720736:SHI720739 SRD720736:SRE720739 TAZ720736:TBA720739 TKV720736:TKW720739 TUR720736:TUS720739 UEN720736:UEO720739 UOJ720736:UOK720739 UYF720736:UYG720739 VIB720736:VIC720739 VRX720736:VRY720739 WBT720736:WBU720739 WLP720736:WLQ720739 WVL720736:WVM720739 H786272:I786275 IZ786272:JA786275 SV786272:SW786275 ACR786272:ACS786275 AMN786272:AMO786275 AWJ786272:AWK786275 BGF786272:BGG786275 BQB786272:BQC786275 BZX786272:BZY786275 CJT786272:CJU786275 CTP786272:CTQ786275 DDL786272:DDM786275 DNH786272:DNI786275 DXD786272:DXE786275 EGZ786272:EHA786275 EQV786272:EQW786275 FAR786272:FAS786275 FKN786272:FKO786275 FUJ786272:FUK786275 GEF786272:GEG786275 GOB786272:GOC786275 GXX786272:GXY786275 HHT786272:HHU786275 HRP786272:HRQ786275 IBL786272:IBM786275 ILH786272:ILI786275 IVD786272:IVE786275 JEZ786272:JFA786275 JOV786272:JOW786275 JYR786272:JYS786275 KIN786272:KIO786275 KSJ786272:KSK786275 LCF786272:LCG786275 LMB786272:LMC786275 LVX786272:LVY786275 MFT786272:MFU786275 MPP786272:MPQ786275 MZL786272:MZM786275 NJH786272:NJI786275 NTD786272:NTE786275 OCZ786272:ODA786275 OMV786272:OMW786275 OWR786272:OWS786275 PGN786272:PGO786275 PQJ786272:PQK786275 QAF786272:QAG786275 QKB786272:QKC786275 QTX786272:QTY786275 RDT786272:RDU786275 RNP786272:RNQ786275 RXL786272:RXM786275 SHH786272:SHI786275 SRD786272:SRE786275 TAZ786272:TBA786275 TKV786272:TKW786275 TUR786272:TUS786275 UEN786272:UEO786275 UOJ786272:UOK786275 UYF786272:UYG786275 VIB786272:VIC786275 VRX786272:VRY786275 WBT786272:WBU786275 WLP786272:WLQ786275 WVL786272:WVM786275 H851808:I851811 IZ851808:JA851811 SV851808:SW851811 ACR851808:ACS851811 AMN851808:AMO851811 AWJ851808:AWK851811 BGF851808:BGG851811 BQB851808:BQC851811 BZX851808:BZY851811 CJT851808:CJU851811 CTP851808:CTQ851811 DDL851808:DDM851811 DNH851808:DNI851811 DXD851808:DXE851811 EGZ851808:EHA851811 EQV851808:EQW851811 FAR851808:FAS851811 FKN851808:FKO851811 FUJ851808:FUK851811 GEF851808:GEG851811 GOB851808:GOC851811 GXX851808:GXY851811 HHT851808:HHU851811 HRP851808:HRQ851811 IBL851808:IBM851811 ILH851808:ILI851811 IVD851808:IVE851811 JEZ851808:JFA851811 JOV851808:JOW851811 JYR851808:JYS851811 KIN851808:KIO851811 KSJ851808:KSK851811 LCF851808:LCG851811 LMB851808:LMC851811 LVX851808:LVY851811 MFT851808:MFU851811 MPP851808:MPQ851811 MZL851808:MZM851811 NJH851808:NJI851811 NTD851808:NTE851811 OCZ851808:ODA851811 OMV851808:OMW851811 OWR851808:OWS851811 PGN851808:PGO851811 PQJ851808:PQK851811 QAF851808:QAG851811 QKB851808:QKC851811 QTX851808:QTY851811 RDT851808:RDU851811 RNP851808:RNQ851811 RXL851808:RXM851811 SHH851808:SHI851811 SRD851808:SRE851811 TAZ851808:TBA851811 TKV851808:TKW851811 TUR851808:TUS851811 UEN851808:UEO851811 UOJ851808:UOK851811 UYF851808:UYG851811 VIB851808:VIC851811 VRX851808:VRY851811 WBT851808:WBU851811 WLP851808:WLQ851811 WVL851808:WVM851811 H917344:I917347 IZ917344:JA917347 SV917344:SW917347 ACR917344:ACS917347 AMN917344:AMO917347 AWJ917344:AWK917347 BGF917344:BGG917347 BQB917344:BQC917347 BZX917344:BZY917347 CJT917344:CJU917347 CTP917344:CTQ917347 DDL917344:DDM917347 DNH917344:DNI917347 DXD917344:DXE917347 EGZ917344:EHA917347 EQV917344:EQW917347 FAR917344:FAS917347 FKN917344:FKO917347 FUJ917344:FUK917347 GEF917344:GEG917347 GOB917344:GOC917347 GXX917344:GXY917347 HHT917344:HHU917347 HRP917344:HRQ917347 IBL917344:IBM917347 ILH917344:ILI917347 IVD917344:IVE917347 JEZ917344:JFA917347 JOV917344:JOW917347 JYR917344:JYS917347 KIN917344:KIO917347 KSJ917344:KSK917347 LCF917344:LCG917347 LMB917344:LMC917347 LVX917344:LVY917347 MFT917344:MFU917347 MPP917344:MPQ917347 MZL917344:MZM917347 NJH917344:NJI917347 NTD917344:NTE917347 OCZ917344:ODA917347 OMV917344:OMW917347 OWR917344:OWS917347 PGN917344:PGO917347 PQJ917344:PQK917347 QAF917344:QAG917347 QKB917344:QKC917347 QTX917344:QTY917347 RDT917344:RDU917347 RNP917344:RNQ917347 RXL917344:RXM917347 SHH917344:SHI917347 SRD917344:SRE917347 TAZ917344:TBA917347 TKV917344:TKW917347 TUR917344:TUS917347 UEN917344:UEO917347 UOJ917344:UOK917347 UYF917344:UYG917347 VIB917344:VIC917347 VRX917344:VRY917347 WBT917344:WBU917347 WLP917344:WLQ917347 WVL917344:WVM917347 H982880:I982883 IZ982880:JA982883 SV982880:SW982883 ACR982880:ACS982883 AMN982880:AMO982883 AWJ982880:AWK982883 BGF982880:BGG982883 BQB982880:BQC982883 BZX982880:BZY982883 CJT982880:CJU982883 CTP982880:CTQ982883 DDL982880:DDM982883 DNH982880:DNI982883 DXD982880:DXE982883 EGZ982880:EHA982883 EQV982880:EQW982883 FAR982880:FAS982883 FKN982880:FKO982883 FUJ982880:FUK982883 GEF982880:GEG982883 GOB982880:GOC982883 GXX982880:GXY982883 HHT982880:HHU982883 HRP982880:HRQ982883 IBL982880:IBM982883 ILH982880:ILI982883 IVD982880:IVE982883 JEZ982880:JFA982883 JOV982880:JOW982883 JYR982880:JYS982883 KIN982880:KIO982883 KSJ982880:KSK982883 LCF982880:LCG982883 LMB982880:LMC982883 LVX982880:LVY982883 MFT982880:MFU982883 MPP982880:MPQ982883 MZL982880:MZM982883 NJH982880:NJI982883 NTD982880:NTE982883 OCZ982880:ODA982883 OMV982880:OMW982883 OWR982880:OWS982883 PGN982880:PGO982883 PQJ982880:PQK982883 QAF982880:QAG982883 QKB982880:QKC982883 QTX982880:QTY982883 RDT982880:RDU982883 RNP982880:RNQ982883 RXL982880:RXM982883 SHH982880:SHI982883 SRD982880:SRE982883 TAZ982880:TBA982883 TKV982880:TKW982883 TUR982880:TUS982883 UEN982880:UEO982883 UOJ982880:UOK982883 UYF982880:UYG982883 VIB982880:VIC982883 VRX982880:VRY982883 WBT982880:WBU982883 WLP982880:WLQ982883 WVL982880:WVM982883" xr:uid="{00000000-0002-0000-0200-000000000000}">
      <formula1>0</formula1>
    </dataValidation>
    <dataValidation type="whole" operator="notEqual" allowBlank="1" showInputMessage="1" showErrorMessage="1" errorTitle="Incorrect entry" error="You can enter only positive or negative whole numbers." sqref="H65380:I65380 IZ65380:JA65380 SV65380:SW65380 ACR65380:ACS65380 AMN65380:AMO65380 AWJ65380:AWK65380 BGF65380:BGG65380 BQB65380:BQC65380 BZX65380:BZY65380 CJT65380:CJU65380 CTP65380:CTQ65380 DDL65380:DDM65380 DNH65380:DNI65380 DXD65380:DXE65380 EGZ65380:EHA65380 EQV65380:EQW65380 FAR65380:FAS65380 FKN65380:FKO65380 FUJ65380:FUK65380 GEF65380:GEG65380 GOB65380:GOC65380 GXX65380:GXY65380 HHT65380:HHU65380 HRP65380:HRQ65380 IBL65380:IBM65380 ILH65380:ILI65380 IVD65380:IVE65380 JEZ65380:JFA65380 JOV65380:JOW65380 JYR65380:JYS65380 KIN65380:KIO65380 KSJ65380:KSK65380 LCF65380:LCG65380 LMB65380:LMC65380 LVX65380:LVY65380 MFT65380:MFU65380 MPP65380:MPQ65380 MZL65380:MZM65380 NJH65380:NJI65380 NTD65380:NTE65380 OCZ65380:ODA65380 OMV65380:OMW65380 OWR65380:OWS65380 PGN65380:PGO65380 PQJ65380:PQK65380 QAF65380:QAG65380 QKB65380:QKC65380 QTX65380:QTY65380 RDT65380:RDU65380 RNP65380:RNQ65380 RXL65380:RXM65380 SHH65380:SHI65380 SRD65380:SRE65380 TAZ65380:TBA65380 TKV65380:TKW65380 TUR65380:TUS65380 UEN65380:UEO65380 UOJ65380:UOK65380 UYF65380:UYG65380 VIB65380:VIC65380 VRX65380:VRY65380 WBT65380:WBU65380 WLP65380:WLQ65380 WVL65380:WVM65380 H130916:I130916 IZ130916:JA130916 SV130916:SW130916 ACR130916:ACS130916 AMN130916:AMO130916 AWJ130916:AWK130916 BGF130916:BGG130916 BQB130916:BQC130916 BZX130916:BZY130916 CJT130916:CJU130916 CTP130916:CTQ130916 DDL130916:DDM130916 DNH130916:DNI130916 DXD130916:DXE130916 EGZ130916:EHA130916 EQV130916:EQW130916 FAR130916:FAS130916 FKN130916:FKO130916 FUJ130916:FUK130916 GEF130916:GEG130916 GOB130916:GOC130916 GXX130916:GXY130916 HHT130916:HHU130916 HRP130916:HRQ130916 IBL130916:IBM130916 ILH130916:ILI130916 IVD130916:IVE130916 JEZ130916:JFA130916 JOV130916:JOW130916 JYR130916:JYS130916 KIN130916:KIO130916 KSJ130916:KSK130916 LCF130916:LCG130916 LMB130916:LMC130916 LVX130916:LVY130916 MFT130916:MFU130916 MPP130916:MPQ130916 MZL130916:MZM130916 NJH130916:NJI130916 NTD130916:NTE130916 OCZ130916:ODA130916 OMV130916:OMW130916 OWR130916:OWS130916 PGN130916:PGO130916 PQJ130916:PQK130916 QAF130916:QAG130916 QKB130916:QKC130916 QTX130916:QTY130916 RDT130916:RDU130916 RNP130916:RNQ130916 RXL130916:RXM130916 SHH130916:SHI130916 SRD130916:SRE130916 TAZ130916:TBA130916 TKV130916:TKW130916 TUR130916:TUS130916 UEN130916:UEO130916 UOJ130916:UOK130916 UYF130916:UYG130916 VIB130916:VIC130916 VRX130916:VRY130916 WBT130916:WBU130916 WLP130916:WLQ130916 WVL130916:WVM130916 H196452:I196452 IZ196452:JA196452 SV196452:SW196452 ACR196452:ACS196452 AMN196452:AMO196452 AWJ196452:AWK196452 BGF196452:BGG196452 BQB196452:BQC196452 BZX196452:BZY196452 CJT196452:CJU196452 CTP196452:CTQ196452 DDL196452:DDM196452 DNH196452:DNI196452 DXD196452:DXE196452 EGZ196452:EHA196452 EQV196452:EQW196452 FAR196452:FAS196452 FKN196452:FKO196452 FUJ196452:FUK196452 GEF196452:GEG196452 GOB196452:GOC196452 GXX196452:GXY196452 HHT196452:HHU196452 HRP196452:HRQ196452 IBL196452:IBM196452 ILH196452:ILI196452 IVD196452:IVE196452 JEZ196452:JFA196452 JOV196452:JOW196452 JYR196452:JYS196452 KIN196452:KIO196452 KSJ196452:KSK196452 LCF196452:LCG196452 LMB196452:LMC196452 LVX196452:LVY196452 MFT196452:MFU196452 MPP196452:MPQ196452 MZL196452:MZM196452 NJH196452:NJI196452 NTD196452:NTE196452 OCZ196452:ODA196452 OMV196452:OMW196452 OWR196452:OWS196452 PGN196452:PGO196452 PQJ196452:PQK196452 QAF196452:QAG196452 QKB196452:QKC196452 QTX196452:QTY196452 RDT196452:RDU196452 RNP196452:RNQ196452 RXL196452:RXM196452 SHH196452:SHI196452 SRD196452:SRE196452 TAZ196452:TBA196452 TKV196452:TKW196452 TUR196452:TUS196452 UEN196452:UEO196452 UOJ196452:UOK196452 UYF196452:UYG196452 VIB196452:VIC196452 VRX196452:VRY196452 WBT196452:WBU196452 WLP196452:WLQ196452 WVL196452:WVM196452 H261988:I261988 IZ261988:JA261988 SV261988:SW261988 ACR261988:ACS261988 AMN261988:AMO261988 AWJ261988:AWK261988 BGF261988:BGG261988 BQB261988:BQC261988 BZX261988:BZY261988 CJT261988:CJU261988 CTP261988:CTQ261988 DDL261988:DDM261988 DNH261988:DNI261988 DXD261988:DXE261988 EGZ261988:EHA261988 EQV261988:EQW261988 FAR261988:FAS261988 FKN261988:FKO261988 FUJ261988:FUK261988 GEF261988:GEG261988 GOB261988:GOC261988 GXX261988:GXY261988 HHT261988:HHU261988 HRP261988:HRQ261988 IBL261988:IBM261988 ILH261988:ILI261988 IVD261988:IVE261988 JEZ261988:JFA261988 JOV261988:JOW261988 JYR261988:JYS261988 KIN261988:KIO261988 KSJ261988:KSK261988 LCF261988:LCG261988 LMB261988:LMC261988 LVX261988:LVY261988 MFT261988:MFU261988 MPP261988:MPQ261988 MZL261988:MZM261988 NJH261988:NJI261988 NTD261988:NTE261988 OCZ261988:ODA261988 OMV261988:OMW261988 OWR261988:OWS261988 PGN261988:PGO261988 PQJ261988:PQK261988 QAF261988:QAG261988 QKB261988:QKC261988 QTX261988:QTY261988 RDT261988:RDU261988 RNP261988:RNQ261988 RXL261988:RXM261988 SHH261988:SHI261988 SRD261988:SRE261988 TAZ261988:TBA261988 TKV261988:TKW261988 TUR261988:TUS261988 UEN261988:UEO261988 UOJ261988:UOK261988 UYF261988:UYG261988 VIB261988:VIC261988 VRX261988:VRY261988 WBT261988:WBU261988 WLP261988:WLQ261988 WVL261988:WVM261988 H327524:I327524 IZ327524:JA327524 SV327524:SW327524 ACR327524:ACS327524 AMN327524:AMO327524 AWJ327524:AWK327524 BGF327524:BGG327524 BQB327524:BQC327524 BZX327524:BZY327524 CJT327524:CJU327524 CTP327524:CTQ327524 DDL327524:DDM327524 DNH327524:DNI327524 DXD327524:DXE327524 EGZ327524:EHA327524 EQV327524:EQW327524 FAR327524:FAS327524 FKN327524:FKO327524 FUJ327524:FUK327524 GEF327524:GEG327524 GOB327524:GOC327524 GXX327524:GXY327524 HHT327524:HHU327524 HRP327524:HRQ327524 IBL327524:IBM327524 ILH327524:ILI327524 IVD327524:IVE327524 JEZ327524:JFA327524 JOV327524:JOW327524 JYR327524:JYS327524 KIN327524:KIO327524 KSJ327524:KSK327524 LCF327524:LCG327524 LMB327524:LMC327524 LVX327524:LVY327524 MFT327524:MFU327524 MPP327524:MPQ327524 MZL327524:MZM327524 NJH327524:NJI327524 NTD327524:NTE327524 OCZ327524:ODA327524 OMV327524:OMW327524 OWR327524:OWS327524 PGN327524:PGO327524 PQJ327524:PQK327524 QAF327524:QAG327524 QKB327524:QKC327524 QTX327524:QTY327524 RDT327524:RDU327524 RNP327524:RNQ327524 RXL327524:RXM327524 SHH327524:SHI327524 SRD327524:SRE327524 TAZ327524:TBA327524 TKV327524:TKW327524 TUR327524:TUS327524 UEN327524:UEO327524 UOJ327524:UOK327524 UYF327524:UYG327524 VIB327524:VIC327524 VRX327524:VRY327524 WBT327524:WBU327524 WLP327524:WLQ327524 WVL327524:WVM327524 H393060:I393060 IZ393060:JA393060 SV393060:SW393060 ACR393060:ACS393060 AMN393060:AMO393060 AWJ393060:AWK393060 BGF393060:BGG393060 BQB393060:BQC393060 BZX393060:BZY393060 CJT393060:CJU393060 CTP393060:CTQ393060 DDL393060:DDM393060 DNH393060:DNI393060 DXD393060:DXE393060 EGZ393060:EHA393060 EQV393060:EQW393060 FAR393060:FAS393060 FKN393060:FKO393060 FUJ393060:FUK393060 GEF393060:GEG393060 GOB393060:GOC393060 GXX393060:GXY393060 HHT393060:HHU393060 HRP393060:HRQ393060 IBL393060:IBM393060 ILH393060:ILI393060 IVD393060:IVE393060 JEZ393060:JFA393060 JOV393060:JOW393060 JYR393060:JYS393060 KIN393060:KIO393060 KSJ393060:KSK393060 LCF393060:LCG393060 LMB393060:LMC393060 LVX393060:LVY393060 MFT393060:MFU393060 MPP393060:MPQ393060 MZL393060:MZM393060 NJH393060:NJI393060 NTD393060:NTE393060 OCZ393060:ODA393060 OMV393060:OMW393060 OWR393060:OWS393060 PGN393060:PGO393060 PQJ393060:PQK393060 QAF393060:QAG393060 QKB393060:QKC393060 QTX393060:QTY393060 RDT393060:RDU393060 RNP393060:RNQ393060 RXL393060:RXM393060 SHH393060:SHI393060 SRD393060:SRE393060 TAZ393060:TBA393060 TKV393060:TKW393060 TUR393060:TUS393060 UEN393060:UEO393060 UOJ393060:UOK393060 UYF393060:UYG393060 VIB393060:VIC393060 VRX393060:VRY393060 WBT393060:WBU393060 WLP393060:WLQ393060 WVL393060:WVM393060 H458596:I458596 IZ458596:JA458596 SV458596:SW458596 ACR458596:ACS458596 AMN458596:AMO458596 AWJ458596:AWK458596 BGF458596:BGG458596 BQB458596:BQC458596 BZX458596:BZY458596 CJT458596:CJU458596 CTP458596:CTQ458596 DDL458596:DDM458596 DNH458596:DNI458596 DXD458596:DXE458596 EGZ458596:EHA458596 EQV458596:EQW458596 FAR458596:FAS458596 FKN458596:FKO458596 FUJ458596:FUK458596 GEF458596:GEG458596 GOB458596:GOC458596 GXX458596:GXY458596 HHT458596:HHU458596 HRP458596:HRQ458596 IBL458596:IBM458596 ILH458596:ILI458596 IVD458596:IVE458596 JEZ458596:JFA458596 JOV458596:JOW458596 JYR458596:JYS458596 KIN458596:KIO458596 KSJ458596:KSK458596 LCF458596:LCG458596 LMB458596:LMC458596 LVX458596:LVY458596 MFT458596:MFU458596 MPP458596:MPQ458596 MZL458596:MZM458596 NJH458596:NJI458596 NTD458596:NTE458596 OCZ458596:ODA458596 OMV458596:OMW458596 OWR458596:OWS458596 PGN458596:PGO458596 PQJ458596:PQK458596 QAF458596:QAG458596 QKB458596:QKC458596 QTX458596:QTY458596 RDT458596:RDU458596 RNP458596:RNQ458596 RXL458596:RXM458596 SHH458596:SHI458596 SRD458596:SRE458596 TAZ458596:TBA458596 TKV458596:TKW458596 TUR458596:TUS458596 UEN458596:UEO458596 UOJ458596:UOK458596 UYF458596:UYG458596 VIB458596:VIC458596 VRX458596:VRY458596 WBT458596:WBU458596 WLP458596:WLQ458596 WVL458596:WVM458596 H524132:I524132 IZ524132:JA524132 SV524132:SW524132 ACR524132:ACS524132 AMN524132:AMO524132 AWJ524132:AWK524132 BGF524132:BGG524132 BQB524132:BQC524132 BZX524132:BZY524132 CJT524132:CJU524132 CTP524132:CTQ524132 DDL524132:DDM524132 DNH524132:DNI524132 DXD524132:DXE524132 EGZ524132:EHA524132 EQV524132:EQW524132 FAR524132:FAS524132 FKN524132:FKO524132 FUJ524132:FUK524132 GEF524132:GEG524132 GOB524132:GOC524132 GXX524132:GXY524132 HHT524132:HHU524132 HRP524132:HRQ524132 IBL524132:IBM524132 ILH524132:ILI524132 IVD524132:IVE524132 JEZ524132:JFA524132 JOV524132:JOW524132 JYR524132:JYS524132 KIN524132:KIO524132 KSJ524132:KSK524132 LCF524132:LCG524132 LMB524132:LMC524132 LVX524132:LVY524132 MFT524132:MFU524132 MPP524132:MPQ524132 MZL524132:MZM524132 NJH524132:NJI524132 NTD524132:NTE524132 OCZ524132:ODA524132 OMV524132:OMW524132 OWR524132:OWS524132 PGN524132:PGO524132 PQJ524132:PQK524132 QAF524132:QAG524132 QKB524132:QKC524132 QTX524132:QTY524132 RDT524132:RDU524132 RNP524132:RNQ524132 RXL524132:RXM524132 SHH524132:SHI524132 SRD524132:SRE524132 TAZ524132:TBA524132 TKV524132:TKW524132 TUR524132:TUS524132 UEN524132:UEO524132 UOJ524132:UOK524132 UYF524132:UYG524132 VIB524132:VIC524132 VRX524132:VRY524132 WBT524132:WBU524132 WLP524132:WLQ524132 WVL524132:WVM524132 H589668:I589668 IZ589668:JA589668 SV589668:SW589668 ACR589668:ACS589668 AMN589668:AMO589668 AWJ589668:AWK589668 BGF589668:BGG589668 BQB589668:BQC589668 BZX589668:BZY589668 CJT589668:CJU589668 CTP589668:CTQ589668 DDL589668:DDM589668 DNH589668:DNI589668 DXD589668:DXE589668 EGZ589668:EHA589668 EQV589668:EQW589668 FAR589668:FAS589668 FKN589668:FKO589668 FUJ589668:FUK589668 GEF589668:GEG589668 GOB589668:GOC589668 GXX589668:GXY589668 HHT589668:HHU589668 HRP589668:HRQ589668 IBL589668:IBM589668 ILH589668:ILI589668 IVD589668:IVE589668 JEZ589668:JFA589668 JOV589668:JOW589668 JYR589668:JYS589668 KIN589668:KIO589668 KSJ589668:KSK589668 LCF589668:LCG589668 LMB589668:LMC589668 LVX589668:LVY589668 MFT589668:MFU589668 MPP589668:MPQ589668 MZL589668:MZM589668 NJH589668:NJI589668 NTD589668:NTE589668 OCZ589668:ODA589668 OMV589668:OMW589668 OWR589668:OWS589668 PGN589668:PGO589668 PQJ589668:PQK589668 QAF589668:QAG589668 QKB589668:QKC589668 QTX589668:QTY589668 RDT589668:RDU589668 RNP589668:RNQ589668 RXL589668:RXM589668 SHH589668:SHI589668 SRD589668:SRE589668 TAZ589668:TBA589668 TKV589668:TKW589668 TUR589668:TUS589668 UEN589668:UEO589668 UOJ589668:UOK589668 UYF589668:UYG589668 VIB589668:VIC589668 VRX589668:VRY589668 WBT589668:WBU589668 WLP589668:WLQ589668 WVL589668:WVM589668 H655204:I655204 IZ655204:JA655204 SV655204:SW655204 ACR655204:ACS655204 AMN655204:AMO655204 AWJ655204:AWK655204 BGF655204:BGG655204 BQB655204:BQC655204 BZX655204:BZY655204 CJT655204:CJU655204 CTP655204:CTQ655204 DDL655204:DDM655204 DNH655204:DNI655204 DXD655204:DXE655204 EGZ655204:EHA655204 EQV655204:EQW655204 FAR655204:FAS655204 FKN655204:FKO655204 FUJ655204:FUK655204 GEF655204:GEG655204 GOB655204:GOC655204 GXX655204:GXY655204 HHT655204:HHU655204 HRP655204:HRQ655204 IBL655204:IBM655204 ILH655204:ILI655204 IVD655204:IVE655204 JEZ655204:JFA655204 JOV655204:JOW655204 JYR655204:JYS655204 KIN655204:KIO655204 KSJ655204:KSK655204 LCF655204:LCG655204 LMB655204:LMC655204 LVX655204:LVY655204 MFT655204:MFU655204 MPP655204:MPQ655204 MZL655204:MZM655204 NJH655204:NJI655204 NTD655204:NTE655204 OCZ655204:ODA655204 OMV655204:OMW655204 OWR655204:OWS655204 PGN655204:PGO655204 PQJ655204:PQK655204 QAF655204:QAG655204 QKB655204:QKC655204 QTX655204:QTY655204 RDT655204:RDU655204 RNP655204:RNQ655204 RXL655204:RXM655204 SHH655204:SHI655204 SRD655204:SRE655204 TAZ655204:TBA655204 TKV655204:TKW655204 TUR655204:TUS655204 UEN655204:UEO655204 UOJ655204:UOK655204 UYF655204:UYG655204 VIB655204:VIC655204 VRX655204:VRY655204 WBT655204:WBU655204 WLP655204:WLQ655204 WVL655204:WVM655204 H720740:I720740 IZ720740:JA720740 SV720740:SW720740 ACR720740:ACS720740 AMN720740:AMO720740 AWJ720740:AWK720740 BGF720740:BGG720740 BQB720740:BQC720740 BZX720740:BZY720740 CJT720740:CJU720740 CTP720740:CTQ720740 DDL720740:DDM720740 DNH720740:DNI720740 DXD720740:DXE720740 EGZ720740:EHA720740 EQV720740:EQW720740 FAR720740:FAS720740 FKN720740:FKO720740 FUJ720740:FUK720740 GEF720740:GEG720740 GOB720740:GOC720740 GXX720740:GXY720740 HHT720740:HHU720740 HRP720740:HRQ720740 IBL720740:IBM720740 ILH720740:ILI720740 IVD720740:IVE720740 JEZ720740:JFA720740 JOV720740:JOW720740 JYR720740:JYS720740 KIN720740:KIO720740 KSJ720740:KSK720740 LCF720740:LCG720740 LMB720740:LMC720740 LVX720740:LVY720740 MFT720740:MFU720740 MPP720740:MPQ720740 MZL720740:MZM720740 NJH720740:NJI720740 NTD720740:NTE720740 OCZ720740:ODA720740 OMV720740:OMW720740 OWR720740:OWS720740 PGN720740:PGO720740 PQJ720740:PQK720740 QAF720740:QAG720740 QKB720740:QKC720740 QTX720740:QTY720740 RDT720740:RDU720740 RNP720740:RNQ720740 RXL720740:RXM720740 SHH720740:SHI720740 SRD720740:SRE720740 TAZ720740:TBA720740 TKV720740:TKW720740 TUR720740:TUS720740 UEN720740:UEO720740 UOJ720740:UOK720740 UYF720740:UYG720740 VIB720740:VIC720740 VRX720740:VRY720740 WBT720740:WBU720740 WLP720740:WLQ720740 WVL720740:WVM720740 H786276:I786276 IZ786276:JA786276 SV786276:SW786276 ACR786276:ACS786276 AMN786276:AMO786276 AWJ786276:AWK786276 BGF786276:BGG786276 BQB786276:BQC786276 BZX786276:BZY786276 CJT786276:CJU786276 CTP786276:CTQ786276 DDL786276:DDM786276 DNH786276:DNI786276 DXD786276:DXE786276 EGZ786276:EHA786276 EQV786276:EQW786276 FAR786276:FAS786276 FKN786276:FKO786276 FUJ786276:FUK786276 GEF786276:GEG786276 GOB786276:GOC786276 GXX786276:GXY786276 HHT786276:HHU786276 HRP786276:HRQ786276 IBL786276:IBM786276 ILH786276:ILI786276 IVD786276:IVE786276 JEZ786276:JFA786276 JOV786276:JOW786276 JYR786276:JYS786276 KIN786276:KIO786276 KSJ786276:KSK786276 LCF786276:LCG786276 LMB786276:LMC786276 LVX786276:LVY786276 MFT786276:MFU786276 MPP786276:MPQ786276 MZL786276:MZM786276 NJH786276:NJI786276 NTD786276:NTE786276 OCZ786276:ODA786276 OMV786276:OMW786276 OWR786276:OWS786276 PGN786276:PGO786276 PQJ786276:PQK786276 QAF786276:QAG786276 QKB786276:QKC786276 QTX786276:QTY786276 RDT786276:RDU786276 RNP786276:RNQ786276 RXL786276:RXM786276 SHH786276:SHI786276 SRD786276:SRE786276 TAZ786276:TBA786276 TKV786276:TKW786276 TUR786276:TUS786276 UEN786276:UEO786276 UOJ786276:UOK786276 UYF786276:UYG786276 VIB786276:VIC786276 VRX786276:VRY786276 WBT786276:WBU786276 WLP786276:WLQ786276 WVL786276:WVM786276 H851812:I851812 IZ851812:JA851812 SV851812:SW851812 ACR851812:ACS851812 AMN851812:AMO851812 AWJ851812:AWK851812 BGF851812:BGG851812 BQB851812:BQC851812 BZX851812:BZY851812 CJT851812:CJU851812 CTP851812:CTQ851812 DDL851812:DDM851812 DNH851812:DNI851812 DXD851812:DXE851812 EGZ851812:EHA851812 EQV851812:EQW851812 FAR851812:FAS851812 FKN851812:FKO851812 FUJ851812:FUK851812 GEF851812:GEG851812 GOB851812:GOC851812 GXX851812:GXY851812 HHT851812:HHU851812 HRP851812:HRQ851812 IBL851812:IBM851812 ILH851812:ILI851812 IVD851812:IVE851812 JEZ851812:JFA851812 JOV851812:JOW851812 JYR851812:JYS851812 KIN851812:KIO851812 KSJ851812:KSK851812 LCF851812:LCG851812 LMB851812:LMC851812 LVX851812:LVY851812 MFT851812:MFU851812 MPP851812:MPQ851812 MZL851812:MZM851812 NJH851812:NJI851812 NTD851812:NTE851812 OCZ851812:ODA851812 OMV851812:OMW851812 OWR851812:OWS851812 PGN851812:PGO851812 PQJ851812:PQK851812 QAF851812:QAG851812 QKB851812:QKC851812 QTX851812:QTY851812 RDT851812:RDU851812 RNP851812:RNQ851812 RXL851812:RXM851812 SHH851812:SHI851812 SRD851812:SRE851812 TAZ851812:TBA851812 TKV851812:TKW851812 TUR851812:TUS851812 UEN851812:UEO851812 UOJ851812:UOK851812 UYF851812:UYG851812 VIB851812:VIC851812 VRX851812:VRY851812 WBT851812:WBU851812 WLP851812:WLQ851812 WVL851812:WVM851812 H917348:I917348 IZ917348:JA917348 SV917348:SW917348 ACR917348:ACS917348 AMN917348:AMO917348 AWJ917348:AWK917348 BGF917348:BGG917348 BQB917348:BQC917348 BZX917348:BZY917348 CJT917348:CJU917348 CTP917348:CTQ917348 DDL917348:DDM917348 DNH917348:DNI917348 DXD917348:DXE917348 EGZ917348:EHA917348 EQV917348:EQW917348 FAR917348:FAS917348 FKN917348:FKO917348 FUJ917348:FUK917348 GEF917348:GEG917348 GOB917348:GOC917348 GXX917348:GXY917348 HHT917348:HHU917348 HRP917348:HRQ917348 IBL917348:IBM917348 ILH917348:ILI917348 IVD917348:IVE917348 JEZ917348:JFA917348 JOV917348:JOW917348 JYR917348:JYS917348 KIN917348:KIO917348 KSJ917348:KSK917348 LCF917348:LCG917348 LMB917348:LMC917348 LVX917348:LVY917348 MFT917348:MFU917348 MPP917348:MPQ917348 MZL917348:MZM917348 NJH917348:NJI917348 NTD917348:NTE917348 OCZ917348:ODA917348 OMV917348:OMW917348 OWR917348:OWS917348 PGN917348:PGO917348 PQJ917348:PQK917348 QAF917348:QAG917348 QKB917348:QKC917348 QTX917348:QTY917348 RDT917348:RDU917348 RNP917348:RNQ917348 RXL917348:RXM917348 SHH917348:SHI917348 SRD917348:SRE917348 TAZ917348:TBA917348 TKV917348:TKW917348 TUR917348:TUS917348 UEN917348:UEO917348 UOJ917348:UOK917348 UYF917348:UYG917348 VIB917348:VIC917348 VRX917348:VRY917348 WBT917348:WBU917348 WLP917348:WLQ917348 WVL917348:WVM917348 H982884:I982884 IZ982884:JA982884 SV982884:SW982884 ACR982884:ACS982884 AMN982884:AMO982884 AWJ982884:AWK982884 BGF982884:BGG982884 BQB982884:BQC982884 BZX982884:BZY982884 CJT982884:CJU982884 CTP982884:CTQ982884 DDL982884:DDM982884 DNH982884:DNI982884 DXD982884:DXE982884 EGZ982884:EHA982884 EQV982884:EQW982884 FAR982884:FAS982884 FKN982884:FKO982884 FUJ982884:FUK982884 GEF982884:GEG982884 GOB982884:GOC982884 GXX982884:GXY982884 HHT982884:HHU982884 HRP982884:HRQ982884 IBL982884:IBM982884 ILH982884:ILI982884 IVD982884:IVE982884 JEZ982884:JFA982884 JOV982884:JOW982884 JYR982884:JYS982884 KIN982884:KIO982884 KSJ982884:KSK982884 LCF982884:LCG982884 LMB982884:LMC982884 LVX982884:LVY982884 MFT982884:MFU982884 MPP982884:MPQ982884 MZL982884:MZM982884 NJH982884:NJI982884 NTD982884:NTE982884 OCZ982884:ODA982884 OMV982884:OMW982884 OWR982884:OWS982884 PGN982884:PGO982884 PQJ982884:PQK982884 QAF982884:QAG982884 QKB982884:QKC982884 QTX982884:QTY982884 RDT982884:RDU982884 RNP982884:RNQ982884 RXL982884:RXM982884 SHH982884:SHI982884 SRD982884:SRE982884 TAZ982884:TBA982884 TKV982884:TKW982884 TUR982884:TUS982884 UEN982884:UEO982884 UOJ982884:UOK982884 UYF982884:UYG982884 VIB982884:VIC982884 VRX982884:VRY982884 WBT982884:WBU982884 WLP982884:WLQ982884 WVL982884:WVM982884" xr:uid="{00000000-0002-0000-0200-000001000000}">
      <formula1>999999999999</formula1>
    </dataValidation>
    <dataValidation type="whole" operator="notEqual" allowBlank="1" showInputMessage="1" showErrorMessage="1" errorTitle="Incorrect entry" error="You can enter only whole numbers." sqref="H65425:I65436 IZ65425:JA65436 SV65425:SW65436 ACR65425:ACS65436 AMN65425:AMO65436 AWJ65425:AWK65436 BGF65425:BGG65436 BQB65425:BQC65436 BZX65425:BZY65436 CJT65425:CJU65436 CTP65425:CTQ65436 DDL65425:DDM65436 DNH65425:DNI65436 DXD65425:DXE65436 EGZ65425:EHA65436 EQV65425:EQW65436 FAR65425:FAS65436 FKN65425:FKO65436 FUJ65425:FUK65436 GEF65425:GEG65436 GOB65425:GOC65436 GXX65425:GXY65436 HHT65425:HHU65436 HRP65425:HRQ65436 IBL65425:IBM65436 ILH65425:ILI65436 IVD65425:IVE65436 JEZ65425:JFA65436 JOV65425:JOW65436 JYR65425:JYS65436 KIN65425:KIO65436 KSJ65425:KSK65436 LCF65425:LCG65436 LMB65425:LMC65436 LVX65425:LVY65436 MFT65425:MFU65436 MPP65425:MPQ65436 MZL65425:MZM65436 NJH65425:NJI65436 NTD65425:NTE65436 OCZ65425:ODA65436 OMV65425:OMW65436 OWR65425:OWS65436 PGN65425:PGO65436 PQJ65425:PQK65436 QAF65425:QAG65436 QKB65425:QKC65436 QTX65425:QTY65436 RDT65425:RDU65436 RNP65425:RNQ65436 RXL65425:RXM65436 SHH65425:SHI65436 SRD65425:SRE65436 TAZ65425:TBA65436 TKV65425:TKW65436 TUR65425:TUS65436 UEN65425:UEO65436 UOJ65425:UOK65436 UYF65425:UYG65436 VIB65425:VIC65436 VRX65425:VRY65436 WBT65425:WBU65436 WLP65425:WLQ65436 WVL65425:WVM65436 H130961:I130972 IZ130961:JA130972 SV130961:SW130972 ACR130961:ACS130972 AMN130961:AMO130972 AWJ130961:AWK130972 BGF130961:BGG130972 BQB130961:BQC130972 BZX130961:BZY130972 CJT130961:CJU130972 CTP130961:CTQ130972 DDL130961:DDM130972 DNH130961:DNI130972 DXD130961:DXE130972 EGZ130961:EHA130972 EQV130961:EQW130972 FAR130961:FAS130972 FKN130961:FKO130972 FUJ130961:FUK130972 GEF130961:GEG130972 GOB130961:GOC130972 GXX130961:GXY130972 HHT130961:HHU130972 HRP130961:HRQ130972 IBL130961:IBM130972 ILH130961:ILI130972 IVD130961:IVE130972 JEZ130961:JFA130972 JOV130961:JOW130972 JYR130961:JYS130972 KIN130961:KIO130972 KSJ130961:KSK130972 LCF130961:LCG130972 LMB130961:LMC130972 LVX130961:LVY130972 MFT130961:MFU130972 MPP130961:MPQ130972 MZL130961:MZM130972 NJH130961:NJI130972 NTD130961:NTE130972 OCZ130961:ODA130972 OMV130961:OMW130972 OWR130961:OWS130972 PGN130961:PGO130972 PQJ130961:PQK130972 QAF130961:QAG130972 QKB130961:QKC130972 QTX130961:QTY130972 RDT130961:RDU130972 RNP130961:RNQ130972 RXL130961:RXM130972 SHH130961:SHI130972 SRD130961:SRE130972 TAZ130961:TBA130972 TKV130961:TKW130972 TUR130961:TUS130972 UEN130961:UEO130972 UOJ130961:UOK130972 UYF130961:UYG130972 VIB130961:VIC130972 VRX130961:VRY130972 WBT130961:WBU130972 WLP130961:WLQ130972 WVL130961:WVM130972 H196497:I196508 IZ196497:JA196508 SV196497:SW196508 ACR196497:ACS196508 AMN196497:AMO196508 AWJ196497:AWK196508 BGF196497:BGG196508 BQB196497:BQC196508 BZX196497:BZY196508 CJT196497:CJU196508 CTP196497:CTQ196508 DDL196497:DDM196508 DNH196497:DNI196508 DXD196497:DXE196508 EGZ196497:EHA196508 EQV196497:EQW196508 FAR196497:FAS196508 FKN196497:FKO196508 FUJ196497:FUK196508 GEF196497:GEG196508 GOB196497:GOC196508 GXX196497:GXY196508 HHT196497:HHU196508 HRP196497:HRQ196508 IBL196497:IBM196508 ILH196497:ILI196508 IVD196497:IVE196508 JEZ196497:JFA196508 JOV196497:JOW196508 JYR196497:JYS196508 KIN196497:KIO196508 KSJ196497:KSK196508 LCF196497:LCG196508 LMB196497:LMC196508 LVX196497:LVY196508 MFT196497:MFU196508 MPP196497:MPQ196508 MZL196497:MZM196508 NJH196497:NJI196508 NTD196497:NTE196508 OCZ196497:ODA196508 OMV196497:OMW196508 OWR196497:OWS196508 PGN196497:PGO196508 PQJ196497:PQK196508 QAF196497:QAG196508 QKB196497:QKC196508 QTX196497:QTY196508 RDT196497:RDU196508 RNP196497:RNQ196508 RXL196497:RXM196508 SHH196497:SHI196508 SRD196497:SRE196508 TAZ196497:TBA196508 TKV196497:TKW196508 TUR196497:TUS196508 UEN196497:UEO196508 UOJ196497:UOK196508 UYF196497:UYG196508 VIB196497:VIC196508 VRX196497:VRY196508 WBT196497:WBU196508 WLP196497:WLQ196508 WVL196497:WVM196508 H262033:I262044 IZ262033:JA262044 SV262033:SW262044 ACR262033:ACS262044 AMN262033:AMO262044 AWJ262033:AWK262044 BGF262033:BGG262044 BQB262033:BQC262044 BZX262033:BZY262044 CJT262033:CJU262044 CTP262033:CTQ262044 DDL262033:DDM262044 DNH262033:DNI262044 DXD262033:DXE262044 EGZ262033:EHA262044 EQV262033:EQW262044 FAR262033:FAS262044 FKN262033:FKO262044 FUJ262033:FUK262044 GEF262033:GEG262044 GOB262033:GOC262044 GXX262033:GXY262044 HHT262033:HHU262044 HRP262033:HRQ262044 IBL262033:IBM262044 ILH262033:ILI262044 IVD262033:IVE262044 JEZ262033:JFA262044 JOV262033:JOW262044 JYR262033:JYS262044 KIN262033:KIO262044 KSJ262033:KSK262044 LCF262033:LCG262044 LMB262033:LMC262044 LVX262033:LVY262044 MFT262033:MFU262044 MPP262033:MPQ262044 MZL262033:MZM262044 NJH262033:NJI262044 NTD262033:NTE262044 OCZ262033:ODA262044 OMV262033:OMW262044 OWR262033:OWS262044 PGN262033:PGO262044 PQJ262033:PQK262044 QAF262033:QAG262044 QKB262033:QKC262044 QTX262033:QTY262044 RDT262033:RDU262044 RNP262033:RNQ262044 RXL262033:RXM262044 SHH262033:SHI262044 SRD262033:SRE262044 TAZ262033:TBA262044 TKV262033:TKW262044 TUR262033:TUS262044 UEN262033:UEO262044 UOJ262033:UOK262044 UYF262033:UYG262044 VIB262033:VIC262044 VRX262033:VRY262044 WBT262033:WBU262044 WLP262033:WLQ262044 WVL262033:WVM262044 H327569:I327580 IZ327569:JA327580 SV327569:SW327580 ACR327569:ACS327580 AMN327569:AMO327580 AWJ327569:AWK327580 BGF327569:BGG327580 BQB327569:BQC327580 BZX327569:BZY327580 CJT327569:CJU327580 CTP327569:CTQ327580 DDL327569:DDM327580 DNH327569:DNI327580 DXD327569:DXE327580 EGZ327569:EHA327580 EQV327569:EQW327580 FAR327569:FAS327580 FKN327569:FKO327580 FUJ327569:FUK327580 GEF327569:GEG327580 GOB327569:GOC327580 GXX327569:GXY327580 HHT327569:HHU327580 HRP327569:HRQ327580 IBL327569:IBM327580 ILH327569:ILI327580 IVD327569:IVE327580 JEZ327569:JFA327580 JOV327569:JOW327580 JYR327569:JYS327580 KIN327569:KIO327580 KSJ327569:KSK327580 LCF327569:LCG327580 LMB327569:LMC327580 LVX327569:LVY327580 MFT327569:MFU327580 MPP327569:MPQ327580 MZL327569:MZM327580 NJH327569:NJI327580 NTD327569:NTE327580 OCZ327569:ODA327580 OMV327569:OMW327580 OWR327569:OWS327580 PGN327569:PGO327580 PQJ327569:PQK327580 QAF327569:QAG327580 QKB327569:QKC327580 QTX327569:QTY327580 RDT327569:RDU327580 RNP327569:RNQ327580 RXL327569:RXM327580 SHH327569:SHI327580 SRD327569:SRE327580 TAZ327569:TBA327580 TKV327569:TKW327580 TUR327569:TUS327580 UEN327569:UEO327580 UOJ327569:UOK327580 UYF327569:UYG327580 VIB327569:VIC327580 VRX327569:VRY327580 WBT327569:WBU327580 WLP327569:WLQ327580 WVL327569:WVM327580 H393105:I393116 IZ393105:JA393116 SV393105:SW393116 ACR393105:ACS393116 AMN393105:AMO393116 AWJ393105:AWK393116 BGF393105:BGG393116 BQB393105:BQC393116 BZX393105:BZY393116 CJT393105:CJU393116 CTP393105:CTQ393116 DDL393105:DDM393116 DNH393105:DNI393116 DXD393105:DXE393116 EGZ393105:EHA393116 EQV393105:EQW393116 FAR393105:FAS393116 FKN393105:FKO393116 FUJ393105:FUK393116 GEF393105:GEG393116 GOB393105:GOC393116 GXX393105:GXY393116 HHT393105:HHU393116 HRP393105:HRQ393116 IBL393105:IBM393116 ILH393105:ILI393116 IVD393105:IVE393116 JEZ393105:JFA393116 JOV393105:JOW393116 JYR393105:JYS393116 KIN393105:KIO393116 KSJ393105:KSK393116 LCF393105:LCG393116 LMB393105:LMC393116 LVX393105:LVY393116 MFT393105:MFU393116 MPP393105:MPQ393116 MZL393105:MZM393116 NJH393105:NJI393116 NTD393105:NTE393116 OCZ393105:ODA393116 OMV393105:OMW393116 OWR393105:OWS393116 PGN393105:PGO393116 PQJ393105:PQK393116 QAF393105:QAG393116 QKB393105:QKC393116 QTX393105:QTY393116 RDT393105:RDU393116 RNP393105:RNQ393116 RXL393105:RXM393116 SHH393105:SHI393116 SRD393105:SRE393116 TAZ393105:TBA393116 TKV393105:TKW393116 TUR393105:TUS393116 UEN393105:UEO393116 UOJ393105:UOK393116 UYF393105:UYG393116 VIB393105:VIC393116 VRX393105:VRY393116 WBT393105:WBU393116 WLP393105:WLQ393116 WVL393105:WVM393116 H458641:I458652 IZ458641:JA458652 SV458641:SW458652 ACR458641:ACS458652 AMN458641:AMO458652 AWJ458641:AWK458652 BGF458641:BGG458652 BQB458641:BQC458652 BZX458641:BZY458652 CJT458641:CJU458652 CTP458641:CTQ458652 DDL458641:DDM458652 DNH458641:DNI458652 DXD458641:DXE458652 EGZ458641:EHA458652 EQV458641:EQW458652 FAR458641:FAS458652 FKN458641:FKO458652 FUJ458641:FUK458652 GEF458641:GEG458652 GOB458641:GOC458652 GXX458641:GXY458652 HHT458641:HHU458652 HRP458641:HRQ458652 IBL458641:IBM458652 ILH458641:ILI458652 IVD458641:IVE458652 JEZ458641:JFA458652 JOV458641:JOW458652 JYR458641:JYS458652 KIN458641:KIO458652 KSJ458641:KSK458652 LCF458641:LCG458652 LMB458641:LMC458652 LVX458641:LVY458652 MFT458641:MFU458652 MPP458641:MPQ458652 MZL458641:MZM458652 NJH458641:NJI458652 NTD458641:NTE458652 OCZ458641:ODA458652 OMV458641:OMW458652 OWR458641:OWS458652 PGN458641:PGO458652 PQJ458641:PQK458652 QAF458641:QAG458652 QKB458641:QKC458652 QTX458641:QTY458652 RDT458641:RDU458652 RNP458641:RNQ458652 RXL458641:RXM458652 SHH458641:SHI458652 SRD458641:SRE458652 TAZ458641:TBA458652 TKV458641:TKW458652 TUR458641:TUS458652 UEN458641:UEO458652 UOJ458641:UOK458652 UYF458641:UYG458652 VIB458641:VIC458652 VRX458641:VRY458652 WBT458641:WBU458652 WLP458641:WLQ458652 WVL458641:WVM458652 H524177:I524188 IZ524177:JA524188 SV524177:SW524188 ACR524177:ACS524188 AMN524177:AMO524188 AWJ524177:AWK524188 BGF524177:BGG524188 BQB524177:BQC524188 BZX524177:BZY524188 CJT524177:CJU524188 CTP524177:CTQ524188 DDL524177:DDM524188 DNH524177:DNI524188 DXD524177:DXE524188 EGZ524177:EHA524188 EQV524177:EQW524188 FAR524177:FAS524188 FKN524177:FKO524188 FUJ524177:FUK524188 GEF524177:GEG524188 GOB524177:GOC524188 GXX524177:GXY524188 HHT524177:HHU524188 HRP524177:HRQ524188 IBL524177:IBM524188 ILH524177:ILI524188 IVD524177:IVE524188 JEZ524177:JFA524188 JOV524177:JOW524188 JYR524177:JYS524188 KIN524177:KIO524188 KSJ524177:KSK524188 LCF524177:LCG524188 LMB524177:LMC524188 LVX524177:LVY524188 MFT524177:MFU524188 MPP524177:MPQ524188 MZL524177:MZM524188 NJH524177:NJI524188 NTD524177:NTE524188 OCZ524177:ODA524188 OMV524177:OMW524188 OWR524177:OWS524188 PGN524177:PGO524188 PQJ524177:PQK524188 QAF524177:QAG524188 QKB524177:QKC524188 QTX524177:QTY524188 RDT524177:RDU524188 RNP524177:RNQ524188 RXL524177:RXM524188 SHH524177:SHI524188 SRD524177:SRE524188 TAZ524177:TBA524188 TKV524177:TKW524188 TUR524177:TUS524188 UEN524177:UEO524188 UOJ524177:UOK524188 UYF524177:UYG524188 VIB524177:VIC524188 VRX524177:VRY524188 WBT524177:WBU524188 WLP524177:WLQ524188 WVL524177:WVM524188 H589713:I589724 IZ589713:JA589724 SV589713:SW589724 ACR589713:ACS589724 AMN589713:AMO589724 AWJ589713:AWK589724 BGF589713:BGG589724 BQB589713:BQC589724 BZX589713:BZY589724 CJT589713:CJU589724 CTP589713:CTQ589724 DDL589713:DDM589724 DNH589713:DNI589724 DXD589713:DXE589724 EGZ589713:EHA589724 EQV589713:EQW589724 FAR589713:FAS589724 FKN589713:FKO589724 FUJ589713:FUK589724 GEF589713:GEG589724 GOB589713:GOC589724 GXX589713:GXY589724 HHT589713:HHU589724 HRP589713:HRQ589724 IBL589713:IBM589724 ILH589713:ILI589724 IVD589713:IVE589724 JEZ589713:JFA589724 JOV589713:JOW589724 JYR589713:JYS589724 KIN589713:KIO589724 KSJ589713:KSK589724 LCF589713:LCG589724 LMB589713:LMC589724 LVX589713:LVY589724 MFT589713:MFU589724 MPP589713:MPQ589724 MZL589713:MZM589724 NJH589713:NJI589724 NTD589713:NTE589724 OCZ589713:ODA589724 OMV589713:OMW589724 OWR589713:OWS589724 PGN589713:PGO589724 PQJ589713:PQK589724 QAF589713:QAG589724 QKB589713:QKC589724 QTX589713:QTY589724 RDT589713:RDU589724 RNP589713:RNQ589724 RXL589713:RXM589724 SHH589713:SHI589724 SRD589713:SRE589724 TAZ589713:TBA589724 TKV589713:TKW589724 TUR589713:TUS589724 UEN589713:UEO589724 UOJ589713:UOK589724 UYF589713:UYG589724 VIB589713:VIC589724 VRX589713:VRY589724 WBT589713:WBU589724 WLP589713:WLQ589724 WVL589713:WVM589724 H655249:I655260 IZ655249:JA655260 SV655249:SW655260 ACR655249:ACS655260 AMN655249:AMO655260 AWJ655249:AWK655260 BGF655249:BGG655260 BQB655249:BQC655260 BZX655249:BZY655260 CJT655249:CJU655260 CTP655249:CTQ655260 DDL655249:DDM655260 DNH655249:DNI655260 DXD655249:DXE655260 EGZ655249:EHA655260 EQV655249:EQW655260 FAR655249:FAS655260 FKN655249:FKO655260 FUJ655249:FUK655260 GEF655249:GEG655260 GOB655249:GOC655260 GXX655249:GXY655260 HHT655249:HHU655260 HRP655249:HRQ655260 IBL655249:IBM655260 ILH655249:ILI655260 IVD655249:IVE655260 JEZ655249:JFA655260 JOV655249:JOW655260 JYR655249:JYS655260 KIN655249:KIO655260 KSJ655249:KSK655260 LCF655249:LCG655260 LMB655249:LMC655260 LVX655249:LVY655260 MFT655249:MFU655260 MPP655249:MPQ655260 MZL655249:MZM655260 NJH655249:NJI655260 NTD655249:NTE655260 OCZ655249:ODA655260 OMV655249:OMW655260 OWR655249:OWS655260 PGN655249:PGO655260 PQJ655249:PQK655260 QAF655249:QAG655260 QKB655249:QKC655260 QTX655249:QTY655260 RDT655249:RDU655260 RNP655249:RNQ655260 RXL655249:RXM655260 SHH655249:SHI655260 SRD655249:SRE655260 TAZ655249:TBA655260 TKV655249:TKW655260 TUR655249:TUS655260 UEN655249:UEO655260 UOJ655249:UOK655260 UYF655249:UYG655260 VIB655249:VIC655260 VRX655249:VRY655260 WBT655249:WBU655260 WLP655249:WLQ655260 WVL655249:WVM655260 H720785:I720796 IZ720785:JA720796 SV720785:SW720796 ACR720785:ACS720796 AMN720785:AMO720796 AWJ720785:AWK720796 BGF720785:BGG720796 BQB720785:BQC720796 BZX720785:BZY720796 CJT720785:CJU720796 CTP720785:CTQ720796 DDL720785:DDM720796 DNH720785:DNI720796 DXD720785:DXE720796 EGZ720785:EHA720796 EQV720785:EQW720796 FAR720785:FAS720796 FKN720785:FKO720796 FUJ720785:FUK720796 GEF720785:GEG720796 GOB720785:GOC720796 GXX720785:GXY720796 HHT720785:HHU720796 HRP720785:HRQ720796 IBL720785:IBM720796 ILH720785:ILI720796 IVD720785:IVE720796 JEZ720785:JFA720796 JOV720785:JOW720796 JYR720785:JYS720796 KIN720785:KIO720796 KSJ720785:KSK720796 LCF720785:LCG720796 LMB720785:LMC720796 LVX720785:LVY720796 MFT720785:MFU720796 MPP720785:MPQ720796 MZL720785:MZM720796 NJH720785:NJI720796 NTD720785:NTE720796 OCZ720785:ODA720796 OMV720785:OMW720796 OWR720785:OWS720796 PGN720785:PGO720796 PQJ720785:PQK720796 QAF720785:QAG720796 QKB720785:QKC720796 QTX720785:QTY720796 RDT720785:RDU720796 RNP720785:RNQ720796 RXL720785:RXM720796 SHH720785:SHI720796 SRD720785:SRE720796 TAZ720785:TBA720796 TKV720785:TKW720796 TUR720785:TUS720796 UEN720785:UEO720796 UOJ720785:UOK720796 UYF720785:UYG720796 VIB720785:VIC720796 VRX720785:VRY720796 WBT720785:WBU720796 WLP720785:WLQ720796 WVL720785:WVM720796 H786321:I786332 IZ786321:JA786332 SV786321:SW786332 ACR786321:ACS786332 AMN786321:AMO786332 AWJ786321:AWK786332 BGF786321:BGG786332 BQB786321:BQC786332 BZX786321:BZY786332 CJT786321:CJU786332 CTP786321:CTQ786332 DDL786321:DDM786332 DNH786321:DNI786332 DXD786321:DXE786332 EGZ786321:EHA786332 EQV786321:EQW786332 FAR786321:FAS786332 FKN786321:FKO786332 FUJ786321:FUK786332 GEF786321:GEG786332 GOB786321:GOC786332 GXX786321:GXY786332 HHT786321:HHU786332 HRP786321:HRQ786332 IBL786321:IBM786332 ILH786321:ILI786332 IVD786321:IVE786332 JEZ786321:JFA786332 JOV786321:JOW786332 JYR786321:JYS786332 KIN786321:KIO786332 KSJ786321:KSK786332 LCF786321:LCG786332 LMB786321:LMC786332 LVX786321:LVY786332 MFT786321:MFU786332 MPP786321:MPQ786332 MZL786321:MZM786332 NJH786321:NJI786332 NTD786321:NTE786332 OCZ786321:ODA786332 OMV786321:OMW786332 OWR786321:OWS786332 PGN786321:PGO786332 PQJ786321:PQK786332 QAF786321:QAG786332 QKB786321:QKC786332 QTX786321:QTY786332 RDT786321:RDU786332 RNP786321:RNQ786332 RXL786321:RXM786332 SHH786321:SHI786332 SRD786321:SRE786332 TAZ786321:TBA786332 TKV786321:TKW786332 TUR786321:TUS786332 UEN786321:UEO786332 UOJ786321:UOK786332 UYF786321:UYG786332 VIB786321:VIC786332 VRX786321:VRY786332 WBT786321:WBU786332 WLP786321:WLQ786332 WVL786321:WVM786332 H851857:I851868 IZ851857:JA851868 SV851857:SW851868 ACR851857:ACS851868 AMN851857:AMO851868 AWJ851857:AWK851868 BGF851857:BGG851868 BQB851857:BQC851868 BZX851857:BZY851868 CJT851857:CJU851868 CTP851857:CTQ851868 DDL851857:DDM851868 DNH851857:DNI851868 DXD851857:DXE851868 EGZ851857:EHA851868 EQV851857:EQW851868 FAR851857:FAS851868 FKN851857:FKO851868 FUJ851857:FUK851868 GEF851857:GEG851868 GOB851857:GOC851868 GXX851857:GXY851868 HHT851857:HHU851868 HRP851857:HRQ851868 IBL851857:IBM851868 ILH851857:ILI851868 IVD851857:IVE851868 JEZ851857:JFA851868 JOV851857:JOW851868 JYR851857:JYS851868 KIN851857:KIO851868 KSJ851857:KSK851868 LCF851857:LCG851868 LMB851857:LMC851868 LVX851857:LVY851868 MFT851857:MFU851868 MPP851857:MPQ851868 MZL851857:MZM851868 NJH851857:NJI851868 NTD851857:NTE851868 OCZ851857:ODA851868 OMV851857:OMW851868 OWR851857:OWS851868 PGN851857:PGO851868 PQJ851857:PQK851868 QAF851857:QAG851868 QKB851857:QKC851868 QTX851857:QTY851868 RDT851857:RDU851868 RNP851857:RNQ851868 RXL851857:RXM851868 SHH851857:SHI851868 SRD851857:SRE851868 TAZ851857:TBA851868 TKV851857:TKW851868 TUR851857:TUS851868 UEN851857:UEO851868 UOJ851857:UOK851868 UYF851857:UYG851868 VIB851857:VIC851868 VRX851857:VRY851868 WBT851857:WBU851868 WLP851857:WLQ851868 WVL851857:WVM851868 H917393:I917404 IZ917393:JA917404 SV917393:SW917404 ACR917393:ACS917404 AMN917393:AMO917404 AWJ917393:AWK917404 BGF917393:BGG917404 BQB917393:BQC917404 BZX917393:BZY917404 CJT917393:CJU917404 CTP917393:CTQ917404 DDL917393:DDM917404 DNH917393:DNI917404 DXD917393:DXE917404 EGZ917393:EHA917404 EQV917393:EQW917404 FAR917393:FAS917404 FKN917393:FKO917404 FUJ917393:FUK917404 GEF917393:GEG917404 GOB917393:GOC917404 GXX917393:GXY917404 HHT917393:HHU917404 HRP917393:HRQ917404 IBL917393:IBM917404 ILH917393:ILI917404 IVD917393:IVE917404 JEZ917393:JFA917404 JOV917393:JOW917404 JYR917393:JYS917404 KIN917393:KIO917404 KSJ917393:KSK917404 LCF917393:LCG917404 LMB917393:LMC917404 LVX917393:LVY917404 MFT917393:MFU917404 MPP917393:MPQ917404 MZL917393:MZM917404 NJH917393:NJI917404 NTD917393:NTE917404 OCZ917393:ODA917404 OMV917393:OMW917404 OWR917393:OWS917404 PGN917393:PGO917404 PQJ917393:PQK917404 QAF917393:QAG917404 QKB917393:QKC917404 QTX917393:QTY917404 RDT917393:RDU917404 RNP917393:RNQ917404 RXL917393:RXM917404 SHH917393:SHI917404 SRD917393:SRE917404 TAZ917393:TBA917404 TKV917393:TKW917404 TUR917393:TUS917404 UEN917393:UEO917404 UOJ917393:UOK917404 UYF917393:UYG917404 VIB917393:VIC917404 VRX917393:VRY917404 WBT917393:WBU917404 WLP917393:WLQ917404 WVL917393:WVM917404 H982929:I982940 IZ982929:JA982940 SV982929:SW982940 ACR982929:ACS982940 AMN982929:AMO982940 AWJ982929:AWK982940 BGF982929:BGG982940 BQB982929:BQC982940 BZX982929:BZY982940 CJT982929:CJU982940 CTP982929:CTQ982940 DDL982929:DDM982940 DNH982929:DNI982940 DXD982929:DXE982940 EGZ982929:EHA982940 EQV982929:EQW982940 FAR982929:FAS982940 FKN982929:FKO982940 FUJ982929:FUK982940 GEF982929:GEG982940 GOB982929:GOC982940 GXX982929:GXY982940 HHT982929:HHU982940 HRP982929:HRQ982940 IBL982929:IBM982940 ILH982929:ILI982940 IVD982929:IVE982940 JEZ982929:JFA982940 JOV982929:JOW982940 JYR982929:JYS982940 KIN982929:KIO982940 KSJ982929:KSK982940 LCF982929:LCG982940 LMB982929:LMC982940 LVX982929:LVY982940 MFT982929:MFU982940 MPP982929:MPQ982940 MZL982929:MZM982940 NJH982929:NJI982940 NTD982929:NTE982940 OCZ982929:ODA982940 OMV982929:OMW982940 OWR982929:OWS982940 PGN982929:PGO982940 PQJ982929:PQK982940 QAF982929:QAG982940 QKB982929:QKC982940 QTX982929:QTY982940 RDT982929:RDU982940 RNP982929:RNQ982940 RXL982929:RXM982940 SHH982929:SHI982940 SRD982929:SRE982940 TAZ982929:TBA982940 TKV982929:TKW982940 TUR982929:TUS982940 UEN982929:UEO982940 UOJ982929:UOK982940 UYF982929:UYG982940 VIB982929:VIC982940 VRX982929:VRY982940 WBT982929:WBU982940 WLP982929:WLQ982940 WVL982929:WVM982940 H65439:I65440 IZ65439:JA65440 SV65439:SW65440 ACR65439:ACS65440 AMN65439:AMO65440 AWJ65439:AWK65440 BGF65439:BGG65440 BQB65439:BQC65440 BZX65439:BZY65440 CJT65439:CJU65440 CTP65439:CTQ65440 DDL65439:DDM65440 DNH65439:DNI65440 DXD65439:DXE65440 EGZ65439:EHA65440 EQV65439:EQW65440 FAR65439:FAS65440 FKN65439:FKO65440 FUJ65439:FUK65440 GEF65439:GEG65440 GOB65439:GOC65440 GXX65439:GXY65440 HHT65439:HHU65440 HRP65439:HRQ65440 IBL65439:IBM65440 ILH65439:ILI65440 IVD65439:IVE65440 JEZ65439:JFA65440 JOV65439:JOW65440 JYR65439:JYS65440 KIN65439:KIO65440 KSJ65439:KSK65440 LCF65439:LCG65440 LMB65439:LMC65440 LVX65439:LVY65440 MFT65439:MFU65440 MPP65439:MPQ65440 MZL65439:MZM65440 NJH65439:NJI65440 NTD65439:NTE65440 OCZ65439:ODA65440 OMV65439:OMW65440 OWR65439:OWS65440 PGN65439:PGO65440 PQJ65439:PQK65440 QAF65439:QAG65440 QKB65439:QKC65440 QTX65439:QTY65440 RDT65439:RDU65440 RNP65439:RNQ65440 RXL65439:RXM65440 SHH65439:SHI65440 SRD65439:SRE65440 TAZ65439:TBA65440 TKV65439:TKW65440 TUR65439:TUS65440 UEN65439:UEO65440 UOJ65439:UOK65440 UYF65439:UYG65440 VIB65439:VIC65440 VRX65439:VRY65440 WBT65439:WBU65440 WLP65439:WLQ65440 WVL65439:WVM65440 H130975:I130976 IZ130975:JA130976 SV130975:SW130976 ACR130975:ACS130976 AMN130975:AMO130976 AWJ130975:AWK130976 BGF130975:BGG130976 BQB130975:BQC130976 BZX130975:BZY130976 CJT130975:CJU130976 CTP130975:CTQ130976 DDL130975:DDM130976 DNH130975:DNI130976 DXD130975:DXE130976 EGZ130975:EHA130976 EQV130975:EQW130976 FAR130975:FAS130976 FKN130975:FKO130976 FUJ130975:FUK130976 GEF130975:GEG130976 GOB130975:GOC130976 GXX130975:GXY130976 HHT130975:HHU130976 HRP130975:HRQ130976 IBL130975:IBM130976 ILH130975:ILI130976 IVD130975:IVE130976 JEZ130975:JFA130976 JOV130975:JOW130976 JYR130975:JYS130976 KIN130975:KIO130976 KSJ130975:KSK130976 LCF130975:LCG130976 LMB130975:LMC130976 LVX130975:LVY130976 MFT130975:MFU130976 MPP130975:MPQ130976 MZL130975:MZM130976 NJH130975:NJI130976 NTD130975:NTE130976 OCZ130975:ODA130976 OMV130975:OMW130976 OWR130975:OWS130976 PGN130975:PGO130976 PQJ130975:PQK130976 QAF130975:QAG130976 QKB130975:QKC130976 QTX130975:QTY130976 RDT130975:RDU130976 RNP130975:RNQ130976 RXL130975:RXM130976 SHH130975:SHI130976 SRD130975:SRE130976 TAZ130975:TBA130976 TKV130975:TKW130976 TUR130975:TUS130976 UEN130975:UEO130976 UOJ130975:UOK130976 UYF130975:UYG130976 VIB130975:VIC130976 VRX130975:VRY130976 WBT130975:WBU130976 WLP130975:WLQ130976 WVL130975:WVM130976 H196511:I196512 IZ196511:JA196512 SV196511:SW196512 ACR196511:ACS196512 AMN196511:AMO196512 AWJ196511:AWK196512 BGF196511:BGG196512 BQB196511:BQC196512 BZX196511:BZY196512 CJT196511:CJU196512 CTP196511:CTQ196512 DDL196511:DDM196512 DNH196511:DNI196512 DXD196511:DXE196512 EGZ196511:EHA196512 EQV196511:EQW196512 FAR196511:FAS196512 FKN196511:FKO196512 FUJ196511:FUK196512 GEF196511:GEG196512 GOB196511:GOC196512 GXX196511:GXY196512 HHT196511:HHU196512 HRP196511:HRQ196512 IBL196511:IBM196512 ILH196511:ILI196512 IVD196511:IVE196512 JEZ196511:JFA196512 JOV196511:JOW196512 JYR196511:JYS196512 KIN196511:KIO196512 KSJ196511:KSK196512 LCF196511:LCG196512 LMB196511:LMC196512 LVX196511:LVY196512 MFT196511:MFU196512 MPP196511:MPQ196512 MZL196511:MZM196512 NJH196511:NJI196512 NTD196511:NTE196512 OCZ196511:ODA196512 OMV196511:OMW196512 OWR196511:OWS196512 PGN196511:PGO196512 PQJ196511:PQK196512 QAF196511:QAG196512 QKB196511:QKC196512 QTX196511:QTY196512 RDT196511:RDU196512 RNP196511:RNQ196512 RXL196511:RXM196512 SHH196511:SHI196512 SRD196511:SRE196512 TAZ196511:TBA196512 TKV196511:TKW196512 TUR196511:TUS196512 UEN196511:UEO196512 UOJ196511:UOK196512 UYF196511:UYG196512 VIB196511:VIC196512 VRX196511:VRY196512 WBT196511:WBU196512 WLP196511:WLQ196512 WVL196511:WVM196512 H262047:I262048 IZ262047:JA262048 SV262047:SW262048 ACR262047:ACS262048 AMN262047:AMO262048 AWJ262047:AWK262048 BGF262047:BGG262048 BQB262047:BQC262048 BZX262047:BZY262048 CJT262047:CJU262048 CTP262047:CTQ262048 DDL262047:DDM262048 DNH262047:DNI262048 DXD262047:DXE262048 EGZ262047:EHA262048 EQV262047:EQW262048 FAR262047:FAS262048 FKN262047:FKO262048 FUJ262047:FUK262048 GEF262047:GEG262048 GOB262047:GOC262048 GXX262047:GXY262048 HHT262047:HHU262048 HRP262047:HRQ262048 IBL262047:IBM262048 ILH262047:ILI262048 IVD262047:IVE262048 JEZ262047:JFA262048 JOV262047:JOW262048 JYR262047:JYS262048 KIN262047:KIO262048 KSJ262047:KSK262048 LCF262047:LCG262048 LMB262047:LMC262048 LVX262047:LVY262048 MFT262047:MFU262048 MPP262047:MPQ262048 MZL262047:MZM262048 NJH262047:NJI262048 NTD262047:NTE262048 OCZ262047:ODA262048 OMV262047:OMW262048 OWR262047:OWS262048 PGN262047:PGO262048 PQJ262047:PQK262048 QAF262047:QAG262048 QKB262047:QKC262048 QTX262047:QTY262048 RDT262047:RDU262048 RNP262047:RNQ262048 RXL262047:RXM262048 SHH262047:SHI262048 SRD262047:SRE262048 TAZ262047:TBA262048 TKV262047:TKW262048 TUR262047:TUS262048 UEN262047:UEO262048 UOJ262047:UOK262048 UYF262047:UYG262048 VIB262047:VIC262048 VRX262047:VRY262048 WBT262047:WBU262048 WLP262047:WLQ262048 WVL262047:WVM262048 H327583:I327584 IZ327583:JA327584 SV327583:SW327584 ACR327583:ACS327584 AMN327583:AMO327584 AWJ327583:AWK327584 BGF327583:BGG327584 BQB327583:BQC327584 BZX327583:BZY327584 CJT327583:CJU327584 CTP327583:CTQ327584 DDL327583:DDM327584 DNH327583:DNI327584 DXD327583:DXE327584 EGZ327583:EHA327584 EQV327583:EQW327584 FAR327583:FAS327584 FKN327583:FKO327584 FUJ327583:FUK327584 GEF327583:GEG327584 GOB327583:GOC327584 GXX327583:GXY327584 HHT327583:HHU327584 HRP327583:HRQ327584 IBL327583:IBM327584 ILH327583:ILI327584 IVD327583:IVE327584 JEZ327583:JFA327584 JOV327583:JOW327584 JYR327583:JYS327584 KIN327583:KIO327584 KSJ327583:KSK327584 LCF327583:LCG327584 LMB327583:LMC327584 LVX327583:LVY327584 MFT327583:MFU327584 MPP327583:MPQ327584 MZL327583:MZM327584 NJH327583:NJI327584 NTD327583:NTE327584 OCZ327583:ODA327584 OMV327583:OMW327584 OWR327583:OWS327584 PGN327583:PGO327584 PQJ327583:PQK327584 QAF327583:QAG327584 QKB327583:QKC327584 QTX327583:QTY327584 RDT327583:RDU327584 RNP327583:RNQ327584 RXL327583:RXM327584 SHH327583:SHI327584 SRD327583:SRE327584 TAZ327583:TBA327584 TKV327583:TKW327584 TUR327583:TUS327584 UEN327583:UEO327584 UOJ327583:UOK327584 UYF327583:UYG327584 VIB327583:VIC327584 VRX327583:VRY327584 WBT327583:WBU327584 WLP327583:WLQ327584 WVL327583:WVM327584 H393119:I393120 IZ393119:JA393120 SV393119:SW393120 ACR393119:ACS393120 AMN393119:AMO393120 AWJ393119:AWK393120 BGF393119:BGG393120 BQB393119:BQC393120 BZX393119:BZY393120 CJT393119:CJU393120 CTP393119:CTQ393120 DDL393119:DDM393120 DNH393119:DNI393120 DXD393119:DXE393120 EGZ393119:EHA393120 EQV393119:EQW393120 FAR393119:FAS393120 FKN393119:FKO393120 FUJ393119:FUK393120 GEF393119:GEG393120 GOB393119:GOC393120 GXX393119:GXY393120 HHT393119:HHU393120 HRP393119:HRQ393120 IBL393119:IBM393120 ILH393119:ILI393120 IVD393119:IVE393120 JEZ393119:JFA393120 JOV393119:JOW393120 JYR393119:JYS393120 KIN393119:KIO393120 KSJ393119:KSK393120 LCF393119:LCG393120 LMB393119:LMC393120 LVX393119:LVY393120 MFT393119:MFU393120 MPP393119:MPQ393120 MZL393119:MZM393120 NJH393119:NJI393120 NTD393119:NTE393120 OCZ393119:ODA393120 OMV393119:OMW393120 OWR393119:OWS393120 PGN393119:PGO393120 PQJ393119:PQK393120 QAF393119:QAG393120 QKB393119:QKC393120 QTX393119:QTY393120 RDT393119:RDU393120 RNP393119:RNQ393120 RXL393119:RXM393120 SHH393119:SHI393120 SRD393119:SRE393120 TAZ393119:TBA393120 TKV393119:TKW393120 TUR393119:TUS393120 UEN393119:UEO393120 UOJ393119:UOK393120 UYF393119:UYG393120 VIB393119:VIC393120 VRX393119:VRY393120 WBT393119:WBU393120 WLP393119:WLQ393120 WVL393119:WVM393120 H458655:I458656 IZ458655:JA458656 SV458655:SW458656 ACR458655:ACS458656 AMN458655:AMO458656 AWJ458655:AWK458656 BGF458655:BGG458656 BQB458655:BQC458656 BZX458655:BZY458656 CJT458655:CJU458656 CTP458655:CTQ458656 DDL458655:DDM458656 DNH458655:DNI458656 DXD458655:DXE458656 EGZ458655:EHA458656 EQV458655:EQW458656 FAR458655:FAS458656 FKN458655:FKO458656 FUJ458655:FUK458656 GEF458655:GEG458656 GOB458655:GOC458656 GXX458655:GXY458656 HHT458655:HHU458656 HRP458655:HRQ458656 IBL458655:IBM458656 ILH458655:ILI458656 IVD458655:IVE458656 JEZ458655:JFA458656 JOV458655:JOW458656 JYR458655:JYS458656 KIN458655:KIO458656 KSJ458655:KSK458656 LCF458655:LCG458656 LMB458655:LMC458656 LVX458655:LVY458656 MFT458655:MFU458656 MPP458655:MPQ458656 MZL458655:MZM458656 NJH458655:NJI458656 NTD458655:NTE458656 OCZ458655:ODA458656 OMV458655:OMW458656 OWR458655:OWS458656 PGN458655:PGO458656 PQJ458655:PQK458656 QAF458655:QAG458656 QKB458655:QKC458656 QTX458655:QTY458656 RDT458655:RDU458656 RNP458655:RNQ458656 RXL458655:RXM458656 SHH458655:SHI458656 SRD458655:SRE458656 TAZ458655:TBA458656 TKV458655:TKW458656 TUR458655:TUS458656 UEN458655:UEO458656 UOJ458655:UOK458656 UYF458655:UYG458656 VIB458655:VIC458656 VRX458655:VRY458656 WBT458655:WBU458656 WLP458655:WLQ458656 WVL458655:WVM458656 H524191:I524192 IZ524191:JA524192 SV524191:SW524192 ACR524191:ACS524192 AMN524191:AMO524192 AWJ524191:AWK524192 BGF524191:BGG524192 BQB524191:BQC524192 BZX524191:BZY524192 CJT524191:CJU524192 CTP524191:CTQ524192 DDL524191:DDM524192 DNH524191:DNI524192 DXD524191:DXE524192 EGZ524191:EHA524192 EQV524191:EQW524192 FAR524191:FAS524192 FKN524191:FKO524192 FUJ524191:FUK524192 GEF524191:GEG524192 GOB524191:GOC524192 GXX524191:GXY524192 HHT524191:HHU524192 HRP524191:HRQ524192 IBL524191:IBM524192 ILH524191:ILI524192 IVD524191:IVE524192 JEZ524191:JFA524192 JOV524191:JOW524192 JYR524191:JYS524192 KIN524191:KIO524192 KSJ524191:KSK524192 LCF524191:LCG524192 LMB524191:LMC524192 LVX524191:LVY524192 MFT524191:MFU524192 MPP524191:MPQ524192 MZL524191:MZM524192 NJH524191:NJI524192 NTD524191:NTE524192 OCZ524191:ODA524192 OMV524191:OMW524192 OWR524191:OWS524192 PGN524191:PGO524192 PQJ524191:PQK524192 QAF524191:QAG524192 QKB524191:QKC524192 QTX524191:QTY524192 RDT524191:RDU524192 RNP524191:RNQ524192 RXL524191:RXM524192 SHH524191:SHI524192 SRD524191:SRE524192 TAZ524191:TBA524192 TKV524191:TKW524192 TUR524191:TUS524192 UEN524191:UEO524192 UOJ524191:UOK524192 UYF524191:UYG524192 VIB524191:VIC524192 VRX524191:VRY524192 WBT524191:WBU524192 WLP524191:WLQ524192 WVL524191:WVM524192 H589727:I589728 IZ589727:JA589728 SV589727:SW589728 ACR589727:ACS589728 AMN589727:AMO589728 AWJ589727:AWK589728 BGF589727:BGG589728 BQB589727:BQC589728 BZX589727:BZY589728 CJT589727:CJU589728 CTP589727:CTQ589728 DDL589727:DDM589728 DNH589727:DNI589728 DXD589727:DXE589728 EGZ589727:EHA589728 EQV589727:EQW589728 FAR589727:FAS589728 FKN589727:FKO589728 FUJ589727:FUK589728 GEF589727:GEG589728 GOB589727:GOC589728 GXX589727:GXY589728 HHT589727:HHU589728 HRP589727:HRQ589728 IBL589727:IBM589728 ILH589727:ILI589728 IVD589727:IVE589728 JEZ589727:JFA589728 JOV589727:JOW589728 JYR589727:JYS589728 KIN589727:KIO589728 KSJ589727:KSK589728 LCF589727:LCG589728 LMB589727:LMC589728 LVX589727:LVY589728 MFT589727:MFU589728 MPP589727:MPQ589728 MZL589727:MZM589728 NJH589727:NJI589728 NTD589727:NTE589728 OCZ589727:ODA589728 OMV589727:OMW589728 OWR589727:OWS589728 PGN589727:PGO589728 PQJ589727:PQK589728 QAF589727:QAG589728 QKB589727:QKC589728 QTX589727:QTY589728 RDT589727:RDU589728 RNP589727:RNQ589728 RXL589727:RXM589728 SHH589727:SHI589728 SRD589727:SRE589728 TAZ589727:TBA589728 TKV589727:TKW589728 TUR589727:TUS589728 UEN589727:UEO589728 UOJ589727:UOK589728 UYF589727:UYG589728 VIB589727:VIC589728 VRX589727:VRY589728 WBT589727:WBU589728 WLP589727:WLQ589728 WVL589727:WVM589728 H655263:I655264 IZ655263:JA655264 SV655263:SW655264 ACR655263:ACS655264 AMN655263:AMO655264 AWJ655263:AWK655264 BGF655263:BGG655264 BQB655263:BQC655264 BZX655263:BZY655264 CJT655263:CJU655264 CTP655263:CTQ655264 DDL655263:DDM655264 DNH655263:DNI655264 DXD655263:DXE655264 EGZ655263:EHA655264 EQV655263:EQW655264 FAR655263:FAS655264 FKN655263:FKO655264 FUJ655263:FUK655264 GEF655263:GEG655264 GOB655263:GOC655264 GXX655263:GXY655264 HHT655263:HHU655264 HRP655263:HRQ655264 IBL655263:IBM655264 ILH655263:ILI655264 IVD655263:IVE655264 JEZ655263:JFA655264 JOV655263:JOW655264 JYR655263:JYS655264 KIN655263:KIO655264 KSJ655263:KSK655264 LCF655263:LCG655264 LMB655263:LMC655264 LVX655263:LVY655264 MFT655263:MFU655264 MPP655263:MPQ655264 MZL655263:MZM655264 NJH655263:NJI655264 NTD655263:NTE655264 OCZ655263:ODA655264 OMV655263:OMW655264 OWR655263:OWS655264 PGN655263:PGO655264 PQJ655263:PQK655264 QAF655263:QAG655264 QKB655263:QKC655264 QTX655263:QTY655264 RDT655263:RDU655264 RNP655263:RNQ655264 RXL655263:RXM655264 SHH655263:SHI655264 SRD655263:SRE655264 TAZ655263:TBA655264 TKV655263:TKW655264 TUR655263:TUS655264 UEN655263:UEO655264 UOJ655263:UOK655264 UYF655263:UYG655264 VIB655263:VIC655264 VRX655263:VRY655264 WBT655263:WBU655264 WLP655263:WLQ655264 WVL655263:WVM655264 H720799:I720800 IZ720799:JA720800 SV720799:SW720800 ACR720799:ACS720800 AMN720799:AMO720800 AWJ720799:AWK720800 BGF720799:BGG720800 BQB720799:BQC720800 BZX720799:BZY720800 CJT720799:CJU720800 CTP720799:CTQ720800 DDL720799:DDM720800 DNH720799:DNI720800 DXD720799:DXE720800 EGZ720799:EHA720800 EQV720799:EQW720800 FAR720799:FAS720800 FKN720799:FKO720800 FUJ720799:FUK720800 GEF720799:GEG720800 GOB720799:GOC720800 GXX720799:GXY720800 HHT720799:HHU720800 HRP720799:HRQ720800 IBL720799:IBM720800 ILH720799:ILI720800 IVD720799:IVE720800 JEZ720799:JFA720800 JOV720799:JOW720800 JYR720799:JYS720800 KIN720799:KIO720800 KSJ720799:KSK720800 LCF720799:LCG720800 LMB720799:LMC720800 LVX720799:LVY720800 MFT720799:MFU720800 MPP720799:MPQ720800 MZL720799:MZM720800 NJH720799:NJI720800 NTD720799:NTE720800 OCZ720799:ODA720800 OMV720799:OMW720800 OWR720799:OWS720800 PGN720799:PGO720800 PQJ720799:PQK720800 QAF720799:QAG720800 QKB720799:QKC720800 QTX720799:QTY720800 RDT720799:RDU720800 RNP720799:RNQ720800 RXL720799:RXM720800 SHH720799:SHI720800 SRD720799:SRE720800 TAZ720799:TBA720800 TKV720799:TKW720800 TUR720799:TUS720800 UEN720799:UEO720800 UOJ720799:UOK720800 UYF720799:UYG720800 VIB720799:VIC720800 VRX720799:VRY720800 WBT720799:WBU720800 WLP720799:WLQ720800 WVL720799:WVM720800 H786335:I786336 IZ786335:JA786336 SV786335:SW786336 ACR786335:ACS786336 AMN786335:AMO786336 AWJ786335:AWK786336 BGF786335:BGG786336 BQB786335:BQC786336 BZX786335:BZY786336 CJT786335:CJU786336 CTP786335:CTQ786336 DDL786335:DDM786336 DNH786335:DNI786336 DXD786335:DXE786336 EGZ786335:EHA786336 EQV786335:EQW786336 FAR786335:FAS786336 FKN786335:FKO786336 FUJ786335:FUK786336 GEF786335:GEG786336 GOB786335:GOC786336 GXX786335:GXY786336 HHT786335:HHU786336 HRP786335:HRQ786336 IBL786335:IBM786336 ILH786335:ILI786336 IVD786335:IVE786336 JEZ786335:JFA786336 JOV786335:JOW786336 JYR786335:JYS786336 KIN786335:KIO786336 KSJ786335:KSK786336 LCF786335:LCG786336 LMB786335:LMC786336 LVX786335:LVY786336 MFT786335:MFU786336 MPP786335:MPQ786336 MZL786335:MZM786336 NJH786335:NJI786336 NTD786335:NTE786336 OCZ786335:ODA786336 OMV786335:OMW786336 OWR786335:OWS786336 PGN786335:PGO786336 PQJ786335:PQK786336 QAF786335:QAG786336 QKB786335:QKC786336 QTX786335:QTY786336 RDT786335:RDU786336 RNP786335:RNQ786336 RXL786335:RXM786336 SHH786335:SHI786336 SRD786335:SRE786336 TAZ786335:TBA786336 TKV786335:TKW786336 TUR786335:TUS786336 UEN786335:UEO786336 UOJ786335:UOK786336 UYF786335:UYG786336 VIB786335:VIC786336 VRX786335:VRY786336 WBT786335:WBU786336 WLP786335:WLQ786336 WVL786335:WVM786336 H851871:I851872 IZ851871:JA851872 SV851871:SW851872 ACR851871:ACS851872 AMN851871:AMO851872 AWJ851871:AWK851872 BGF851871:BGG851872 BQB851871:BQC851872 BZX851871:BZY851872 CJT851871:CJU851872 CTP851871:CTQ851872 DDL851871:DDM851872 DNH851871:DNI851872 DXD851871:DXE851872 EGZ851871:EHA851872 EQV851871:EQW851872 FAR851871:FAS851872 FKN851871:FKO851872 FUJ851871:FUK851872 GEF851871:GEG851872 GOB851871:GOC851872 GXX851871:GXY851872 HHT851871:HHU851872 HRP851871:HRQ851872 IBL851871:IBM851872 ILH851871:ILI851872 IVD851871:IVE851872 JEZ851871:JFA851872 JOV851871:JOW851872 JYR851871:JYS851872 KIN851871:KIO851872 KSJ851871:KSK851872 LCF851871:LCG851872 LMB851871:LMC851872 LVX851871:LVY851872 MFT851871:MFU851872 MPP851871:MPQ851872 MZL851871:MZM851872 NJH851871:NJI851872 NTD851871:NTE851872 OCZ851871:ODA851872 OMV851871:OMW851872 OWR851871:OWS851872 PGN851871:PGO851872 PQJ851871:PQK851872 QAF851871:QAG851872 QKB851871:QKC851872 QTX851871:QTY851872 RDT851871:RDU851872 RNP851871:RNQ851872 RXL851871:RXM851872 SHH851871:SHI851872 SRD851871:SRE851872 TAZ851871:TBA851872 TKV851871:TKW851872 TUR851871:TUS851872 UEN851871:UEO851872 UOJ851871:UOK851872 UYF851871:UYG851872 VIB851871:VIC851872 VRX851871:VRY851872 WBT851871:WBU851872 WLP851871:WLQ851872 WVL851871:WVM851872 H917407:I917408 IZ917407:JA917408 SV917407:SW917408 ACR917407:ACS917408 AMN917407:AMO917408 AWJ917407:AWK917408 BGF917407:BGG917408 BQB917407:BQC917408 BZX917407:BZY917408 CJT917407:CJU917408 CTP917407:CTQ917408 DDL917407:DDM917408 DNH917407:DNI917408 DXD917407:DXE917408 EGZ917407:EHA917408 EQV917407:EQW917408 FAR917407:FAS917408 FKN917407:FKO917408 FUJ917407:FUK917408 GEF917407:GEG917408 GOB917407:GOC917408 GXX917407:GXY917408 HHT917407:HHU917408 HRP917407:HRQ917408 IBL917407:IBM917408 ILH917407:ILI917408 IVD917407:IVE917408 JEZ917407:JFA917408 JOV917407:JOW917408 JYR917407:JYS917408 KIN917407:KIO917408 KSJ917407:KSK917408 LCF917407:LCG917408 LMB917407:LMC917408 LVX917407:LVY917408 MFT917407:MFU917408 MPP917407:MPQ917408 MZL917407:MZM917408 NJH917407:NJI917408 NTD917407:NTE917408 OCZ917407:ODA917408 OMV917407:OMW917408 OWR917407:OWS917408 PGN917407:PGO917408 PQJ917407:PQK917408 QAF917407:QAG917408 QKB917407:QKC917408 QTX917407:QTY917408 RDT917407:RDU917408 RNP917407:RNQ917408 RXL917407:RXM917408 SHH917407:SHI917408 SRD917407:SRE917408 TAZ917407:TBA917408 TKV917407:TKW917408 TUR917407:TUS917408 UEN917407:UEO917408 UOJ917407:UOK917408 UYF917407:UYG917408 VIB917407:VIC917408 VRX917407:VRY917408 WBT917407:WBU917408 WLP917407:WLQ917408 WVL917407:WVM917408 H982943:I982944 IZ982943:JA982944 SV982943:SW982944 ACR982943:ACS982944 AMN982943:AMO982944 AWJ982943:AWK982944 BGF982943:BGG982944 BQB982943:BQC982944 BZX982943:BZY982944 CJT982943:CJU982944 CTP982943:CTQ982944 DDL982943:DDM982944 DNH982943:DNI982944 DXD982943:DXE982944 EGZ982943:EHA982944 EQV982943:EQW982944 FAR982943:FAS982944 FKN982943:FKO982944 FUJ982943:FUK982944 GEF982943:GEG982944 GOB982943:GOC982944 GXX982943:GXY982944 HHT982943:HHU982944 HRP982943:HRQ982944 IBL982943:IBM982944 ILH982943:ILI982944 IVD982943:IVE982944 JEZ982943:JFA982944 JOV982943:JOW982944 JYR982943:JYS982944 KIN982943:KIO982944 KSJ982943:KSK982944 LCF982943:LCG982944 LMB982943:LMC982944 LVX982943:LVY982944 MFT982943:MFU982944 MPP982943:MPQ982944 MZL982943:MZM982944 NJH982943:NJI982944 NTD982943:NTE982944 OCZ982943:ODA982944 OMV982943:OMW982944 OWR982943:OWS982944 PGN982943:PGO982944 PQJ982943:PQK982944 QAF982943:QAG982944 QKB982943:QKC982944 QTX982943:QTY982944 RDT982943:RDU982944 RNP982943:RNQ982944 RXL982943:RXM982944 SHH982943:SHI982944 SRD982943:SRE982944 TAZ982943:TBA982944 TKV982943:TKW982944 TUR982943:TUS982944 UEN982943:UEO982944 UOJ982943:UOK982944 UYF982943:UYG982944 VIB982943:VIC982944 VRX982943:VRY982944 WBT982943:WBU982944 WLP982943:WLQ982944 WVL982943:WVM982944 H65422:I65423 IZ65422:JA65423 SV65422:SW65423 ACR65422:ACS65423 AMN65422:AMO65423 AWJ65422:AWK65423 BGF65422:BGG65423 BQB65422:BQC65423 BZX65422:BZY65423 CJT65422:CJU65423 CTP65422:CTQ65423 DDL65422:DDM65423 DNH65422:DNI65423 DXD65422:DXE65423 EGZ65422:EHA65423 EQV65422:EQW65423 FAR65422:FAS65423 FKN65422:FKO65423 FUJ65422:FUK65423 GEF65422:GEG65423 GOB65422:GOC65423 GXX65422:GXY65423 HHT65422:HHU65423 HRP65422:HRQ65423 IBL65422:IBM65423 ILH65422:ILI65423 IVD65422:IVE65423 JEZ65422:JFA65423 JOV65422:JOW65423 JYR65422:JYS65423 KIN65422:KIO65423 KSJ65422:KSK65423 LCF65422:LCG65423 LMB65422:LMC65423 LVX65422:LVY65423 MFT65422:MFU65423 MPP65422:MPQ65423 MZL65422:MZM65423 NJH65422:NJI65423 NTD65422:NTE65423 OCZ65422:ODA65423 OMV65422:OMW65423 OWR65422:OWS65423 PGN65422:PGO65423 PQJ65422:PQK65423 QAF65422:QAG65423 QKB65422:QKC65423 QTX65422:QTY65423 RDT65422:RDU65423 RNP65422:RNQ65423 RXL65422:RXM65423 SHH65422:SHI65423 SRD65422:SRE65423 TAZ65422:TBA65423 TKV65422:TKW65423 TUR65422:TUS65423 UEN65422:UEO65423 UOJ65422:UOK65423 UYF65422:UYG65423 VIB65422:VIC65423 VRX65422:VRY65423 WBT65422:WBU65423 WLP65422:WLQ65423 WVL65422:WVM65423 H130958:I130959 IZ130958:JA130959 SV130958:SW130959 ACR130958:ACS130959 AMN130958:AMO130959 AWJ130958:AWK130959 BGF130958:BGG130959 BQB130958:BQC130959 BZX130958:BZY130959 CJT130958:CJU130959 CTP130958:CTQ130959 DDL130958:DDM130959 DNH130958:DNI130959 DXD130958:DXE130959 EGZ130958:EHA130959 EQV130958:EQW130959 FAR130958:FAS130959 FKN130958:FKO130959 FUJ130958:FUK130959 GEF130958:GEG130959 GOB130958:GOC130959 GXX130958:GXY130959 HHT130958:HHU130959 HRP130958:HRQ130959 IBL130958:IBM130959 ILH130958:ILI130959 IVD130958:IVE130959 JEZ130958:JFA130959 JOV130958:JOW130959 JYR130958:JYS130959 KIN130958:KIO130959 KSJ130958:KSK130959 LCF130958:LCG130959 LMB130958:LMC130959 LVX130958:LVY130959 MFT130958:MFU130959 MPP130958:MPQ130959 MZL130958:MZM130959 NJH130958:NJI130959 NTD130958:NTE130959 OCZ130958:ODA130959 OMV130958:OMW130959 OWR130958:OWS130959 PGN130958:PGO130959 PQJ130958:PQK130959 QAF130958:QAG130959 QKB130958:QKC130959 QTX130958:QTY130959 RDT130958:RDU130959 RNP130958:RNQ130959 RXL130958:RXM130959 SHH130958:SHI130959 SRD130958:SRE130959 TAZ130958:TBA130959 TKV130958:TKW130959 TUR130958:TUS130959 UEN130958:UEO130959 UOJ130958:UOK130959 UYF130958:UYG130959 VIB130958:VIC130959 VRX130958:VRY130959 WBT130958:WBU130959 WLP130958:WLQ130959 WVL130958:WVM130959 H196494:I196495 IZ196494:JA196495 SV196494:SW196495 ACR196494:ACS196495 AMN196494:AMO196495 AWJ196494:AWK196495 BGF196494:BGG196495 BQB196494:BQC196495 BZX196494:BZY196495 CJT196494:CJU196495 CTP196494:CTQ196495 DDL196494:DDM196495 DNH196494:DNI196495 DXD196494:DXE196495 EGZ196494:EHA196495 EQV196494:EQW196495 FAR196494:FAS196495 FKN196494:FKO196495 FUJ196494:FUK196495 GEF196494:GEG196495 GOB196494:GOC196495 GXX196494:GXY196495 HHT196494:HHU196495 HRP196494:HRQ196495 IBL196494:IBM196495 ILH196494:ILI196495 IVD196494:IVE196495 JEZ196494:JFA196495 JOV196494:JOW196495 JYR196494:JYS196495 KIN196494:KIO196495 KSJ196494:KSK196495 LCF196494:LCG196495 LMB196494:LMC196495 LVX196494:LVY196495 MFT196494:MFU196495 MPP196494:MPQ196495 MZL196494:MZM196495 NJH196494:NJI196495 NTD196494:NTE196495 OCZ196494:ODA196495 OMV196494:OMW196495 OWR196494:OWS196495 PGN196494:PGO196495 PQJ196494:PQK196495 QAF196494:QAG196495 QKB196494:QKC196495 QTX196494:QTY196495 RDT196494:RDU196495 RNP196494:RNQ196495 RXL196494:RXM196495 SHH196494:SHI196495 SRD196494:SRE196495 TAZ196494:TBA196495 TKV196494:TKW196495 TUR196494:TUS196495 UEN196494:UEO196495 UOJ196494:UOK196495 UYF196494:UYG196495 VIB196494:VIC196495 VRX196494:VRY196495 WBT196494:WBU196495 WLP196494:WLQ196495 WVL196494:WVM196495 H262030:I262031 IZ262030:JA262031 SV262030:SW262031 ACR262030:ACS262031 AMN262030:AMO262031 AWJ262030:AWK262031 BGF262030:BGG262031 BQB262030:BQC262031 BZX262030:BZY262031 CJT262030:CJU262031 CTP262030:CTQ262031 DDL262030:DDM262031 DNH262030:DNI262031 DXD262030:DXE262031 EGZ262030:EHA262031 EQV262030:EQW262031 FAR262030:FAS262031 FKN262030:FKO262031 FUJ262030:FUK262031 GEF262030:GEG262031 GOB262030:GOC262031 GXX262030:GXY262031 HHT262030:HHU262031 HRP262030:HRQ262031 IBL262030:IBM262031 ILH262030:ILI262031 IVD262030:IVE262031 JEZ262030:JFA262031 JOV262030:JOW262031 JYR262030:JYS262031 KIN262030:KIO262031 KSJ262030:KSK262031 LCF262030:LCG262031 LMB262030:LMC262031 LVX262030:LVY262031 MFT262030:MFU262031 MPP262030:MPQ262031 MZL262030:MZM262031 NJH262030:NJI262031 NTD262030:NTE262031 OCZ262030:ODA262031 OMV262030:OMW262031 OWR262030:OWS262031 PGN262030:PGO262031 PQJ262030:PQK262031 QAF262030:QAG262031 QKB262030:QKC262031 QTX262030:QTY262031 RDT262030:RDU262031 RNP262030:RNQ262031 RXL262030:RXM262031 SHH262030:SHI262031 SRD262030:SRE262031 TAZ262030:TBA262031 TKV262030:TKW262031 TUR262030:TUS262031 UEN262030:UEO262031 UOJ262030:UOK262031 UYF262030:UYG262031 VIB262030:VIC262031 VRX262030:VRY262031 WBT262030:WBU262031 WLP262030:WLQ262031 WVL262030:WVM262031 H327566:I327567 IZ327566:JA327567 SV327566:SW327567 ACR327566:ACS327567 AMN327566:AMO327567 AWJ327566:AWK327567 BGF327566:BGG327567 BQB327566:BQC327567 BZX327566:BZY327567 CJT327566:CJU327567 CTP327566:CTQ327567 DDL327566:DDM327567 DNH327566:DNI327567 DXD327566:DXE327567 EGZ327566:EHA327567 EQV327566:EQW327567 FAR327566:FAS327567 FKN327566:FKO327567 FUJ327566:FUK327567 GEF327566:GEG327567 GOB327566:GOC327567 GXX327566:GXY327567 HHT327566:HHU327567 HRP327566:HRQ327567 IBL327566:IBM327567 ILH327566:ILI327567 IVD327566:IVE327567 JEZ327566:JFA327567 JOV327566:JOW327567 JYR327566:JYS327567 KIN327566:KIO327567 KSJ327566:KSK327567 LCF327566:LCG327567 LMB327566:LMC327567 LVX327566:LVY327567 MFT327566:MFU327567 MPP327566:MPQ327567 MZL327566:MZM327567 NJH327566:NJI327567 NTD327566:NTE327567 OCZ327566:ODA327567 OMV327566:OMW327567 OWR327566:OWS327567 PGN327566:PGO327567 PQJ327566:PQK327567 QAF327566:QAG327567 QKB327566:QKC327567 QTX327566:QTY327567 RDT327566:RDU327567 RNP327566:RNQ327567 RXL327566:RXM327567 SHH327566:SHI327567 SRD327566:SRE327567 TAZ327566:TBA327567 TKV327566:TKW327567 TUR327566:TUS327567 UEN327566:UEO327567 UOJ327566:UOK327567 UYF327566:UYG327567 VIB327566:VIC327567 VRX327566:VRY327567 WBT327566:WBU327567 WLP327566:WLQ327567 WVL327566:WVM327567 H393102:I393103 IZ393102:JA393103 SV393102:SW393103 ACR393102:ACS393103 AMN393102:AMO393103 AWJ393102:AWK393103 BGF393102:BGG393103 BQB393102:BQC393103 BZX393102:BZY393103 CJT393102:CJU393103 CTP393102:CTQ393103 DDL393102:DDM393103 DNH393102:DNI393103 DXD393102:DXE393103 EGZ393102:EHA393103 EQV393102:EQW393103 FAR393102:FAS393103 FKN393102:FKO393103 FUJ393102:FUK393103 GEF393102:GEG393103 GOB393102:GOC393103 GXX393102:GXY393103 HHT393102:HHU393103 HRP393102:HRQ393103 IBL393102:IBM393103 ILH393102:ILI393103 IVD393102:IVE393103 JEZ393102:JFA393103 JOV393102:JOW393103 JYR393102:JYS393103 KIN393102:KIO393103 KSJ393102:KSK393103 LCF393102:LCG393103 LMB393102:LMC393103 LVX393102:LVY393103 MFT393102:MFU393103 MPP393102:MPQ393103 MZL393102:MZM393103 NJH393102:NJI393103 NTD393102:NTE393103 OCZ393102:ODA393103 OMV393102:OMW393103 OWR393102:OWS393103 PGN393102:PGO393103 PQJ393102:PQK393103 QAF393102:QAG393103 QKB393102:QKC393103 QTX393102:QTY393103 RDT393102:RDU393103 RNP393102:RNQ393103 RXL393102:RXM393103 SHH393102:SHI393103 SRD393102:SRE393103 TAZ393102:TBA393103 TKV393102:TKW393103 TUR393102:TUS393103 UEN393102:UEO393103 UOJ393102:UOK393103 UYF393102:UYG393103 VIB393102:VIC393103 VRX393102:VRY393103 WBT393102:WBU393103 WLP393102:WLQ393103 WVL393102:WVM393103 H458638:I458639 IZ458638:JA458639 SV458638:SW458639 ACR458638:ACS458639 AMN458638:AMO458639 AWJ458638:AWK458639 BGF458638:BGG458639 BQB458638:BQC458639 BZX458638:BZY458639 CJT458638:CJU458639 CTP458638:CTQ458639 DDL458638:DDM458639 DNH458638:DNI458639 DXD458638:DXE458639 EGZ458638:EHA458639 EQV458638:EQW458639 FAR458638:FAS458639 FKN458638:FKO458639 FUJ458638:FUK458639 GEF458638:GEG458639 GOB458638:GOC458639 GXX458638:GXY458639 HHT458638:HHU458639 HRP458638:HRQ458639 IBL458638:IBM458639 ILH458638:ILI458639 IVD458638:IVE458639 JEZ458638:JFA458639 JOV458638:JOW458639 JYR458638:JYS458639 KIN458638:KIO458639 KSJ458638:KSK458639 LCF458638:LCG458639 LMB458638:LMC458639 LVX458638:LVY458639 MFT458638:MFU458639 MPP458638:MPQ458639 MZL458638:MZM458639 NJH458638:NJI458639 NTD458638:NTE458639 OCZ458638:ODA458639 OMV458638:OMW458639 OWR458638:OWS458639 PGN458638:PGO458639 PQJ458638:PQK458639 QAF458638:QAG458639 QKB458638:QKC458639 QTX458638:QTY458639 RDT458638:RDU458639 RNP458638:RNQ458639 RXL458638:RXM458639 SHH458638:SHI458639 SRD458638:SRE458639 TAZ458638:TBA458639 TKV458638:TKW458639 TUR458638:TUS458639 UEN458638:UEO458639 UOJ458638:UOK458639 UYF458638:UYG458639 VIB458638:VIC458639 VRX458638:VRY458639 WBT458638:WBU458639 WLP458638:WLQ458639 WVL458638:WVM458639 H524174:I524175 IZ524174:JA524175 SV524174:SW524175 ACR524174:ACS524175 AMN524174:AMO524175 AWJ524174:AWK524175 BGF524174:BGG524175 BQB524174:BQC524175 BZX524174:BZY524175 CJT524174:CJU524175 CTP524174:CTQ524175 DDL524174:DDM524175 DNH524174:DNI524175 DXD524174:DXE524175 EGZ524174:EHA524175 EQV524174:EQW524175 FAR524174:FAS524175 FKN524174:FKO524175 FUJ524174:FUK524175 GEF524174:GEG524175 GOB524174:GOC524175 GXX524174:GXY524175 HHT524174:HHU524175 HRP524174:HRQ524175 IBL524174:IBM524175 ILH524174:ILI524175 IVD524174:IVE524175 JEZ524174:JFA524175 JOV524174:JOW524175 JYR524174:JYS524175 KIN524174:KIO524175 KSJ524174:KSK524175 LCF524174:LCG524175 LMB524174:LMC524175 LVX524174:LVY524175 MFT524174:MFU524175 MPP524174:MPQ524175 MZL524174:MZM524175 NJH524174:NJI524175 NTD524174:NTE524175 OCZ524174:ODA524175 OMV524174:OMW524175 OWR524174:OWS524175 PGN524174:PGO524175 PQJ524174:PQK524175 QAF524174:QAG524175 QKB524174:QKC524175 QTX524174:QTY524175 RDT524174:RDU524175 RNP524174:RNQ524175 RXL524174:RXM524175 SHH524174:SHI524175 SRD524174:SRE524175 TAZ524174:TBA524175 TKV524174:TKW524175 TUR524174:TUS524175 UEN524174:UEO524175 UOJ524174:UOK524175 UYF524174:UYG524175 VIB524174:VIC524175 VRX524174:VRY524175 WBT524174:WBU524175 WLP524174:WLQ524175 WVL524174:WVM524175 H589710:I589711 IZ589710:JA589711 SV589710:SW589711 ACR589710:ACS589711 AMN589710:AMO589711 AWJ589710:AWK589711 BGF589710:BGG589711 BQB589710:BQC589711 BZX589710:BZY589711 CJT589710:CJU589711 CTP589710:CTQ589711 DDL589710:DDM589711 DNH589710:DNI589711 DXD589710:DXE589711 EGZ589710:EHA589711 EQV589710:EQW589711 FAR589710:FAS589711 FKN589710:FKO589711 FUJ589710:FUK589711 GEF589710:GEG589711 GOB589710:GOC589711 GXX589710:GXY589711 HHT589710:HHU589711 HRP589710:HRQ589711 IBL589710:IBM589711 ILH589710:ILI589711 IVD589710:IVE589711 JEZ589710:JFA589711 JOV589710:JOW589711 JYR589710:JYS589711 KIN589710:KIO589711 KSJ589710:KSK589711 LCF589710:LCG589711 LMB589710:LMC589711 LVX589710:LVY589711 MFT589710:MFU589711 MPP589710:MPQ589711 MZL589710:MZM589711 NJH589710:NJI589711 NTD589710:NTE589711 OCZ589710:ODA589711 OMV589710:OMW589711 OWR589710:OWS589711 PGN589710:PGO589711 PQJ589710:PQK589711 QAF589710:QAG589711 QKB589710:QKC589711 QTX589710:QTY589711 RDT589710:RDU589711 RNP589710:RNQ589711 RXL589710:RXM589711 SHH589710:SHI589711 SRD589710:SRE589711 TAZ589710:TBA589711 TKV589710:TKW589711 TUR589710:TUS589711 UEN589710:UEO589711 UOJ589710:UOK589711 UYF589710:UYG589711 VIB589710:VIC589711 VRX589710:VRY589711 WBT589710:WBU589711 WLP589710:WLQ589711 WVL589710:WVM589711 H655246:I655247 IZ655246:JA655247 SV655246:SW655247 ACR655246:ACS655247 AMN655246:AMO655247 AWJ655246:AWK655247 BGF655246:BGG655247 BQB655246:BQC655247 BZX655246:BZY655247 CJT655246:CJU655247 CTP655246:CTQ655247 DDL655246:DDM655247 DNH655246:DNI655247 DXD655246:DXE655247 EGZ655246:EHA655247 EQV655246:EQW655247 FAR655246:FAS655247 FKN655246:FKO655247 FUJ655246:FUK655247 GEF655246:GEG655247 GOB655246:GOC655247 GXX655246:GXY655247 HHT655246:HHU655247 HRP655246:HRQ655247 IBL655246:IBM655247 ILH655246:ILI655247 IVD655246:IVE655247 JEZ655246:JFA655247 JOV655246:JOW655247 JYR655246:JYS655247 KIN655246:KIO655247 KSJ655246:KSK655247 LCF655246:LCG655247 LMB655246:LMC655247 LVX655246:LVY655247 MFT655246:MFU655247 MPP655246:MPQ655247 MZL655246:MZM655247 NJH655246:NJI655247 NTD655246:NTE655247 OCZ655246:ODA655247 OMV655246:OMW655247 OWR655246:OWS655247 PGN655246:PGO655247 PQJ655246:PQK655247 QAF655246:QAG655247 QKB655246:QKC655247 QTX655246:QTY655247 RDT655246:RDU655247 RNP655246:RNQ655247 RXL655246:RXM655247 SHH655246:SHI655247 SRD655246:SRE655247 TAZ655246:TBA655247 TKV655246:TKW655247 TUR655246:TUS655247 UEN655246:UEO655247 UOJ655246:UOK655247 UYF655246:UYG655247 VIB655246:VIC655247 VRX655246:VRY655247 WBT655246:WBU655247 WLP655246:WLQ655247 WVL655246:WVM655247 H720782:I720783 IZ720782:JA720783 SV720782:SW720783 ACR720782:ACS720783 AMN720782:AMO720783 AWJ720782:AWK720783 BGF720782:BGG720783 BQB720782:BQC720783 BZX720782:BZY720783 CJT720782:CJU720783 CTP720782:CTQ720783 DDL720782:DDM720783 DNH720782:DNI720783 DXD720782:DXE720783 EGZ720782:EHA720783 EQV720782:EQW720783 FAR720782:FAS720783 FKN720782:FKO720783 FUJ720782:FUK720783 GEF720782:GEG720783 GOB720782:GOC720783 GXX720782:GXY720783 HHT720782:HHU720783 HRP720782:HRQ720783 IBL720782:IBM720783 ILH720782:ILI720783 IVD720782:IVE720783 JEZ720782:JFA720783 JOV720782:JOW720783 JYR720782:JYS720783 KIN720782:KIO720783 KSJ720782:KSK720783 LCF720782:LCG720783 LMB720782:LMC720783 LVX720782:LVY720783 MFT720782:MFU720783 MPP720782:MPQ720783 MZL720782:MZM720783 NJH720782:NJI720783 NTD720782:NTE720783 OCZ720782:ODA720783 OMV720782:OMW720783 OWR720782:OWS720783 PGN720782:PGO720783 PQJ720782:PQK720783 QAF720782:QAG720783 QKB720782:QKC720783 QTX720782:QTY720783 RDT720782:RDU720783 RNP720782:RNQ720783 RXL720782:RXM720783 SHH720782:SHI720783 SRD720782:SRE720783 TAZ720782:TBA720783 TKV720782:TKW720783 TUR720782:TUS720783 UEN720782:UEO720783 UOJ720782:UOK720783 UYF720782:UYG720783 VIB720782:VIC720783 VRX720782:VRY720783 WBT720782:WBU720783 WLP720782:WLQ720783 WVL720782:WVM720783 H786318:I786319 IZ786318:JA786319 SV786318:SW786319 ACR786318:ACS786319 AMN786318:AMO786319 AWJ786318:AWK786319 BGF786318:BGG786319 BQB786318:BQC786319 BZX786318:BZY786319 CJT786318:CJU786319 CTP786318:CTQ786319 DDL786318:DDM786319 DNH786318:DNI786319 DXD786318:DXE786319 EGZ786318:EHA786319 EQV786318:EQW786319 FAR786318:FAS786319 FKN786318:FKO786319 FUJ786318:FUK786319 GEF786318:GEG786319 GOB786318:GOC786319 GXX786318:GXY786319 HHT786318:HHU786319 HRP786318:HRQ786319 IBL786318:IBM786319 ILH786318:ILI786319 IVD786318:IVE786319 JEZ786318:JFA786319 JOV786318:JOW786319 JYR786318:JYS786319 KIN786318:KIO786319 KSJ786318:KSK786319 LCF786318:LCG786319 LMB786318:LMC786319 LVX786318:LVY786319 MFT786318:MFU786319 MPP786318:MPQ786319 MZL786318:MZM786319 NJH786318:NJI786319 NTD786318:NTE786319 OCZ786318:ODA786319 OMV786318:OMW786319 OWR786318:OWS786319 PGN786318:PGO786319 PQJ786318:PQK786319 QAF786318:QAG786319 QKB786318:QKC786319 QTX786318:QTY786319 RDT786318:RDU786319 RNP786318:RNQ786319 RXL786318:RXM786319 SHH786318:SHI786319 SRD786318:SRE786319 TAZ786318:TBA786319 TKV786318:TKW786319 TUR786318:TUS786319 UEN786318:UEO786319 UOJ786318:UOK786319 UYF786318:UYG786319 VIB786318:VIC786319 VRX786318:VRY786319 WBT786318:WBU786319 WLP786318:WLQ786319 WVL786318:WVM786319 H851854:I851855 IZ851854:JA851855 SV851854:SW851855 ACR851854:ACS851855 AMN851854:AMO851855 AWJ851854:AWK851855 BGF851854:BGG851855 BQB851854:BQC851855 BZX851854:BZY851855 CJT851854:CJU851855 CTP851854:CTQ851855 DDL851854:DDM851855 DNH851854:DNI851855 DXD851854:DXE851855 EGZ851854:EHA851855 EQV851854:EQW851855 FAR851854:FAS851855 FKN851854:FKO851855 FUJ851854:FUK851855 GEF851854:GEG851855 GOB851854:GOC851855 GXX851854:GXY851855 HHT851854:HHU851855 HRP851854:HRQ851855 IBL851854:IBM851855 ILH851854:ILI851855 IVD851854:IVE851855 JEZ851854:JFA851855 JOV851854:JOW851855 JYR851854:JYS851855 KIN851854:KIO851855 KSJ851854:KSK851855 LCF851854:LCG851855 LMB851854:LMC851855 LVX851854:LVY851855 MFT851854:MFU851855 MPP851854:MPQ851855 MZL851854:MZM851855 NJH851854:NJI851855 NTD851854:NTE851855 OCZ851854:ODA851855 OMV851854:OMW851855 OWR851854:OWS851855 PGN851854:PGO851855 PQJ851854:PQK851855 QAF851854:QAG851855 QKB851854:QKC851855 QTX851854:QTY851855 RDT851854:RDU851855 RNP851854:RNQ851855 RXL851854:RXM851855 SHH851854:SHI851855 SRD851854:SRE851855 TAZ851854:TBA851855 TKV851854:TKW851855 TUR851854:TUS851855 UEN851854:UEO851855 UOJ851854:UOK851855 UYF851854:UYG851855 VIB851854:VIC851855 VRX851854:VRY851855 WBT851854:WBU851855 WLP851854:WLQ851855 WVL851854:WVM851855 H917390:I917391 IZ917390:JA917391 SV917390:SW917391 ACR917390:ACS917391 AMN917390:AMO917391 AWJ917390:AWK917391 BGF917390:BGG917391 BQB917390:BQC917391 BZX917390:BZY917391 CJT917390:CJU917391 CTP917390:CTQ917391 DDL917390:DDM917391 DNH917390:DNI917391 DXD917390:DXE917391 EGZ917390:EHA917391 EQV917390:EQW917391 FAR917390:FAS917391 FKN917390:FKO917391 FUJ917390:FUK917391 GEF917390:GEG917391 GOB917390:GOC917391 GXX917390:GXY917391 HHT917390:HHU917391 HRP917390:HRQ917391 IBL917390:IBM917391 ILH917390:ILI917391 IVD917390:IVE917391 JEZ917390:JFA917391 JOV917390:JOW917391 JYR917390:JYS917391 KIN917390:KIO917391 KSJ917390:KSK917391 LCF917390:LCG917391 LMB917390:LMC917391 LVX917390:LVY917391 MFT917390:MFU917391 MPP917390:MPQ917391 MZL917390:MZM917391 NJH917390:NJI917391 NTD917390:NTE917391 OCZ917390:ODA917391 OMV917390:OMW917391 OWR917390:OWS917391 PGN917390:PGO917391 PQJ917390:PQK917391 QAF917390:QAG917391 QKB917390:QKC917391 QTX917390:QTY917391 RDT917390:RDU917391 RNP917390:RNQ917391 RXL917390:RXM917391 SHH917390:SHI917391 SRD917390:SRE917391 TAZ917390:TBA917391 TKV917390:TKW917391 TUR917390:TUS917391 UEN917390:UEO917391 UOJ917390:UOK917391 UYF917390:UYG917391 VIB917390:VIC917391 VRX917390:VRY917391 WBT917390:WBU917391 WLP917390:WLQ917391 WVL917390:WVM917391 H982926:I982927 IZ982926:JA982927 SV982926:SW982927 ACR982926:ACS982927 AMN982926:AMO982927 AWJ982926:AWK982927 BGF982926:BGG982927 BQB982926:BQC982927 BZX982926:BZY982927 CJT982926:CJU982927 CTP982926:CTQ982927 DDL982926:DDM982927 DNH982926:DNI982927 DXD982926:DXE982927 EGZ982926:EHA982927 EQV982926:EQW982927 FAR982926:FAS982927 FKN982926:FKO982927 FUJ982926:FUK982927 GEF982926:GEG982927 GOB982926:GOC982927 GXX982926:GXY982927 HHT982926:HHU982927 HRP982926:HRQ982927 IBL982926:IBM982927 ILH982926:ILI982927 IVD982926:IVE982927 JEZ982926:JFA982927 JOV982926:JOW982927 JYR982926:JYS982927 KIN982926:KIO982927 KSJ982926:KSK982927 LCF982926:LCG982927 LMB982926:LMC982927 LVX982926:LVY982927 MFT982926:MFU982927 MPP982926:MPQ982927 MZL982926:MZM982927 NJH982926:NJI982927 NTD982926:NTE982927 OCZ982926:ODA982927 OMV982926:OMW982927 OWR982926:OWS982927 PGN982926:PGO982927 PQJ982926:PQK982927 QAF982926:QAG982927 QKB982926:QKC982927 QTX982926:QTY982927 RDT982926:RDU982927 RNP982926:RNQ982927 RXL982926:RXM982927 SHH982926:SHI982927 SRD982926:SRE982927 TAZ982926:TBA982927 TKV982926:TKW982927 TUR982926:TUS982927 UEN982926:UEO982927 UOJ982926:UOK982927 UYF982926:UYG982927 VIB982926:VIC982927 VRX982926:VRY982927 WBT982926:WBU982927 WLP982926:WLQ982927 WVL982926:WVM982927 H65416:I65416 IZ65416:JA65416 SV65416:SW65416 ACR65416:ACS65416 AMN65416:AMO65416 AWJ65416:AWK65416 BGF65416:BGG65416 BQB65416:BQC65416 BZX65416:BZY65416 CJT65416:CJU65416 CTP65416:CTQ65416 DDL65416:DDM65416 DNH65416:DNI65416 DXD65416:DXE65416 EGZ65416:EHA65416 EQV65416:EQW65416 FAR65416:FAS65416 FKN65416:FKO65416 FUJ65416:FUK65416 GEF65416:GEG65416 GOB65416:GOC65416 GXX65416:GXY65416 HHT65416:HHU65416 HRP65416:HRQ65416 IBL65416:IBM65416 ILH65416:ILI65416 IVD65416:IVE65416 JEZ65416:JFA65416 JOV65416:JOW65416 JYR65416:JYS65416 KIN65416:KIO65416 KSJ65416:KSK65416 LCF65416:LCG65416 LMB65416:LMC65416 LVX65416:LVY65416 MFT65416:MFU65416 MPP65416:MPQ65416 MZL65416:MZM65416 NJH65416:NJI65416 NTD65416:NTE65416 OCZ65416:ODA65416 OMV65416:OMW65416 OWR65416:OWS65416 PGN65416:PGO65416 PQJ65416:PQK65416 QAF65416:QAG65416 QKB65416:QKC65416 QTX65416:QTY65416 RDT65416:RDU65416 RNP65416:RNQ65416 RXL65416:RXM65416 SHH65416:SHI65416 SRD65416:SRE65416 TAZ65416:TBA65416 TKV65416:TKW65416 TUR65416:TUS65416 UEN65416:UEO65416 UOJ65416:UOK65416 UYF65416:UYG65416 VIB65416:VIC65416 VRX65416:VRY65416 WBT65416:WBU65416 WLP65416:WLQ65416 WVL65416:WVM65416 H130952:I130952 IZ130952:JA130952 SV130952:SW130952 ACR130952:ACS130952 AMN130952:AMO130952 AWJ130952:AWK130952 BGF130952:BGG130952 BQB130952:BQC130952 BZX130952:BZY130952 CJT130952:CJU130952 CTP130952:CTQ130952 DDL130952:DDM130952 DNH130952:DNI130952 DXD130952:DXE130952 EGZ130952:EHA130952 EQV130952:EQW130952 FAR130952:FAS130952 FKN130952:FKO130952 FUJ130952:FUK130952 GEF130952:GEG130952 GOB130952:GOC130952 GXX130952:GXY130952 HHT130952:HHU130952 HRP130952:HRQ130952 IBL130952:IBM130952 ILH130952:ILI130952 IVD130952:IVE130952 JEZ130952:JFA130952 JOV130952:JOW130952 JYR130952:JYS130952 KIN130952:KIO130952 KSJ130952:KSK130952 LCF130952:LCG130952 LMB130952:LMC130952 LVX130952:LVY130952 MFT130952:MFU130952 MPP130952:MPQ130952 MZL130952:MZM130952 NJH130952:NJI130952 NTD130952:NTE130952 OCZ130952:ODA130952 OMV130952:OMW130952 OWR130952:OWS130952 PGN130952:PGO130952 PQJ130952:PQK130952 QAF130952:QAG130952 QKB130952:QKC130952 QTX130952:QTY130952 RDT130952:RDU130952 RNP130952:RNQ130952 RXL130952:RXM130952 SHH130952:SHI130952 SRD130952:SRE130952 TAZ130952:TBA130952 TKV130952:TKW130952 TUR130952:TUS130952 UEN130952:UEO130952 UOJ130952:UOK130952 UYF130952:UYG130952 VIB130952:VIC130952 VRX130952:VRY130952 WBT130952:WBU130952 WLP130952:WLQ130952 WVL130952:WVM130952 H196488:I196488 IZ196488:JA196488 SV196488:SW196488 ACR196488:ACS196488 AMN196488:AMO196488 AWJ196488:AWK196488 BGF196488:BGG196488 BQB196488:BQC196488 BZX196488:BZY196488 CJT196488:CJU196488 CTP196488:CTQ196488 DDL196488:DDM196488 DNH196488:DNI196488 DXD196488:DXE196488 EGZ196488:EHA196488 EQV196488:EQW196488 FAR196488:FAS196488 FKN196488:FKO196488 FUJ196488:FUK196488 GEF196488:GEG196488 GOB196488:GOC196488 GXX196488:GXY196488 HHT196488:HHU196488 HRP196488:HRQ196488 IBL196488:IBM196488 ILH196488:ILI196488 IVD196488:IVE196488 JEZ196488:JFA196488 JOV196488:JOW196488 JYR196488:JYS196488 KIN196488:KIO196488 KSJ196488:KSK196488 LCF196488:LCG196488 LMB196488:LMC196488 LVX196488:LVY196488 MFT196488:MFU196488 MPP196488:MPQ196488 MZL196488:MZM196488 NJH196488:NJI196488 NTD196488:NTE196488 OCZ196488:ODA196488 OMV196488:OMW196488 OWR196488:OWS196488 PGN196488:PGO196488 PQJ196488:PQK196488 QAF196488:QAG196488 QKB196488:QKC196488 QTX196488:QTY196488 RDT196488:RDU196488 RNP196488:RNQ196488 RXL196488:RXM196488 SHH196488:SHI196488 SRD196488:SRE196488 TAZ196488:TBA196488 TKV196488:TKW196488 TUR196488:TUS196488 UEN196488:UEO196488 UOJ196488:UOK196488 UYF196488:UYG196488 VIB196488:VIC196488 VRX196488:VRY196488 WBT196488:WBU196488 WLP196488:WLQ196488 WVL196488:WVM196488 H262024:I262024 IZ262024:JA262024 SV262024:SW262024 ACR262024:ACS262024 AMN262024:AMO262024 AWJ262024:AWK262024 BGF262024:BGG262024 BQB262024:BQC262024 BZX262024:BZY262024 CJT262024:CJU262024 CTP262024:CTQ262024 DDL262024:DDM262024 DNH262024:DNI262024 DXD262024:DXE262024 EGZ262024:EHA262024 EQV262024:EQW262024 FAR262024:FAS262024 FKN262024:FKO262024 FUJ262024:FUK262024 GEF262024:GEG262024 GOB262024:GOC262024 GXX262024:GXY262024 HHT262024:HHU262024 HRP262024:HRQ262024 IBL262024:IBM262024 ILH262024:ILI262024 IVD262024:IVE262024 JEZ262024:JFA262024 JOV262024:JOW262024 JYR262024:JYS262024 KIN262024:KIO262024 KSJ262024:KSK262024 LCF262024:LCG262024 LMB262024:LMC262024 LVX262024:LVY262024 MFT262024:MFU262024 MPP262024:MPQ262024 MZL262024:MZM262024 NJH262024:NJI262024 NTD262024:NTE262024 OCZ262024:ODA262024 OMV262024:OMW262024 OWR262024:OWS262024 PGN262024:PGO262024 PQJ262024:PQK262024 QAF262024:QAG262024 QKB262024:QKC262024 QTX262024:QTY262024 RDT262024:RDU262024 RNP262024:RNQ262024 RXL262024:RXM262024 SHH262024:SHI262024 SRD262024:SRE262024 TAZ262024:TBA262024 TKV262024:TKW262024 TUR262024:TUS262024 UEN262024:UEO262024 UOJ262024:UOK262024 UYF262024:UYG262024 VIB262024:VIC262024 VRX262024:VRY262024 WBT262024:WBU262024 WLP262024:WLQ262024 WVL262024:WVM262024 H327560:I327560 IZ327560:JA327560 SV327560:SW327560 ACR327560:ACS327560 AMN327560:AMO327560 AWJ327560:AWK327560 BGF327560:BGG327560 BQB327560:BQC327560 BZX327560:BZY327560 CJT327560:CJU327560 CTP327560:CTQ327560 DDL327560:DDM327560 DNH327560:DNI327560 DXD327560:DXE327560 EGZ327560:EHA327560 EQV327560:EQW327560 FAR327560:FAS327560 FKN327560:FKO327560 FUJ327560:FUK327560 GEF327560:GEG327560 GOB327560:GOC327560 GXX327560:GXY327560 HHT327560:HHU327560 HRP327560:HRQ327560 IBL327560:IBM327560 ILH327560:ILI327560 IVD327560:IVE327560 JEZ327560:JFA327560 JOV327560:JOW327560 JYR327560:JYS327560 KIN327560:KIO327560 KSJ327560:KSK327560 LCF327560:LCG327560 LMB327560:LMC327560 LVX327560:LVY327560 MFT327560:MFU327560 MPP327560:MPQ327560 MZL327560:MZM327560 NJH327560:NJI327560 NTD327560:NTE327560 OCZ327560:ODA327560 OMV327560:OMW327560 OWR327560:OWS327560 PGN327560:PGO327560 PQJ327560:PQK327560 QAF327560:QAG327560 QKB327560:QKC327560 QTX327560:QTY327560 RDT327560:RDU327560 RNP327560:RNQ327560 RXL327560:RXM327560 SHH327560:SHI327560 SRD327560:SRE327560 TAZ327560:TBA327560 TKV327560:TKW327560 TUR327560:TUS327560 UEN327560:UEO327560 UOJ327560:UOK327560 UYF327560:UYG327560 VIB327560:VIC327560 VRX327560:VRY327560 WBT327560:WBU327560 WLP327560:WLQ327560 WVL327560:WVM327560 H393096:I393096 IZ393096:JA393096 SV393096:SW393096 ACR393096:ACS393096 AMN393096:AMO393096 AWJ393096:AWK393096 BGF393096:BGG393096 BQB393096:BQC393096 BZX393096:BZY393096 CJT393096:CJU393096 CTP393096:CTQ393096 DDL393096:DDM393096 DNH393096:DNI393096 DXD393096:DXE393096 EGZ393096:EHA393096 EQV393096:EQW393096 FAR393096:FAS393096 FKN393096:FKO393096 FUJ393096:FUK393096 GEF393096:GEG393096 GOB393096:GOC393096 GXX393096:GXY393096 HHT393096:HHU393096 HRP393096:HRQ393096 IBL393096:IBM393096 ILH393096:ILI393096 IVD393096:IVE393096 JEZ393096:JFA393096 JOV393096:JOW393096 JYR393096:JYS393096 KIN393096:KIO393096 KSJ393096:KSK393096 LCF393096:LCG393096 LMB393096:LMC393096 LVX393096:LVY393096 MFT393096:MFU393096 MPP393096:MPQ393096 MZL393096:MZM393096 NJH393096:NJI393096 NTD393096:NTE393096 OCZ393096:ODA393096 OMV393096:OMW393096 OWR393096:OWS393096 PGN393096:PGO393096 PQJ393096:PQK393096 QAF393096:QAG393096 QKB393096:QKC393096 QTX393096:QTY393096 RDT393096:RDU393096 RNP393096:RNQ393096 RXL393096:RXM393096 SHH393096:SHI393096 SRD393096:SRE393096 TAZ393096:TBA393096 TKV393096:TKW393096 TUR393096:TUS393096 UEN393096:UEO393096 UOJ393096:UOK393096 UYF393096:UYG393096 VIB393096:VIC393096 VRX393096:VRY393096 WBT393096:WBU393096 WLP393096:WLQ393096 WVL393096:WVM393096 H458632:I458632 IZ458632:JA458632 SV458632:SW458632 ACR458632:ACS458632 AMN458632:AMO458632 AWJ458632:AWK458632 BGF458632:BGG458632 BQB458632:BQC458632 BZX458632:BZY458632 CJT458632:CJU458632 CTP458632:CTQ458632 DDL458632:DDM458632 DNH458632:DNI458632 DXD458632:DXE458632 EGZ458632:EHA458632 EQV458632:EQW458632 FAR458632:FAS458632 FKN458632:FKO458632 FUJ458632:FUK458632 GEF458632:GEG458632 GOB458632:GOC458632 GXX458632:GXY458632 HHT458632:HHU458632 HRP458632:HRQ458632 IBL458632:IBM458632 ILH458632:ILI458632 IVD458632:IVE458632 JEZ458632:JFA458632 JOV458632:JOW458632 JYR458632:JYS458632 KIN458632:KIO458632 KSJ458632:KSK458632 LCF458632:LCG458632 LMB458632:LMC458632 LVX458632:LVY458632 MFT458632:MFU458632 MPP458632:MPQ458632 MZL458632:MZM458632 NJH458632:NJI458632 NTD458632:NTE458632 OCZ458632:ODA458632 OMV458632:OMW458632 OWR458632:OWS458632 PGN458632:PGO458632 PQJ458632:PQK458632 QAF458632:QAG458632 QKB458632:QKC458632 QTX458632:QTY458632 RDT458632:RDU458632 RNP458632:RNQ458632 RXL458632:RXM458632 SHH458632:SHI458632 SRD458632:SRE458632 TAZ458632:TBA458632 TKV458632:TKW458632 TUR458632:TUS458632 UEN458632:UEO458632 UOJ458632:UOK458632 UYF458632:UYG458632 VIB458632:VIC458632 VRX458632:VRY458632 WBT458632:WBU458632 WLP458632:WLQ458632 WVL458632:WVM458632 H524168:I524168 IZ524168:JA524168 SV524168:SW524168 ACR524168:ACS524168 AMN524168:AMO524168 AWJ524168:AWK524168 BGF524168:BGG524168 BQB524168:BQC524168 BZX524168:BZY524168 CJT524168:CJU524168 CTP524168:CTQ524168 DDL524168:DDM524168 DNH524168:DNI524168 DXD524168:DXE524168 EGZ524168:EHA524168 EQV524168:EQW524168 FAR524168:FAS524168 FKN524168:FKO524168 FUJ524168:FUK524168 GEF524168:GEG524168 GOB524168:GOC524168 GXX524168:GXY524168 HHT524168:HHU524168 HRP524168:HRQ524168 IBL524168:IBM524168 ILH524168:ILI524168 IVD524168:IVE524168 JEZ524168:JFA524168 JOV524168:JOW524168 JYR524168:JYS524168 KIN524168:KIO524168 KSJ524168:KSK524168 LCF524168:LCG524168 LMB524168:LMC524168 LVX524168:LVY524168 MFT524168:MFU524168 MPP524168:MPQ524168 MZL524168:MZM524168 NJH524168:NJI524168 NTD524168:NTE524168 OCZ524168:ODA524168 OMV524168:OMW524168 OWR524168:OWS524168 PGN524168:PGO524168 PQJ524168:PQK524168 QAF524168:QAG524168 QKB524168:QKC524168 QTX524168:QTY524168 RDT524168:RDU524168 RNP524168:RNQ524168 RXL524168:RXM524168 SHH524168:SHI524168 SRD524168:SRE524168 TAZ524168:TBA524168 TKV524168:TKW524168 TUR524168:TUS524168 UEN524168:UEO524168 UOJ524168:UOK524168 UYF524168:UYG524168 VIB524168:VIC524168 VRX524168:VRY524168 WBT524168:WBU524168 WLP524168:WLQ524168 WVL524168:WVM524168 H589704:I589704 IZ589704:JA589704 SV589704:SW589704 ACR589704:ACS589704 AMN589704:AMO589704 AWJ589704:AWK589704 BGF589704:BGG589704 BQB589704:BQC589704 BZX589704:BZY589704 CJT589704:CJU589704 CTP589704:CTQ589704 DDL589704:DDM589704 DNH589704:DNI589704 DXD589704:DXE589704 EGZ589704:EHA589704 EQV589704:EQW589704 FAR589704:FAS589704 FKN589704:FKO589704 FUJ589704:FUK589704 GEF589704:GEG589704 GOB589704:GOC589704 GXX589704:GXY589704 HHT589704:HHU589704 HRP589704:HRQ589704 IBL589704:IBM589704 ILH589704:ILI589704 IVD589704:IVE589704 JEZ589704:JFA589704 JOV589704:JOW589704 JYR589704:JYS589704 KIN589704:KIO589704 KSJ589704:KSK589704 LCF589704:LCG589704 LMB589704:LMC589704 LVX589704:LVY589704 MFT589704:MFU589704 MPP589704:MPQ589704 MZL589704:MZM589704 NJH589704:NJI589704 NTD589704:NTE589704 OCZ589704:ODA589704 OMV589704:OMW589704 OWR589704:OWS589704 PGN589704:PGO589704 PQJ589704:PQK589704 QAF589704:QAG589704 QKB589704:QKC589704 QTX589704:QTY589704 RDT589704:RDU589704 RNP589704:RNQ589704 RXL589704:RXM589704 SHH589704:SHI589704 SRD589704:SRE589704 TAZ589704:TBA589704 TKV589704:TKW589704 TUR589704:TUS589704 UEN589704:UEO589704 UOJ589704:UOK589704 UYF589704:UYG589704 VIB589704:VIC589704 VRX589704:VRY589704 WBT589704:WBU589704 WLP589704:WLQ589704 WVL589704:WVM589704 H655240:I655240 IZ655240:JA655240 SV655240:SW655240 ACR655240:ACS655240 AMN655240:AMO655240 AWJ655240:AWK655240 BGF655240:BGG655240 BQB655240:BQC655240 BZX655240:BZY655240 CJT655240:CJU655240 CTP655240:CTQ655240 DDL655240:DDM655240 DNH655240:DNI655240 DXD655240:DXE655240 EGZ655240:EHA655240 EQV655240:EQW655240 FAR655240:FAS655240 FKN655240:FKO655240 FUJ655240:FUK655240 GEF655240:GEG655240 GOB655240:GOC655240 GXX655240:GXY655240 HHT655240:HHU655240 HRP655240:HRQ655240 IBL655240:IBM655240 ILH655240:ILI655240 IVD655240:IVE655240 JEZ655240:JFA655240 JOV655240:JOW655240 JYR655240:JYS655240 KIN655240:KIO655240 KSJ655240:KSK655240 LCF655240:LCG655240 LMB655240:LMC655240 LVX655240:LVY655240 MFT655240:MFU655240 MPP655240:MPQ655240 MZL655240:MZM655240 NJH655240:NJI655240 NTD655240:NTE655240 OCZ655240:ODA655240 OMV655240:OMW655240 OWR655240:OWS655240 PGN655240:PGO655240 PQJ655240:PQK655240 QAF655240:QAG655240 QKB655240:QKC655240 QTX655240:QTY655240 RDT655240:RDU655240 RNP655240:RNQ655240 RXL655240:RXM655240 SHH655240:SHI655240 SRD655240:SRE655240 TAZ655240:TBA655240 TKV655240:TKW655240 TUR655240:TUS655240 UEN655240:UEO655240 UOJ655240:UOK655240 UYF655240:UYG655240 VIB655240:VIC655240 VRX655240:VRY655240 WBT655240:WBU655240 WLP655240:WLQ655240 WVL655240:WVM655240 H720776:I720776 IZ720776:JA720776 SV720776:SW720776 ACR720776:ACS720776 AMN720776:AMO720776 AWJ720776:AWK720776 BGF720776:BGG720776 BQB720776:BQC720776 BZX720776:BZY720776 CJT720776:CJU720776 CTP720776:CTQ720776 DDL720776:DDM720776 DNH720776:DNI720776 DXD720776:DXE720776 EGZ720776:EHA720776 EQV720776:EQW720776 FAR720776:FAS720776 FKN720776:FKO720776 FUJ720776:FUK720776 GEF720776:GEG720776 GOB720776:GOC720776 GXX720776:GXY720776 HHT720776:HHU720776 HRP720776:HRQ720776 IBL720776:IBM720776 ILH720776:ILI720776 IVD720776:IVE720776 JEZ720776:JFA720776 JOV720776:JOW720776 JYR720776:JYS720776 KIN720776:KIO720776 KSJ720776:KSK720776 LCF720776:LCG720776 LMB720776:LMC720776 LVX720776:LVY720776 MFT720776:MFU720776 MPP720776:MPQ720776 MZL720776:MZM720776 NJH720776:NJI720776 NTD720776:NTE720776 OCZ720776:ODA720776 OMV720776:OMW720776 OWR720776:OWS720776 PGN720776:PGO720776 PQJ720776:PQK720776 QAF720776:QAG720776 QKB720776:QKC720776 QTX720776:QTY720776 RDT720776:RDU720776 RNP720776:RNQ720776 RXL720776:RXM720776 SHH720776:SHI720776 SRD720776:SRE720776 TAZ720776:TBA720776 TKV720776:TKW720776 TUR720776:TUS720776 UEN720776:UEO720776 UOJ720776:UOK720776 UYF720776:UYG720776 VIB720776:VIC720776 VRX720776:VRY720776 WBT720776:WBU720776 WLP720776:WLQ720776 WVL720776:WVM720776 H786312:I786312 IZ786312:JA786312 SV786312:SW786312 ACR786312:ACS786312 AMN786312:AMO786312 AWJ786312:AWK786312 BGF786312:BGG786312 BQB786312:BQC786312 BZX786312:BZY786312 CJT786312:CJU786312 CTP786312:CTQ786312 DDL786312:DDM786312 DNH786312:DNI786312 DXD786312:DXE786312 EGZ786312:EHA786312 EQV786312:EQW786312 FAR786312:FAS786312 FKN786312:FKO786312 FUJ786312:FUK786312 GEF786312:GEG786312 GOB786312:GOC786312 GXX786312:GXY786312 HHT786312:HHU786312 HRP786312:HRQ786312 IBL786312:IBM786312 ILH786312:ILI786312 IVD786312:IVE786312 JEZ786312:JFA786312 JOV786312:JOW786312 JYR786312:JYS786312 KIN786312:KIO786312 KSJ786312:KSK786312 LCF786312:LCG786312 LMB786312:LMC786312 LVX786312:LVY786312 MFT786312:MFU786312 MPP786312:MPQ786312 MZL786312:MZM786312 NJH786312:NJI786312 NTD786312:NTE786312 OCZ786312:ODA786312 OMV786312:OMW786312 OWR786312:OWS786312 PGN786312:PGO786312 PQJ786312:PQK786312 QAF786312:QAG786312 QKB786312:QKC786312 QTX786312:QTY786312 RDT786312:RDU786312 RNP786312:RNQ786312 RXL786312:RXM786312 SHH786312:SHI786312 SRD786312:SRE786312 TAZ786312:TBA786312 TKV786312:TKW786312 TUR786312:TUS786312 UEN786312:UEO786312 UOJ786312:UOK786312 UYF786312:UYG786312 VIB786312:VIC786312 VRX786312:VRY786312 WBT786312:WBU786312 WLP786312:WLQ786312 WVL786312:WVM786312 H851848:I851848 IZ851848:JA851848 SV851848:SW851848 ACR851848:ACS851848 AMN851848:AMO851848 AWJ851848:AWK851848 BGF851848:BGG851848 BQB851848:BQC851848 BZX851848:BZY851848 CJT851848:CJU851848 CTP851848:CTQ851848 DDL851848:DDM851848 DNH851848:DNI851848 DXD851848:DXE851848 EGZ851848:EHA851848 EQV851848:EQW851848 FAR851848:FAS851848 FKN851848:FKO851848 FUJ851848:FUK851848 GEF851848:GEG851848 GOB851848:GOC851848 GXX851848:GXY851848 HHT851848:HHU851848 HRP851848:HRQ851848 IBL851848:IBM851848 ILH851848:ILI851848 IVD851848:IVE851848 JEZ851848:JFA851848 JOV851848:JOW851848 JYR851848:JYS851848 KIN851848:KIO851848 KSJ851848:KSK851848 LCF851848:LCG851848 LMB851848:LMC851848 LVX851848:LVY851848 MFT851848:MFU851848 MPP851848:MPQ851848 MZL851848:MZM851848 NJH851848:NJI851848 NTD851848:NTE851848 OCZ851848:ODA851848 OMV851848:OMW851848 OWR851848:OWS851848 PGN851848:PGO851848 PQJ851848:PQK851848 QAF851848:QAG851848 QKB851848:QKC851848 QTX851848:QTY851848 RDT851848:RDU851848 RNP851848:RNQ851848 RXL851848:RXM851848 SHH851848:SHI851848 SRD851848:SRE851848 TAZ851848:TBA851848 TKV851848:TKW851848 TUR851848:TUS851848 UEN851848:UEO851848 UOJ851848:UOK851848 UYF851848:UYG851848 VIB851848:VIC851848 VRX851848:VRY851848 WBT851848:WBU851848 WLP851848:WLQ851848 WVL851848:WVM851848 H917384:I917384 IZ917384:JA917384 SV917384:SW917384 ACR917384:ACS917384 AMN917384:AMO917384 AWJ917384:AWK917384 BGF917384:BGG917384 BQB917384:BQC917384 BZX917384:BZY917384 CJT917384:CJU917384 CTP917384:CTQ917384 DDL917384:DDM917384 DNH917384:DNI917384 DXD917384:DXE917384 EGZ917384:EHA917384 EQV917384:EQW917384 FAR917384:FAS917384 FKN917384:FKO917384 FUJ917384:FUK917384 GEF917384:GEG917384 GOB917384:GOC917384 GXX917384:GXY917384 HHT917384:HHU917384 HRP917384:HRQ917384 IBL917384:IBM917384 ILH917384:ILI917384 IVD917384:IVE917384 JEZ917384:JFA917384 JOV917384:JOW917384 JYR917384:JYS917384 KIN917384:KIO917384 KSJ917384:KSK917384 LCF917384:LCG917384 LMB917384:LMC917384 LVX917384:LVY917384 MFT917384:MFU917384 MPP917384:MPQ917384 MZL917384:MZM917384 NJH917384:NJI917384 NTD917384:NTE917384 OCZ917384:ODA917384 OMV917384:OMW917384 OWR917384:OWS917384 PGN917384:PGO917384 PQJ917384:PQK917384 QAF917384:QAG917384 QKB917384:QKC917384 QTX917384:QTY917384 RDT917384:RDU917384 RNP917384:RNQ917384 RXL917384:RXM917384 SHH917384:SHI917384 SRD917384:SRE917384 TAZ917384:TBA917384 TKV917384:TKW917384 TUR917384:TUS917384 UEN917384:UEO917384 UOJ917384:UOK917384 UYF917384:UYG917384 VIB917384:VIC917384 VRX917384:VRY917384 WBT917384:WBU917384 WLP917384:WLQ917384 WVL917384:WVM917384 H982920:I982920 IZ982920:JA982920 SV982920:SW982920 ACR982920:ACS982920 AMN982920:AMO982920 AWJ982920:AWK982920 BGF982920:BGG982920 BQB982920:BQC982920 BZX982920:BZY982920 CJT982920:CJU982920 CTP982920:CTQ982920 DDL982920:DDM982920 DNH982920:DNI982920 DXD982920:DXE982920 EGZ982920:EHA982920 EQV982920:EQW982920 FAR982920:FAS982920 FKN982920:FKO982920 FUJ982920:FUK982920 GEF982920:GEG982920 GOB982920:GOC982920 GXX982920:GXY982920 HHT982920:HHU982920 HRP982920:HRQ982920 IBL982920:IBM982920 ILH982920:ILI982920 IVD982920:IVE982920 JEZ982920:JFA982920 JOV982920:JOW982920 JYR982920:JYS982920 KIN982920:KIO982920 KSJ982920:KSK982920 LCF982920:LCG982920 LMB982920:LMC982920 LVX982920:LVY982920 MFT982920:MFU982920 MPP982920:MPQ982920 MZL982920:MZM982920 NJH982920:NJI982920 NTD982920:NTE982920 OCZ982920:ODA982920 OMV982920:OMW982920 OWR982920:OWS982920 PGN982920:PGO982920 PQJ982920:PQK982920 QAF982920:QAG982920 QKB982920:QKC982920 QTX982920:QTY982920 RDT982920:RDU982920 RNP982920:RNQ982920 RXL982920:RXM982920 SHH982920:SHI982920 SRD982920:SRE982920 TAZ982920:TBA982920 TKV982920:TKW982920 TUR982920:TUS982920 UEN982920:UEO982920 UOJ982920:UOK982920 UYF982920:UYG982920 VIB982920:VIC982920 VRX982920:VRY982920 WBT982920:WBU982920 WLP982920:WLQ982920 WVL982920:WVM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activeCell="J6" sqref="J6"/>
    </sheetView>
  </sheetViews>
  <sheetFormatPr defaultColWidth="9.140625" defaultRowHeight="12.75" x14ac:dyDescent="0.2"/>
  <cols>
    <col min="1" max="7" width="9.140625" style="10"/>
    <col min="8" max="9" width="13" style="34" customWidth="1"/>
    <col min="10" max="16384" width="9.140625" style="10"/>
  </cols>
  <sheetData>
    <row r="1" spans="1:9" x14ac:dyDescent="0.2">
      <c r="A1" s="179" t="s">
        <v>171</v>
      </c>
      <c r="B1" s="193"/>
      <c r="C1" s="193"/>
      <c r="D1" s="193"/>
      <c r="E1" s="193"/>
      <c r="F1" s="193"/>
      <c r="G1" s="193"/>
      <c r="H1" s="193"/>
      <c r="I1" s="193"/>
    </row>
    <row r="2" spans="1:9" x14ac:dyDescent="0.2">
      <c r="A2" s="178" t="s">
        <v>336</v>
      </c>
      <c r="B2" s="171"/>
      <c r="C2" s="171"/>
      <c r="D2" s="171"/>
      <c r="E2" s="171"/>
      <c r="F2" s="171"/>
      <c r="G2" s="171"/>
      <c r="H2" s="171"/>
      <c r="I2" s="171"/>
    </row>
    <row r="3" spans="1:9" x14ac:dyDescent="0.2">
      <c r="A3" s="195" t="s">
        <v>172</v>
      </c>
      <c r="B3" s="196"/>
      <c r="C3" s="196"/>
      <c r="D3" s="196"/>
      <c r="E3" s="196"/>
      <c r="F3" s="196"/>
      <c r="G3" s="196"/>
      <c r="H3" s="196"/>
      <c r="I3" s="196"/>
    </row>
    <row r="4" spans="1:9" x14ac:dyDescent="0.2">
      <c r="A4" s="194" t="s">
        <v>330</v>
      </c>
      <c r="B4" s="176"/>
      <c r="C4" s="176"/>
      <c r="D4" s="176"/>
      <c r="E4" s="176"/>
      <c r="F4" s="176"/>
      <c r="G4" s="176"/>
      <c r="H4" s="176"/>
      <c r="I4" s="177"/>
    </row>
    <row r="5" spans="1:9" ht="33.75" x14ac:dyDescent="0.2">
      <c r="A5" s="188" t="s">
        <v>173</v>
      </c>
      <c r="B5" s="189"/>
      <c r="C5" s="189"/>
      <c r="D5" s="189"/>
      <c r="E5" s="189"/>
      <c r="F5" s="189"/>
      <c r="G5" s="13" t="s">
        <v>174</v>
      </c>
      <c r="H5" s="35" t="s">
        <v>175</v>
      </c>
      <c r="I5" s="35" t="s">
        <v>176</v>
      </c>
    </row>
    <row r="6" spans="1:9" x14ac:dyDescent="0.2">
      <c r="A6" s="192">
        <v>1</v>
      </c>
      <c r="B6" s="189"/>
      <c r="C6" s="189"/>
      <c r="D6" s="189"/>
      <c r="E6" s="189"/>
      <c r="F6" s="189"/>
      <c r="G6" s="11">
        <v>2</v>
      </c>
      <c r="H6" s="35" t="s">
        <v>177</v>
      </c>
      <c r="I6" s="35" t="s">
        <v>178</v>
      </c>
    </row>
    <row r="7" spans="1:9" x14ac:dyDescent="0.2">
      <c r="A7" s="157" t="s">
        <v>179</v>
      </c>
      <c r="B7" s="157"/>
      <c r="C7" s="157"/>
      <c r="D7" s="157"/>
      <c r="E7" s="157"/>
      <c r="F7" s="157"/>
      <c r="G7" s="167"/>
      <c r="H7" s="167"/>
      <c r="I7" s="167"/>
    </row>
    <row r="8" spans="1:9" x14ac:dyDescent="0.2">
      <c r="A8" s="158" t="s">
        <v>180</v>
      </c>
      <c r="B8" s="158"/>
      <c r="C8" s="158"/>
      <c r="D8" s="158"/>
      <c r="E8" s="158"/>
      <c r="F8" s="158"/>
      <c r="G8" s="7">
        <v>1</v>
      </c>
      <c r="H8" s="31">
        <v>1310533</v>
      </c>
      <c r="I8" s="31">
        <v>1193751</v>
      </c>
    </row>
    <row r="9" spans="1:9" x14ac:dyDescent="0.2">
      <c r="A9" s="158" t="s">
        <v>181</v>
      </c>
      <c r="B9" s="158"/>
      <c r="C9" s="158"/>
      <c r="D9" s="158"/>
      <c r="E9" s="158"/>
      <c r="F9" s="158"/>
      <c r="G9" s="7">
        <v>2</v>
      </c>
      <c r="H9" s="31">
        <v>367598</v>
      </c>
      <c r="I9" s="31">
        <v>1076658</v>
      </c>
    </row>
    <row r="10" spans="1:9" x14ac:dyDescent="0.2">
      <c r="A10" s="158" t="s">
        <v>182</v>
      </c>
      <c r="B10" s="158"/>
      <c r="C10" s="158"/>
      <c r="D10" s="158"/>
      <c r="E10" s="158"/>
      <c r="F10" s="158"/>
      <c r="G10" s="7">
        <v>3</v>
      </c>
      <c r="H10" s="31">
        <v>88239</v>
      </c>
      <c r="I10" s="31">
        <v>0</v>
      </c>
    </row>
    <row r="11" spans="1:9" x14ac:dyDescent="0.2">
      <c r="A11" s="158" t="s">
        <v>183</v>
      </c>
      <c r="B11" s="158"/>
      <c r="C11" s="158"/>
      <c r="D11" s="158"/>
      <c r="E11" s="158"/>
      <c r="F11" s="158"/>
      <c r="G11" s="7">
        <v>4</v>
      </c>
      <c r="H11" s="31">
        <v>0</v>
      </c>
      <c r="I11" s="31">
        <v>0</v>
      </c>
    </row>
    <row r="12" spans="1:9" x14ac:dyDescent="0.2">
      <c r="A12" s="158" t="s">
        <v>184</v>
      </c>
      <c r="B12" s="158"/>
      <c r="C12" s="158"/>
      <c r="D12" s="158"/>
      <c r="E12" s="158"/>
      <c r="F12" s="158"/>
      <c r="G12" s="7">
        <v>5</v>
      </c>
      <c r="H12" s="31">
        <v>3901</v>
      </c>
      <c r="I12" s="31">
        <v>0</v>
      </c>
    </row>
    <row r="13" spans="1:9" x14ac:dyDescent="0.2">
      <c r="A13" s="158" t="s">
        <v>185</v>
      </c>
      <c r="B13" s="158"/>
      <c r="C13" s="158"/>
      <c r="D13" s="158"/>
      <c r="E13" s="158"/>
      <c r="F13" s="158"/>
      <c r="G13" s="7">
        <v>6</v>
      </c>
      <c r="H13" s="31">
        <v>0</v>
      </c>
      <c r="I13" s="31">
        <v>0</v>
      </c>
    </row>
    <row r="14" spans="1:9" x14ac:dyDescent="0.2">
      <c r="A14" s="158" t="s">
        <v>186</v>
      </c>
      <c r="B14" s="158"/>
      <c r="C14" s="158"/>
      <c r="D14" s="158"/>
      <c r="E14" s="158"/>
      <c r="F14" s="158"/>
      <c r="G14" s="7">
        <v>7</v>
      </c>
      <c r="H14" s="31">
        <v>189808</v>
      </c>
      <c r="I14" s="31">
        <v>0</v>
      </c>
    </row>
    <row r="15" spans="1:9" ht="30" customHeight="1" x14ac:dyDescent="0.2">
      <c r="A15" s="165" t="s">
        <v>187</v>
      </c>
      <c r="B15" s="166"/>
      <c r="C15" s="166"/>
      <c r="D15" s="166"/>
      <c r="E15" s="166"/>
      <c r="F15" s="166"/>
      <c r="G15" s="5">
        <v>8</v>
      </c>
      <c r="H15" s="29">
        <f>SUM(H8:H14)</f>
        <v>1960079</v>
      </c>
      <c r="I15" s="29">
        <f>SUM(I8:I14)</f>
        <v>2270409</v>
      </c>
    </row>
    <row r="16" spans="1:9" x14ac:dyDescent="0.2">
      <c r="A16" s="158" t="s">
        <v>188</v>
      </c>
      <c r="B16" s="158"/>
      <c r="C16" s="158"/>
      <c r="D16" s="158"/>
      <c r="E16" s="158"/>
      <c r="F16" s="158"/>
      <c r="G16" s="7">
        <v>9</v>
      </c>
      <c r="H16" s="31">
        <v>0</v>
      </c>
      <c r="I16" s="31">
        <v>553984</v>
      </c>
    </row>
    <row r="17" spans="1:9" x14ac:dyDescent="0.2">
      <c r="A17" s="158" t="s">
        <v>189</v>
      </c>
      <c r="B17" s="158"/>
      <c r="C17" s="158"/>
      <c r="D17" s="158"/>
      <c r="E17" s="158"/>
      <c r="F17" s="158"/>
      <c r="G17" s="7">
        <v>10</v>
      </c>
      <c r="H17" s="31">
        <v>950576</v>
      </c>
      <c r="I17" s="31">
        <v>853995</v>
      </c>
    </row>
    <row r="18" spans="1:9" x14ac:dyDescent="0.2">
      <c r="A18" s="158" t="s">
        <v>190</v>
      </c>
      <c r="B18" s="158"/>
      <c r="C18" s="158"/>
      <c r="D18" s="158"/>
      <c r="E18" s="158"/>
      <c r="F18" s="158"/>
      <c r="G18" s="7">
        <v>11</v>
      </c>
      <c r="H18" s="31">
        <v>0</v>
      </c>
      <c r="I18" s="31">
        <v>0</v>
      </c>
    </row>
    <row r="19" spans="1:9" x14ac:dyDescent="0.2">
      <c r="A19" s="158" t="s">
        <v>191</v>
      </c>
      <c r="B19" s="158"/>
      <c r="C19" s="158"/>
      <c r="D19" s="158"/>
      <c r="E19" s="158"/>
      <c r="F19" s="158"/>
      <c r="G19" s="7">
        <v>12</v>
      </c>
      <c r="H19" s="31">
        <v>0</v>
      </c>
      <c r="I19" s="31">
        <v>0</v>
      </c>
    </row>
    <row r="20" spans="1:9" x14ac:dyDescent="0.2">
      <c r="A20" s="158" t="s">
        <v>192</v>
      </c>
      <c r="B20" s="158"/>
      <c r="C20" s="158"/>
      <c r="D20" s="158"/>
      <c r="E20" s="158"/>
      <c r="F20" s="158"/>
      <c r="G20" s="7">
        <v>13</v>
      </c>
      <c r="H20" s="31">
        <v>1485049</v>
      </c>
      <c r="I20" s="31">
        <v>183264</v>
      </c>
    </row>
    <row r="21" spans="1:9" ht="28.9" customHeight="1" x14ac:dyDescent="0.2">
      <c r="A21" s="165" t="s">
        <v>193</v>
      </c>
      <c r="B21" s="166"/>
      <c r="C21" s="166"/>
      <c r="D21" s="166"/>
      <c r="E21" s="166"/>
      <c r="F21" s="166"/>
      <c r="G21" s="5">
        <v>14</v>
      </c>
      <c r="H21" s="29">
        <f>SUM(H16:H20)</f>
        <v>2435625</v>
      </c>
      <c r="I21" s="29">
        <f>SUM(I16:I20)</f>
        <v>1591243</v>
      </c>
    </row>
    <row r="22" spans="1:9" x14ac:dyDescent="0.2">
      <c r="A22" s="157" t="s">
        <v>194</v>
      </c>
      <c r="B22" s="157"/>
      <c r="C22" s="157"/>
      <c r="D22" s="157"/>
      <c r="E22" s="157"/>
      <c r="F22" s="157"/>
      <c r="G22" s="167"/>
      <c r="H22" s="167"/>
      <c r="I22" s="167"/>
    </row>
    <row r="23" spans="1:9" x14ac:dyDescent="0.2">
      <c r="A23" s="158" t="s">
        <v>195</v>
      </c>
      <c r="B23" s="158"/>
      <c r="C23" s="158"/>
      <c r="D23" s="158"/>
      <c r="E23" s="158"/>
      <c r="F23" s="158"/>
      <c r="G23" s="7">
        <v>15</v>
      </c>
      <c r="H23" s="31">
        <v>0</v>
      </c>
      <c r="I23" s="31">
        <v>0</v>
      </c>
    </row>
    <row r="24" spans="1:9" x14ac:dyDescent="0.2">
      <c r="A24" s="158" t="s">
        <v>196</v>
      </c>
      <c r="B24" s="158"/>
      <c r="C24" s="158"/>
      <c r="D24" s="158"/>
      <c r="E24" s="158"/>
      <c r="F24" s="158"/>
      <c r="G24" s="7">
        <v>16</v>
      </c>
      <c r="H24" s="31">
        <v>500095</v>
      </c>
      <c r="I24" s="31">
        <v>0</v>
      </c>
    </row>
    <row r="25" spans="1:9" x14ac:dyDescent="0.2">
      <c r="A25" s="158" t="s">
        <v>197</v>
      </c>
      <c r="B25" s="158"/>
      <c r="C25" s="158"/>
      <c r="D25" s="158"/>
      <c r="E25" s="158"/>
      <c r="F25" s="158"/>
      <c r="G25" s="7">
        <v>17</v>
      </c>
      <c r="H25" s="31">
        <v>55139</v>
      </c>
      <c r="I25" s="31">
        <v>0</v>
      </c>
    </row>
    <row r="26" spans="1:9" x14ac:dyDescent="0.2">
      <c r="A26" s="158" t="s">
        <v>198</v>
      </c>
      <c r="B26" s="158"/>
      <c r="C26" s="158"/>
      <c r="D26" s="158"/>
      <c r="E26" s="158"/>
      <c r="F26" s="158"/>
      <c r="G26" s="7">
        <v>18</v>
      </c>
      <c r="H26" s="31">
        <v>1244866</v>
      </c>
      <c r="I26" s="31">
        <v>0</v>
      </c>
    </row>
    <row r="27" spans="1:9" x14ac:dyDescent="0.2">
      <c r="A27" s="158" t="s">
        <v>199</v>
      </c>
      <c r="B27" s="158"/>
      <c r="C27" s="158"/>
      <c r="D27" s="158"/>
      <c r="E27" s="158"/>
      <c r="F27" s="158"/>
      <c r="G27" s="7">
        <v>19</v>
      </c>
      <c r="H27" s="31">
        <v>0</v>
      </c>
      <c r="I27" s="31">
        <v>320000</v>
      </c>
    </row>
    <row r="28" spans="1:9" ht="25.9" customHeight="1" x14ac:dyDescent="0.2">
      <c r="A28" s="165" t="s">
        <v>200</v>
      </c>
      <c r="B28" s="166"/>
      <c r="C28" s="166"/>
      <c r="D28" s="166"/>
      <c r="E28" s="166"/>
      <c r="F28" s="166"/>
      <c r="G28" s="5">
        <v>20</v>
      </c>
      <c r="H28" s="29">
        <f>H23+H24+H25+H26+H27</f>
        <v>1800100</v>
      </c>
      <c r="I28" s="29">
        <f>I23+I24+I25+I26+I27</f>
        <v>320000</v>
      </c>
    </row>
    <row r="29" spans="1:9" x14ac:dyDescent="0.2">
      <c r="A29" s="158" t="s">
        <v>201</v>
      </c>
      <c r="B29" s="158"/>
      <c r="C29" s="158"/>
      <c r="D29" s="158"/>
      <c r="E29" s="158"/>
      <c r="F29" s="158"/>
      <c r="G29" s="7">
        <v>21</v>
      </c>
      <c r="H29" s="31">
        <v>39176</v>
      </c>
      <c r="I29" s="31">
        <v>654204</v>
      </c>
    </row>
    <row r="30" spans="1:9" x14ac:dyDescent="0.2">
      <c r="A30" s="158" t="s">
        <v>202</v>
      </c>
      <c r="B30" s="158"/>
      <c r="C30" s="158"/>
      <c r="D30" s="158"/>
      <c r="E30" s="158"/>
      <c r="F30" s="158"/>
      <c r="G30" s="7">
        <v>22</v>
      </c>
      <c r="H30" s="31">
        <v>44800</v>
      </c>
      <c r="I30" s="31">
        <v>1105141</v>
      </c>
    </row>
    <row r="31" spans="1:9" x14ac:dyDescent="0.2">
      <c r="A31" s="158" t="s">
        <v>203</v>
      </c>
      <c r="B31" s="158"/>
      <c r="C31" s="158"/>
      <c r="D31" s="158"/>
      <c r="E31" s="158"/>
      <c r="F31" s="158"/>
      <c r="G31" s="7">
        <v>23</v>
      </c>
      <c r="H31" s="31">
        <v>0</v>
      </c>
      <c r="I31" s="31">
        <v>1000000</v>
      </c>
    </row>
    <row r="32" spans="1:9" ht="30.6" customHeight="1" x14ac:dyDescent="0.2">
      <c r="A32" s="165" t="s">
        <v>204</v>
      </c>
      <c r="B32" s="166"/>
      <c r="C32" s="166"/>
      <c r="D32" s="166"/>
      <c r="E32" s="166"/>
      <c r="F32" s="166"/>
      <c r="G32" s="5">
        <v>24</v>
      </c>
      <c r="H32" s="29">
        <f>H29+H30+H31</f>
        <v>83976</v>
      </c>
      <c r="I32" s="29">
        <f>I29+I30+I31</f>
        <v>2759345</v>
      </c>
    </row>
    <row r="33" spans="1:9" x14ac:dyDescent="0.2">
      <c r="A33" s="157" t="s">
        <v>205</v>
      </c>
      <c r="B33" s="157"/>
      <c r="C33" s="157"/>
      <c r="D33" s="157"/>
      <c r="E33" s="157"/>
      <c r="F33" s="157"/>
      <c r="G33" s="167"/>
      <c r="H33" s="167"/>
      <c r="I33" s="167"/>
    </row>
    <row r="34" spans="1:9" ht="29.25" customHeight="1" x14ac:dyDescent="0.2">
      <c r="A34" s="158" t="s">
        <v>206</v>
      </c>
      <c r="B34" s="158"/>
      <c r="C34" s="158"/>
      <c r="D34" s="158"/>
      <c r="E34" s="158"/>
      <c r="F34" s="158"/>
      <c r="G34" s="7">
        <v>25</v>
      </c>
      <c r="H34" s="31">
        <v>0</v>
      </c>
      <c r="I34" s="31">
        <v>0</v>
      </c>
    </row>
    <row r="35" spans="1:9" ht="27.75" customHeight="1" x14ac:dyDescent="0.2">
      <c r="A35" s="158" t="s">
        <v>207</v>
      </c>
      <c r="B35" s="158"/>
      <c r="C35" s="158"/>
      <c r="D35" s="158"/>
      <c r="E35" s="158"/>
      <c r="F35" s="158"/>
      <c r="G35" s="7">
        <v>26</v>
      </c>
      <c r="H35" s="31">
        <v>0</v>
      </c>
      <c r="I35" s="31">
        <v>0</v>
      </c>
    </row>
    <row r="36" spans="1:9" ht="13.5" customHeight="1" x14ac:dyDescent="0.2">
      <c r="A36" s="158" t="s">
        <v>208</v>
      </c>
      <c r="B36" s="158"/>
      <c r="C36" s="158"/>
      <c r="D36" s="158"/>
      <c r="E36" s="158"/>
      <c r="F36" s="158"/>
      <c r="G36" s="7">
        <v>27</v>
      </c>
      <c r="H36" s="31">
        <v>0</v>
      </c>
      <c r="I36" s="31">
        <v>0</v>
      </c>
    </row>
    <row r="37" spans="1:9" ht="27.6" customHeight="1" x14ac:dyDescent="0.2">
      <c r="A37" s="165" t="s">
        <v>209</v>
      </c>
      <c r="B37" s="166"/>
      <c r="C37" s="166"/>
      <c r="D37" s="166"/>
      <c r="E37" s="166"/>
      <c r="F37" s="166"/>
      <c r="G37" s="5">
        <v>28</v>
      </c>
      <c r="H37" s="29">
        <f>H34+H35+H36</f>
        <v>0</v>
      </c>
      <c r="I37" s="29">
        <f>I34+I35+I36</f>
        <v>0</v>
      </c>
    </row>
    <row r="38" spans="1:9" ht="14.45" customHeight="1" x14ac:dyDescent="0.2">
      <c r="A38" s="158" t="s">
        <v>210</v>
      </c>
      <c r="B38" s="158"/>
      <c r="C38" s="158"/>
      <c r="D38" s="158"/>
      <c r="E38" s="158"/>
      <c r="F38" s="158"/>
      <c r="G38" s="7">
        <v>29</v>
      </c>
      <c r="H38" s="31">
        <v>0</v>
      </c>
      <c r="I38" s="31">
        <v>0</v>
      </c>
    </row>
    <row r="39" spans="1:9" ht="14.45" customHeight="1" x14ac:dyDescent="0.2">
      <c r="A39" s="158" t="s">
        <v>211</v>
      </c>
      <c r="B39" s="158"/>
      <c r="C39" s="158"/>
      <c r="D39" s="158"/>
      <c r="E39" s="158"/>
      <c r="F39" s="158"/>
      <c r="G39" s="7">
        <v>30</v>
      </c>
      <c r="H39" s="31">
        <v>0</v>
      </c>
      <c r="I39" s="31">
        <v>0</v>
      </c>
    </row>
    <row r="40" spans="1:9" ht="14.45" customHeight="1" x14ac:dyDescent="0.2">
      <c r="A40" s="158" t="s">
        <v>212</v>
      </c>
      <c r="B40" s="158"/>
      <c r="C40" s="158"/>
      <c r="D40" s="158"/>
      <c r="E40" s="158"/>
      <c r="F40" s="158"/>
      <c r="G40" s="7">
        <v>31</v>
      </c>
      <c r="H40" s="31">
        <v>0</v>
      </c>
      <c r="I40" s="31">
        <v>0</v>
      </c>
    </row>
    <row r="41" spans="1:9" ht="14.45" customHeight="1" x14ac:dyDescent="0.2">
      <c r="A41" s="158" t="s">
        <v>213</v>
      </c>
      <c r="B41" s="158"/>
      <c r="C41" s="158"/>
      <c r="D41" s="158"/>
      <c r="E41" s="158"/>
      <c r="F41" s="158"/>
      <c r="G41" s="7">
        <v>32</v>
      </c>
      <c r="H41" s="31">
        <v>0</v>
      </c>
      <c r="I41" s="31">
        <v>0</v>
      </c>
    </row>
    <row r="42" spans="1:9" ht="14.45" customHeight="1" x14ac:dyDescent="0.2">
      <c r="A42" s="158" t="s">
        <v>214</v>
      </c>
      <c r="B42" s="158"/>
      <c r="C42" s="158"/>
      <c r="D42" s="158"/>
      <c r="E42" s="158"/>
      <c r="F42" s="158"/>
      <c r="G42" s="7">
        <v>33</v>
      </c>
      <c r="H42" s="31">
        <v>44730</v>
      </c>
      <c r="I42" s="31">
        <v>0</v>
      </c>
    </row>
    <row r="43" spans="1:9" ht="25.5" customHeight="1" x14ac:dyDescent="0.2">
      <c r="A43" s="165" t="s">
        <v>215</v>
      </c>
      <c r="B43" s="166"/>
      <c r="C43" s="166"/>
      <c r="D43" s="166"/>
      <c r="E43" s="166"/>
      <c r="F43" s="166"/>
      <c r="G43" s="5">
        <v>34</v>
      </c>
      <c r="H43" s="29">
        <f>H38+H39+H40+H41+H42</f>
        <v>44730</v>
      </c>
      <c r="I43" s="29">
        <f>I38+I39+I40+I41+I42</f>
        <v>0</v>
      </c>
    </row>
    <row r="44" spans="1:9" x14ac:dyDescent="0.2">
      <c r="A44" s="157" t="s">
        <v>216</v>
      </c>
      <c r="B44" s="158"/>
      <c r="C44" s="158"/>
      <c r="D44" s="158"/>
      <c r="E44" s="158"/>
      <c r="F44" s="158"/>
      <c r="G44" s="6">
        <v>35</v>
      </c>
      <c r="H44" s="30">
        <v>882758</v>
      </c>
      <c r="I44" s="30">
        <v>2078607</v>
      </c>
    </row>
    <row r="45" spans="1:9" x14ac:dyDescent="0.2">
      <c r="A45" s="157" t="s">
        <v>217</v>
      </c>
      <c r="B45" s="158"/>
      <c r="C45" s="158"/>
      <c r="D45" s="158"/>
      <c r="E45" s="158"/>
      <c r="F45" s="158"/>
      <c r="G45" s="6">
        <v>36</v>
      </c>
      <c r="H45" s="30">
        <f>+H15-H21+H28-H32+H37-H43</f>
        <v>1195848</v>
      </c>
      <c r="I45" s="30">
        <v>0</v>
      </c>
    </row>
    <row r="46" spans="1:9" x14ac:dyDescent="0.2">
      <c r="A46" s="157" t="s">
        <v>218</v>
      </c>
      <c r="B46" s="158"/>
      <c r="C46" s="158"/>
      <c r="D46" s="158"/>
      <c r="E46" s="158"/>
      <c r="F46" s="158"/>
      <c r="G46" s="6">
        <v>37</v>
      </c>
      <c r="H46" s="30">
        <v>0</v>
      </c>
      <c r="I46" s="30">
        <v>1760179</v>
      </c>
    </row>
    <row r="47" spans="1:9" ht="20.45" customHeight="1" x14ac:dyDescent="0.2">
      <c r="A47" s="165" t="s">
        <v>219</v>
      </c>
      <c r="B47" s="166"/>
      <c r="C47" s="166"/>
      <c r="D47" s="166"/>
      <c r="E47" s="166"/>
      <c r="F47" s="166"/>
      <c r="G47" s="5">
        <v>38</v>
      </c>
      <c r="H47" s="29">
        <f>H44+H45-H46</f>
        <v>2078606</v>
      </c>
      <c r="I47" s="29">
        <f>I44+I45-I46</f>
        <v>318428</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ignoredErrors>
    <ignoredError sqref="H45:I45 H46" unlockedFormula="1"/>
    <ignoredError sqref="H6:I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J6" sqref="J6"/>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79" t="s">
        <v>220</v>
      </c>
      <c r="B1" s="193"/>
      <c r="C1" s="193"/>
      <c r="D1" s="193"/>
      <c r="E1" s="193"/>
      <c r="F1" s="193"/>
      <c r="G1" s="193"/>
      <c r="H1" s="193"/>
      <c r="I1" s="193"/>
    </row>
    <row r="2" spans="1:9" ht="12.75" customHeight="1" x14ac:dyDescent="0.2">
      <c r="A2" s="178" t="s">
        <v>337</v>
      </c>
      <c r="B2" s="171"/>
      <c r="C2" s="171"/>
      <c r="D2" s="171"/>
      <c r="E2" s="171"/>
      <c r="F2" s="171"/>
      <c r="G2" s="171"/>
      <c r="H2" s="171"/>
      <c r="I2" s="171"/>
    </row>
    <row r="3" spans="1:9" x14ac:dyDescent="0.2">
      <c r="A3" s="195" t="s">
        <v>221</v>
      </c>
      <c r="B3" s="200"/>
      <c r="C3" s="200"/>
      <c r="D3" s="200"/>
      <c r="E3" s="200"/>
      <c r="F3" s="200"/>
      <c r="G3" s="200"/>
      <c r="H3" s="200"/>
      <c r="I3" s="200"/>
    </row>
    <row r="4" spans="1:9" x14ac:dyDescent="0.2">
      <c r="A4" s="194" t="s">
        <v>328</v>
      </c>
      <c r="B4" s="176"/>
      <c r="C4" s="176"/>
      <c r="D4" s="176"/>
      <c r="E4" s="176"/>
      <c r="F4" s="176"/>
      <c r="G4" s="176"/>
      <c r="H4" s="176"/>
      <c r="I4" s="177"/>
    </row>
    <row r="5" spans="1:9" ht="57" thickBot="1" x14ac:dyDescent="0.25">
      <c r="A5" s="188" t="s">
        <v>222</v>
      </c>
      <c r="B5" s="162"/>
      <c r="C5" s="162"/>
      <c r="D5" s="162"/>
      <c r="E5" s="162"/>
      <c r="F5" s="162"/>
      <c r="G5" s="13" t="s">
        <v>223</v>
      </c>
      <c r="H5" s="37" t="s">
        <v>224</v>
      </c>
      <c r="I5" s="37" t="s">
        <v>225</v>
      </c>
    </row>
    <row r="6" spans="1:9" x14ac:dyDescent="0.2">
      <c r="A6" s="192">
        <v>1</v>
      </c>
      <c r="B6" s="162"/>
      <c r="C6" s="162"/>
      <c r="D6" s="162"/>
      <c r="E6" s="162"/>
      <c r="F6" s="162"/>
      <c r="G6" s="11">
        <v>2</v>
      </c>
      <c r="H6" s="35" t="s">
        <v>226</v>
      </c>
      <c r="I6" s="35" t="s">
        <v>227</v>
      </c>
    </row>
    <row r="7" spans="1:9" x14ac:dyDescent="0.2">
      <c r="A7" s="157" t="s">
        <v>228</v>
      </c>
      <c r="B7" s="157"/>
      <c r="C7" s="157"/>
      <c r="D7" s="157"/>
      <c r="E7" s="157"/>
      <c r="F7" s="157"/>
      <c r="G7" s="199"/>
      <c r="H7" s="199"/>
      <c r="I7" s="199"/>
    </row>
    <row r="8" spans="1:9" x14ac:dyDescent="0.2">
      <c r="A8" s="158" t="s">
        <v>229</v>
      </c>
      <c r="B8" s="197"/>
      <c r="C8" s="197"/>
      <c r="D8" s="197"/>
      <c r="E8" s="197"/>
      <c r="F8" s="197"/>
      <c r="G8" s="7">
        <v>1</v>
      </c>
      <c r="H8" s="38">
        <v>0</v>
      </c>
      <c r="I8" s="38">
        <v>0</v>
      </c>
    </row>
    <row r="9" spans="1:9" x14ac:dyDescent="0.2">
      <c r="A9" s="158" t="s">
        <v>230</v>
      </c>
      <c r="B9" s="197"/>
      <c r="C9" s="197"/>
      <c r="D9" s="197"/>
      <c r="E9" s="197"/>
      <c r="F9" s="197"/>
      <c r="G9" s="7">
        <v>2</v>
      </c>
      <c r="H9" s="38">
        <v>0</v>
      </c>
      <c r="I9" s="38">
        <v>0</v>
      </c>
    </row>
    <row r="10" spans="1:9" x14ac:dyDescent="0.2">
      <c r="A10" s="158" t="s">
        <v>231</v>
      </c>
      <c r="B10" s="197"/>
      <c r="C10" s="197"/>
      <c r="D10" s="197"/>
      <c r="E10" s="197"/>
      <c r="F10" s="197"/>
      <c r="G10" s="7">
        <v>3</v>
      </c>
      <c r="H10" s="38">
        <v>0</v>
      </c>
      <c r="I10" s="38">
        <v>0</v>
      </c>
    </row>
    <row r="11" spans="1:9" x14ac:dyDescent="0.2">
      <c r="A11" s="158" t="s">
        <v>232</v>
      </c>
      <c r="B11" s="197"/>
      <c r="C11" s="197"/>
      <c r="D11" s="197"/>
      <c r="E11" s="197"/>
      <c r="F11" s="197"/>
      <c r="G11" s="7">
        <v>4</v>
      </c>
      <c r="H11" s="38">
        <v>0</v>
      </c>
      <c r="I11" s="38">
        <v>0</v>
      </c>
    </row>
    <row r="12" spans="1:9" ht="19.899999999999999" customHeight="1" x14ac:dyDescent="0.2">
      <c r="A12" s="165" t="s">
        <v>233</v>
      </c>
      <c r="B12" s="198"/>
      <c r="C12" s="198"/>
      <c r="D12" s="198"/>
      <c r="E12" s="198"/>
      <c r="F12" s="198"/>
      <c r="G12" s="5">
        <v>5</v>
      </c>
      <c r="H12" s="29">
        <f>SUM(H8:H11)</f>
        <v>0</v>
      </c>
      <c r="I12" s="29">
        <f>SUM(I8:I11)</f>
        <v>0</v>
      </c>
    </row>
    <row r="13" spans="1:9" x14ac:dyDescent="0.2">
      <c r="A13" s="158" t="s">
        <v>234</v>
      </c>
      <c r="B13" s="197"/>
      <c r="C13" s="197"/>
      <c r="D13" s="197"/>
      <c r="E13" s="197"/>
      <c r="F13" s="197"/>
      <c r="G13" s="7">
        <v>6</v>
      </c>
      <c r="H13" s="31">
        <v>0</v>
      </c>
      <c r="I13" s="31">
        <v>0</v>
      </c>
    </row>
    <row r="14" spans="1:9" x14ac:dyDescent="0.2">
      <c r="A14" s="158" t="s">
        <v>235</v>
      </c>
      <c r="B14" s="197"/>
      <c r="C14" s="197"/>
      <c r="D14" s="197"/>
      <c r="E14" s="197"/>
      <c r="F14" s="197"/>
      <c r="G14" s="7">
        <v>7</v>
      </c>
      <c r="H14" s="31">
        <v>0</v>
      </c>
      <c r="I14" s="31">
        <v>0</v>
      </c>
    </row>
    <row r="15" spans="1:9" x14ac:dyDescent="0.2">
      <c r="A15" s="158" t="s">
        <v>236</v>
      </c>
      <c r="B15" s="197"/>
      <c r="C15" s="197"/>
      <c r="D15" s="197"/>
      <c r="E15" s="197"/>
      <c r="F15" s="197"/>
      <c r="G15" s="7">
        <v>8</v>
      </c>
      <c r="H15" s="31">
        <v>0</v>
      </c>
      <c r="I15" s="31">
        <v>0</v>
      </c>
    </row>
    <row r="16" spans="1:9" x14ac:dyDescent="0.2">
      <c r="A16" s="158" t="s">
        <v>237</v>
      </c>
      <c r="B16" s="197"/>
      <c r="C16" s="197"/>
      <c r="D16" s="197"/>
      <c r="E16" s="197"/>
      <c r="F16" s="197"/>
      <c r="G16" s="7">
        <v>9</v>
      </c>
      <c r="H16" s="31">
        <v>0</v>
      </c>
      <c r="I16" s="31">
        <v>0</v>
      </c>
    </row>
    <row r="17" spans="1:9" x14ac:dyDescent="0.2">
      <c r="A17" s="158" t="s">
        <v>238</v>
      </c>
      <c r="B17" s="197"/>
      <c r="C17" s="197"/>
      <c r="D17" s="197"/>
      <c r="E17" s="197"/>
      <c r="F17" s="197"/>
      <c r="G17" s="7">
        <v>10</v>
      </c>
      <c r="H17" s="31">
        <v>0</v>
      </c>
      <c r="I17" s="31">
        <v>0</v>
      </c>
    </row>
    <row r="18" spans="1:9" x14ac:dyDescent="0.2">
      <c r="A18" s="158" t="s">
        <v>239</v>
      </c>
      <c r="B18" s="197"/>
      <c r="C18" s="197"/>
      <c r="D18" s="197"/>
      <c r="E18" s="197"/>
      <c r="F18" s="197"/>
      <c r="G18" s="7">
        <v>11</v>
      </c>
      <c r="H18" s="31">
        <v>0</v>
      </c>
      <c r="I18" s="31">
        <v>0</v>
      </c>
    </row>
    <row r="19" spans="1:9" x14ac:dyDescent="0.2">
      <c r="A19" s="165" t="s">
        <v>240</v>
      </c>
      <c r="B19" s="198"/>
      <c r="C19" s="198"/>
      <c r="D19" s="198"/>
      <c r="E19" s="198"/>
      <c r="F19" s="198"/>
      <c r="G19" s="5">
        <v>12</v>
      </c>
      <c r="H19" s="29">
        <f>SUM(H13:H18)</f>
        <v>0</v>
      </c>
      <c r="I19" s="29">
        <f>SUM(I13:I18)</f>
        <v>0</v>
      </c>
    </row>
    <row r="20" spans="1:9" x14ac:dyDescent="0.2">
      <c r="A20" s="157" t="s">
        <v>241</v>
      </c>
      <c r="B20" s="157"/>
      <c r="C20" s="157"/>
      <c r="D20" s="157"/>
      <c r="E20" s="157"/>
      <c r="F20" s="157"/>
      <c r="G20" s="199"/>
      <c r="H20" s="199"/>
      <c r="I20" s="199"/>
    </row>
    <row r="21" spans="1:9" x14ac:dyDescent="0.2">
      <c r="A21" s="158" t="s">
        <v>242</v>
      </c>
      <c r="B21" s="197"/>
      <c r="C21" s="197"/>
      <c r="D21" s="197"/>
      <c r="E21" s="197"/>
      <c r="F21" s="197"/>
      <c r="G21" s="7">
        <v>13</v>
      </c>
      <c r="H21" s="31">
        <v>0</v>
      </c>
      <c r="I21" s="31">
        <v>0</v>
      </c>
    </row>
    <row r="22" spans="1:9" x14ac:dyDescent="0.2">
      <c r="A22" s="158" t="s">
        <v>243</v>
      </c>
      <c r="B22" s="197"/>
      <c r="C22" s="197"/>
      <c r="D22" s="197"/>
      <c r="E22" s="197"/>
      <c r="F22" s="197"/>
      <c r="G22" s="7">
        <v>14</v>
      </c>
      <c r="H22" s="31">
        <v>0</v>
      </c>
      <c r="I22" s="31">
        <v>0</v>
      </c>
    </row>
    <row r="23" spans="1:9" x14ac:dyDescent="0.2">
      <c r="A23" s="158" t="s">
        <v>244</v>
      </c>
      <c r="B23" s="197"/>
      <c r="C23" s="197"/>
      <c r="D23" s="197"/>
      <c r="E23" s="197"/>
      <c r="F23" s="197"/>
      <c r="G23" s="7">
        <v>15</v>
      </c>
      <c r="H23" s="31">
        <v>0</v>
      </c>
      <c r="I23" s="31">
        <v>0</v>
      </c>
    </row>
    <row r="24" spans="1:9" x14ac:dyDescent="0.2">
      <c r="A24" s="158" t="s">
        <v>245</v>
      </c>
      <c r="B24" s="197"/>
      <c r="C24" s="197"/>
      <c r="D24" s="197"/>
      <c r="E24" s="197"/>
      <c r="F24" s="197"/>
      <c r="G24" s="7">
        <v>16</v>
      </c>
      <c r="H24" s="31">
        <v>0</v>
      </c>
      <c r="I24" s="31">
        <v>0</v>
      </c>
    </row>
    <row r="25" spans="1:9" x14ac:dyDescent="0.2">
      <c r="A25" s="166" t="s">
        <v>246</v>
      </c>
      <c r="B25" s="198"/>
      <c r="C25" s="198"/>
      <c r="D25" s="198"/>
      <c r="E25" s="198"/>
      <c r="F25" s="198"/>
      <c r="G25" s="9">
        <v>17</v>
      </c>
      <c r="H25" s="32">
        <f>H26+H27</f>
        <v>0</v>
      </c>
      <c r="I25" s="32">
        <f>I26+I27</f>
        <v>0</v>
      </c>
    </row>
    <row r="26" spans="1:9" x14ac:dyDescent="0.2">
      <c r="A26" s="158" t="s">
        <v>247</v>
      </c>
      <c r="B26" s="197"/>
      <c r="C26" s="197"/>
      <c r="D26" s="197"/>
      <c r="E26" s="197"/>
      <c r="F26" s="197"/>
      <c r="G26" s="7">
        <v>18</v>
      </c>
      <c r="H26" s="31">
        <v>0</v>
      </c>
      <c r="I26" s="31">
        <v>0</v>
      </c>
    </row>
    <row r="27" spans="1:9" x14ac:dyDescent="0.2">
      <c r="A27" s="158" t="s">
        <v>248</v>
      </c>
      <c r="B27" s="197"/>
      <c r="C27" s="197"/>
      <c r="D27" s="197"/>
      <c r="E27" s="197"/>
      <c r="F27" s="197"/>
      <c r="G27" s="7">
        <v>19</v>
      </c>
      <c r="H27" s="31">
        <v>0</v>
      </c>
      <c r="I27" s="31">
        <v>0</v>
      </c>
    </row>
    <row r="28" spans="1:9" ht="27.6" customHeight="1" x14ac:dyDescent="0.2">
      <c r="A28" s="165" t="s">
        <v>249</v>
      </c>
      <c r="B28" s="198"/>
      <c r="C28" s="198"/>
      <c r="D28" s="198"/>
      <c r="E28" s="198"/>
      <c r="F28" s="198"/>
      <c r="G28" s="5">
        <v>20</v>
      </c>
      <c r="H28" s="29">
        <f>SUM(H21:H25)</f>
        <v>0</v>
      </c>
      <c r="I28" s="29">
        <f>SUM(I21:I25)</f>
        <v>0</v>
      </c>
    </row>
    <row r="29" spans="1:9" x14ac:dyDescent="0.2">
      <c r="A29" s="158" t="s">
        <v>250</v>
      </c>
      <c r="B29" s="197"/>
      <c r="C29" s="197"/>
      <c r="D29" s="197"/>
      <c r="E29" s="197"/>
      <c r="F29" s="197"/>
      <c r="G29" s="7">
        <v>21</v>
      </c>
      <c r="H29" s="31">
        <v>0</v>
      </c>
      <c r="I29" s="31">
        <v>0</v>
      </c>
    </row>
    <row r="30" spans="1:9" x14ac:dyDescent="0.2">
      <c r="A30" s="158" t="s">
        <v>251</v>
      </c>
      <c r="B30" s="197"/>
      <c r="C30" s="197"/>
      <c r="D30" s="197"/>
      <c r="E30" s="197"/>
      <c r="F30" s="197"/>
      <c r="G30" s="7">
        <v>22</v>
      </c>
      <c r="H30" s="31">
        <v>0</v>
      </c>
      <c r="I30" s="31">
        <v>0</v>
      </c>
    </row>
    <row r="31" spans="1:9" x14ac:dyDescent="0.2">
      <c r="A31" s="166" t="s">
        <v>252</v>
      </c>
      <c r="B31" s="198"/>
      <c r="C31" s="198"/>
      <c r="D31" s="198"/>
      <c r="E31" s="198"/>
      <c r="F31" s="198"/>
      <c r="G31" s="9">
        <v>23</v>
      </c>
      <c r="H31" s="32">
        <f>H32+H33</f>
        <v>0</v>
      </c>
      <c r="I31" s="32">
        <f>I32+I33</f>
        <v>0</v>
      </c>
    </row>
    <row r="32" spans="1:9" x14ac:dyDescent="0.2">
      <c r="A32" s="158" t="s">
        <v>253</v>
      </c>
      <c r="B32" s="197"/>
      <c r="C32" s="197"/>
      <c r="D32" s="197"/>
      <c r="E32" s="197"/>
      <c r="F32" s="197"/>
      <c r="G32" s="7">
        <v>24</v>
      </c>
      <c r="H32" s="31">
        <v>0</v>
      </c>
      <c r="I32" s="31">
        <v>0</v>
      </c>
    </row>
    <row r="33" spans="1:9" x14ac:dyDescent="0.2">
      <c r="A33" s="158" t="s">
        <v>254</v>
      </c>
      <c r="B33" s="197"/>
      <c r="C33" s="197"/>
      <c r="D33" s="197"/>
      <c r="E33" s="197"/>
      <c r="F33" s="197"/>
      <c r="G33" s="7">
        <v>25</v>
      </c>
      <c r="H33" s="31">
        <v>0</v>
      </c>
      <c r="I33" s="31">
        <v>0</v>
      </c>
    </row>
    <row r="34" spans="1:9" ht="26.45" customHeight="1" x14ac:dyDescent="0.2">
      <c r="A34" s="165" t="s">
        <v>255</v>
      </c>
      <c r="B34" s="198"/>
      <c r="C34" s="198"/>
      <c r="D34" s="198"/>
      <c r="E34" s="198"/>
      <c r="F34" s="198"/>
      <c r="G34" s="5">
        <v>26</v>
      </c>
      <c r="H34" s="29">
        <f>H29+H30+H31</f>
        <v>0</v>
      </c>
      <c r="I34" s="29">
        <f>I29+I30+I31</f>
        <v>0</v>
      </c>
    </row>
    <row r="35" spans="1:9" x14ac:dyDescent="0.2">
      <c r="A35" s="157" t="s">
        <v>256</v>
      </c>
      <c r="B35" s="157"/>
      <c r="C35" s="157"/>
      <c r="D35" s="157"/>
      <c r="E35" s="157"/>
      <c r="F35" s="157"/>
      <c r="G35" s="199"/>
      <c r="H35" s="199"/>
      <c r="I35" s="199"/>
    </row>
    <row r="36" spans="1:9" x14ac:dyDescent="0.2">
      <c r="A36" s="158" t="s">
        <v>257</v>
      </c>
      <c r="B36" s="197"/>
      <c r="C36" s="197"/>
      <c r="D36" s="197"/>
      <c r="E36" s="197"/>
      <c r="F36" s="197"/>
      <c r="G36" s="7">
        <v>27</v>
      </c>
      <c r="H36" s="31">
        <v>0</v>
      </c>
      <c r="I36" s="31">
        <v>0</v>
      </c>
    </row>
    <row r="37" spans="1:9" x14ac:dyDescent="0.2">
      <c r="A37" s="158" t="s">
        <v>258</v>
      </c>
      <c r="B37" s="197"/>
      <c r="C37" s="197"/>
      <c r="D37" s="197"/>
      <c r="E37" s="197"/>
      <c r="F37" s="197"/>
      <c r="G37" s="7">
        <v>28</v>
      </c>
      <c r="H37" s="31">
        <v>0</v>
      </c>
      <c r="I37" s="31">
        <v>0</v>
      </c>
    </row>
    <row r="38" spans="1:9" x14ac:dyDescent="0.2">
      <c r="A38" s="158" t="s">
        <v>259</v>
      </c>
      <c r="B38" s="197"/>
      <c r="C38" s="197"/>
      <c r="D38" s="197"/>
      <c r="E38" s="197"/>
      <c r="F38" s="197"/>
      <c r="G38" s="7">
        <v>29</v>
      </c>
      <c r="H38" s="31">
        <v>0</v>
      </c>
      <c r="I38" s="31">
        <v>0</v>
      </c>
    </row>
    <row r="39" spans="1:9" ht="27" customHeight="1" x14ac:dyDescent="0.2">
      <c r="A39" s="165" t="s">
        <v>260</v>
      </c>
      <c r="B39" s="198"/>
      <c r="C39" s="198"/>
      <c r="D39" s="198"/>
      <c r="E39" s="198"/>
      <c r="F39" s="198"/>
      <c r="G39" s="5">
        <v>30</v>
      </c>
      <c r="H39" s="29">
        <f>H36+H37+H38</f>
        <v>0</v>
      </c>
      <c r="I39" s="29">
        <f>I36+I37+I38</f>
        <v>0</v>
      </c>
    </row>
    <row r="40" spans="1:9" x14ac:dyDescent="0.2">
      <c r="A40" s="158" t="s">
        <v>261</v>
      </c>
      <c r="B40" s="197"/>
      <c r="C40" s="197"/>
      <c r="D40" s="197"/>
      <c r="E40" s="197"/>
      <c r="F40" s="197"/>
      <c r="G40" s="7">
        <v>31</v>
      </c>
      <c r="H40" s="31">
        <v>0</v>
      </c>
      <c r="I40" s="31">
        <v>0</v>
      </c>
    </row>
    <row r="41" spans="1:9" x14ac:dyDescent="0.2">
      <c r="A41" s="158" t="s">
        <v>262</v>
      </c>
      <c r="B41" s="197"/>
      <c r="C41" s="197"/>
      <c r="D41" s="197"/>
      <c r="E41" s="197"/>
      <c r="F41" s="197"/>
      <c r="G41" s="7">
        <v>32</v>
      </c>
      <c r="H41" s="31">
        <v>0</v>
      </c>
      <c r="I41" s="31">
        <v>0</v>
      </c>
    </row>
    <row r="42" spans="1:9" x14ac:dyDescent="0.2">
      <c r="A42" s="158" t="s">
        <v>263</v>
      </c>
      <c r="B42" s="197"/>
      <c r="C42" s="197"/>
      <c r="D42" s="197"/>
      <c r="E42" s="197"/>
      <c r="F42" s="197"/>
      <c r="G42" s="7">
        <v>33</v>
      </c>
      <c r="H42" s="31">
        <v>0</v>
      </c>
      <c r="I42" s="31">
        <v>0</v>
      </c>
    </row>
    <row r="43" spans="1:9" x14ac:dyDescent="0.2">
      <c r="A43" s="158" t="s">
        <v>264</v>
      </c>
      <c r="B43" s="197"/>
      <c r="C43" s="197"/>
      <c r="D43" s="197"/>
      <c r="E43" s="197"/>
      <c r="F43" s="197"/>
      <c r="G43" s="7">
        <v>34</v>
      </c>
      <c r="H43" s="31">
        <v>0</v>
      </c>
      <c r="I43" s="31">
        <v>0</v>
      </c>
    </row>
    <row r="44" spans="1:9" x14ac:dyDescent="0.2">
      <c r="A44" s="158" t="s">
        <v>265</v>
      </c>
      <c r="B44" s="197"/>
      <c r="C44" s="197"/>
      <c r="D44" s="197"/>
      <c r="E44" s="197"/>
      <c r="F44" s="197"/>
      <c r="G44" s="7">
        <v>35</v>
      </c>
      <c r="H44" s="31">
        <v>0</v>
      </c>
      <c r="I44" s="31">
        <v>0</v>
      </c>
    </row>
    <row r="45" spans="1:9" ht="27.6" customHeight="1" x14ac:dyDescent="0.2">
      <c r="A45" s="165" t="s">
        <v>266</v>
      </c>
      <c r="B45" s="198"/>
      <c r="C45" s="198"/>
      <c r="D45" s="198"/>
      <c r="E45" s="198"/>
      <c r="F45" s="198"/>
      <c r="G45" s="5">
        <v>36</v>
      </c>
      <c r="H45" s="29">
        <f>H40+H41+H42+H43+H44</f>
        <v>0</v>
      </c>
      <c r="I45" s="29">
        <f>I40+I41+I42+I43+I44</f>
        <v>0</v>
      </c>
    </row>
    <row r="46" spans="1:9" x14ac:dyDescent="0.2">
      <c r="A46" s="157" t="s">
        <v>267</v>
      </c>
      <c r="B46" s="197"/>
      <c r="C46" s="197"/>
      <c r="D46" s="197"/>
      <c r="E46" s="197"/>
      <c r="F46" s="197"/>
      <c r="G46" s="6">
        <v>37</v>
      </c>
      <c r="H46" s="30">
        <v>0</v>
      </c>
      <c r="I46" s="30">
        <v>0</v>
      </c>
    </row>
    <row r="47" spans="1:9" x14ac:dyDescent="0.2">
      <c r="A47" s="157" t="s">
        <v>268</v>
      </c>
      <c r="B47" s="197"/>
      <c r="C47" s="197"/>
      <c r="D47" s="197"/>
      <c r="E47" s="197"/>
      <c r="F47" s="197"/>
      <c r="G47" s="6">
        <v>38</v>
      </c>
      <c r="H47" s="30">
        <v>0</v>
      </c>
      <c r="I47" s="30">
        <v>0</v>
      </c>
    </row>
    <row r="48" spans="1:9" x14ac:dyDescent="0.2">
      <c r="A48" s="157" t="s">
        <v>269</v>
      </c>
      <c r="B48" s="197"/>
      <c r="C48" s="197"/>
      <c r="D48" s="197"/>
      <c r="E48" s="197"/>
      <c r="F48" s="197"/>
      <c r="G48" s="6">
        <v>39</v>
      </c>
      <c r="H48" s="30">
        <v>0</v>
      </c>
      <c r="I48" s="30">
        <v>0</v>
      </c>
    </row>
    <row r="49" spans="1:9" ht="15.6" customHeight="1" x14ac:dyDescent="0.2">
      <c r="A49" s="165" t="s">
        <v>270</v>
      </c>
      <c r="B49" s="198"/>
      <c r="C49" s="198"/>
      <c r="D49" s="198"/>
      <c r="E49" s="198"/>
      <c r="F49" s="198"/>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A3" zoomScaleNormal="100" zoomScaleSheetLayoutView="90" workbookViewId="0">
      <selection activeCell="M5" sqref="M5"/>
    </sheetView>
  </sheetViews>
  <sheetFormatPr defaultRowHeight="12.75" x14ac:dyDescent="0.2"/>
  <cols>
    <col min="1" max="1" width="46.140625" style="12" customWidth="1"/>
    <col min="2" max="2" width="12" style="12" customWidth="1"/>
    <col min="3" max="3" width="11.28515625" style="48" customWidth="1"/>
    <col min="4" max="4" width="13.42578125" style="48" customWidth="1"/>
    <col min="5" max="5" width="9.140625" style="48" customWidth="1"/>
    <col min="6" max="6" width="13.42578125" style="48" customWidth="1"/>
    <col min="7" max="7" width="13.28515625" style="48" customWidth="1"/>
    <col min="8" max="8" width="10.42578125" style="48" customWidth="1"/>
    <col min="9" max="9" width="9.140625" style="48" customWidth="1"/>
    <col min="10" max="10" width="19.28515625" style="48" customWidth="1"/>
    <col min="11" max="11" width="14" style="48"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4" t="s">
        <v>271</v>
      </c>
      <c r="B1" s="204"/>
      <c r="C1" s="205"/>
      <c r="D1" s="205"/>
      <c r="E1" s="205"/>
      <c r="F1" s="205"/>
      <c r="G1" s="205"/>
      <c r="H1" s="205"/>
      <c r="I1" s="205"/>
      <c r="J1" s="205"/>
      <c r="K1" s="205"/>
      <c r="L1" s="14"/>
    </row>
    <row r="2" spans="1:23" ht="15.75" x14ac:dyDescent="0.2">
      <c r="A2" s="16"/>
      <c r="B2" s="16"/>
      <c r="C2" s="40"/>
      <c r="D2" s="206" t="s">
        <v>272</v>
      </c>
      <c r="E2" s="206"/>
      <c r="F2" s="49">
        <v>43466</v>
      </c>
      <c r="G2" s="41" t="s">
        <v>273</v>
      </c>
      <c r="H2" s="49">
        <v>43830</v>
      </c>
      <c r="I2" s="40"/>
      <c r="J2" s="40"/>
      <c r="K2" s="42" t="s">
        <v>274</v>
      </c>
      <c r="L2" s="17"/>
      <c r="W2" s="12"/>
    </row>
    <row r="3" spans="1:23" ht="15.75" customHeight="1" x14ac:dyDescent="0.2">
      <c r="A3" s="201" t="s">
        <v>275</v>
      </c>
      <c r="B3" s="201" t="s">
        <v>276</v>
      </c>
      <c r="C3" s="202" t="s">
        <v>277</v>
      </c>
      <c r="D3" s="202"/>
      <c r="E3" s="202"/>
      <c r="F3" s="202"/>
      <c r="G3" s="202"/>
      <c r="H3" s="202"/>
      <c r="I3" s="202"/>
      <c r="J3" s="202" t="s">
        <v>278</v>
      </c>
      <c r="K3" s="207" t="s">
        <v>279</v>
      </c>
    </row>
    <row r="4" spans="1:23" ht="57" x14ac:dyDescent="0.2">
      <c r="A4" s="201"/>
      <c r="B4" s="203"/>
      <c r="C4" s="43" t="s">
        <v>280</v>
      </c>
      <c r="D4" s="43" t="s">
        <v>281</v>
      </c>
      <c r="E4" s="44" t="s">
        <v>282</v>
      </c>
      <c r="F4" s="44" t="s">
        <v>283</v>
      </c>
      <c r="G4" s="44" t="s">
        <v>284</v>
      </c>
      <c r="H4" s="44" t="s">
        <v>285</v>
      </c>
      <c r="I4" s="44" t="s">
        <v>286</v>
      </c>
      <c r="J4" s="202"/>
      <c r="K4" s="208"/>
    </row>
    <row r="5" spans="1:23" ht="15" x14ac:dyDescent="0.2">
      <c r="A5" s="19">
        <v>1</v>
      </c>
      <c r="B5" s="18">
        <v>2</v>
      </c>
      <c r="C5" s="43">
        <v>3</v>
      </c>
      <c r="D5" s="43">
        <v>4</v>
      </c>
      <c r="E5" s="43">
        <v>5</v>
      </c>
      <c r="F5" s="43">
        <v>6</v>
      </c>
      <c r="G5" s="43">
        <v>7</v>
      </c>
      <c r="H5" s="44">
        <v>8</v>
      </c>
      <c r="I5" s="43">
        <v>9</v>
      </c>
      <c r="J5" s="43">
        <v>10</v>
      </c>
      <c r="K5" s="45">
        <v>11</v>
      </c>
    </row>
    <row r="6" spans="1:23" ht="30" x14ac:dyDescent="0.2">
      <c r="A6" s="20" t="s">
        <v>287</v>
      </c>
      <c r="B6" s="21">
        <v>1</v>
      </c>
      <c r="C6" s="46">
        <v>46357000</v>
      </c>
      <c r="D6" s="46">
        <v>13860181</v>
      </c>
      <c r="E6" s="46">
        <v>141000</v>
      </c>
      <c r="F6" s="46">
        <v>-4404571</v>
      </c>
      <c r="G6" s="46">
        <v>-17590812</v>
      </c>
      <c r="H6" s="46">
        <v>0</v>
      </c>
      <c r="I6" s="46">
        <v>0</v>
      </c>
      <c r="J6" s="46">
        <v>0</v>
      </c>
      <c r="K6" s="47">
        <f>SUM(C6:J6)</f>
        <v>38362798</v>
      </c>
    </row>
    <row r="7" spans="1:23" ht="15" x14ac:dyDescent="0.2">
      <c r="A7" s="19" t="s">
        <v>288</v>
      </c>
      <c r="B7" s="22">
        <v>2</v>
      </c>
      <c r="C7" s="46">
        <v>0</v>
      </c>
      <c r="D7" s="46">
        <v>0</v>
      </c>
      <c r="E7" s="46">
        <v>0</v>
      </c>
      <c r="F7" s="46">
        <v>0</v>
      </c>
      <c r="G7" s="46">
        <v>-287207</v>
      </c>
      <c r="H7" s="46">
        <v>0</v>
      </c>
      <c r="I7" s="46">
        <v>0</v>
      </c>
      <c r="J7" s="46">
        <v>0</v>
      </c>
      <c r="K7" s="47">
        <f t="shared" ref="K7:K31" si="0">SUM(C7:J7)</f>
        <v>-287207</v>
      </c>
    </row>
    <row r="8" spans="1:23" ht="15" x14ac:dyDescent="0.2">
      <c r="A8" s="19" t="s">
        <v>289</v>
      </c>
      <c r="B8" s="22">
        <v>3</v>
      </c>
      <c r="C8" s="46">
        <v>0</v>
      </c>
      <c r="D8" s="46">
        <v>0</v>
      </c>
      <c r="E8" s="46">
        <v>0</v>
      </c>
      <c r="F8" s="46">
        <v>0</v>
      </c>
      <c r="G8" s="46">
        <v>0</v>
      </c>
      <c r="H8" s="46">
        <v>0</v>
      </c>
      <c r="I8" s="46">
        <v>0</v>
      </c>
      <c r="J8" s="46">
        <v>0</v>
      </c>
      <c r="K8" s="47">
        <f t="shared" si="0"/>
        <v>0</v>
      </c>
    </row>
    <row r="9" spans="1:23" ht="30" x14ac:dyDescent="0.2">
      <c r="A9" s="23" t="s">
        <v>290</v>
      </c>
      <c r="B9" s="24">
        <v>4</v>
      </c>
      <c r="C9" s="47">
        <f>C6+C7+C8</f>
        <v>46357000</v>
      </c>
      <c r="D9" s="47">
        <f t="shared" ref="D9:J9" si="1">D6+D7+D8</f>
        <v>13860181</v>
      </c>
      <c r="E9" s="47">
        <f t="shared" si="1"/>
        <v>141000</v>
      </c>
      <c r="F9" s="47">
        <f t="shared" si="1"/>
        <v>-4404571</v>
      </c>
      <c r="G9" s="47">
        <f t="shared" si="1"/>
        <v>-17878019</v>
      </c>
      <c r="H9" s="47">
        <f t="shared" si="1"/>
        <v>0</v>
      </c>
      <c r="I9" s="47">
        <f t="shared" si="1"/>
        <v>0</v>
      </c>
      <c r="J9" s="47">
        <f t="shared" si="1"/>
        <v>0</v>
      </c>
      <c r="K9" s="47">
        <f t="shared" si="0"/>
        <v>38075591</v>
      </c>
    </row>
    <row r="10" spans="1:23" ht="15" x14ac:dyDescent="0.2">
      <c r="A10" s="19" t="s">
        <v>291</v>
      </c>
      <c r="B10" s="22">
        <v>5</v>
      </c>
      <c r="C10" s="46">
        <v>0</v>
      </c>
      <c r="D10" s="46">
        <v>0</v>
      </c>
      <c r="E10" s="46">
        <v>0</v>
      </c>
      <c r="F10" s="46">
        <v>1310533</v>
      </c>
      <c r="G10" s="46">
        <v>0</v>
      </c>
      <c r="H10" s="46">
        <v>0</v>
      </c>
      <c r="I10" s="46">
        <v>0</v>
      </c>
      <c r="J10" s="46">
        <v>0</v>
      </c>
      <c r="K10" s="47">
        <f t="shared" si="0"/>
        <v>1310533</v>
      </c>
    </row>
    <row r="11" spans="1:23" ht="42.75" x14ac:dyDescent="0.2">
      <c r="A11" s="19" t="s">
        <v>292</v>
      </c>
      <c r="B11" s="22">
        <v>6</v>
      </c>
      <c r="C11" s="46">
        <v>0</v>
      </c>
      <c r="D11" s="46">
        <v>0</v>
      </c>
      <c r="E11" s="46">
        <v>0</v>
      </c>
      <c r="F11" s="46">
        <v>0</v>
      </c>
      <c r="G11" s="46">
        <v>0</v>
      </c>
      <c r="H11" s="46">
        <v>0</v>
      </c>
      <c r="I11" s="46">
        <v>0</v>
      </c>
      <c r="J11" s="46">
        <v>0</v>
      </c>
      <c r="K11" s="47">
        <f t="shared" si="0"/>
        <v>0</v>
      </c>
    </row>
    <row r="12" spans="1:23" ht="15" x14ac:dyDescent="0.2">
      <c r="A12" s="19" t="s">
        <v>293</v>
      </c>
      <c r="B12" s="22">
        <v>7</v>
      </c>
      <c r="C12" s="46">
        <v>0</v>
      </c>
      <c r="D12" s="46">
        <v>0</v>
      </c>
      <c r="E12" s="46">
        <v>0</v>
      </c>
      <c r="F12" s="46">
        <v>0</v>
      </c>
      <c r="G12" s="46">
        <v>0</v>
      </c>
      <c r="H12" s="46">
        <v>0</v>
      </c>
      <c r="I12" s="46">
        <v>0</v>
      </c>
      <c r="J12" s="46">
        <v>0</v>
      </c>
      <c r="K12" s="47">
        <f t="shared" si="0"/>
        <v>0</v>
      </c>
    </row>
    <row r="13" spans="1:23" ht="45" x14ac:dyDescent="0.2">
      <c r="A13" s="23" t="s">
        <v>294</v>
      </c>
      <c r="B13" s="24">
        <v>8</v>
      </c>
      <c r="C13" s="47">
        <f>C10+C11+C12</f>
        <v>0</v>
      </c>
      <c r="D13" s="47">
        <f t="shared" ref="D13:J13" si="2">D10+D11+D12</f>
        <v>0</v>
      </c>
      <c r="E13" s="47">
        <f t="shared" si="2"/>
        <v>0</v>
      </c>
      <c r="F13" s="47">
        <f t="shared" si="2"/>
        <v>1310533</v>
      </c>
      <c r="G13" s="47">
        <f t="shared" si="2"/>
        <v>0</v>
      </c>
      <c r="H13" s="47">
        <f t="shared" si="2"/>
        <v>0</v>
      </c>
      <c r="I13" s="47">
        <f t="shared" si="2"/>
        <v>0</v>
      </c>
      <c r="J13" s="47">
        <f t="shared" si="2"/>
        <v>0</v>
      </c>
      <c r="K13" s="47">
        <f t="shared" si="0"/>
        <v>1310533</v>
      </c>
    </row>
    <row r="14" spans="1:23" ht="15" x14ac:dyDescent="0.2">
      <c r="A14" s="19" t="s">
        <v>295</v>
      </c>
      <c r="B14" s="22">
        <v>9</v>
      </c>
      <c r="C14" s="46">
        <v>0</v>
      </c>
      <c r="D14" s="46">
        <v>0</v>
      </c>
      <c r="E14" s="46">
        <v>0</v>
      </c>
      <c r="F14" s="46">
        <v>0</v>
      </c>
      <c r="G14" s="46">
        <v>0</v>
      </c>
      <c r="H14" s="46">
        <v>0</v>
      </c>
      <c r="I14" s="46">
        <v>0</v>
      </c>
      <c r="J14" s="46">
        <v>0</v>
      </c>
      <c r="K14" s="47">
        <f t="shared" si="0"/>
        <v>0</v>
      </c>
    </row>
    <row r="15" spans="1:23" ht="15" x14ac:dyDescent="0.2">
      <c r="A15" s="19" t="s">
        <v>296</v>
      </c>
      <c r="B15" s="25">
        <v>10</v>
      </c>
      <c r="C15" s="46">
        <v>0</v>
      </c>
      <c r="D15" s="46">
        <v>0</v>
      </c>
      <c r="E15" s="46">
        <v>0</v>
      </c>
      <c r="F15" s="46">
        <v>0</v>
      </c>
      <c r="G15" s="46">
        <v>0</v>
      </c>
      <c r="H15" s="46">
        <v>0</v>
      </c>
      <c r="I15" s="46">
        <v>0</v>
      </c>
      <c r="J15" s="46">
        <v>0</v>
      </c>
      <c r="K15" s="47">
        <f t="shared" si="0"/>
        <v>0</v>
      </c>
    </row>
    <row r="16" spans="1:23" ht="15" x14ac:dyDescent="0.2">
      <c r="A16" s="19" t="s">
        <v>297</v>
      </c>
      <c r="B16" s="25">
        <v>11</v>
      </c>
      <c r="C16" s="46">
        <v>0</v>
      </c>
      <c r="D16" s="46">
        <v>0</v>
      </c>
      <c r="E16" s="46">
        <v>0</v>
      </c>
      <c r="F16" s="46">
        <v>0</v>
      </c>
      <c r="G16" s="46">
        <v>0</v>
      </c>
      <c r="H16" s="46">
        <v>0</v>
      </c>
      <c r="I16" s="46">
        <v>0</v>
      </c>
      <c r="J16" s="46">
        <v>0</v>
      </c>
      <c r="K16" s="47">
        <f t="shared" si="0"/>
        <v>0</v>
      </c>
    </row>
    <row r="17" spans="1:11" ht="15" x14ac:dyDescent="0.2">
      <c r="A17" s="19" t="s">
        <v>298</v>
      </c>
      <c r="B17" s="25">
        <v>12</v>
      </c>
      <c r="C17" s="46">
        <v>0</v>
      </c>
      <c r="D17" s="46">
        <v>0</v>
      </c>
      <c r="E17" s="46">
        <v>0</v>
      </c>
      <c r="F17" s="46">
        <v>4404571</v>
      </c>
      <c r="G17" s="46">
        <v>-4404571</v>
      </c>
      <c r="H17" s="46">
        <v>0</v>
      </c>
      <c r="I17" s="46">
        <v>0</v>
      </c>
      <c r="J17" s="46">
        <v>0</v>
      </c>
      <c r="K17" s="47">
        <f t="shared" si="0"/>
        <v>0</v>
      </c>
    </row>
    <row r="18" spans="1:11" ht="30" x14ac:dyDescent="0.2">
      <c r="A18" s="23" t="s">
        <v>299</v>
      </c>
      <c r="B18" s="26">
        <v>13</v>
      </c>
      <c r="C18" s="47">
        <f>C17+C16+C15+C14+C13+C9</f>
        <v>46357000</v>
      </c>
      <c r="D18" s="47">
        <f t="shared" ref="D18:J18" si="3">D17+D16+D15+D14+D13+D9</f>
        <v>13860181</v>
      </c>
      <c r="E18" s="47">
        <f t="shared" si="3"/>
        <v>141000</v>
      </c>
      <c r="F18" s="47">
        <f t="shared" si="3"/>
        <v>1310533</v>
      </c>
      <c r="G18" s="47">
        <f t="shared" si="3"/>
        <v>-22282590</v>
      </c>
      <c r="H18" s="47">
        <f t="shared" si="3"/>
        <v>0</v>
      </c>
      <c r="I18" s="47">
        <f t="shared" si="3"/>
        <v>0</v>
      </c>
      <c r="J18" s="47">
        <f t="shared" si="3"/>
        <v>0</v>
      </c>
      <c r="K18" s="47">
        <f t="shared" si="0"/>
        <v>39386124</v>
      </c>
    </row>
    <row r="19" spans="1:11" ht="30" x14ac:dyDescent="0.2">
      <c r="A19" s="20" t="s">
        <v>300</v>
      </c>
      <c r="B19" s="27">
        <v>14</v>
      </c>
      <c r="C19" s="46">
        <v>46357000</v>
      </c>
      <c r="D19" s="46">
        <v>13860181</v>
      </c>
      <c r="E19" s="46">
        <v>141000</v>
      </c>
      <c r="F19" s="46">
        <v>1310533</v>
      </c>
      <c r="G19" s="46">
        <v>-22282590</v>
      </c>
      <c r="H19" s="46">
        <v>0</v>
      </c>
      <c r="I19" s="46">
        <v>0</v>
      </c>
      <c r="J19" s="46">
        <v>0</v>
      </c>
      <c r="K19" s="47">
        <f t="shared" si="0"/>
        <v>39386124</v>
      </c>
    </row>
    <row r="20" spans="1:11" ht="15" x14ac:dyDescent="0.2">
      <c r="A20" s="19" t="s">
        <v>301</v>
      </c>
      <c r="B20" s="18">
        <v>15</v>
      </c>
      <c r="C20" s="46">
        <v>0</v>
      </c>
      <c r="D20" s="46">
        <v>0</v>
      </c>
      <c r="E20" s="46">
        <v>0</v>
      </c>
      <c r="F20" s="46">
        <v>0</v>
      </c>
      <c r="G20" s="46">
        <v>0</v>
      </c>
      <c r="H20" s="46">
        <v>0</v>
      </c>
      <c r="I20" s="46">
        <v>0</v>
      </c>
      <c r="J20" s="46">
        <v>0</v>
      </c>
      <c r="K20" s="47">
        <f t="shared" si="0"/>
        <v>0</v>
      </c>
    </row>
    <row r="21" spans="1:11" ht="15" x14ac:dyDescent="0.2">
      <c r="A21" s="19" t="s">
        <v>302</v>
      </c>
      <c r="B21" s="18">
        <v>16</v>
      </c>
      <c r="C21" s="46">
        <v>0</v>
      </c>
      <c r="D21" s="46">
        <v>0</v>
      </c>
      <c r="E21" s="46">
        <v>0</v>
      </c>
      <c r="F21" s="46">
        <v>0</v>
      </c>
      <c r="G21" s="46">
        <v>0</v>
      </c>
      <c r="H21" s="46">
        <v>0</v>
      </c>
      <c r="I21" s="46">
        <v>0</v>
      </c>
      <c r="J21" s="46">
        <v>0</v>
      </c>
      <c r="K21" s="47">
        <f t="shared" si="0"/>
        <v>0</v>
      </c>
    </row>
    <row r="22" spans="1:11" ht="30" x14ac:dyDescent="0.2">
      <c r="A22" s="23" t="s">
        <v>303</v>
      </c>
      <c r="B22" s="28">
        <v>17</v>
      </c>
      <c r="C22" s="47">
        <f>C19+C20+C21</f>
        <v>46357000</v>
      </c>
      <c r="D22" s="47">
        <f t="shared" ref="D22:J22" si="4">D19+D20+D21</f>
        <v>13860181</v>
      </c>
      <c r="E22" s="47">
        <f t="shared" si="4"/>
        <v>141000</v>
      </c>
      <c r="F22" s="47">
        <f t="shared" si="4"/>
        <v>1310533</v>
      </c>
      <c r="G22" s="47">
        <f t="shared" si="4"/>
        <v>-22282590</v>
      </c>
      <c r="H22" s="47">
        <f t="shared" si="4"/>
        <v>0</v>
      </c>
      <c r="I22" s="47">
        <f t="shared" si="4"/>
        <v>0</v>
      </c>
      <c r="J22" s="47">
        <f t="shared" si="4"/>
        <v>0</v>
      </c>
      <c r="K22" s="47">
        <f t="shared" si="0"/>
        <v>39386124</v>
      </c>
    </row>
    <row r="23" spans="1:11" ht="15" x14ac:dyDescent="0.2">
      <c r="A23" s="19" t="s">
        <v>304</v>
      </c>
      <c r="B23" s="18">
        <v>18</v>
      </c>
      <c r="C23" s="46">
        <v>0</v>
      </c>
      <c r="D23" s="46">
        <v>0</v>
      </c>
      <c r="E23" s="46">
        <v>0</v>
      </c>
      <c r="F23" s="46">
        <v>1193751</v>
      </c>
      <c r="G23" s="46">
        <v>0</v>
      </c>
      <c r="H23" s="46">
        <v>0</v>
      </c>
      <c r="I23" s="46">
        <v>0</v>
      </c>
      <c r="J23" s="46">
        <v>0</v>
      </c>
      <c r="K23" s="47">
        <f t="shared" si="0"/>
        <v>1193751</v>
      </c>
    </row>
    <row r="24" spans="1:11" ht="42.75" x14ac:dyDescent="0.2">
      <c r="A24" s="19" t="s">
        <v>305</v>
      </c>
      <c r="B24" s="18">
        <v>19</v>
      </c>
      <c r="C24" s="46">
        <v>0</v>
      </c>
      <c r="D24" s="46">
        <v>0</v>
      </c>
      <c r="E24" s="46">
        <v>0</v>
      </c>
      <c r="F24" s="46">
        <v>0</v>
      </c>
      <c r="G24" s="46">
        <v>0</v>
      </c>
      <c r="H24" s="46">
        <v>0</v>
      </c>
      <c r="I24" s="46">
        <v>0</v>
      </c>
      <c r="J24" s="46">
        <v>0</v>
      </c>
      <c r="K24" s="47">
        <f t="shared" si="0"/>
        <v>0</v>
      </c>
    </row>
    <row r="25" spans="1:11" ht="15" x14ac:dyDescent="0.2">
      <c r="A25" s="19" t="s">
        <v>306</v>
      </c>
      <c r="B25" s="18">
        <v>20</v>
      </c>
      <c r="C25" s="46">
        <v>0</v>
      </c>
      <c r="D25" s="46">
        <v>0</v>
      </c>
      <c r="E25" s="46">
        <v>0</v>
      </c>
      <c r="F25" s="46">
        <v>0</v>
      </c>
      <c r="G25" s="46">
        <v>0</v>
      </c>
      <c r="H25" s="46">
        <v>0</v>
      </c>
      <c r="I25" s="46">
        <v>0</v>
      </c>
      <c r="J25" s="46">
        <v>0</v>
      </c>
      <c r="K25" s="47">
        <f t="shared" si="0"/>
        <v>0</v>
      </c>
    </row>
    <row r="26" spans="1:11" ht="45" x14ac:dyDescent="0.2">
      <c r="A26" s="23" t="s">
        <v>307</v>
      </c>
      <c r="B26" s="28">
        <v>21</v>
      </c>
      <c r="C26" s="47">
        <f>C23+C24+C25</f>
        <v>0</v>
      </c>
      <c r="D26" s="47">
        <f t="shared" ref="D26:J26" si="5">D23+D24+D25</f>
        <v>0</v>
      </c>
      <c r="E26" s="47">
        <f t="shared" si="5"/>
        <v>0</v>
      </c>
      <c r="F26" s="47">
        <f t="shared" si="5"/>
        <v>1193751</v>
      </c>
      <c r="G26" s="47">
        <f t="shared" si="5"/>
        <v>0</v>
      </c>
      <c r="H26" s="47">
        <f t="shared" si="5"/>
        <v>0</v>
      </c>
      <c r="I26" s="47">
        <f t="shared" si="5"/>
        <v>0</v>
      </c>
      <c r="J26" s="47">
        <f t="shared" si="5"/>
        <v>0</v>
      </c>
      <c r="K26" s="47">
        <f t="shared" si="0"/>
        <v>1193751</v>
      </c>
    </row>
    <row r="27" spans="1:11" ht="15" x14ac:dyDescent="0.2">
      <c r="A27" s="19" t="s">
        <v>308</v>
      </c>
      <c r="B27" s="18">
        <v>22</v>
      </c>
      <c r="C27" s="46">
        <v>0</v>
      </c>
      <c r="D27" s="46">
        <v>0</v>
      </c>
      <c r="E27" s="46">
        <v>0</v>
      </c>
      <c r="F27" s="46">
        <v>0</v>
      </c>
      <c r="G27" s="46">
        <v>0</v>
      </c>
      <c r="H27" s="46">
        <v>0</v>
      </c>
      <c r="I27" s="46">
        <v>0</v>
      </c>
      <c r="J27" s="46">
        <v>0</v>
      </c>
      <c r="K27" s="47">
        <f t="shared" si="0"/>
        <v>0</v>
      </c>
    </row>
    <row r="28" spans="1:11" ht="15" x14ac:dyDescent="0.2">
      <c r="A28" s="19" t="s">
        <v>309</v>
      </c>
      <c r="B28" s="18">
        <v>23</v>
      </c>
      <c r="C28" s="46">
        <v>0</v>
      </c>
      <c r="D28" s="46">
        <v>0</v>
      </c>
      <c r="E28" s="46">
        <v>0</v>
      </c>
      <c r="F28" s="46">
        <v>0</v>
      </c>
      <c r="G28" s="46">
        <v>0</v>
      </c>
      <c r="H28" s="46">
        <v>0</v>
      </c>
      <c r="I28" s="46">
        <v>0</v>
      </c>
      <c r="J28" s="46">
        <v>0</v>
      </c>
      <c r="K28" s="47">
        <f>SUM(C28:J28)</f>
        <v>0</v>
      </c>
    </row>
    <row r="29" spans="1:11" ht="15" x14ac:dyDescent="0.2">
      <c r="A29" s="19" t="s">
        <v>310</v>
      </c>
      <c r="B29" s="18">
        <v>24</v>
      </c>
      <c r="C29" s="46">
        <v>0</v>
      </c>
      <c r="D29" s="46">
        <v>0</v>
      </c>
      <c r="E29" s="46">
        <v>0</v>
      </c>
      <c r="F29" s="46">
        <v>0</v>
      </c>
      <c r="G29" s="46">
        <v>0</v>
      </c>
      <c r="H29" s="46">
        <v>0</v>
      </c>
      <c r="I29" s="46">
        <v>0</v>
      </c>
      <c r="J29" s="46">
        <v>0</v>
      </c>
      <c r="K29" s="47">
        <f t="shared" si="0"/>
        <v>0</v>
      </c>
    </row>
    <row r="30" spans="1:11" ht="15" x14ac:dyDescent="0.2">
      <c r="A30" s="19" t="s">
        <v>311</v>
      </c>
      <c r="B30" s="18">
        <v>25</v>
      </c>
      <c r="C30" s="46">
        <v>0</v>
      </c>
      <c r="D30" s="46">
        <v>0</v>
      </c>
      <c r="E30" s="46">
        <v>0</v>
      </c>
      <c r="F30" s="46">
        <v>-1310533</v>
      </c>
      <c r="G30" s="46">
        <v>1310533</v>
      </c>
      <c r="H30" s="46">
        <v>0</v>
      </c>
      <c r="I30" s="46">
        <v>0</v>
      </c>
      <c r="J30" s="46">
        <v>0</v>
      </c>
      <c r="K30" s="47">
        <f t="shared" si="0"/>
        <v>0</v>
      </c>
    </row>
    <row r="31" spans="1:11" ht="30" x14ac:dyDescent="0.2">
      <c r="A31" s="23" t="s">
        <v>312</v>
      </c>
      <c r="B31" s="28">
        <v>26</v>
      </c>
      <c r="C31" s="47">
        <f>C30+C29+C28+C27+C26+C22</f>
        <v>46357000</v>
      </c>
      <c r="D31" s="47">
        <f t="shared" ref="D31:J31" si="6">D30+D29+D28+D27+D26+D22</f>
        <v>13860181</v>
      </c>
      <c r="E31" s="47">
        <f t="shared" si="6"/>
        <v>141000</v>
      </c>
      <c r="F31" s="47">
        <f t="shared" si="6"/>
        <v>1193751</v>
      </c>
      <c r="G31" s="47">
        <f t="shared" si="6"/>
        <v>-20972057</v>
      </c>
      <c r="H31" s="47">
        <f t="shared" si="6"/>
        <v>0</v>
      </c>
      <c r="I31" s="47">
        <f t="shared" si="6"/>
        <v>0</v>
      </c>
      <c r="J31" s="47">
        <f t="shared" si="6"/>
        <v>0</v>
      </c>
      <c r="K31" s="47">
        <f t="shared" si="0"/>
        <v>40579875</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ignoredErrors>
    <ignoredError sqref="K6:K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Q19" sqref="Q19"/>
    </sheetView>
  </sheetViews>
  <sheetFormatPr defaultRowHeight="12.75" x14ac:dyDescent="0.2"/>
  <sheetData>
    <row r="1" spans="1:9" x14ac:dyDescent="0.2">
      <c r="A1" s="209" t="s">
        <v>313</v>
      </c>
      <c r="B1" s="210"/>
      <c r="C1" s="210"/>
      <c r="D1" s="210"/>
      <c r="E1" s="210"/>
      <c r="F1" s="210"/>
      <c r="G1" s="210"/>
      <c r="H1" s="210"/>
      <c r="I1" s="210"/>
    </row>
    <row r="2" spans="1:9" x14ac:dyDescent="0.2">
      <c r="A2" s="210"/>
      <c r="B2" s="210"/>
      <c r="C2" s="210"/>
      <c r="D2" s="210"/>
      <c r="E2" s="210"/>
      <c r="F2" s="210"/>
      <c r="G2" s="210"/>
      <c r="H2" s="210"/>
      <c r="I2" s="210"/>
    </row>
    <row r="3" spans="1:9" x14ac:dyDescent="0.2">
      <c r="A3" s="210"/>
      <c r="B3" s="210"/>
      <c r="C3" s="210"/>
      <c r="D3" s="210"/>
      <c r="E3" s="210"/>
      <c r="F3" s="210"/>
      <c r="G3" s="210"/>
      <c r="H3" s="210"/>
      <c r="I3" s="210"/>
    </row>
    <row r="4" spans="1:9" x14ac:dyDescent="0.2">
      <c r="A4" s="210"/>
      <c r="B4" s="210"/>
      <c r="C4" s="210"/>
      <c r="D4" s="210"/>
      <c r="E4" s="210"/>
      <c r="F4" s="210"/>
      <c r="G4" s="210"/>
      <c r="H4" s="210"/>
      <c r="I4" s="210"/>
    </row>
    <row r="5" spans="1:9" x14ac:dyDescent="0.2">
      <c r="A5" s="210"/>
      <c r="B5" s="210"/>
      <c r="C5" s="210"/>
      <c r="D5" s="210"/>
      <c r="E5" s="210"/>
      <c r="F5" s="210"/>
      <c r="G5" s="210"/>
      <c r="H5" s="210"/>
      <c r="I5" s="210"/>
    </row>
    <row r="6" spans="1:9" x14ac:dyDescent="0.2">
      <c r="A6" s="210"/>
      <c r="B6" s="210"/>
      <c r="C6" s="210"/>
      <c r="D6" s="210"/>
      <c r="E6" s="210"/>
      <c r="F6" s="210"/>
      <c r="G6" s="210"/>
      <c r="H6" s="210"/>
      <c r="I6" s="210"/>
    </row>
    <row r="7" spans="1:9" x14ac:dyDescent="0.2">
      <c r="A7" s="210"/>
      <c r="B7" s="210"/>
      <c r="C7" s="210"/>
      <c r="D7" s="210"/>
      <c r="E7" s="210"/>
      <c r="F7" s="210"/>
      <c r="G7" s="210"/>
      <c r="H7" s="210"/>
      <c r="I7" s="210"/>
    </row>
    <row r="8" spans="1:9" x14ac:dyDescent="0.2">
      <c r="A8" s="210"/>
      <c r="B8" s="210"/>
      <c r="C8" s="210"/>
      <c r="D8" s="210"/>
      <c r="E8" s="210"/>
      <c r="F8" s="210"/>
      <c r="G8" s="210"/>
      <c r="H8" s="210"/>
      <c r="I8" s="210"/>
    </row>
    <row r="9" spans="1:9" x14ac:dyDescent="0.2">
      <c r="A9" s="210"/>
      <c r="B9" s="210"/>
      <c r="C9" s="210"/>
      <c r="D9" s="210"/>
      <c r="E9" s="210"/>
      <c r="F9" s="210"/>
      <c r="G9" s="210"/>
      <c r="H9" s="210"/>
      <c r="I9" s="210"/>
    </row>
    <row r="10" spans="1:9" x14ac:dyDescent="0.2">
      <c r="A10" s="210"/>
      <c r="B10" s="210"/>
      <c r="C10" s="210"/>
      <c r="D10" s="210"/>
      <c r="E10" s="210"/>
      <c r="F10" s="210"/>
      <c r="G10" s="210"/>
      <c r="H10" s="210"/>
      <c r="I10" s="210"/>
    </row>
    <row r="11" spans="1:9" x14ac:dyDescent="0.2">
      <c r="A11" s="210"/>
      <c r="B11" s="210"/>
      <c r="C11" s="210"/>
      <c r="D11" s="210"/>
      <c r="E11" s="210"/>
      <c r="F11" s="210"/>
      <c r="G11" s="210"/>
      <c r="H11" s="210"/>
      <c r="I11" s="210"/>
    </row>
    <row r="12" spans="1:9" x14ac:dyDescent="0.2">
      <c r="A12" s="210"/>
      <c r="B12" s="210"/>
      <c r="C12" s="210"/>
      <c r="D12" s="210"/>
      <c r="E12" s="210"/>
      <c r="F12" s="210"/>
      <c r="G12" s="210"/>
      <c r="H12" s="210"/>
      <c r="I12" s="210"/>
    </row>
    <row r="13" spans="1:9" x14ac:dyDescent="0.2">
      <c r="A13" s="210"/>
      <c r="B13" s="210"/>
      <c r="C13" s="210"/>
      <c r="D13" s="210"/>
      <c r="E13" s="210"/>
      <c r="F13" s="210"/>
      <c r="G13" s="210"/>
      <c r="H13" s="210"/>
      <c r="I13" s="210"/>
    </row>
    <row r="14" spans="1:9" x14ac:dyDescent="0.2">
      <c r="A14" s="210"/>
      <c r="B14" s="210"/>
      <c r="C14" s="210"/>
      <c r="D14" s="210"/>
      <c r="E14" s="210"/>
      <c r="F14" s="210"/>
      <c r="G14" s="210"/>
      <c r="H14" s="210"/>
      <c r="I14" s="210"/>
    </row>
    <row r="15" spans="1:9" x14ac:dyDescent="0.2">
      <c r="A15" s="210"/>
      <c r="B15" s="210"/>
      <c r="C15" s="210"/>
      <c r="D15" s="210"/>
      <c r="E15" s="210"/>
      <c r="F15" s="210"/>
      <c r="G15" s="210"/>
      <c r="H15" s="210"/>
      <c r="I15" s="210"/>
    </row>
    <row r="16" spans="1:9" x14ac:dyDescent="0.2">
      <c r="A16" s="210"/>
      <c r="B16" s="210"/>
      <c r="C16" s="210"/>
      <c r="D16" s="210"/>
      <c r="E16" s="210"/>
      <c r="F16" s="210"/>
      <c r="G16" s="210"/>
      <c r="H16" s="210"/>
      <c r="I16" s="210"/>
    </row>
    <row r="17" spans="1:9" x14ac:dyDescent="0.2">
      <c r="A17" s="210"/>
      <c r="B17" s="210"/>
      <c r="C17" s="210"/>
      <c r="D17" s="210"/>
      <c r="E17" s="210"/>
      <c r="F17" s="210"/>
      <c r="G17" s="210"/>
      <c r="H17" s="210"/>
      <c r="I17" s="210"/>
    </row>
    <row r="18" spans="1:9" x14ac:dyDescent="0.2">
      <c r="A18" s="210"/>
      <c r="B18" s="210"/>
      <c r="C18" s="210"/>
      <c r="D18" s="210"/>
      <c r="E18" s="210"/>
      <c r="F18" s="210"/>
      <c r="G18" s="210"/>
      <c r="H18" s="210"/>
      <c r="I18" s="210"/>
    </row>
    <row r="19" spans="1:9" x14ac:dyDescent="0.2">
      <c r="A19" s="210"/>
      <c r="B19" s="210"/>
      <c r="C19" s="210"/>
      <c r="D19" s="210"/>
      <c r="E19" s="210"/>
      <c r="F19" s="210"/>
      <c r="G19" s="210"/>
      <c r="H19" s="210"/>
      <c r="I19" s="210"/>
    </row>
    <row r="20" spans="1:9" x14ac:dyDescent="0.2">
      <c r="A20" s="210"/>
      <c r="B20" s="210"/>
      <c r="C20" s="210"/>
      <c r="D20" s="210"/>
      <c r="E20" s="210"/>
      <c r="F20" s="210"/>
      <c r="G20" s="210"/>
      <c r="H20" s="210"/>
      <c r="I20" s="210"/>
    </row>
    <row r="21" spans="1:9" x14ac:dyDescent="0.2">
      <c r="A21" s="210"/>
      <c r="B21" s="210"/>
      <c r="C21" s="210"/>
      <c r="D21" s="210"/>
      <c r="E21" s="210"/>
      <c r="F21" s="210"/>
      <c r="G21" s="210"/>
      <c r="H21" s="210"/>
      <c r="I21" s="210"/>
    </row>
    <row r="22" spans="1:9" x14ac:dyDescent="0.2">
      <c r="A22" s="210"/>
      <c r="B22" s="210"/>
      <c r="C22" s="210"/>
      <c r="D22" s="210"/>
      <c r="E22" s="210"/>
      <c r="F22" s="210"/>
      <c r="G22" s="210"/>
      <c r="H22" s="210"/>
      <c r="I22" s="210"/>
    </row>
    <row r="23" spans="1:9" x14ac:dyDescent="0.2">
      <c r="A23" s="210"/>
      <c r="B23" s="210"/>
      <c r="C23" s="210"/>
      <c r="D23" s="210"/>
      <c r="E23" s="210"/>
      <c r="F23" s="210"/>
      <c r="G23" s="210"/>
      <c r="H23" s="210"/>
      <c r="I23" s="210"/>
    </row>
    <row r="24" spans="1:9" x14ac:dyDescent="0.2">
      <c r="A24" s="210"/>
      <c r="B24" s="210"/>
      <c r="C24" s="210"/>
      <c r="D24" s="210"/>
      <c r="E24" s="210"/>
      <c r="F24" s="210"/>
      <c r="G24" s="210"/>
      <c r="H24" s="210"/>
      <c r="I24" s="210"/>
    </row>
    <row r="25" spans="1:9" x14ac:dyDescent="0.2">
      <c r="A25" s="210"/>
      <c r="B25" s="210"/>
      <c r="C25" s="210"/>
      <c r="D25" s="210"/>
      <c r="E25" s="210"/>
      <c r="F25" s="210"/>
      <c r="G25" s="210"/>
      <c r="H25" s="210"/>
      <c r="I25" s="210"/>
    </row>
    <row r="26" spans="1:9" x14ac:dyDescent="0.2">
      <c r="A26" s="210"/>
      <c r="B26" s="210"/>
      <c r="C26" s="210"/>
      <c r="D26" s="210"/>
      <c r="E26" s="210"/>
      <c r="F26" s="210"/>
      <c r="G26" s="210"/>
      <c r="H26" s="210"/>
      <c r="I26" s="210"/>
    </row>
    <row r="27" spans="1:9" x14ac:dyDescent="0.2">
      <c r="A27" s="210"/>
      <c r="B27" s="210"/>
      <c r="C27" s="210"/>
      <c r="D27" s="210"/>
      <c r="E27" s="210"/>
      <c r="F27" s="210"/>
      <c r="G27" s="210"/>
      <c r="H27" s="210"/>
      <c r="I27" s="210"/>
    </row>
    <row r="28" spans="1:9" x14ac:dyDescent="0.2">
      <c r="A28" s="210"/>
      <c r="B28" s="210"/>
      <c r="C28" s="210"/>
      <c r="D28" s="210"/>
      <c r="E28" s="210"/>
      <c r="F28" s="210"/>
      <c r="G28" s="210"/>
      <c r="H28" s="210"/>
      <c r="I28" s="210"/>
    </row>
    <row r="29" spans="1:9" x14ac:dyDescent="0.2">
      <c r="A29" s="210"/>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9" x14ac:dyDescent="0.2">
      <c r="A33" s="210"/>
      <c r="B33" s="210"/>
      <c r="C33" s="210"/>
      <c r="D33" s="210"/>
      <c r="E33" s="210"/>
      <c r="F33" s="210"/>
      <c r="G33" s="210"/>
      <c r="H33" s="210"/>
      <c r="I33" s="210"/>
    </row>
    <row r="34" spans="1:9" x14ac:dyDescent="0.2">
      <c r="A34" s="210"/>
      <c r="B34" s="210"/>
      <c r="C34" s="210"/>
      <c r="D34" s="210"/>
      <c r="E34" s="210"/>
      <c r="F34" s="210"/>
      <c r="G34" s="210"/>
      <c r="H34" s="210"/>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x14ac:dyDescent="0.2">
      <c r="A39" s="210"/>
      <c r="B39" s="210"/>
      <c r="C39" s="210"/>
      <c r="D39" s="210"/>
      <c r="E39" s="210"/>
      <c r="F39" s="210"/>
      <c r="G39" s="210"/>
      <c r="H39" s="210"/>
      <c r="I39" s="210"/>
    </row>
    <row r="40" spans="1:9" x14ac:dyDescent="0.2">
      <c r="A40" s="210"/>
      <c r="B40" s="210"/>
      <c r="C40" s="210"/>
      <c r="D40" s="210"/>
      <c r="E40" s="210"/>
      <c r="F40" s="210"/>
      <c r="G40" s="210"/>
      <c r="H40" s="210"/>
      <c r="I40" s="2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2019-07-15T19:26:33Z</cp:lastPrinted>
  <dcterms:created xsi:type="dcterms:W3CDTF">2008-10-17T11:51:54Z</dcterms:created>
  <dcterms:modified xsi:type="dcterms:W3CDTF">2020-02-18T12:13:34Z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