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<sst xmlns="http://schemas.openxmlformats.org/spreadsheetml/2006/main" count="341" uniqueCount="306">
  <si>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</si>
  <si>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</si>
  <si>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</si>
  <si>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</si>
  <si>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</si>
  <si>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</si>
  <si>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</si>
  <si>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</si>
  <si>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</si>
  <si>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</si>
  <si>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</si>
  <si>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</si>
  <si>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</si>
  <si>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</si>
  <si>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</si>
  <si>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</si>
  <si>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</si>
  <si>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</si>
  <si>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</si>
  <si>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</si>
  <si>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</si>
  <si>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</si>
  <si>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</si>
  <si>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</si>
  <si>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</si>
  <si>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</si>
  <si>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</si>
  <si>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</si>
  <si>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</si>
  <si>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</si>
  <si>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</si>
  <si>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</si>
  <si>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</si>
  <si>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</si>
  <si>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</si>
  <si>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</si>
  <si>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</si>
  <si>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</si>
  <si>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</si>
  <si>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</si>
  <si>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</si>
  <si>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</si>
  <si>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</si>
  <si>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</si>
  <si>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</si>
  <si>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</si>
  <si>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</si>
  <si>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</si>
  <si>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</si>
  <si>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</si>
  <si>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</si>
  <si>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</si>
  <si>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</si>
  <si>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</si>
  <si>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</si>
  <si>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</si>
  <si>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</si>
  <si>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</si>
  <si>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</si>
  <si>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</si>
  <si>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</si>
  <si>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</si>
  <si>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</si>
  <si>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</si>
  <si>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</si>
  <si>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</si>
  <si>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</si>
  <si>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</si>
  <si>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</si>
  <si>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</si>
  <si>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</si>
  <si>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</si>
  <si>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</si>
  <si>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</si>
  <si>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</si>
  <si>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</si>
  <si>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</si>
  <si>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</si>
  <si>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</si>
  <si>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</si>
  <si>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</si>
  <si>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</si>
  <si>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</si>
  <si>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</si>
  <si>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</si>
  <si>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</si>
  <si>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</si>
  <si>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</si>
  <si>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</si>
  <si>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</si>
  <si>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</si>
  <si>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</si>
  <si>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</si>
  <si>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</si>
  <si>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</si>
  <si>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</si>
  <si>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</si>
  <si>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</si>
  <si>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</si>
  <si>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</si>
  <si>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</si>
  <si>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</si>
  <si>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</si>
  <si>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</si>
  <si>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</si>
  <si>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</si>
  <si>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</si>
  <si>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</si>
  <si>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</si>
  <si>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</si>
  <si>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</si>
  <si>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</si>
  <si>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</si>
  <si>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</si>
  <si>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</si>
  <si>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</si>
  <si>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</si>
  <si>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</si>
  <si>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</si>
  <si>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</si>
  <si>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</si>
  <si>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</si>
  <si>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</si>
  <si>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</si>
  <si>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</si>
  <si>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</si>
  <si>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</si>
  <si>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</si>
  <si>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</si>
  <si>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</si>
  <si>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</si>
  <si>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</si>
  <si>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</si>
  <si>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</si>
  <si>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</si>
  <si>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</si>
  <si>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</si>
  <si>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</si>
  <si>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</si>
  <si>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</si>
  <si>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</si>
  <si>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</si>
  <si>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</si>
  <si>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</si>
  <si>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</si>
  <si>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</si>
  <si>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</si>
  <si>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</si>
  <si>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</si>
  <si>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</si>
  <si>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</si>
  <si>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</si>
  <si>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</si>
  <si>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</si>
  <si>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</si>
  <si>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</si>
  <si>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</si>
  <si>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</si>
  <si>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</si>
  <si>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</si>
  <si>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</si>
  <si>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</si>
  <si>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</si>
  <si>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</si>
  <si>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</si>
  <si>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</si>
  <si>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</si>
  <si>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</si>
  <si>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</si>
  <si>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</si>
  <si>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</si>
  <si>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</si>
  <si>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</si>
  <si>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</si>
  <si>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</si>
  <si>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</si>
  <si>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</si>
  <si>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</si>
  <si>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</si>
  <si>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</si>
  <si>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</si>
  <si>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</si>
  <si>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</si>
  <si>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</si>
  <si>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</si>
  <si>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</si>
  <si>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</si>
  <si>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</si>
  <si>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</si>
  <si>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</si>
  <si>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</si>
  <si>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</si>
  <si>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</si>
  <si>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</si>
  <si>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</si>
  <si>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</si>
  <si>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</si>
  <si>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</si>
  <si>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</si>
  <si>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</si>
  <si>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</si>
  <si>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</si>
  <si>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</si>
  <si>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</si>
  <si>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</si>
  <si>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</si>
  <si>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</si>
  <si>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</si>
  <si>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</si>
  <si>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</si>
  <si>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</si>
  <si>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</si>
  <si>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</si>
  <si>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</si>
  <si>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</si>
  <si>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</si>
  <si>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</si>
  <si>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</si>
  <si>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</si>
  <si>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</si>
  <si>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</si>
  <si>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</si>
  <si>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</si>
  <si>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</si>
  <si>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</si>
  <si>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</si>
  <si>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</si>
  <si>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</si>
  <si>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</si>
  <si>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</si>
  <si>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</si>
  <si>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</si>
  <si>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</si>
  <si>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</si>
  <si>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</si>
  <si>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</si>
  <si>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</si>
  <si>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</si>
  <si>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</si>
  <si>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</si>
  <si>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</si>
  <si>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</si>
  <si>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</si>
  <si>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</si>
  <si>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</si>
  <si>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</si>
  <si>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</si>
  <si>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</si>
  <si>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</si>
  <si>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</si>
  <si>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</si>
  <si>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</si>
  <si>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</si>
  <si>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</si>
  <si>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</si>
  <si>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</si>
  <si>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</si>
  <si>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</si>
  <si>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</si>
  <si>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</si>
  <si>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</si>
  <si>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</si>
  <si>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</si>
  <si>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</si>
  <si>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</si>
  <si>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</si>
  <si>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</si>
  <si>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</si>
  <si>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</si>
  <si>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</si>
  <si>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</si>
  <si>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</si>
  <si>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</si>
  <si>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</si>
  <si>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</si>
  <si>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</si>
  <si>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</si>
  <si>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</si>
  <si>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</si>
  <si>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</si>
  <si>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</si>
  <si>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</si>
  <si>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</si>
  <si>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</si>
  <si>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</si>
  <si>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</si>
  <si>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</si>
  <si>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YES</t>
  </si>
  <si>
    <t>LJUBLJANSKA BORZA d.d.</t>
  </si>
  <si>
    <t>LJUBLJANA</t>
  </si>
  <si>
    <t>5316081</t>
  </si>
  <si>
    <t>31.12.2017.</t>
  </si>
  <si>
    <t>04578244</t>
  </si>
  <si>
    <t>SIGMA BUSINESS CONSULTING - POREZNO SAVJETNIŠTVO D.O.O.</t>
  </si>
  <si>
    <t>LUCIJA TROPČIĆ</t>
  </si>
  <si>
    <t>014699555</t>
  </si>
  <si>
    <t>014699500</t>
  </si>
  <si>
    <t>lucija.tropcic@sigmabc.eu</t>
  </si>
  <si>
    <t>Gažić Ivana, Gračan Tomislav</t>
  </si>
  <si>
    <t>Ivana Gažić, Tomislav Gračan</t>
  </si>
  <si>
    <t>Documents for publishing:</t>
  </si>
  <si>
    <t>2. Interim Report of the Management</t>
  </si>
  <si>
    <t>1. Financial Reports (Balance Sheet, Income Statement, Cash-flow Statement, Statement of Changes in Equity)</t>
  </si>
  <si>
    <t>3. Statement of the perosn responsible for drafing the Financial Statement</t>
  </si>
  <si>
    <t>period 01.01.2017. to 31.12.2017.</t>
  </si>
  <si>
    <t>as of  31.12.2017.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</si>
</sst>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[$-41A]d\.\ mmmm\ yyyy\.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2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43" fontId="1" fillId="33" borderId="13" xfId="42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6" fillId="33" borderId="0" xfId="60" applyFont="1" applyFill="1" applyBorder="1" applyAlignment="1" applyProtection="1">
      <alignment horizontal="left"/>
      <protection hidden="1"/>
    </xf>
    <xf numFmtId="0" fontId="7" fillId="33" borderId="0" xfId="60" applyFont="1" applyFill="1" applyBorder="1" applyAlignment="1">
      <alignment/>
      <protection/>
    </xf>
    <xf numFmtId="0" fontId="7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37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76" t="s">
        <v>22</v>
      </c>
      <c r="B1" s="277"/>
      <c r="C1" s="277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15" t="s">
        <v>23</v>
      </c>
      <c r="B2" s="216"/>
      <c r="C2" s="216"/>
      <c r="D2" s="217"/>
      <c r="E2" s="90">
        <v>42736</v>
      </c>
      <c r="F2" s="91"/>
      <c r="G2" s="92" t="s">
        <v>33</v>
      </c>
      <c r="H2" s="203" t="s">
        <v>291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18" t="s">
        <v>274</v>
      </c>
      <c r="B4" s="219"/>
      <c r="C4" s="219"/>
      <c r="D4" s="219"/>
      <c r="E4" s="219"/>
      <c r="F4" s="219"/>
      <c r="G4" s="219"/>
      <c r="H4" s="219"/>
      <c r="I4" s="220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21" t="s">
        <v>7</v>
      </c>
      <c r="B6" s="222"/>
      <c r="C6" s="213" t="s">
        <v>280</v>
      </c>
      <c r="D6" s="223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24" t="s">
        <v>8</v>
      </c>
      <c r="B8" s="225"/>
      <c r="C8" s="213" t="s">
        <v>281</v>
      </c>
      <c r="D8" s="214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10" t="s">
        <v>9</v>
      </c>
      <c r="B10" s="211"/>
      <c r="C10" s="213" t="s">
        <v>282</v>
      </c>
      <c r="D10" s="214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12"/>
      <c r="B11" s="211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21" t="s">
        <v>10</v>
      </c>
      <c r="B12" s="222"/>
      <c r="C12" s="226" t="s">
        <v>278</v>
      </c>
      <c r="D12" s="230"/>
      <c r="E12" s="230"/>
      <c r="F12" s="230"/>
      <c r="G12" s="230"/>
      <c r="H12" s="230"/>
      <c r="I12" s="231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21" t="s">
        <v>11</v>
      </c>
      <c r="B14" s="232"/>
      <c r="C14" s="233">
        <v>10000</v>
      </c>
      <c r="D14" s="234"/>
      <c r="E14" s="105"/>
      <c r="F14" s="226" t="s">
        <v>6</v>
      </c>
      <c r="G14" s="230"/>
      <c r="H14" s="230"/>
      <c r="I14" s="231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21" t="s">
        <v>12</v>
      </c>
      <c r="B16" s="222"/>
      <c r="C16" s="226" t="s">
        <v>283</v>
      </c>
      <c r="D16" s="230"/>
      <c r="E16" s="230"/>
      <c r="F16" s="230"/>
      <c r="G16" s="230"/>
      <c r="H16" s="230"/>
      <c r="I16" s="231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21" t="s">
        <v>13</v>
      </c>
      <c r="B18" s="222"/>
      <c r="C18" s="235"/>
      <c r="D18" s="236"/>
      <c r="E18" s="236"/>
      <c r="F18" s="236"/>
      <c r="G18" s="236"/>
      <c r="H18" s="236"/>
      <c r="I18" s="237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21" t="s">
        <v>14</v>
      </c>
      <c r="B20" s="222"/>
      <c r="C20" s="235"/>
      <c r="D20" s="236"/>
      <c r="E20" s="236"/>
      <c r="F20" s="236"/>
      <c r="G20" s="236"/>
      <c r="H20" s="236"/>
      <c r="I20" s="237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21" t="s">
        <v>15</v>
      </c>
      <c r="B22" s="222"/>
      <c r="C22" s="108">
        <v>133</v>
      </c>
      <c r="D22" s="226" t="s">
        <v>284</v>
      </c>
      <c r="E22" s="227"/>
      <c r="F22" s="228"/>
      <c r="G22" s="221"/>
      <c r="H22" s="229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21" t="s">
        <v>16</v>
      </c>
      <c r="B24" s="222"/>
      <c r="C24" s="108">
        <v>21</v>
      </c>
      <c r="D24" s="226" t="s">
        <v>285</v>
      </c>
      <c r="E24" s="227"/>
      <c r="F24" s="227"/>
      <c r="G24" s="228"/>
      <c r="H24" s="152" t="s">
        <v>26</v>
      </c>
      <c r="I24" s="191">
        <v>39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21" t="s">
        <v>17</v>
      </c>
      <c r="B26" s="222"/>
      <c r="C26" s="109" t="s">
        <v>287</v>
      </c>
      <c r="D26" s="110"/>
      <c r="E26" s="154"/>
      <c r="F26" s="105"/>
      <c r="G26" s="243" t="s">
        <v>28</v>
      </c>
      <c r="H26" s="222"/>
      <c r="I26" s="111" t="s">
        <v>286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44" t="s">
        <v>24</v>
      </c>
      <c r="B28" s="245"/>
      <c r="C28" s="246"/>
      <c r="D28" s="246"/>
      <c r="E28" s="245" t="s">
        <v>25</v>
      </c>
      <c r="F28" s="247"/>
      <c r="G28" s="247"/>
      <c r="H28" s="248" t="s">
        <v>1</v>
      </c>
      <c r="I28" s="249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38" t="s">
        <v>288</v>
      </c>
      <c r="B30" s="239"/>
      <c r="C30" s="239"/>
      <c r="D30" s="240"/>
      <c r="E30" s="238" t="s">
        <v>289</v>
      </c>
      <c r="F30" s="239"/>
      <c r="G30" s="240"/>
      <c r="H30" s="241" t="s">
        <v>290</v>
      </c>
      <c r="I30" s="242"/>
      <c r="J30" s="9"/>
      <c r="K30" s="9"/>
      <c r="L30" s="9"/>
    </row>
    <row r="31" spans="1:12" ht="12.75">
      <c r="A31" s="156"/>
      <c r="B31" s="116"/>
      <c r="C31" s="117"/>
      <c r="D31" s="250"/>
      <c r="E31" s="250"/>
      <c r="F31" s="250"/>
      <c r="G31" s="251"/>
      <c r="H31" s="97"/>
      <c r="I31" s="118"/>
      <c r="J31" s="9"/>
      <c r="K31" s="9"/>
      <c r="L31" s="9"/>
    </row>
    <row r="32" spans="1:12" ht="12.75">
      <c r="A32" s="238"/>
      <c r="B32" s="239"/>
      <c r="C32" s="239"/>
      <c r="D32" s="240"/>
      <c r="E32" s="238"/>
      <c r="F32" s="239"/>
      <c r="G32" s="240"/>
      <c r="H32" s="241"/>
      <c r="I32" s="242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38"/>
      <c r="B34" s="239"/>
      <c r="C34" s="239"/>
      <c r="D34" s="240"/>
      <c r="E34" s="238"/>
      <c r="F34" s="239"/>
      <c r="G34" s="240"/>
      <c r="H34" s="241"/>
      <c r="I34" s="242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38"/>
      <c r="B36" s="239"/>
      <c r="C36" s="239"/>
      <c r="D36" s="240"/>
      <c r="E36" s="238"/>
      <c r="F36" s="239"/>
      <c r="G36" s="240"/>
      <c r="H36" s="241"/>
      <c r="I36" s="242"/>
      <c r="J36" s="9"/>
      <c r="K36" s="9"/>
      <c r="L36" s="9"/>
    </row>
    <row r="37" spans="1:12" ht="12.75">
      <c r="A37" s="157"/>
      <c r="B37" s="122"/>
      <c r="C37" s="252"/>
      <c r="D37" s="253"/>
      <c r="E37" s="97"/>
      <c r="F37" s="252"/>
      <c r="G37" s="253"/>
      <c r="H37" s="97"/>
      <c r="I37" s="102"/>
      <c r="J37" s="9"/>
      <c r="K37" s="9"/>
      <c r="L37" s="9"/>
    </row>
    <row r="38" spans="1:12" ht="12.75">
      <c r="A38" s="238"/>
      <c r="B38" s="239"/>
      <c r="C38" s="239"/>
      <c r="D38" s="240"/>
      <c r="E38" s="238"/>
      <c r="F38" s="239"/>
      <c r="G38" s="240"/>
      <c r="H38" s="241"/>
      <c r="I38" s="242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38"/>
      <c r="B40" s="239"/>
      <c r="C40" s="239"/>
      <c r="D40" s="240"/>
      <c r="E40" s="238"/>
      <c r="F40" s="239"/>
      <c r="G40" s="240"/>
      <c r="H40" s="241"/>
      <c r="I40" s="242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10" t="s">
        <v>18</v>
      </c>
      <c r="B44" s="255"/>
      <c r="C44" s="256" t="s">
        <v>292</v>
      </c>
      <c r="D44" s="257"/>
      <c r="E44" s="97"/>
      <c r="F44" s="279" t="s">
        <v>293</v>
      </c>
      <c r="G44" s="282"/>
      <c r="H44" s="282"/>
      <c r="I44" s="283"/>
      <c r="J44" s="9"/>
      <c r="K44" s="9"/>
      <c r="L44" s="9"/>
    </row>
    <row r="45" spans="1:12" ht="12.75">
      <c r="A45" s="157"/>
      <c r="B45" s="122"/>
      <c r="C45" s="252"/>
      <c r="D45" s="253"/>
      <c r="E45" s="97"/>
      <c r="F45" s="252"/>
      <c r="G45" s="254"/>
      <c r="H45" s="131"/>
      <c r="I45" s="132"/>
      <c r="J45" s="9"/>
      <c r="K45" s="9"/>
      <c r="L45" s="9"/>
    </row>
    <row r="46" spans="1:12" ht="12.75" customHeight="1">
      <c r="A46" s="210" t="s">
        <v>19</v>
      </c>
      <c r="B46" s="255"/>
      <c r="C46" s="279" t="s">
        <v>294</v>
      </c>
      <c r="D46" s="280"/>
      <c r="E46" s="280"/>
      <c r="F46" s="280"/>
      <c r="G46" s="280"/>
      <c r="H46" s="280"/>
      <c r="I46" s="281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10" t="s">
        <v>20</v>
      </c>
      <c r="B48" s="255"/>
      <c r="C48" s="266" t="s">
        <v>295</v>
      </c>
      <c r="D48" s="264"/>
      <c r="E48" s="265"/>
      <c r="F48" s="97"/>
      <c r="G48" s="133" t="s">
        <v>2</v>
      </c>
      <c r="H48" s="266" t="s">
        <v>296</v>
      </c>
      <c r="I48" s="265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10" t="s">
        <v>13</v>
      </c>
      <c r="B50" s="255"/>
      <c r="C50" s="263" t="s">
        <v>297</v>
      </c>
      <c r="D50" s="264"/>
      <c r="E50" s="264"/>
      <c r="F50" s="264"/>
      <c r="G50" s="264"/>
      <c r="H50" s="264"/>
      <c r="I50" s="265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21" t="s">
        <v>21</v>
      </c>
      <c r="B52" s="222"/>
      <c r="C52" s="266" t="s">
        <v>298</v>
      </c>
      <c r="D52" s="264"/>
      <c r="E52" s="264"/>
      <c r="F52" s="264"/>
      <c r="G52" s="264"/>
      <c r="H52" s="264"/>
      <c r="I52" s="267"/>
      <c r="J52" s="9"/>
      <c r="K52" s="9"/>
      <c r="L52" s="9"/>
    </row>
    <row r="53" spans="1:12" ht="12.75">
      <c r="A53" s="160"/>
      <c r="B53" s="129"/>
      <c r="C53" s="278" t="s">
        <v>30</v>
      </c>
      <c r="D53" s="278"/>
      <c r="E53" s="278"/>
      <c r="F53" s="278"/>
      <c r="G53" s="278"/>
      <c r="H53" s="278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68"/>
      <c r="C55" s="269"/>
      <c r="D55" s="269"/>
      <c r="E55" s="269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70" t="s">
        <v>300</v>
      </c>
      <c r="C56" s="271"/>
      <c r="D56" s="271"/>
      <c r="E56" s="271"/>
      <c r="F56" s="271"/>
      <c r="G56" s="271"/>
      <c r="H56" s="271"/>
      <c r="I56" s="272"/>
      <c r="J56" s="9"/>
      <c r="K56" s="9"/>
      <c r="L56" s="9"/>
    </row>
    <row r="57" spans="1:12" ht="12.75">
      <c r="A57" s="160"/>
      <c r="B57" s="207" t="s">
        <v>302</v>
      </c>
      <c r="C57" s="208"/>
      <c r="D57" s="208"/>
      <c r="E57" s="208"/>
      <c r="F57" s="208"/>
      <c r="G57" s="208"/>
      <c r="H57" s="208"/>
      <c r="I57" s="209"/>
      <c r="J57" s="9"/>
      <c r="K57" s="9"/>
      <c r="L57" s="9"/>
    </row>
    <row r="58" spans="1:12" ht="12.75">
      <c r="A58" s="160"/>
      <c r="B58" s="207" t="s">
        <v>301</v>
      </c>
      <c r="C58" s="208"/>
      <c r="D58" s="208"/>
      <c r="E58" s="208"/>
      <c r="F58" s="208"/>
      <c r="G58" s="208"/>
      <c r="H58" s="208"/>
      <c r="I58" s="209"/>
      <c r="J58" s="9"/>
      <c r="K58" s="9"/>
      <c r="L58" s="9"/>
    </row>
    <row r="59" spans="1:12" ht="12.75">
      <c r="A59" s="160"/>
      <c r="B59" s="273" t="s">
        <v>303</v>
      </c>
      <c r="C59" s="274"/>
      <c r="D59" s="274"/>
      <c r="E59" s="274"/>
      <c r="F59" s="274"/>
      <c r="G59" s="274"/>
      <c r="H59" s="274"/>
      <c r="I59" s="275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 t="s">
        <v>299</v>
      </c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58" t="s">
        <v>32</v>
      </c>
      <c r="H62" s="259"/>
      <c r="I62" s="260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61"/>
      <c r="H63" s="262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9">
      <selection activeCell="F25" sqref="F1:G16384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305</v>
      </c>
      <c r="B2" s="186"/>
      <c r="C2" s="186"/>
      <c r="D2" s="187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f>+C9+C16+C26+C35+C39</f>
        <v>15748927</v>
      </c>
      <c r="D8" s="193">
        <f>+D9+D16+D26+D35+D39</f>
        <v>19999880</v>
      </c>
      <c r="G8" s="34"/>
    </row>
    <row r="9" spans="1:7" ht="12.75" customHeight="1">
      <c r="A9" s="48" t="s">
        <v>41</v>
      </c>
      <c r="B9" s="1">
        <v>3</v>
      </c>
      <c r="C9" s="193">
        <v>4015098</v>
      </c>
      <c r="D9" s="193">
        <v>2890552</v>
      </c>
      <c r="G9" s="34"/>
    </row>
    <row r="10" spans="1:7" ht="12.75">
      <c r="A10" s="48" t="s">
        <v>42</v>
      </c>
      <c r="B10" s="1">
        <v>4</v>
      </c>
      <c r="C10" s="6"/>
      <c r="D10" s="6"/>
      <c r="G10" s="34"/>
    </row>
    <row r="11" spans="1:7" ht="24">
      <c r="A11" s="48" t="s">
        <v>43</v>
      </c>
      <c r="B11" s="1">
        <v>5</v>
      </c>
      <c r="C11" s="6">
        <v>2825239</v>
      </c>
      <c r="D11" s="6">
        <v>1707642</v>
      </c>
      <c r="G11" s="34"/>
    </row>
    <row r="12" spans="1:7" ht="12.75">
      <c r="A12" s="48" t="s">
        <v>0</v>
      </c>
      <c r="B12" s="1">
        <v>6</v>
      </c>
      <c r="C12" s="6">
        <v>1189859</v>
      </c>
      <c r="D12" s="6">
        <v>1182910</v>
      </c>
      <c r="G12" s="34"/>
    </row>
    <row r="13" spans="1:7" ht="12.75">
      <c r="A13" s="48" t="s">
        <v>44</v>
      </c>
      <c r="B13" s="1">
        <v>7</v>
      </c>
      <c r="C13" s="6"/>
      <c r="D13" s="6"/>
      <c r="G13" s="34"/>
    </row>
    <row r="14" spans="1:7" ht="12.75">
      <c r="A14" s="48" t="s">
        <v>45</v>
      </c>
      <c r="B14" s="1">
        <v>8</v>
      </c>
      <c r="C14" s="6"/>
      <c r="D14" s="6"/>
      <c r="G14" s="34"/>
    </row>
    <row r="15" spans="1:7" ht="12.75">
      <c r="A15" s="48" t="s">
        <v>46</v>
      </c>
      <c r="B15" s="1">
        <v>9</v>
      </c>
      <c r="C15" s="6"/>
      <c r="D15" s="6"/>
      <c r="G15" s="34"/>
    </row>
    <row r="16" spans="1:7" ht="12.75">
      <c r="A16" s="48" t="s">
        <v>47</v>
      </c>
      <c r="B16" s="1">
        <v>10</v>
      </c>
      <c r="C16" s="194">
        <v>10741355</v>
      </c>
      <c r="D16" s="194">
        <v>14138507</v>
      </c>
      <c r="G16" s="34"/>
    </row>
    <row r="17" spans="1:7" ht="12.75">
      <c r="A17" s="48" t="s">
        <v>48</v>
      </c>
      <c r="B17" s="1">
        <v>11</v>
      </c>
      <c r="C17" s="6"/>
      <c r="D17" s="6"/>
      <c r="G17" s="34"/>
    </row>
    <row r="18" spans="1:7" ht="12.75">
      <c r="A18" s="48" t="s">
        <v>49</v>
      </c>
      <c r="B18" s="1">
        <v>12</v>
      </c>
      <c r="C18" s="6">
        <v>9315000</v>
      </c>
      <c r="D18" s="6">
        <v>12257360</v>
      </c>
      <c r="G18" s="34"/>
    </row>
    <row r="19" spans="1:7" ht="12.75">
      <c r="A19" s="48" t="s">
        <v>50</v>
      </c>
      <c r="B19" s="1">
        <v>13</v>
      </c>
      <c r="C19" s="6">
        <v>1335140</v>
      </c>
      <c r="D19" s="6">
        <v>1878915</v>
      </c>
      <c r="G19" s="34"/>
    </row>
    <row r="20" spans="1:7" ht="12.75">
      <c r="A20" s="48" t="s">
        <v>51</v>
      </c>
      <c r="B20" s="1">
        <v>14</v>
      </c>
      <c r="C20" s="6">
        <v>18000</v>
      </c>
      <c r="D20" s="6"/>
      <c r="G20" s="34"/>
    </row>
    <row r="21" spans="1:7" ht="12.75">
      <c r="A21" s="48" t="s">
        <v>52</v>
      </c>
      <c r="B21" s="1">
        <v>15</v>
      </c>
      <c r="C21" s="68"/>
      <c r="D21" s="68"/>
      <c r="G21" s="34"/>
    </row>
    <row r="22" spans="1:7" ht="12.75">
      <c r="A22" s="48" t="s">
        <v>53</v>
      </c>
      <c r="B22" s="1">
        <v>16</v>
      </c>
      <c r="C22" s="68"/>
      <c r="D22" s="68"/>
      <c r="G22" s="34"/>
    </row>
    <row r="23" spans="1:7" ht="12.75">
      <c r="A23" s="48" t="s">
        <v>54</v>
      </c>
      <c r="B23" s="1">
        <v>17</v>
      </c>
      <c r="C23" s="68">
        <v>73215</v>
      </c>
      <c r="D23" s="68">
        <v>2232</v>
      </c>
      <c r="G23" s="34"/>
    </row>
    <row r="24" spans="1:7" ht="12.75">
      <c r="A24" s="48" t="s">
        <v>55</v>
      </c>
      <c r="B24" s="1">
        <v>18</v>
      </c>
      <c r="C24" s="68"/>
      <c r="D24" s="68"/>
      <c r="G24" s="34"/>
    </row>
    <row r="25" spans="1:7" ht="12.75">
      <c r="A25" s="48" t="s">
        <v>56</v>
      </c>
      <c r="B25" s="1">
        <v>19</v>
      </c>
      <c r="C25" s="6"/>
      <c r="D25" s="6"/>
      <c r="G25" s="34"/>
    </row>
    <row r="26" spans="1:7" ht="12.75">
      <c r="A26" s="48" t="s">
        <v>57</v>
      </c>
      <c r="B26" s="1">
        <v>20</v>
      </c>
      <c r="C26" s="198">
        <v>663504</v>
      </c>
      <c r="D26" s="198">
        <v>2696028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/>
      <c r="G27" s="34"/>
    </row>
    <row r="28" spans="1:7" ht="12.75">
      <c r="A28" s="48" t="s">
        <v>59</v>
      </c>
      <c r="B28" s="1">
        <v>22</v>
      </c>
      <c r="C28" s="6"/>
      <c r="D28" s="6"/>
      <c r="G28" s="34"/>
    </row>
    <row r="29" spans="1:7" ht="12.75">
      <c r="A29" s="48" t="s">
        <v>60</v>
      </c>
      <c r="B29" s="1">
        <v>23</v>
      </c>
      <c r="C29" s="6"/>
      <c r="D29" s="6"/>
      <c r="G29" s="34"/>
    </row>
    <row r="30" spans="1:7" ht="12.75">
      <c r="A30" s="48" t="s">
        <v>61</v>
      </c>
      <c r="B30" s="1">
        <v>24</v>
      </c>
      <c r="C30" s="6"/>
      <c r="D30" s="6">
        <v>172541</v>
      </c>
      <c r="G30" s="34"/>
    </row>
    <row r="31" spans="1:7" ht="12.75">
      <c r="A31" s="48" t="s">
        <v>62</v>
      </c>
      <c r="B31" s="1">
        <v>25</v>
      </c>
      <c r="C31" s="6">
        <v>192861</v>
      </c>
      <c r="D31" s="6">
        <v>201925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2128302</v>
      </c>
      <c r="G32" s="34"/>
    </row>
    <row r="33" spans="1:7" ht="12.75">
      <c r="A33" s="48" t="s">
        <v>64</v>
      </c>
      <c r="B33" s="1">
        <v>27</v>
      </c>
      <c r="C33" s="6">
        <v>43636</v>
      </c>
      <c r="D33" s="6">
        <v>39372</v>
      </c>
      <c r="G33" s="34"/>
    </row>
    <row r="34" spans="1:7" ht="12.75">
      <c r="A34" s="48" t="s">
        <v>65</v>
      </c>
      <c r="B34" s="1">
        <v>28</v>
      </c>
      <c r="C34" s="6">
        <v>177117</v>
      </c>
      <c r="D34" s="6">
        <v>153888</v>
      </c>
      <c r="G34" s="34"/>
    </row>
    <row r="35" spans="1:7" ht="12.75">
      <c r="A35" s="48" t="s">
        <v>66</v>
      </c>
      <c r="B35" s="1">
        <v>29</v>
      </c>
      <c r="C35" s="198"/>
      <c r="D35" s="198"/>
      <c r="G35" s="34"/>
    </row>
    <row r="36" spans="1:7" ht="12.75">
      <c r="A36" s="48" t="s">
        <v>67</v>
      </c>
      <c r="B36" s="1">
        <v>30</v>
      </c>
      <c r="C36" s="6"/>
      <c r="D36" s="6"/>
      <c r="G36" s="34"/>
    </row>
    <row r="37" spans="1:7" ht="12.75">
      <c r="A37" s="48" t="s">
        <v>68</v>
      </c>
      <c r="B37" s="1">
        <v>31</v>
      </c>
      <c r="C37" s="6"/>
      <c r="D37" s="6"/>
      <c r="G37" s="34"/>
    </row>
    <row r="38" spans="1:7" ht="12.75">
      <c r="A38" s="48" t="s">
        <v>69</v>
      </c>
      <c r="B38" s="1">
        <v>32</v>
      </c>
      <c r="C38" s="6"/>
      <c r="D38" s="6"/>
      <c r="G38" s="34"/>
    </row>
    <row r="39" spans="1:7" ht="12.75">
      <c r="A39" s="48" t="s">
        <v>70</v>
      </c>
      <c r="B39" s="1">
        <v>33</v>
      </c>
      <c r="C39" s="6">
        <v>328970</v>
      </c>
      <c r="D39" s="6">
        <v>274793</v>
      </c>
      <c r="G39" s="34"/>
    </row>
    <row r="40" spans="1:7" ht="12.75">
      <c r="A40" s="35" t="s">
        <v>71</v>
      </c>
      <c r="B40" s="1">
        <v>34</v>
      </c>
      <c r="C40" s="200">
        <v>33748560</v>
      </c>
      <c r="D40" s="200">
        <v>25574394</v>
      </c>
      <c r="G40" s="34"/>
    </row>
    <row r="41" spans="1:7" ht="12.75">
      <c r="A41" s="48" t="s">
        <v>72</v>
      </c>
      <c r="B41" s="1">
        <v>35</v>
      </c>
      <c r="C41" s="194">
        <v>13810</v>
      </c>
      <c r="D41" s="194">
        <v>10455</v>
      </c>
      <c r="G41" s="34"/>
    </row>
    <row r="42" spans="1:7" ht="12.75">
      <c r="A42" s="48" t="s">
        <v>73</v>
      </c>
      <c r="B42" s="1">
        <v>36</v>
      </c>
      <c r="C42" s="61"/>
      <c r="D42" s="61"/>
      <c r="G42" s="34"/>
    </row>
    <row r="43" spans="1:7" ht="12.75">
      <c r="A43" s="48" t="s">
        <v>74</v>
      </c>
      <c r="B43" s="1">
        <v>37</v>
      </c>
      <c r="C43" s="61"/>
      <c r="D43" s="61"/>
      <c r="G43" s="34"/>
    </row>
    <row r="44" spans="1:7" ht="12.75">
      <c r="A44" s="48" t="s">
        <v>75</v>
      </c>
      <c r="B44" s="1">
        <v>38</v>
      </c>
      <c r="C44" s="61"/>
      <c r="D44" s="61"/>
      <c r="G44" s="34"/>
    </row>
    <row r="45" spans="1:7" ht="12.75">
      <c r="A45" s="48" t="s">
        <v>76</v>
      </c>
      <c r="B45" s="1">
        <v>39</v>
      </c>
      <c r="C45" s="61">
        <v>13810</v>
      </c>
      <c r="D45" s="61">
        <v>10455</v>
      </c>
      <c r="G45" s="34"/>
    </row>
    <row r="46" spans="1:7" ht="12.75">
      <c r="A46" s="48" t="s">
        <v>77</v>
      </c>
      <c r="B46" s="1">
        <v>40</v>
      </c>
      <c r="C46" s="61"/>
      <c r="D46" s="61"/>
      <c r="G46" s="34"/>
    </row>
    <row r="47" spans="1:7" ht="12.75">
      <c r="A47" s="48" t="s">
        <v>78</v>
      </c>
      <c r="B47" s="1">
        <v>41</v>
      </c>
      <c r="C47" s="61"/>
      <c r="D47" s="61"/>
      <c r="G47" s="34"/>
    </row>
    <row r="48" spans="1:7" ht="12.75">
      <c r="A48" s="48" t="s">
        <v>79</v>
      </c>
      <c r="B48" s="1">
        <v>42</v>
      </c>
      <c r="C48" s="61"/>
      <c r="D48" s="61"/>
      <c r="G48" s="34"/>
    </row>
    <row r="49" spans="1:7" ht="12.75">
      <c r="A49" s="48" t="s">
        <v>80</v>
      </c>
      <c r="B49" s="1">
        <v>43</v>
      </c>
      <c r="C49" s="198">
        <v>4011762</v>
      </c>
      <c r="D49" s="198">
        <v>2865080</v>
      </c>
      <c r="G49" s="34"/>
    </row>
    <row r="50" spans="1:7" ht="12.75">
      <c r="A50" s="48" t="s">
        <v>81</v>
      </c>
      <c r="B50" s="1">
        <v>44</v>
      </c>
      <c r="C50" s="6"/>
      <c r="D50" s="6"/>
      <c r="G50" s="34"/>
    </row>
    <row r="51" spans="1:7" ht="12.75">
      <c r="A51" s="48" t="s">
        <v>82</v>
      </c>
      <c r="B51" s="1">
        <v>45</v>
      </c>
      <c r="C51" s="6">
        <v>2837350</v>
      </c>
      <c r="D51" s="6">
        <v>2489970</v>
      </c>
      <c r="G51" s="34"/>
    </row>
    <row r="52" spans="1:7" ht="12.75">
      <c r="A52" s="48" t="s">
        <v>83</v>
      </c>
      <c r="B52" s="1">
        <v>46</v>
      </c>
      <c r="C52" s="6"/>
      <c r="D52" s="6"/>
      <c r="G52" s="34"/>
    </row>
    <row r="53" spans="1:7" ht="12.75">
      <c r="A53" s="48" t="s">
        <v>84</v>
      </c>
      <c r="B53" s="1">
        <v>47</v>
      </c>
      <c r="C53" s="6">
        <v>5744</v>
      </c>
      <c r="D53" s="6">
        <v>14792</v>
      </c>
      <c r="G53" s="34"/>
    </row>
    <row r="54" spans="1:7" ht="12.75">
      <c r="A54" s="48" t="s">
        <v>85</v>
      </c>
      <c r="B54" s="1">
        <v>48</v>
      </c>
      <c r="C54" s="6">
        <v>1111921</v>
      </c>
      <c r="D54" s="6">
        <v>311262</v>
      </c>
      <c r="G54" s="34"/>
    </row>
    <row r="55" spans="1:7" ht="12.75">
      <c r="A55" s="48" t="s">
        <v>86</v>
      </c>
      <c r="B55" s="1">
        <v>49</v>
      </c>
      <c r="C55" s="6">
        <v>56747</v>
      </c>
      <c r="D55" s="6">
        <v>49056</v>
      </c>
      <c r="G55" s="34"/>
    </row>
    <row r="56" spans="1:7" ht="12.75">
      <c r="A56" s="48" t="s">
        <v>87</v>
      </c>
      <c r="B56" s="1">
        <v>50</v>
      </c>
      <c r="C56" s="198">
        <v>14626400</v>
      </c>
      <c r="D56" s="198">
        <v>20849966</v>
      </c>
      <c r="G56" s="34"/>
    </row>
    <row r="57" spans="1:7" ht="12.75">
      <c r="A57" s="48" t="s">
        <v>58</v>
      </c>
      <c r="B57" s="1">
        <v>51</v>
      </c>
      <c r="C57" s="61"/>
      <c r="D57" s="61"/>
      <c r="G57" s="34"/>
    </row>
    <row r="58" spans="1:7" ht="12.75">
      <c r="A58" s="48" t="s">
        <v>59</v>
      </c>
      <c r="B58" s="1">
        <v>52</v>
      </c>
      <c r="C58" s="61"/>
      <c r="D58" s="61"/>
      <c r="G58" s="34"/>
    </row>
    <row r="59" spans="1:7" ht="12.75">
      <c r="A59" s="48" t="s">
        <v>60</v>
      </c>
      <c r="B59" s="1">
        <v>53</v>
      </c>
      <c r="C59" s="61"/>
      <c r="D59" s="61"/>
      <c r="G59" s="34"/>
    </row>
    <row r="60" spans="1:7" ht="12.75">
      <c r="A60" s="48" t="s">
        <v>61</v>
      </c>
      <c r="B60" s="1">
        <v>54</v>
      </c>
      <c r="C60" s="61"/>
      <c r="D60" s="61"/>
      <c r="G60" s="34"/>
    </row>
    <row r="61" spans="1:7" ht="12.75">
      <c r="A61" s="48" t="s">
        <v>62</v>
      </c>
      <c r="B61" s="1">
        <v>55</v>
      </c>
      <c r="C61" s="61"/>
      <c r="D61" s="61"/>
      <c r="G61" s="34"/>
    </row>
    <row r="62" spans="1:7" ht="12.75">
      <c r="A62" s="48" t="s">
        <v>63</v>
      </c>
      <c r="B62" s="1">
        <v>56</v>
      </c>
      <c r="C62" s="6">
        <v>2000000</v>
      </c>
      <c r="D62" s="6">
        <v>2629777</v>
      </c>
      <c r="G62" s="34"/>
    </row>
    <row r="63" spans="1:7" ht="12.75">
      <c r="A63" s="48" t="s">
        <v>88</v>
      </c>
      <c r="B63" s="1">
        <v>57</v>
      </c>
      <c r="C63" s="6">
        <v>12626400</v>
      </c>
      <c r="D63" s="6">
        <v>18220189</v>
      </c>
      <c r="G63" s="34"/>
    </row>
    <row r="64" spans="1:7" ht="12.75">
      <c r="A64" s="48" t="s">
        <v>89</v>
      </c>
      <c r="B64" s="1">
        <v>58</v>
      </c>
      <c r="C64" s="6">
        <v>15096588</v>
      </c>
      <c r="D64" s="6">
        <v>1848893</v>
      </c>
      <c r="G64" s="34"/>
    </row>
    <row r="65" spans="1:7" ht="12.75">
      <c r="A65" s="35" t="s">
        <v>90</v>
      </c>
      <c r="B65" s="1">
        <v>59</v>
      </c>
      <c r="C65" s="166">
        <v>3869833</v>
      </c>
      <c r="D65" s="166">
        <v>979777</v>
      </c>
      <c r="G65" s="34"/>
    </row>
    <row r="66" spans="1:7" ht="12.75">
      <c r="A66" s="35" t="s">
        <v>91</v>
      </c>
      <c r="B66" s="1">
        <v>60</v>
      </c>
      <c r="C66" s="193">
        <f>+C65+C40+C8</f>
        <v>53367320</v>
      </c>
      <c r="D66" s="193">
        <f>+D65+D40+D8</f>
        <v>46554051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42520448</v>
      </c>
      <c r="D69" s="201">
        <v>40063457</v>
      </c>
      <c r="G69" s="34"/>
    </row>
    <row r="70" spans="1:7" ht="12.75">
      <c r="A70" s="48" t="s">
        <v>94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13860181</v>
      </c>
      <c r="D71" s="6">
        <v>13860181</v>
      </c>
      <c r="G71" s="34"/>
    </row>
    <row r="72" spans="1:7" ht="12.75">
      <c r="A72" s="48" t="s">
        <v>96</v>
      </c>
      <c r="B72" s="1">
        <v>65</v>
      </c>
      <c r="C72" s="198">
        <v>141000</v>
      </c>
      <c r="D72" s="198">
        <v>141000</v>
      </c>
      <c r="G72" s="34"/>
    </row>
    <row r="73" spans="1:7" ht="12.75">
      <c r="A73" s="48" t="s">
        <v>97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0</v>
      </c>
      <c r="D74" s="6">
        <v>0</v>
      </c>
      <c r="G74" s="34"/>
    </row>
    <row r="75" spans="1:7" ht="12.75">
      <c r="A75" s="48" t="s">
        <v>99</v>
      </c>
      <c r="B75" s="1">
        <v>68</v>
      </c>
      <c r="C75" s="6"/>
      <c r="D75" s="6"/>
      <c r="G75" s="34"/>
    </row>
    <row r="76" spans="1:7" ht="12.75">
      <c r="A76" s="48" t="s">
        <v>100</v>
      </c>
      <c r="B76" s="1">
        <v>69</v>
      </c>
      <c r="C76" s="6"/>
      <c r="D76" s="6"/>
      <c r="G76" s="34"/>
    </row>
    <row r="77" spans="1:7" ht="12.75">
      <c r="A77" s="48" t="s">
        <v>101</v>
      </c>
      <c r="B77" s="1">
        <v>70</v>
      </c>
      <c r="C77" s="6"/>
      <c r="D77" s="6"/>
      <c r="G77" s="34"/>
    </row>
    <row r="78" spans="1:7" ht="12.75">
      <c r="A78" s="48" t="s">
        <v>102</v>
      </c>
      <c r="B78" s="1">
        <v>71</v>
      </c>
      <c r="C78" s="6">
        <v>-217164</v>
      </c>
      <c r="D78" s="6">
        <v>730502</v>
      </c>
      <c r="G78" s="34"/>
    </row>
    <row r="79" spans="1:7" ht="12.75">
      <c r="A79" s="48" t="s">
        <v>103</v>
      </c>
      <c r="B79" s="1">
        <v>72</v>
      </c>
      <c r="C79" s="198">
        <v>-13845569</v>
      </c>
      <c r="D79" s="198">
        <v>-17620569</v>
      </c>
      <c r="G79" s="34"/>
    </row>
    <row r="80" spans="1:7" ht="12.75">
      <c r="A80" s="48" t="s">
        <v>104</v>
      </c>
      <c r="B80" s="1">
        <v>73</v>
      </c>
      <c r="C80" s="6"/>
      <c r="D80" s="6"/>
      <c r="G80" s="34"/>
    </row>
    <row r="81" spans="1:7" ht="12.75">
      <c r="A81" s="48" t="s">
        <v>105</v>
      </c>
      <c r="B81" s="1">
        <v>74</v>
      </c>
      <c r="C81" s="6">
        <v>13845569</v>
      </c>
      <c r="D81" s="6">
        <v>17620569</v>
      </c>
      <c r="G81" s="34"/>
    </row>
    <row r="82" spans="1:7" ht="12.75">
      <c r="A82" s="48" t="s">
        <v>106</v>
      </c>
      <c r="B82" s="1">
        <v>75</v>
      </c>
      <c r="C82" s="198">
        <v>-3775000</v>
      </c>
      <c r="D82" s="198">
        <v>-3404657</v>
      </c>
      <c r="G82" s="34"/>
    </row>
    <row r="83" spans="1:7" ht="12.75">
      <c r="A83" s="48" t="s">
        <v>107</v>
      </c>
      <c r="B83" s="1">
        <v>76</v>
      </c>
      <c r="C83" s="6"/>
      <c r="D83" s="6"/>
      <c r="G83" s="34"/>
    </row>
    <row r="84" spans="1:7" ht="12.75">
      <c r="A84" s="48" t="s">
        <v>108</v>
      </c>
      <c r="B84" s="1">
        <v>77</v>
      </c>
      <c r="C84" s="6">
        <v>3775000</v>
      </c>
      <c r="D84" s="6">
        <v>3404657</v>
      </c>
      <c r="G84" s="34"/>
    </row>
    <row r="85" spans="1:7" ht="12.75">
      <c r="A85" s="48" t="s">
        <v>109</v>
      </c>
      <c r="B85" s="1">
        <v>78</v>
      </c>
      <c r="C85" s="6"/>
      <c r="D85" s="6"/>
      <c r="G85" s="34"/>
    </row>
    <row r="86" spans="1:7" ht="12.75">
      <c r="A86" s="35" t="s">
        <v>110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/>
      <c r="D87" s="6"/>
      <c r="G87" s="34"/>
    </row>
    <row r="88" spans="1:7" ht="12.75">
      <c r="A88" s="48" t="s">
        <v>112</v>
      </c>
      <c r="B88" s="1">
        <v>81</v>
      </c>
      <c r="C88" s="6"/>
      <c r="D88" s="6"/>
      <c r="G88" s="34"/>
    </row>
    <row r="89" spans="1:7" ht="12.75">
      <c r="A89" s="48" t="s">
        <v>113</v>
      </c>
      <c r="B89" s="1">
        <v>82</v>
      </c>
      <c r="C89" s="6"/>
      <c r="D89" s="6"/>
      <c r="G89" s="34"/>
    </row>
    <row r="90" spans="1:7" ht="12.75">
      <c r="A90" s="35" t="s">
        <v>114</v>
      </c>
      <c r="B90" s="1">
        <v>83</v>
      </c>
      <c r="C90" s="200">
        <v>222541</v>
      </c>
      <c r="D90" s="200">
        <v>424145</v>
      </c>
      <c r="G90" s="34"/>
    </row>
    <row r="91" spans="1:7" ht="12.75">
      <c r="A91" s="48" t="s">
        <v>115</v>
      </c>
      <c r="B91" s="1">
        <v>84</v>
      </c>
      <c r="C91" s="6"/>
      <c r="D91" s="6"/>
      <c r="G91" s="34"/>
    </row>
    <row r="92" spans="1:7" ht="12.75">
      <c r="A92" s="48" t="s">
        <v>116</v>
      </c>
      <c r="B92" s="1">
        <v>85</v>
      </c>
      <c r="C92" s="6"/>
      <c r="D92" s="6"/>
      <c r="G92" s="34"/>
    </row>
    <row r="93" spans="1:7" ht="12.75">
      <c r="A93" s="48" t="s">
        <v>117</v>
      </c>
      <c r="B93" s="1">
        <v>86</v>
      </c>
      <c r="C93" s="6">
        <v>138874</v>
      </c>
      <c r="D93" s="6">
        <v>85986</v>
      </c>
      <c r="G93" s="34"/>
    </row>
    <row r="94" spans="1:7" ht="12.75">
      <c r="A94" s="48" t="s">
        <v>118</v>
      </c>
      <c r="B94" s="1">
        <v>87</v>
      </c>
      <c r="C94" s="6"/>
      <c r="D94" s="6"/>
      <c r="G94" s="34"/>
    </row>
    <row r="95" spans="1:7" ht="12.75">
      <c r="A95" s="48" t="s">
        <v>119</v>
      </c>
      <c r="B95" s="1">
        <v>88</v>
      </c>
      <c r="C95" s="6"/>
      <c r="D95" s="6"/>
      <c r="G95" s="34"/>
    </row>
    <row r="96" spans="1:7" ht="12.75">
      <c r="A96" s="48" t="s">
        <v>120</v>
      </c>
      <c r="B96" s="1">
        <v>89</v>
      </c>
      <c r="C96" s="6"/>
      <c r="D96" s="6"/>
      <c r="G96" s="34"/>
    </row>
    <row r="97" spans="1:7" ht="12.75">
      <c r="A97" s="48" t="s">
        <v>121</v>
      </c>
      <c r="B97" s="1">
        <v>90</v>
      </c>
      <c r="C97" s="6"/>
      <c r="D97" s="6"/>
      <c r="G97" s="34"/>
    </row>
    <row r="98" spans="1:7" ht="12.75">
      <c r="A98" s="48" t="s">
        <v>122</v>
      </c>
      <c r="B98" s="1">
        <v>91</v>
      </c>
      <c r="C98" s="167"/>
      <c r="D98" s="167"/>
      <c r="G98" s="34"/>
    </row>
    <row r="99" spans="1:7" ht="12.75">
      <c r="A99" s="48" t="s">
        <v>123</v>
      </c>
      <c r="B99" s="1">
        <v>92</v>
      </c>
      <c r="C99" s="6">
        <v>83667</v>
      </c>
      <c r="D99" s="6">
        <v>338159</v>
      </c>
      <c r="G99" s="34"/>
    </row>
    <row r="100" spans="1:7" ht="12.75">
      <c r="A100" s="35" t="s">
        <v>124</v>
      </c>
      <c r="B100" s="1">
        <v>93</v>
      </c>
      <c r="C100" s="200">
        <v>6598509</v>
      </c>
      <c r="D100" s="200">
        <v>2451106</v>
      </c>
      <c r="G100" s="34"/>
    </row>
    <row r="101" spans="1:7" ht="12.75">
      <c r="A101" s="48" t="s">
        <v>115</v>
      </c>
      <c r="B101" s="1">
        <v>94</v>
      </c>
      <c r="C101" s="6"/>
      <c r="D101" s="6"/>
      <c r="G101" s="34"/>
    </row>
    <row r="102" spans="1:7" ht="12.75">
      <c r="A102" s="48" t="s">
        <v>116</v>
      </c>
      <c r="B102" s="1">
        <v>95</v>
      </c>
      <c r="C102" s="6"/>
      <c r="D102" s="6"/>
      <c r="G102" s="34"/>
    </row>
    <row r="103" spans="1:7" ht="12.75">
      <c r="A103" s="48" t="s">
        <v>117</v>
      </c>
      <c r="B103" s="1">
        <v>96</v>
      </c>
      <c r="C103" s="6">
        <v>60749</v>
      </c>
      <c r="D103" s="6">
        <v>60470</v>
      </c>
      <c r="G103" s="34"/>
    </row>
    <row r="104" spans="1:7" ht="12.75">
      <c r="A104" s="48" t="s">
        <v>118</v>
      </c>
      <c r="B104" s="1">
        <v>97</v>
      </c>
      <c r="C104" s="6">
        <v>39655</v>
      </c>
      <c r="D104" s="6">
        <v>9180</v>
      </c>
      <c r="G104" s="34"/>
    </row>
    <row r="105" spans="1:7" ht="12.75">
      <c r="A105" s="48" t="s">
        <v>119</v>
      </c>
      <c r="B105" s="1">
        <v>98</v>
      </c>
      <c r="C105" s="6">
        <v>4709969</v>
      </c>
      <c r="D105" s="6">
        <v>1292759</v>
      </c>
      <c r="G105" s="34"/>
    </row>
    <row r="106" spans="1:7" ht="12.75">
      <c r="A106" s="48" t="s">
        <v>120</v>
      </c>
      <c r="B106" s="1">
        <v>99</v>
      </c>
      <c r="C106" s="6"/>
      <c r="D106" s="6"/>
      <c r="G106" s="34"/>
    </row>
    <row r="107" spans="1:7" ht="12.75">
      <c r="A107" s="48" t="s">
        <v>121</v>
      </c>
      <c r="B107" s="1">
        <v>100</v>
      </c>
      <c r="C107" s="6"/>
      <c r="D107" s="6"/>
      <c r="G107" s="34"/>
    </row>
    <row r="108" spans="1:7" ht="12.75">
      <c r="A108" s="48" t="s">
        <v>125</v>
      </c>
      <c r="B108" s="1">
        <v>101</v>
      </c>
      <c r="C108" s="6">
        <v>940687</v>
      </c>
      <c r="D108" s="6">
        <v>665502</v>
      </c>
      <c r="G108" s="34"/>
    </row>
    <row r="109" spans="1:7" ht="12.75">
      <c r="A109" s="48" t="s">
        <v>126</v>
      </c>
      <c r="B109" s="1">
        <v>102</v>
      </c>
      <c r="C109" s="6">
        <v>695414</v>
      </c>
      <c r="D109" s="6">
        <v>407161</v>
      </c>
      <c r="G109" s="34"/>
    </row>
    <row r="110" spans="1:7" ht="12.75">
      <c r="A110" s="48" t="s">
        <v>127</v>
      </c>
      <c r="B110" s="1">
        <v>103</v>
      </c>
      <c r="C110" s="6"/>
      <c r="D110" s="6"/>
      <c r="G110" s="34"/>
    </row>
    <row r="111" spans="1:7" ht="12.75">
      <c r="A111" s="48" t="s">
        <v>128</v>
      </c>
      <c r="B111" s="1">
        <v>104</v>
      </c>
      <c r="C111" s="6"/>
      <c r="D111" s="6"/>
      <c r="G111" s="34"/>
    </row>
    <row r="112" spans="1:7" ht="12.75">
      <c r="A112" s="48" t="s">
        <v>129</v>
      </c>
      <c r="B112" s="1">
        <v>105</v>
      </c>
      <c r="C112" s="6">
        <v>152035</v>
      </c>
      <c r="D112" s="6">
        <v>16034</v>
      </c>
      <c r="G112" s="34"/>
    </row>
    <row r="113" spans="1:7" ht="12.75">
      <c r="A113" s="35" t="s">
        <v>130</v>
      </c>
      <c r="B113" s="1">
        <v>106</v>
      </c>
      <c r="C113" s="166">
        <v>4025822</v>
      </c>
      <c r="D113" s="166">
        <v>3615343</v>
      </c>
      <c r="G113" s="34"/>
    </row>
    <row r="114" spans="1:7" ht="12.75">
      <c r="A114" s="35" t="s">
        <v>131</v>
      </c>
      <c r="B114" s="1">
        <v>107</v>
      </c>
      <c r="C114" s="202">
        <f>+C113+C100+C90+C69</f>
        <v>53367320</v>
      </c>
      <c r="D114" s="202">
        <f>+D113+D100+D90+D69</f>
        <v>46554051</v>
      </c>
      <c r="G114" s="34"/>
    </row>
    <row r="115" spans="1:4" ht="12.75">
      <c r="A115" s="41" t="s">
        <v>132</v>
      </c>
      <c r="B115" s="2">
        <v>108</v>
      </c>
      <c r="C115" s="63"/>
      <c r="D115" s="63"/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f>+C69</f>
        <v>42520448</v>
      </c>
      <c r="D118" s="65">
        <f>+D69</f>
        <v>40063457</v>
      </c>
    </row>
    <row r="119" spans="1:4" ht="12.75">
      <c r="A119" s="36" t="s">
        <v>137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6 C11:D14 D50:D55 D27:D34 C20:C67 D20:D25 D80 D87 D91 D101:D106 D108:D114 D83:D84 D99 D93:D97 C72 C90:C115 C79:C84 C86:C87 D8">
      <formula1>0</formula1>
    </dataValidation>
    <dataValidation allowBlank="1" sqref="D40:D49 D56 D35 C118:D119 D15:D16 C10 D115 D67 D26 C15 D71:D76 D100 D79 D88:D90 D85:D86 D81:D82 D69 C71 C73:C76 C88:C89 C7:D7 D9:D10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37">
      <selection activeCell="A90" sqref="A90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304</v>
      </c>
      <c r="B2" s="71"/>
      <c r="C2" s="71"/>
      <c r="D2" s="71"/>
      <c r="E2" s="71"/>
      <c r="F2" s="178"/>
    </row>
    <row r="3" spans="1:6" ht="12.75">
      <c r="A3" s="179" t="s">
        <v>277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24516184</v>
      </c>
      <c r="D7" s="192">
        <v>7656126</v>
      </c>
      <c r="E7" s="192">
        <v>24385186</v>
      </c>
      <c r="F7" s="192">
        <v>6060827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16964282</v>
      </c>
      <c r="D8" s="61">
        <v>763097</v>
      </c>
      <c r="E8" s="61">
        <v>22834948</v>
      </c>
      <c r="F8" s="61">
        <v>5943577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7551902</v>
      </c>
      <c r="D9" s="61">
        <v>6893029</v>
      </c>
      <c r="E9" s="61">
        <v>1550238</v>
      </c>
      <c r="F9" s="61">
        <v>117250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28860957</v>
      </c>
      <c r="D10" s="193">
        <v>9226921</v>
      </c>
      <c r="E10" s="193">
        <v>28324757</v>
      </c>
      <c r="F10" s="193">
        <v>8206244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/>
      <c r="D11" s="61"/>
      <c r="E11" s="61"/>
      <c r="F11" s="61"/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11472605</v>
      </c>
      <c r="D12" s="193">
        <v>3502034</v>
      </c>
      <c r="E12" s="193">
        <v>12073827</v>
      </c>
      <c r="F12" s="193">
        <v>3963495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836547</v>
      </c>
      <c r="D13" s="61">
        <v>343323</v>
      </c>
      <c r="E13" s="61">
        <v>779060</v>
      </c>
      <c r="F13" s="61">
        <v>171208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0</v>
      </c>
      <c r="D14" s="61">
        <v>-5500</v>
      </c>
      <c r="E14" s="61">
        <v>3355</v>
      </c>
      <c r="F14" s="61">
        <v>585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10636058</v>
      </c>
      <c r="D15" s="61">
        <v>3164211</v>
      </c>
      <c r="E15" s="61">
        <v>11291412</v>
      </c>
      <c r="F15" s="61">
        <v>3791702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9553029</v>
      </c>
      <c r="D16" s="193">
        <v>2446492</v>
      </c>
      <c r="E16" s="193">
        <v>10308066</v>
      </c>
      <c r="F16" s="193">
        <v>3067662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6268694</v>
      </c>
      <c r="D17" s="61">
        <v>1617338</v>
      </c>
      <c r="E17" s="61">
        <v>6892249</v>
      </c>
      <c r="F17" s="61">
        <v>2104313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2472291</v>
      </c>
      <c r="D18" s="61">
        <v>627517</v>
      </c>
      <c r="E18" s="61">
        <v>2536988</v>
      </c>
      <c r="F18" s="61">
        <v>695235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812044</v>
      </c>
      <c r="D19" s="61">
        <v>201637</v>
      </c>
      <c r="E19" s="61">
        <v>878829</v>
      </c>
      <c r="F19" s="61">
        <v>268114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2226792</v>
      </c>
      <c r="D20" s="65">
        <v>580707</v>
      </c>
      <c r="E20" s="65">
        <v>1791613</v>
      </c>
      <c r="F20" s="65">
        <v>369810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4636412</v>
      </c>
      <c r="D21" s="65">
        <v>1839387</v>
      </c>
      <c r="E21" s="166">
        <v>2998198</v>
      </c>
      <c r="F21" s="166">
        <v>-150854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660028</v>
      </c>
      <c r="D22" s="193">
        <v>581316</v>
      </c>
      <c r="E22" s="193">
        <v>339107</v>
      </c>
      <c r="F22" s="193">
        <v>323469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/>
      <c r="D23" s="61"/>
      <c r="E23" s="61"/>
      <c r="F23" s="61"/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660028</v>
      </c>
      <c r="D24" s="61">
        <v>581316</v>
      </c>
      <c r="E24" s="61">
        <v>339107</v>
      </c>
      <c r="F24" s="61">
        <v>323469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/>
      <c r="D25" s="61">
        <v>0</v>
      </c>
      <c r="E25" s="61"/>
      <c r="F25" s="61"/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312091</v>
      </c>
      <c r="D26" s="65">
        <v>276985</v>
      </c>
      <c r="E26" s="166">
        <v>813946</v>
      </c>
      <c r="F26" s="166">
        <v>632662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510293</v>
      </c>
      <c r="D27" s="193">
        <v>-84073</v>
      </c>
      <c r="E27" s="193">
        <v>672480</v>
      </c>
      <c r="F27" s="193">
        <v>-194848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40335</v>
      </c>
      <c r="D28" s="61">
        <v>-183210</v>
      </c>
      <c r="E28" s="61">
        <v>0</v>
      </c>
      <c r="F28" s="61">
        <v>-3526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379763</v>
      </c>
      <c r="D29" s="61">
        <v>86919</v>
      </c>
      <c r="E29" s="61">
        <v>94777</v>
      </c>
      <c r="F29" s="61">
        <v>-258305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49215</v>
      </c>
      <c r="D30" s="61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36135</v>
      </c>
      <c r="D31" s="61">
        <v>12231</v>
      </c>
      <c r="E31" s="6">
        <v>543091</v>
      </c>
      <c r="F31" s="6">
        <v>32397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4845</v>
      </c>
      <c r="D32" s="61">
        <v>-13</v>
      </c>
      <c r="E32" s="6">
        <v>34612</v>
      </c>
      <c r="F32" s="6">
        <v>34586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103608</v>
      </c>
      <c r="D33" s="193">
        <v>-495911</v>
      </c>
      <c r="E33" s="193">
        <v>64998</v>
      </c>
      <c r="F33" s="193">
        <v>-341652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6064</v>
      </c>
      <c r="D34" s="61">
        <v>-539129</v>
      </c>
      <c r="E34" s="61"/>
      <c r="F34" s="61">
        <v>-5145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97475</v>
      </c>
      <c r="D35" s="61">
        <v>43161</v>
      </c>
      <c r="E35" s="61">
        <v>64998</v>
      </c>
      <c r="F35" s="61">
        <v>-260303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57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69</v>
      </c>
      <c r="D37" s="61">
        <v>0</v>
      </c>
      <c r="E37" s="61"/>
      <c r="F37" s="61">
        <v>-76204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/>
      <c r="E38" s="61"/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5">
        <v>20912</v>
      </c>
      <c r="D39" s="65">
        <v>-22722</v>
      </c>
      <c r="E39" s="65">
        <v>23229</v>
      </c>
      <c r="F39" s="65">
        <v>-12346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0</v>
      </c>
      <c r="D40" s="61">
        <v>-1865</v>
      </c>
      <c r="E40" s="61"/>
      <c r="F40" s="61">
        <v>-2719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/>
      <c r="D41" s="61"/>
      <c r="E41" s="61"/>
      <c r="F41" s="61"/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25026477</v>
      </c>
      <c r="D42" s="193">
        <v>7570188</v>
      </c>
      <c r="E42" s="193">
        <v>25057666</v>
      </c>
      <c r="F42" s="193">
        <v>5863260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28985477</v>
      </c>
      <c r="D43" s="193">
        <v>8708288</v>
      </c>
      <c r="E43" s="193">
        <v>28412984</v>
      </c>
      <c r="F43" s="193">
        <v>7852246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-3959000</v>
      </c>
      <c r="D44" s="193">
        <v>-1138100</v>
      </c>
      <c r="E44" s="193">
        <v>-3355318</v>
      </c>
      <c r="F44" s="193">
        <v>-1988986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3959000</v>
      </c>
      <c r="D46" s="194">
        <v>1138100</v>
      </c>
      <c r="E46" s="194">
        <v>3355318</v>
      </c>
      <c r="F46" s="194">
        <v>1988986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-184000</v>
      </c>
      <c r="D47" s="65">
        <v>-184000</v>
      </c>
      <c r="E47" s="65">
        <v>49339</v>
      </c>
      <c r="F47" s="65">
        <v>49339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-3775000</v>
      </c>
      <c r="D48" s="193">
        <v>-954100</v>
      </c>
      <c r="E48" s="193">
        <v>-3404657</v>
      </c>
      <c r="F48" s="193">
        <v>-2038325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3775000</v>
      </c>
      <c r="D50" s="195">
        <v>954100</v>
      </c>
      <c r="E50" s="195">
        <v>3404657</v>
      </c>
      <c r="F50" s="195">
        <v>2038325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f>+C50</f>
        <v>3775000</v>
      </c>
      <c r="D53" s="6">
        <f>+D50</f>
        <v>954100</v>
      </c>
      <c r="E53" s="6">
        <f>+E50</f>
        <v>3404657</v>
      </c>
      <c r="F53" s="6">
        <f>+F50</f>
        <v>2038325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-3775000</v>
      </c>
      <c r="D56" s="196">
        <v>954100</v>
      </c>
      <c r="E56" s="197">
        <v>-3404657</v>
      </c>
      <c r="F56" s="197">
        <v>-2038325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-216517</v>
      </c>
      <c r="D57" s="194">
        <v>-216517</v>
      </c>
      <c r="E57" s="198">
        <v>1176925</v>
      </c>
      <c r="F57" s="198">
        <v>1610625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-216517</v>
      </c>
      <c r="D58" s="61">
        <v>-216517</v>
      </c>
      <c r="E58" s="6">
        <v>-119671</v>
      </c>
      <c r="F58" s="61">
        <v>314029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/>
      <c r="D59" s="61"/>
      <c r="E59" s="6">
        <v>1296596</v>
      </c>
      <c r="F59" s="61">
        <v>1296596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/>
      <c r="D60" s="61"/>
      <c r="E60" s="6"/>
      <c r="F60" s="61"/>
      <c r="I60" s="34"/>
      <c r="M60" s="34"/>
      <c r="N60" s="34"/>
    </row>
    <row r="61" spans="1:14" ht="12.75">
      <c r="A61" s="35" t="s">
        <v>191</v>
      </c>
      <c r="B61" s="1">
        <v>162</v>
      </c>
      <c r="C61" s="61"/>
      <c r="D61" s="61"/>
      <c r="E61" s="6"/>
      <c r="F61" s="6"/>
      <c r="I61" s="34"/>
      <c r="M61" s="34"/>
      <c r="N61" s="34"/>
    </row>
    <row r="62" spans="1:14" ht="12.75">
      <c r="A62" s="35" t="s">
        <v>192</v>
      </c>
      <c r="B62" s="1">
        <v>163</v>
      </c>
      <c r="C62" s="61"/>
      <c r="D62" s="61"/>
      <c r="E62" s="6"/>
      <c r="F62" s="61"/>
      <c r="I62" s="34"/>
      <c r="M62" s="34"/>
      <c r="N62" s="34"/>
    </row>
    <row r="63" spans="1:14" ht="12.75">
      <c r="A63" s="35" t="s">
        <v>193</v>
      </c>
      <c r="B63" s="1">
        <v>164</v>
      </c>
      <c r="C63" s="61"/>
      <c r="D63" s="61"/>
      <c r="E63" s="6"/>
      <c r="F63" s="61"/>
      <c r="I63" s="34"/>
      <c r="M63" s="34"/>
      <c r="N63" s="34"/>
    </row>
    <row r="64" spans="1:14" ht="12.75">
      <c r="A64" s="35" t="s">
        <v>194</v>
      </c>
      <c r="B64" s="1">
        <v>165</v>
      </c>
      <c r="C64" s="61"/>
      <c r="D64" s="61"/>
      <c r="E64" s="6"/>
      <c r="F64" s="6"/>
      <c r="I64" s="34"/>
      <c r="M64" s="34"/>
      <c r="N64" s="34"/>
    </row>
    <row r="65" spans="1:14" ht="12.75">
      <c r="A65" s="35" t="s">
        <v>195</v>
      </c>
      <c r="B65" s="1">
        <v>166</v>
      </c>
      <c r="C65" s="61"/>
      <c r="D65" s="61"/>
      <c r="E65" s="6">
        <v>253793</v>
      </c>
      <c r="F65" s="61">
        <v>253793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-216517</v>
      </c>
      <c r="D66" s="194">
        <v>-216517</v>
      </c>
      <c r="E66" s="198">
        <v>923132</v>
      </c>
      <c r="F66" s="198">
        <v>1356832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-3991517</v>
      </c>
      <c r="D67" s="195">
        <v>737583</v>
      </c>
      <c r="E67" s="199">
        <v>-2481525</v>
      </c>
      <c r="F67" s="199">
        <v>-681493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-3991517</v>
      </c>
      <c r="D70" s="6">
        <v>737583</v>
      </c>
      <c r="E70" s="6">
        <v>-2481525</v>
      </c>
      <c r="F70" s="6">
        <v>-681493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6:F67 C30:F33 E25 C27:F28 E36:F46 E22:F22 C23:D25 C7:F16 F23:F25 E48:F50 C36:D44 C53:F54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34">
      <selection activeCell="A3" sqref="A3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304</v>
      </c>
      <c r="B2" s="77"/>
      <c r="C2" s="77"/>
      <c r="D2" s="173"/>
    </row>
    <row r="3" spans="1:4" ht="12.75">
      <c r="A3" s="81" t="s">
        <v>279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-3959000</v>
      </c>
      <c r="D7" s="61">
        <v>-3355313</v>
      </c>
      <c r="F7" s="34"/>
      <c r="G7" s="34"/>
    </row>
    <row r="8" spans="1:7" ht="12.75">
      <c r="A8" s="48" t="s">
        <v>205</v>
      </c>
      <c r="B8" s="1">
        <v>2</v>
      </c>
      <c r="C8" s="61">
        <v>2226792</v>
      </c>
      <c r="D8" s="61">
        <v>1739667</v>
      </c>
      <c r="F8" s="34"/>
      <c r="G8" s="34"/>
    </row>
    <row r="9" spans="1:7" ht="12.75">
      <c r="A9" s="48" t="s">
        <v>276</v>
      </c>
      <c r="B9" s="1">
        <v>3</v>
      </c>
      <c r="C9" s="61">
        <v>672000</v>
      </c>
      <c r="D9" s="61"/>
      <c r="G9" s="34"/>
    </row>
    <row r="10" spans="1:7" ht="12.75">
      <c r="A10" s="48" t="s">
        <v>206</v>
      </c>
      <c r="B10" s="1">
        <v>4</v>
      </c>
      <c r="C10" s="61"/>
      <c r="D10" s="61">
        <v>802578</v>
      </c>
      <c r="G10" s="34"/>
    </row>
    <row r="11" spans="1:7" ht="12.75">
      <c r="A11" s="48" t="s">
        <v>207</v>
      </c>
      <c r="B11" s="1">
        <v>5</v>
      </c>
      <c r="C11" s="61"/>
      <c r="D11" s="61">
        <v>3355</v>
      </c>
      <c r="G11" s="34"/>
    </row>
    <row r="12" spans="1:7" ht="12.75">
      <c r="A12" s="48" t="s">
        <v>208</v>
      </c>
      <c r="B12" s="1">
        <v>6</v>
      </c>
      <c r="C12" s="61">
        <v>292018</v>
      </c>
      <c r="D12" s="6">
        <v>3527155</v>
      </c>
      <c r="G12" s="34"/>
    </row>
    <row r="13" spans="1:7" ht="12.75">
      <c r="A13" s="35" t="s">
        <v>209</v>
      </c>
      <c r="B13" s="1">
        <v>7</v>
      </c>
      <c r="C13" s="64">
        <v>-768190</v>
      </c>
      <c r="D13" s="64">
        <v>2717442</v>
      </c>
      <c r="G13" s="34"/>
    </row>
    <row r="14" spans="1:7" ht="12.75">
      <c r="A14" s="48" t="s">
        <v>210</v>
      </c>
      <c r="B14" s="1">
        <v>8</v>
      </c>
      <c r="C14" s="62"/>
      <c r="D14" s="62">
        <v>4094710</v>
      </c>
      <c r="G14" s="34"/>
    </row>
    <row r="15" spans="1:7" ht="12.75">
      <c r="A15" s="48" t="s">
        <v>211</v>
      </c>
      <c r="B15" s="1">
        <v>9</v>
      </c>
      <c r="C15" s="61">
        <v>917000</v>
      </c>
      <c r="D15" s="61"/>
      <c r="G15" s="34"/>
    </row>
    <row r="16" spans="1:7" ht="12.75">
      <c r="A16" s="48" t="s">
        <v>212</v>
      </c>
      <c r="B16" s="1">
        <v>10</v>
      </c>
      <c r="C16" s="61">
        <v>13810</v>
      </c>
      <c r="D16" s="6"/>
      <c r="G16" s="34"/>
    </row>
    <row r="17" spans="1:7" ht="12.75">
      <c r="A17" s="48" t="s">
        <v>213</v>
      </c>
      <c r="B17" s="1">
        <v>11</v>
      </c>
      <c r="C17" s="61">
        <v>1368000</v>
      </c>
      <c r="D17" s="6">
        <v>636724</v>
      </c>
      <c r="G17" s="34"/>
    </row>
    <row r="18" spans="1:7" ht="12.75">
      <c r="A18" s="35" t="s">
        <v>214</v>
      </c>
      <c r="B18" s="1">
        <v>12</v>
      </c>
      <c r="C18" s="64">
        <v>2298810</v>
      </c>
      <c r="D18" s="70">
        <v>4731434</v>
      </c>
      <c r="G18" s="34"/>
    </row>
    <row r="19" spans="1:7" ht="12.75">
      <c r="A19" s="35" t="s">
        <v>215</v>
      </c>
      <c r="B19" s="1">
        <v>13</v>
      </c>
      <c r="C19" s="62">
        <v>0</v>
      </c>
      <c r="D19" s="70">
        <v>0</v>
      </c>
      <c r="G19" s="34"/>
    </row>
    <row r="20" spans="1:7" ht="12.75">
      <c r="A20" s="35" t="s">
        <v>216</v>
      </c>
      <c r="B20" s="1">
        <v>14</v>
      </c>
      <c r="C20" s="64">
        <v>3067000</v>
      </c>
      <c r="D20" s="64">
        <v>2013992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326000</v>
      </c>
      <c r="D22" s="61"/>
      <c r="G22" s="34"/>
    </row>
    <row r="23" spans="1:7" ht="12.75" customHeight="1">
      <c r="A23" s="48" t="s">
        <v>219</v>
      </c>
      <c r="B23" s="1">
        <v>16</v>
      </c>
      <c r="C23" s="61"/>
      <c r="D23" s="6"/>
      <c r="G23" s="34"/>
    </row>
    <row r="24" spans="1:7" ht="12.75" customHeight="1">
      <c r="A24" s="48" t="s">
        <v>220</v>
      </c>
      <c r="B24" s="1">
        <v>17</v>
      </c>
      <c r="C24" s="61">
        <v>563000</v>
      </c>
      <c r="D24" s="6"/>
      <c r="G24" s="34"/>
    </row>
    <row r="25" spans="1:7" ht="12.75" customHeight="1">
      <c r="A25" s="48" t="s">
        <v>221</v>
      </c>
      <c r="B25" s="1">
        <v>18</v>
      </c>
      <c r="C25" s="61">
        <v>49215</v>
      </c>
      <c r="D25" s="6"/>
      <c r="G25" s="34"/>
    </row>
    <row r="26" spans="1:7" ht="12.75" customHeight="1">
      <c r="A26" s="48" t="s">
        <v>222</v>
      </c>
      <c r="B26" s="1">
        <v>19</v>
      </c>
      <c r="C26" s="61">
        <v>24175000</v>
      </c>
      <c r="D26" s="6">
        <v>15896551</v>
      </c>
      <c r="G26" s="34"/>
    </row>
    <row r="27" spans="1:7" ht="12.75" customHeight="1">
      <c r="A27" s="35" t="s">
        <v>223</v>
      </c>
      <c r="B27" s="1">
        <v>20</v>
      </c>
      <c r="C27" s="64">
        <v>25113215</v>
      </c>
      <c r="D27" s="70">
        <v>15896551</v>
      </c>
      <c r="G27" s="34"/>
    </row>
    <row r="28" spans="1:7" ht="12.75" customHeight="1">
      <c r="A28" s="48" t="s">
        <v>224</v>
      </c>
      <c r="B28" s="1">
        <v>21</v>
      </c>
      <c r="C28" s="61">
        <v>1451000</v>
      </c>
      <c r="D28" s="6">
        <v>3430923</v>
      </c>
      <c r="G28" s="34"/>
    </row>
    <row r="29" spans="1:7" ht="12.75" customHeight="1">
      <c r="A29" s="48" t="s">
        <v>225</v>
      </c>
      <c r="B29" s="1">
        <v>22</v>
      </c>
      <c r="C29" s="61">
        <v>4000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61">
        <v>16765627</v>
      </c>
      <c r="D30" s="6">
        <v>23473902</v>
      </c>
      <c r="G30" s="34"/>
    </row>
    <row r="31" spans="1:7" ht="12.75" customHeight="1">
      <c r="A31" s="35" t="s">
        <v>227</v>
      </c>
      <c r="B31" s="1">
        <v>24</v>
      </c>
      <c r="C31" s="64">
        <v>18220627</v>
      </c>
      <c r="D31" s="64">
        <v>26904825</v>
      </c>
      <c r="G31" s="34"/>
    </row>
    <row r="32" spans="1:7" ht="12.75" customHeight="1">
      <c r="A32" s="35" t="s">
        <v>228</v>
      </c>
      <c r="B32" s="1">
        <v>25</v>
      </c>
      <c r="C32" s="64">
        <v>6892588</v>
      </c>
      <c r="D32" s="70">
        <v>0</v>
      </c>
      <c r="G32" s="34"/>
    </row>
    <row r="33" spans="1:7" ht="12.75" customHeight="1">
      <c r="A33" s="35" t="s">
        <v>229</v>
      </c>
      <c r="B33" s="1">
        <v>26</v>
      </c>
      <c r="C33" s="64">
        <v>0</v>
      </c>
      <c r="D33" s="70">
        <v>11008274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/>
      <c r="D35" s="61"/>
      <c r="G35" s="34"/>
    </row>
    <row r="36" spans="1:7" ht="12.75" customHeight="1">
      <c r="A36" s="48" t="s">
        <v>232</v>
      </c>
      <c r="B36" s="1">
        <v>28</v>
      </c>
      <c r="C36" s="61"/>
      <c r="D36" s="6"/>
      <c r="G36" s="34"/>
    </row>
    <row r="37" spans="1:7" ht="12.75" customHeight="1">
      <c r="A37" s="48" t="s">
        <v>233</v>
      </c>
      <c r="B37" s="1">
        <v>29</v>
      </c>
      <c r="C37" s="61"/>
      <c r="D37" s="6"/>
      <c r="G37" s="34"/>
    </row>
    <row r="38" spans="1:7" ht="12.75">
      <c r="A38" s="35" t="s">
        <v>234</v>
      </c>
      <c r="B38" s="1">
        <v>30</v>
      </c>
      <c r="C38" s="64">
        <v>0</v>
      </c>
      <c r="D38" s="70">
        <v>0</v>
      </c>
      <c r="G38" s="34"/>
    </row>
    <row r="39" spans="1:7" ht="12.75">
      <c r="A39" s="48" t="s">
        <v>235</v>
      </c>
      <c r="B39" s="1">
        <v>31</v>
      </c>
      <c r="C39" s="61"/>
      <c r="D39" s="6">
        <v>52888</v>
      </c>
      <c r="G39" s="34"/>
    </row>
    <row r="40" spans="1:7" ht="12.75">
      <c r="A40" s="48" t="s">
        <v>236</v>
      </c>
      <c r="B40" s="1">
        <v>32</v>
      </c>
      <c r="C40" s="61"/>
      <c r="D40" s="6"/>
      <c r="G40" s="34"/>
    </row>
    <row r="41" spans="1:7" ht="12.75">
      <c r="A41" s="48" t="s">
        <v>237</v>
      </c>
      <c r="B41" s="1">
        <v>33</v>
      </c>
      <c r="C41" s="61"/>
      <c r="D41" s="6"/>
      <c r="G41" s="34"/>
    </row>
    <row r="42" spans="1:7" ht="12.75">
      <c r="A42" s="48" t="s">
        <v>238</v>
      </c>
      <c r="B42" s="1">
        <v>34</v>
      </c>
      <c r="C42" s="61"/>
      <c r="D42" s="6"/>
      <c r="G42" s="34"/>
    </row>
    <row r="43" spans="1:7" ht="12.75">
      <c r="A43" s="48" t="s">
        <v>239</v>
      </c>
      <c r="B43" s="1">
        <v>35</v>
      </c>
      <c r="C43" s="61"/>
      <c r="D43" s="6">
        <v>172541</v>
      </c>
      <c r="G43" s="34"/>
    </row>
    <row r="44" spans="1:7" ht="12.75">
      <c r="A44" s="35" t="s">
        <v>240</v>
      </c>
      <c r="B44" s="1">
        <v>36</v>
      </c>
      <c r="C44" s="64">
        <v>0</v>
      </c>
      <c r="D44" s="70">
        <v>225429</v>
      </c>
      <c r="G44" s="34"/>
    </row>
    <row r="45" spans="1:7" ht="12.75">
      <c r="A45" s="35" t="s">
        <v>241</v>
      </c>
      <c r="B45" s="1">
        <v>37</v>
      </c>
      <c r="C45" s="64">
        <v>0</v>
      </c>
      <c r="D45" s="70">
        <v>0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225429</v>
      </c>
      <c r="G46" s="34"/>
    </row>
    <row r="47" spans="1:7" ht="12.75">
      <c r="A47" s="48" t="s">
        <v>243</v>
      </c>
      <c r="B47" s="1">
        <v>39</v>
      </c>
      <c r="C47" s="62">
        <v>3825588</v>
      </c>
      <c r="D47" s="68">
        <v>0</v>
      </c>
      <c r="G47" s="34"/>
    </row>
    <row r="48" spans="1:7" ht="12.75">
      <c r="A48" s="48" t="s">
        <v>244</v>
      </c>
      <c r="B48" s="1">
        <v>40</v>
      </c>
      <c r="C48" s="62">
        <v>0</v>
      </c>
      <c r="D48" s="62">
        <v>13247695</v>
      </c>
      <c r="G48" s="34"/>
    </row>
    <row r="49" spans="1:7" ht="12.75">
      <c r="A49" s="48" t="s">
        <v>245</v>
      </c>
      <c r="B49" s="1">
        <v>41</v>
      </c>
      <c r="C49" s="61">
        <v>11271000</v>
      </c>
      <c r="D49" s="61">
        <v>15096588</v>
      </c>
      <c r="G49" s="34"/>
    </row>
    <row r="50" spans="1:7" ht="12.75">
      <c r="A50" s="48" t="s">
        <v>246</v>
      </c>
      <c r="B50" s="1">
        <v>42</v>
      </c>
      <c r="C50" s="61">
        <v>3825588</v>
      </c>
      <c r="D50" s="61">
        <v>-13247695</v>
      </c>
      <c r="G50" s="34"/>
    </row>
    <row r="51" spans="1:7" ht="12.75">
      <c r="A51" s="48" t="s">
        <v>247</v>
      </c>
      <c r="B51" s="1">
        <v>43</v>
      </c>
      <c r="C51" s="61"/>
      <c r="D51" s="61"/>
      <c r="G51" s="34"/>
    </row>
    <row r="52" spans="1:7" ht="12.75">
      <c r="A52" s="36" t="s">
        <v>248</v>
      </c>
      <c r="B52" s="4">
        <v>44</v>
      </c>
      <c r="C52" s="66">
        <v>15096588</v>
      </c>
      <c r="D52" s="66">
        <v>1848893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25" zoomScalePageLayoutView="0" workbookViewId="0" topLeftCell="A1">
      <selection activeCell="J5" sqref="J5:J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4.5742187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99" t="s">
        <v>271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26"/>
    </row>
    <row r="2" spans="1:12" ht="15.75">
      <c r="A2" s="84"/>
      <c r="B2" s="85"/>
      <c r="C2" s="286" t="s">
        <v>249</v>
      </c>
      <c r="D2" s="286"/>
      <c r="E2" s="86">
        <v>42736</v>
      </c>
      <c r="F2" s="87" t="s">
        <v>33</v>
      </c>
      <c r="G2" s="287">
        <v>43100</v>
      </c>
      <c r="H2" s="288"/>
      <c r="I2" s="85"/>
      <c r="J2" s="85"/>
      <c r="K2" s="85"/>
      <c r="L2" s="28"/>
    </row>
    <row r="3" spans="1:11" ht="12.75">
      <c r="A3" s="289" t="s">
        <v>34</v>
      </c>
      <c r="B3" s="289"/>
      <c r="C3" s="289"/>
      <c r="D3" s="289"/>
      <c r="E3" s="289"/>
      <c r="F3" s="289"/>
      <c r="G3" s="289"/>
      <c r="H3" s="289"/>
      <c r="I3" s="29" t="s">
        <v>35</v>
      </c>
      <c r="J3" s="30" t="s">
        <v>250</v>
      </c>
      <c r="K3" s="30" t="s">
        <v>251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32">
        <v>2</v>
      </c>
      <c r="J4" s="31" t="s">
        <v>4</v>
      </c>
      <c r="K4" s="31" t="s">
        <v>5</v>
      </c>
    </row>
    <row r="5" spans="1:16" ht="12.75">
      <c r="A5" s="284" t="s">
        <v>252</v>
      </c>
      <c r="B5" s="285"/>
      <c r="C5" s="285"/>
      <c r="D5" s="285"/>
      <c r="E5" s="285"/>
      <c r="F5" s="285"/>
      <c r="G5" s="285"/>
      <c r="H5" s="285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4" t="s">
        <v>253</v>
      </c>
      <c r="B6" s="285"/>
      <c r="C6" s="285"/>
      <c r="D6" s="285"/>
      <c r="E6" s="285"/>
      <c r="F6" s="285"/>
      <c r="G6" s="285"/>
      <c r="H6" s="285"/>
      <c r="I6" s="11">
        <v>2</v>
      </c>
      <c r="J6" s="61">
        <v>13860181</v>
      </c>
      <c r="K6" s="61">
        <v>13860181</v>
      </c>
      <c r="N6" s="33"/>
      <c r="P6" s="33"/>
    </row>
    <row r="7" spans="1:16" ht="12.75">
      <c r="A7" s="284" t="s">
        <v>254</v>
      </c>
      <c r="B7" s="285"/>
      <c r="C7" s="285"/>
      <c r="D7" s="285"/>
      <c r="E7" s="285"/>
      <c r="F7" s="285"/>
      <c r="G7" s="285"/>
      <c r="H7" s="285"/>
      <c r="I7" s="11">
        <v>3</v>
      </c>
      <c r="J7" s="61">
        <v>141000</v>
      </c>
      <c r="K7" s="61">
        <v>141000</v>
      </c>
      <c r="N7" s="33"/>
      <c r="P7" s="33"/>
    </row>
    <row r="8" spans="1:16" ht="12.75">
      <c r="A8" s="284" t="s">
        <v>255</v>
      </c>
      <c r="B8" s="285"/>
      <c r="C8" s="285"/>
      <c r="D8" s="285"/>
      <c r="E8" s="285"/>
      <c r="F8" s="285"/>
      <c r="G8" s="285"/>
      <c r="H8" s="285"/>
      <c r="I8" s="11">
        <v>4</v>
      </c>
      <c r="J8" s="61">
        <v>-13845569</v>
      </c>
      <c r="K8" s="61">
        <v>-17620569</v>
      </c>
      <c r="M8" s="204"/>
      <c r="N8" s="33"/>
      <c r="P8" s="33"/>
    </row>
    <row r="9" spans="1:16" ht="12.75">
      <c r="A9" s="284" t="s">
        <v>256</v>
      </c>
      <c r="B9" s="285"/>
      <c r="C9" s="285"/>
      <c r="D9" s="285"/>
      <c r="E9" s="285"/>
      <c r="F9" s="285"/>
      <c r="G9" s="285"/>
      <c r="H9" s="285"/>
      <c r="I9" s="11">
        <v>5</v>
      </c>
      <c r="J9" s="61">
        <v>-3775000</v>
      </c>
      <c r="K9" s="61">
        <v>-3404657</v>
      </c>
      <c r="M9" s="204"/>
      <c r="N9" s="33"/>
      <c r="P9" s="33"/>
    </row>
    <row r="10" spans="1:16" ht="12.75">
      <c r="A10" s="284" t="s">
        <v>257</v>
      </c>
      <c r="B10" s="285"/>
      <c r="C10" s="285"/>
      <c r="D10" s="285"/>
      <c r="E10" s="285"/>
      <c r="F10" s="285"/>
      <c r="G10" s="285"/>
      <c r="H10" s="285"/>
      <c r="I10" s="11">
        <v>6</v>
      </c>
      <c r="J10" s="61">
        <v>0</v>
      </c>
      <c r="K10" s="61">
        <v>1053077</v>
      </c>
      <c r="N10" s="33"/>
      <c r="P10" s="33"/>
    </row>
    <row r="11" spans="1:16" ht="12.75">
      <c r="A11" s="284" t="s">
        <v>258</v>
      </c>
      <c r="B11" s="285"/>
      <c r="C11" s="285"/>
      <c r="D11" s="285"/>
      <c r="E11" s="285"/>
      <c r="F11" s="285"/>
      <c r="G11" s="285"/>
      <c r="H11" s="285"/>
      <c r="I11" s="11">
        <v>7</v>
      </c>
      <c r="J11" s="61"/>
      <c r="K11" s="61"/>
      <c r="N11" s="33"/>
      <c r="P11" s="33"/>
    </row>
    <row r="12" spans="1:16" ht="12.75">
      <c r="A12" s="284" t="s">
        <v>259</v>
      </c>
      <c r="B12" s="285"/>
      <c r="C12" s="285"/>
      <c r="D12" s="285"/>
      <c r="E12" s="285"/>
      <c r="F12" s="285"/>
      <c r="G12" s="285"/>
      <c r="H12" s="285"/>
      <c r="I12" s="11">
        <v>8</v>
      </c>
      <c r="J12" s="61"/>
      <c r="K12" s="61"/>
      <c r="N12" s="33"/>
      <c r="P12" s="33"/>
    </row>
    <row r="13" spans="1:16" ht="12.75">
      <c r="A13" s="284" t="s">
        <v>260</v>
      </c>
      <c r="B13" s="285"/>
      <c r="C13" s="285"/>
      <c r="D13" s="285"/>
      <c r="E13" s="285"/>
      <c r="F13" s="285"/>
      <c r="G13" s="285"/>
      <c r="H13" s="285"/>
      <c r="I13" s="11">
        <v>9</v>
      </c>
      <c r="J13" s="61">
        <v>-217164</v>
      </c>
      <c r="K13" s="61">
        <v>-322575</v>
      </c>
      <c r="N13" s="33"/>
      <c r="P13" s="33"/>
    </row>
    <row r="14" spans="1:16" ht="12.75">
      <c r="A14" s="295" t="s">
        <v>261</v>
      </c>
      <c r="B14" s="296"/>
      <c r="C14" s="296"/>
      <c r="D14" s="296"/>
      <c r="E14" s="296"/>
      <c r="F14" s="296"/>
      <c r="G14" s="296"/>
      <c r="H14" s="296"/>
      <c r="I14" s="1">
        <v>10</v>
      </c>
      <c r="J14" s="65">
        <v>42520448</v>
      </c>
      <c r="K14" s="65">
        <v>40063457</v>
      </c>
      <c r="L14" s="33"/>
      <c r="N14" s="33"/>
      <c r="P14" s="33"/>
    </row>
    <row r="15" spans="1:16" ht="12.75">
      <c r="A15" s="284" t="s">
        <v>270</v>
      </c>
      <c r="B15" s="285"/>
      <c r="C15" s="285"/>
      <c r="D15" s="285"/>
      <c r="E15" s="285"/>
      <c r="F15" s="285"/>
      <c r="G15" s="285"/>
      <c r="H15" s="285"/>
      <c r="I15" s="11">
        <v>11</v>
      </c>
      <c r="J15" s="61">
        <v>-217164</v>
      </c>
      <c r="K15" s="61">
        <v>-105411</v>
      </c>
      <c r="N15" s="33"/>
      <c r="P15" s="33"/>
    </row>
    <row r="16" spans="1:16" ht="12.75">
      <c r="A16" s="284" t="s">
        <v>269</v>
      </c>
      <c r="B16" s="285"/>
      <c r="C16" s="285"/>
      <c r="D16" s="285"/>
      <c r="E16" s="285"/>
      <c r="F16" s="285"/>
      <c r="G16" s="285"/>
      <c r="H16" s="285"/>
      <c r="I16" s="11">
        <v>12</v>
      </c>
      <c r="J16" s="61">
        <v>-184000</v>
      </c>
      <c r="K16" s="61">
        <v>-303132</v>
      </c>
      <c r="N16" s="33"/>
      <c r="P16" s="33"/>
    </row>
    <row r="17" spans="1:16" ht="12.75">
      <c r="A17" s="284" t="s">
        <v>268</v>
      </c>
      <c r="B17" s="285"/>
      <c r="C17" s="285"/>
      <c r="D17" s="285"/>
      <c r="E17" s="285"/>
      <c r="F17" s="285"/>
      <c r="G17" s="285"/>
      <c r="H17" s="285"/>
      <c r="I17" s="11">
        <v>13</v>
      </c>
      <c r="J17" s="61"/>
      <c r="K17" s="61"/>
      <c r="N17" s="33"/>
      <c r="P17" s="33"/>
    </row>
    <row r="18" spans="1:16" ht="12.75">
      <c r="A18" s="284" t="s">
        <v>267</v>
      </c>
      <c r="B18" s="285"/>
      <c r="C18" s="285"/>
      <c r="D18" s="285"/>
      <c r="E18" s="285"/>
      <c r="F18" s="285"/>
      <c r="G18" s="285"/>
      <c r="H18" s="285"/>
      <c r="I18" s="11">
        <v>14</v>
      </c>
      <c r="J18" s="61"/>
      <c r="K18" s="61"/>
      <c r="N18" s="33"/>
      <c r="P18" s="33"/>
    </row>
    <row r="19" spans="1:16" ht="12.75">
      <c r="A19" s="284" t="s">
        <v>266</v>
      </c>
      <c r="B19" s="285"/>
      <c r="C19" s="285"/>
      <c r="D19" s="285"/>
      <c r="E19" s="285"/>
      <c r="F19" s="285"/>
      <c r="G19" s="285"/>
      <c r="H19" s="285"/>
      <c r="I19" s="11">
        <v>15</v>
      </c>
      <c r="J19" s="61"/>
      <c r="K19" s="61"/>
      <c r="N19" s="33"/>
      <c r="P19" s="33"/>
    </row>
    <row r="20" spans="1:16" ht="12.75">
      <c r="A20" s="284" t="s">
        <v>265</v>
      </c>
      <c r="B20" s="285"/>
      <c r="C20" s="285"/>
      <c r="D20" s="285"/>
      <c r="E20" s="285"/>
      <c r="F20" s="285"/>
      <c r="G20" s="285"/>
      <c r="H20" s="285"/>
      <c r="I20" s="11">
        <v>16</v>
      </c>
      <c r="J20" s="6"/>
      <c r="K20" s="6"/>
      <c r="N20" s="33"/>
      <c r="P20" s="33"/>
    </row>
    <row r="21" spans="1:16" ht="12.75">
      <c r="A21" s="295" t="s">
        <v>264</v>
      </c>
      <c r="B21" s="296"/>
      <c r="C21" s="296"/>
      <c r="D21" s="296"/>
      <c r="E21" s="296"/>
      <c r="F21" s="296"/>
      <c r="G21" s="296"/>
      <c r="H21" s="296"/>
      <c r="I21" s="1">
        <v>17</v>
      </c>
      <c r="J21" s="205">
        <v>-401164</v>
      </c>
      <c r="K21" s="205">
        <v>-408543</v>
      </c>
      <c r="N21" s="33"/>
      <c r="P21" s="33"/>
    </row>
    <row r="22" spans="1:14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  <c r="N22" s="33"/>
    </row>
    <row r="23" spans="1:11" ht="12.75">
      <c r="A23" s="291" t="s">
        <v>263</v>
      </c>
      <c r="B23" s="292"/>
      <c r="C23" s="292"/>
      <c r="D23" s="292"/>
      <c r="E23" s="292"/>
      <c r="F23" s="292"/>
      <c r="G23" s="292"/>
      <c r="H23" s="292"/>
      <c r="I23" s="12">
        <v>18</v>
      </c>
      <c r="J23" s="5">
        <f>+J14</f>
        <v>42520448</v>
      </c>
      <c r="K23" s="5">
        <f>+K14</f>
        <v>40063457</v>
      </c>
    </row>
    <row r="24" spans="1:11" ht="17.25" customHeight="1">
      <c r="A24" s="293" t="s">
        <v>262</v>
      </c>
      <c r="B24" s="294"/>
      <c r="C24" s="294"/>
      <c r="D24" s="294"/>
      <c r="E24" s="294"/>
      <c r="F24" s="294"/>
      <c r="G24" s="294"/>
      <c r="H24" s="294"/>
      <c r="I24" s="13">
        <v>19</v>
      </c>
      <c r="J24" s="206">
        <v>0</v>
      </c>
      <c r="K24" s="206">
        <v>0</v>
      </c>
    </row>
    <row r="25" spans="1:11" ht="30" customHeight="1">
      <c r="A25" s="297"/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3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Butkovic</cp:lastModifiedBy>
  <cp:lastPrinted>2014-07-15T09:23:54Z</cp:lastPrinted>
  <dcterms:created xsi:type="dcterms:W3CDTF">2008-10-17T11:51:54Z</dcterms:created>
  <dcterms:modified xsi:type="dcterms:W3CDTF">2018-02-20T08:15:18Z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