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<sst xmlns="http://schemas.openxmlformats.org/spreadsheetml/2006/main" count="399" uniqueCount="346">
  <si>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</si>
  <si>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</si>
  <si>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</si>
  <si>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</si>
  <si>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</si>
  <si>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</si>
  <si>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</si>
  <si>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</si>
  <si>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</si>
  <si>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</si>
  <si>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</si>
  <si>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</si>
  <si>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</si>
  <si>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</si>
  <si>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</si>
  <si>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</si>
  <si>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</si>
  <si>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</si>
  <si>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</si>
  <si>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</si>
  <si>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</si>
  <si>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</si>
  <si>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</si>
  <si>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</si>
  <si>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</si>
  <si>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</si>
  <si>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</si>
  <si>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</si>
  <si>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</si>
  <si>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</si>
  <si>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</si>
  <si>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</si>
  <si>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</si>
  <si>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</si>
  <si>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</si>
  <si>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</si>
  <si>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</si>
  <si>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</si>
  <si>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</si>
  <si>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</si>
  <si>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</si>
  <si>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</si>
  <si>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</si>
  <si>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</si>
  <si>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</si>
  <si>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</si>
  <si>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</si>
  <si>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</si>
  <si>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</si>
  <si>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</si>
  <si>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</si>
  <si>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</si>
  <si>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</si>
  <si>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</si>
  <si>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</si>
  <si>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</si>
  <si>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</si>
  <si>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</si>
  <si>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</si>
  <si>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</si>
  <si>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</si>
  <si>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</si>
  <si>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</si>
  <si>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</si>
  <si>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</si>
  <si>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</si>
  <si>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</si>
  <si>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</si>
  <si>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</si>
  <si>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</si>
  <si>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</si>
  <si>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</si>
  <si>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</si>
  <si>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</si>
  <si>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</si>
  <si>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</si>
  <si>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</si>
  <si>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</si>
  <si>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</si>
  <si>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</si>
  <si>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</si>
  <si>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</si>
  <si>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</si>
  <si>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</si>
  <si>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</si>
  <si>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</si>
  <si>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</si>
  <si>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</si>
  <si>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</si>
  <si>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</si>
  <si>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</si>
  <si>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</si>
  <si>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</si>
  <si>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</si>
  <si>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</si>
  <si>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</si>
  <si>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</si>
  <si>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</si>
  <si>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</si>
  <si>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</si>
  <si>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</si>
  <si>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</si>
  <si>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</si>
  <si>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</si>
  <si>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</si>
  <si>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</si>
  <si>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</si>
  <si>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</si>
  <si>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</si>
  <si>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</si>
  <si>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</si>
  <si>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</si>
  <si>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</si>
  <si>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</si>
  <si>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</si>
  <si>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</si>
  <si>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</si>
  <si>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</si>
  <si>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</si>
  <si>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</si>
  <si>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</si>
  <si>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</si>
  <si>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</si>
  <si>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</si>
  <si>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</si>
  <si>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</si>
  <si>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</si>
  <si>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</si>
  <si>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</si>
  <si>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</si>
  <si>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</si>
  <si>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</si>
  <si>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</si>
  <si>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</si>
  <si>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</si>
  <si>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</si>
  <si>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</si>
  <si>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</si>
  <si>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</si>
  <si>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</si>
  <si>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</si>
  <si>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</si>
  <si>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</si>
  <si>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</si>
  <si>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</si>
  <si>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</si>
  <si>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</si>
  <si>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</si>
  <si>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</si>
  <si>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</si>
  <si>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</si>
  <si>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</si>
  <si>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</si>
  <si>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</si>
  <si>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</si>
  <si>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</si>
  <si>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</si>
  <si>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</si>
  <si>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</si>
  <si>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</si>
  <si>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</si>
  <si>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</si>
  <si>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</si>
  <si>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</si>
  <si>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</si>
  <si>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</si>
  <si>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</si>
  <si>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</si>
  <si>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</si>
  <si>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</si>
  <si>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</si>
  <si>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</si>
  <si>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</si>
  <si>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</si>
  <si>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</si>
  <si>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</si>
  <si>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</si>
  <si>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</si>
  <si>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</si>
  <si>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</si>
  <si>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</si>
  <si>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</si>
  <si>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</si>
  <si>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</si>
  <si>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</si>
  <si>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</si>
  <si>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</si>
  <si>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</si>
  <si>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</si>
  <si>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</si>
  <si>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</si>
  <si>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</si>
  <si>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</si>
  <si>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</si>
  <si>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</si>
  <si>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</si>
  <si>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</si>
  <si>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</si>
  <si>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</si>
  <si>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</si>
  <si>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</si>
  <si>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</si>
  <si>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</si>
  <si>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</si>
  <si>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</si>
  <si>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</si>
  <si>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</si>
  <si>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</si>
  <si>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</si>
  <si>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</si>
  <si>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</si>
  <si>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</si>
  <si>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</si>
  <si>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</si>
  <si>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</si>
  <si>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</si>
  <si>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</si>
  <si>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</si>
  <si>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</si>
  <si>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</si>
  <si>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</si>
  <si>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</si>
  <si>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</si>
  <si>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</si>
  <si>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</si>
  <si>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</si>
  <si>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</si>
  <si>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</si>
  <si>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</si>
  <si>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</si>
  <si>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</si>
  <si>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</si>
  <si>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</si>
  <si>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</si>
  <si>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</si>
  <si>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</si>
  <si>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</si>
  <si>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</si>
  <si>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</si>
  <si>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</si>
  <si>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</si>
  <si>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</si>
  <si>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</si>
  <si>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</si>
  <si>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</si>
  <si>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</si>
  <si>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</si>
  <si>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</si>
  <si>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</si>
  <si>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</si>
  <si>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</si>
  <si>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</si>
  <si>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</si>
  <si>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</si>
  <si>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</si>
  <si>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</si>
  <si>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</si>
  <si>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</si>
  <si>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</si>
  <si>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</si>
  <si>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</si>
  <si>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</si>
  <si>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</si>
  <si>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</si>
  <si>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</si>
  <si>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</si>
  <si>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</si>
  <si>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</si>
  <si>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</si>
  <si>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</si>
  <si>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</si>
  <si>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</si>
  <si>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</si>
  <si>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</si>
  <si>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</si>
  <si>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</si>
  <si>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</si>
  <si>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</si>
  <si>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</si>
  <si>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</si>
  <si>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</si>
  <si>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</si>
  <si>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</si>
  <si>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</si>
  <si>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</si>
  <si>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</si>
  <si>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</si>
  <si>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</si>
  <si>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</si>
  <si>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</si>
  <si>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</si>
  <si>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</si>
  <si>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</si>
  <si>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</si>
  <si>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</si>
  <si>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</si>
  <si>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</si>
  <si>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</si>
  <si>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</si>
  <si>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</si>
  <si>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</si>
  <si>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</si>
  <si>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</si>
  <si>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</si>
  <si>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</si>
  <si>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</si>
  <si>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</si>
  <si>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</si>
  <si>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</si>
  <si>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</si>
  <si>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3749606</t>
  </si>
  <si>
    <t>ZAGREBAČKA BURZA d.d.</t>
  </si>
  <si>
    <t>ZAGREB</t>
  </si>
  <si>
    <t>NE</t>
  </si>
  <si>
    <t>6611</t>
  </si>
  <si>
    <t>Ivana Lučića 2a</t>
  </si>
  <si>
    <t>GRAD ZAGREB</t>
  </si>
  <si>
    <t>03603946</t>
  </si>
  <si>
    <t>DATA-LINK d.o.o.</t>
  </si>
  <si>
    <t>POPOVIĆ MAJA</t>
  </si>
  <si>
    <t>016389309</t>
  </si>
  <si>
    <t>013822700</t>
  </si>
  <si>
    <t>maja.popovic@data-link.hr</t>
  </si>
  <si>
    <t>Gažić Ivana,Gračan Tomislav</t>
  </si>
  <si>
    <t>080034217</t>
  </si>
  <si>
    <t>84368186611</t>
  </si>
  <si>
    <t>Računovodstvene politike nisu promijenjene u odnosu na ranije periode.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</si>
  <si>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</si>
  <si>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</si>
  <si>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</si>
  <si>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</si>
  <si>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</si>
  <si>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</si>
  <si>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</si>
  <si>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</si>
  <si>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</si>
  <si>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</si>
  <si>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</si>
  <si>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01.01.2017.</t>
  </si>
  <si>
    <t>Obveznik: _ZAGREBAČKA BURZA d.d.______________________________________</t>
  </si>
  <si>
    <t>Obveznik: _ZAGREBAČKA BURZA d.d.__________________________________</t>
  </si>
  <si>
    <t>C)  DUGOROČNE OBVEZE (084 do 092)</t>
  </si>
  <si>
    <t>B)  REZERVIRANJA (080 do 082)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</si>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</sst>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7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4" xfId="60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25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 applyProtection="1">
      <alignment vertical="top"/>
      <protection hidden="1"/>
    </xf>
    <xf numFmtId="0" fontId="3" fillId="0" borderId="25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5" xfId="60" applyFont="1" applyBorder="1" applyAlignment="1" applyProtection="1">
      <alignment horizontal="left" vertical="top" indent="2"/>
      <protection hidden="1"/>
    </xf>
    <xf numFmtId="0" fontId="3" fillId="0" borderId="25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5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14" fillId="0" borderId="25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>
      <alignment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1" fillId="0" borderId="38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5" xfId="60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 vertical="center"/>
      <protection/>
    </xf>
    <xf numFmtId="0" fontId="13" fillId="0" borderId="27" xfId="54" applyFont="1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2" fillId="0" borderId="29" xfId="60" applyFont="1" applyFill="1" applyBorder="1" applyAlignment="1" applyProtection="1">
      <alignment/>
      <protection hidden="1" locked="0"/>
    </xf>
    <xf numFmtId="0" fontId="3" fillId="0" borderId="28" xfId="60" applyFont="1" applyFill="1" applyBorder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5" xfId="60" applyFont="1" applyBorder="1" applyAlignment="1">
      <alignment horizontal="center"/>
      <protection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>
      <alignment/>
      <protection/>
    </xf>
    <xf numFmtId="0" fontId="3" fillId="0" borderId="29" xfId="60" applyFont="1" applyFill="1" applyBorder="1" applyAlignment="1">
      <alignment/>
      <protection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0" fontId="10" fillId="0" borderId="39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40" xfId="60" applyFont="1" applyBorder="1" applyAlignment="1" applyProtection="1">
      <alignment horizontal="center" vertical="top"/>
      <protection hidden="1"/>
    </xf>
    <xf numFmtId="0" fontId="3" fillId="0" borderId="40" xfId="60" applyFont="1" applyBorder="1" applyAlignment="1">
      <alignment horizontal="center"/>
      <protection/>
    </xf>
    <xf numFmtId="0" fontId="3" fillId="0" borderId="41" xfId="60" applyFont="1" applyBorder="1" applyAlignment="1">
      <alignment/>
      <protection/>
    </xf>
    <xf numFmtId="0" fontId="3" fillId="0" borderId="28" xfId="60" applyFont="1" applyFill="1" applyBorder="1" applyAlignment="1" applyProtection="1">
      <alignment horizontal="center" vertical="top"/>
      <protection hidden="1"/>
    </xf>
    <xf numFmtId="0" fontId="3" fillId="0" borderId="28" xfId="60" applyFont="1" applyFill="1" applyBorder="1" applyAlignment="1" applyProtection="1">
      <alignment horizontal="center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0" fontId="18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6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3.4218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0" t="s">
        <v>235</v>
      </c>
      <c r="B1" s="201"/>
      <c r="C1" s="201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7" t="s">
        <v>236</v>
      </c>
      <c r="B2" s="158"/>
      <c r="C2" s="158"/>
      <c r="D2" s="159"/>
      <c r="E2" s="117" t="s">
        <v>338</v>
      </c>
      <c r="F2" s="12"/>
      <c r="G2" s="13" t="s">
        <v>237</v>
      </c>
      <c r="H2" s="117" t="s">
        <v>343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60" t="s">
        <v>303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3" t="s">
        <v>238</v>
      </c>
      <c r="B6" s="164"/>
      <c r="C6" s="155" t="s">
        <v>310</v>
      </c>
      <c r="D6" s="15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5" t="s">
        <v>239</v>
      </c>
      <c r="B8" s="166"/>
      <c r="C8" s="155" t="s">
        <v>324</v>
      </c>
      <c r="D8" s="15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2" t="s">
        <v>240</v>
      </c>
      <c r="B10" s="153"/>
      <c r="C10" s="155" t="s">
        <v>325</v>
      </c>
      <c r="D10" s="15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3" t="s">
        <v>241</v>
      </c>
      <c r="B12" s="164"/>
      <c r="C12" s="167" t="s">
        <v>311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3" t="s">
        <v>242</v>
      </c>
      <c r="B14" s="164"/>
      <c r="C14" s="170">
        <v>10000</v>
      </c>
      <c r="D14" s="171"/>
      <c r="E14" s="16"/>
      <c r="F14" s="167" t="s">
        <v>312</v>
      </c>
      <c r="G14" s="172"/>
      <c r="H14" s="172"/>
      <c r="I14" s="17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3" t="s">
        <v>243</v>
      </c>
      <c r="B16" s="164"/>
      <c r="C16" s="167" t="s">
        <v>315</v>
      </c>
      <c r="D16" s="172"/>
      <c r="E16" s="172"/>
      <c r="F16" s="172"/>
      <c r="G16" s="172"/>
      <c r="H16" s="172"/>
      <c r="I16" s="17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3" t="s">
        <v>244</v>
      </c>
      <c r="B18" s="164"/>
      <c r="C18" s="174"/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3" t="s">
        <v>245</v>
      </c>
      <c r="B20" s="164"/>
      <c r="C20" s="174"/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3" t="s">
        <v>246</v>
      </c>
      <c r="B22" s="164"/>
      <c r="C22" s="118">
        <v>133</v>
      </c>
      <c r="D22" s="167" t="s">
        <v>312</v>
      </c>
      <c r="E22" s="177"/>
      <c r="F22" s="178"/>
      <c r="G22" s="163"/>
      <c r="H22" s="17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3" t="s">
        <v>247</v>
      </c>
      <c r="B24" s="164"/>
      <c r="C24" s="118">
        <v>21</v>
      </c>
      <c r="D24" s="167" t="s">
        <v>316</v>
      </c>
      <c r="E24" s="177"/>
      <c r="F24" s="177"/>
      <c r="G24" s="178"/>
      <c r="H24" s="51" t="s">
        <v>248</v>
      </c>
      <c r="I24" s="151">
        <v>23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304</v>
      </c>
      <c r="I25" s="95"/>
      <c r="J25" s="10"/>
      <c r="K25" s="10"/>
      <c r="L25" s="10"/>
    </row>
    <row r="26" spans="1:12" ht="12.75">
      <c r="A26" s="163" t="s">
        <v>249</v>
      </c>
      <c r="B26" s="164"/>
      <c r="C26" s="119" t="s">
        <v>313</v>
      </c>
      <c r="D26" s="25"/>
      <c r="E26" s="33"/>
      <c r="F26" s="24"/>
      <c r="G26" s="180" t="s">
        <v>250</v>
      </c>
      <c r="H26" s="164"/>
      <c r="I26" s="120" t="s">
        <v>314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1" t="s">
        <v>251</v>
      </c>
      <c r="B28" s="182"/>
      <c r="C28" s="183"/>
      <c r="D28" s="183"/>
      <c r="E28" s="184" t="s">
        <v>252</v>
      </c>
      <c r="F28" s="185"/>
      <c r="G28" s="185"/>
      <c r="H28" s="186" t="s">
        <v>253</v>
      </c>
      <c r="I28" s="18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88"/>
      <c r="B30" s="189"/>
      <c r="C30" s="189"/>
      <c r="D30" s="190"/>
      <c r="E30" s="188"/>
      <c r="F30" s="189"/>
      <c r="G30" s="189"/>
      <c r="H30" s="155"/>
      <c r="I30" s="156"/>
      <c r="J30" s="10"/>
      <c r="K30" s="10"/>
      <c r="L30" s="10"/>
    </row>
    <row r="31" spans="1:12" ht="12.75">
      <c r="A31" s="91"/>
      <c r="B31" s="22"/>
      <c r="C31" s="21"/>
      <c r="D31" s="191"/>
      <c r="E31" s="191"/>
      <c r="F31" s="191"/>
      <c r="G31" s="192"/>
      <c r="H31" s="16"/>
      <c r="I31" s="98"/>
      <c r="J31" s="10"/>
      <c r="K31" s="10"/>
      <c r="L31" s="10"/>
    </row>
    <row r="32" spans="1:12" ht="12.75">
      <c r="A32" s="188"/>
      <c r="B32" s="189"/>
      <c r="C32" s="189"/>
      <c r="D32" s="190"/>
      <c r="E32" s="188"/>
      <c r="F32" s="189"/>
      <c r="G32" s="189"/>
      <c r="H32" s="155"/>
      <c r="I32" s="15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88"/>
      <c r="B34" s="189"/>
      <c r="C34" s="189"/>
      <c r="D34" s="190"/>
      <c r="E34" s="188"/>
      <c r="F34" s="189"/>
      <c r="G34" s="189"/>
      <c r="H34" s="155"/>
      <c r="I34" s="15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88"/>
      <c r="B36" s="189"/>
      <c r="C36" s="189"/>
      <c r="D36" s="190"/>
      <c r="E36" s="188"/>
      <c r="F36" s="189"/>
      <c r="G36" s="189"/>
      <c r="H36" s="155"/>
      <c r="I36" s="156"/>
      <c r="J36" s="10"/>
      <c r="K36" s="10"/>
      <c r="L36" s="10"/>
    </row>
    <row r="37" spans="1:12" ht="12.75">
      <c r="A37" s="100"/>
      <c r="B37" s="30"/>
      <c r="C37" s="193"/>
      <c r="D37" s="194"/>
      <c r="E37" s="16"/>
      <c r="F37" s="193"/>
      <c r="G37" s="194"/>
      <c r="H37" s="16"/>
      <c r="I37" s="92"/>
      <c r="J37" s="10"/>
      <c r="K37" s="10"/>
      <c r="L37" s="10"/>
    </row>
    <row r="38" spans="1:12" ht="12.75">
      <c r="A38" s="188"/>
      <c r="B38" s="189"/>
      <c r="C38" s="189"/>
      <c r="D38" s="190"/>
      <c r="E38" s="188"/>
      <c r="F38" s="189"/>
      <c r="G38" s="189"/>
      <c r="H38" s="155"/>
      <c r="I38" s="15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88"/>
      <c r="B40" s="189"/>
      <c r="C40" s="189"/>
      <c r="D40" s="190"/>
      <c r="E40" s="188"/>
      <c r="F40" s="189"/>
      <c r="G40" s="189"/>
      <c r="H40" s="155"/>
      <c r="I40" s="156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2" t="s">
        <v>254</v>
      </c>
      <c r="B44" s="196"/>
      <c r="C44" s="155" t="s">
        <v>317</v>
      </c>
      <c r="D44" s="156"/>
      <c r="E44" s="26"/>
      <c r="F44" s="167" t="s">
        <v>318</v>
      </c>
      <c r="G44" s="189"/>
      <c r="H44" s="189"/>
      <c r="I44" s="190"/>
      <c r="J44" s="10"/>
      <c r="K44" s="10"/>
      <c r="L44" s="10"/>
    </row>
    <row r="45" spans="1:12" ht="12.75">
      <c r="A45" s="100"/>
      <c r="B45" s="30"/>
      <c r="C45" s="193"/>
      <c r="D45" s="194"/>
      <c r="E45" s="16"/>
      <c r="F45" s="193"/>
      <c r="G45" s="195"/>
      <c r="H45" s="35"/>
      <c r="I45" s="104"/>
      <c r="J45" s="10"/>
      <c r="K45" s="10"/>
      <c r="L45" s="10"/>
    </row>
    <row r="46" spans="1:12" ht="12.75">
      <c r="A46" s="152" t="s">
        <v>255</v>
      </c>
      <c r="B46" s="196"/>
      <c r="C46" s="167" t="s">
        <v>319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1"/>
      <c r="B47" s="22"/>
      <c r="C47" s="21" t="s">
        <v>256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2" t="s">
        <v>257</v>
      </c>
      <c r="B48" s="196"/>
      <c r="C48" s="197" t="s">
        <v>320</v>
      </c>
      <c r="D48" s="198"/>
      <c r="E48" s="199"/>
      <c r="F48" s="16"/>
      <c r="G48" s="51" t="s">
        <v>258</v>
      </c>
      <c r="H48" s="197" t="s">
        <v>321</v>
      </c>
      <c r="I48" s="19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2" t="s">
        <v>244</v>
      </c>
      <c r="B50" s="196"/>
      <c r="C50" s="208" t="s">
        <v>322</v>
      </c>
      <c r="D50" s="198"/>
      <c r="E50" s="198"/>
      <c r="F50" s="198"/>
      <c r="G50" s="198"/>
      <c r="H50" s="198"/>
      <c r="I50" s="19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3" t="s">
        <v>259</v>
      </c>
      <c r="B52" s="164"/>
      <c r="C52" s="197" t="s">
        <v>323</v>
      </c>
      <c r="D52" s="198"/>
      <c r="E52" s="198"/>
      <c r="F52" s="198"/>
      <c r="G52" s="198"/>
      <c r="H52" s="198"/>
      <c r="I52" s="173"/>
      <c r="J52" s="10"/>
      <c r="K52" s="10"/>
      <c r="L52" s="10"/>
    </row>
    <row r="53" spans="1:12" ht="12.75">
      <c r="A53" s="105"/>
      <c r="B53" s="20"/>
      <c r="C53" s="202" t="s">
        <v>260</v>
      </c>
      <c r="D53" s="202"/>
      <c r="E53" s="202"/>
      <c r="F53" s="202"/>
      <c r="G53" s="202"/>
      <c r="H53" s="20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9" t="s">
        <v>261</v>
      </c>
      <c r="C55" s="210"/>
      <c r="D55" s="210"/>
      <c r="E55" s="21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11" t="s">
        <v>293</v>
      </c>
      <c r="C56" s="212"/>
      <c r="D56" s="212"/>
      <c r="E56" s="212"/>
      <c r="F56" s="212"/>
      <c r="G56" s="212"/>
      <c r="H56" s="212"/>
      <c r="I56" s="213"/>
      <c r="J56" s="10"/>
      <c r="K56" s="10"/>
      <c r="L56" s="10"/>
    </row>
    <row r="57" spans="1:12" ht="12.75">
      <c r="A57" s="105"/>
      <c r="B57" s="211" t="s">
        <v>294</v>
      </c>
      <c r="C57" s="212"/>
      <c r="D57" s="212"/>
      <c r="E57" s="212"/>
      <c r="F57" s="212"/>
      <c r="G57" s="212"/>
      <c r="H57" s="212"/>
      <c r="I57" s="107"/>
      <c r="J57" s="10"/>
      <c r="K57" s="10"/>
      <c r="L57" s="10"/>
    </row>
    <row r="58" spans="1:12" ht="12.75">
      <c r="A58" s="105"/>
      <c r="B58" s="211" t="s">
        <v>295</v>
      </c>
      <c r="C58" s="212"/>
      <c r="D58" s="212"/>
      <c r="E58" s="212"/>
      <c r="F58" s="212"/>
      <c r="G58" s="212"/>
      <c r="H58" s="212"/>
      <c r="I58" s="213"/>
      <c r="J58" s="10"/>
      <c r="K58" s="10"/>
      <c r="L58" s="10"/>
    </row>
    <row r="59" spans="1:12" ht="12.75">
      <c r="A59" s="105"/>
      <c r="B59" s="211" t="s">
        <v>296</v>
      </c>
      <c r="C59" s="212"/>
      <c r="D59" s="212"/>
      <c r="E59" s="212"/>
      <c r="F59" s="212"/>
      <c r="G59" s="212"/>
      <c r="H59" s="212"/>
      <c r="I59" s="21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262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263</v>
      </c>
      <c r="F62" s="33"/>
      <c r="G62" s="203" t="s">
        <v>264</v>
      </c>
      <c r="H62" s="204"/>
      <c r="I62" s="20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6"/>
      <c r="H63" s="20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2" width="10.140625" style="52" bestFit="1" customWidth="1"/>
    <col min="13" max="16384" width="9.140625" style="52" customWidth="1"/>
  </cols>
  <sheetData>
    <row r="1" spans="1:11" ht="12.75" customHeight="1">
      <c r="A1" s="251" t="s">
        <v>146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309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52</v>
      </c>
      <c r="B4" s="257"/>
      <c r="C4" s="257"/>
      <c r="D4" s="257"/>
      <c r="E4" s="257"/>
      <c r="F4" s="257"/>
      <c r="G4" s="257"/>
      <c r="H4" s="258"/>
      <c r="I4" s="57" t="s">
        <v>265</v>
      </c>
      <c r="J4" s="58" t="s">
        <v>305</v>
      </c>
      <c r="K4" s="59" t="s">
        <v>306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6">
        <v>2</v>
      </c>
      <c r="J5" s="55">
        <v>3</v>
      </c>
      <c r="K5" s="55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3" t="s">
        <v>53</v>
      </c>
      <c r="B7" s="224"/>
      <c r="C7" s="224"/>
      <c r="D7" s="224"/>
      <c r="E7" s="224"/>
      <c r="F7" s="224"/>
      <c r="G7" s="224"/>
      <c r="H7" s="241"/>
      <c r="I7" s="3">
        <v>1</v>
      </c>
      <c r="J7" s="126">
        <v>0</v>
      </c>
      <c r="K7" s="127">
        <v>0</v>
      </c>
    </row>
    <row r="8" spans="1:11" ht="12.75">
      <c r="A8" s="230" t="s">
        <v>12</v>
      </c>
      <c r="B8" s="231"/>
      <c r="C8" s="231"/>
      <c r="D8" s="231"/>
      <c r="E8" s="231"/>
      <c r="F8" s="231"/>
      <c r="G8" s="231"/>
      <c r="H8" s="232"/>
      <c r="I8" s="1">
        <v>2</v>
      </c>
      <c r="J8" s="143">
        <v>23201319</v>
      </c>
      <c r="K8" s="131">
        <v>21959263</v>
      </c>
    </row>
    <row r="9" spans="1:11" ht="12.75">
      <c r="A9" s="230" t="s">
        <v>198</v>
      </c>
      <c r="B9" s="231"/>
      <c r="C9" s="231"/>
      <c r="D9" s="231"/>
      <c r="E9" s="231"/>
      <c r="F9" s="231"/>
      <c r="G9" s="231"/>
      <c r="H9" s="232"/>
      <c r="I9" s="1">
        <v>3</v>
      </c>
      <c r="J9" s="143">
        <v>2930872</v>
      </c>
      <c r="K9" s="131">
        <v>1590436</v>
      </c>
    </row>
    <row r="10" spans="1:11" ht="12.75">
      <c r="A10" s="227" t="s">
        <v>105</v>
      </c>
      <c r="B10" s="228"/>
      <c r="C10" s="228"/>
      <c r="D10" s="228"/>
      <c r="E10" s="228"/>
      <c r="F10" s="228"/>
      <c r="G10" s="228"/>
      <c r="H10" s="229"/>
      <c r="I10" s="1">
        <v>4</v>
      </c>
      <c r="J10" s="128">
        <v>0</v>
      </c>
      <c r="K10" s="129">
        <v>0</v>
      </c>
    </row>
    <row r="11" spans="1:11" ht="12.75">
      <c r="A11" s="227" t="s">
        <v>13</v>
      </c>
      <c r="B11" s="228"/>
      <c r="C11" s="228"/>
      <c r="D11" s="228"/>
      <c r="E11" s="228"/>
      <c r="F11" s="228"/>
      <c r="G11" s="228"/>
      <c r="H11" s="229"/>
      <c r="I11" s="1">
        <v>5</v>
      </c>
      <c r="J11" s="128">
        <v>2930872</v>
      </c>
      <c r="K11" s="129">
        <v>1590436</v>
      </c>
    </row>
    <row r="12" spans="1:11" ht="12.75">
      <c r="A12" s="227" t="s">
        <v>106</v>
      </c>
      <c r="B12" s="228"/>
      <c r="C12" s="228"/>
      <c r="D12" s="228"/>
      <c r="E12" s="228"/>
      <c r="F12" s="228"/>
      <c r="G12" s="228"/>
      <c r="H12" s="229"/>
      <c r="I12" s="1">
        <v>6</v>
      </c>
      <c r="J12" s="128">
        <v>0</v>
      </c>
      <c r="K12" s="129">
        <v>0</v>
      </c>
    </row>
    <row r="13" spans="1:11" ht="12.75">
      <c r="A13" s="227" t="s">
        <v>201</v>
      </c>
      <c r="B13" s="228"/>
      <c r="C13" s="228"/>
      <c r="D13" s="228"/>
      <c r="E13" s="228"/>
      <c r="F13" s="228"/>
      <c r="G13" s="228"/>
      <c r="H13" s="229"/>
      <c r="I13" s="1">
        <v>7</v>
      </c>
      <c r="J13" s="128">
        <v>0</v>
      </c>
      <c r="K13" s="129">
        <v>0</v>
      </c>
    </row>
    <row r="14" spans="1:11" ht="12.75">
      <c r="A14" s="227" t="s">
        <v>202</v>
      </c>
      <c r="B14" s="228"/>
      <c r="C14" s="228"/>
      <c r="D14" s="228"/>
      <c r="E14" s="228"/>
      <c r="F14" s="228"/>
      <c r="G14" s="228"/>
      <c r="H14" s="229"/>
      <c r="I14" s="1">
        <v>8</v>
      </c>
      <c r="J14" s="128">
        <v>0</v>
      </c>
      <c r="K14" s="129">
        <v>0</v>
      </c>
    </row>
    <row r="15" spans="1:11" ht="12.75">
      <c r="A15" s="227" t="s">
        <v>203</v>
      </c>
      <c r="B15" s="228"/>
      <c r="C15" s="228"/>
      <c r="D15" s="228"/>
      <c r="E15" s="228"/>
      <c r="F15" s="228"/>
      <c r="G15" s="228"/>
      <c r="H15" s="229"/>
      <c r="I15" s="1">
        <v>9</v>
      </c>
      <c r="J15" s="128">
        <v>0</v>
      </c>
      <c r="K15" s="129">
        <v>0</v>
      </c>
    </row>
    <row r="16" spans="1:11" ht="12.75">
      <c r="A16" s="230" t="s">
        <v>199</v>
      </c>
      <c r="B16" s="231"/>
      <c r="C16" s="231"/>
      <c r="D16" s="231"/>
      <c r="E16" s="231"/>
      <c r="F16" s="231"/>
      <c r="G16" s="231"/>
      <c r="H16" s="232"/>
      <c r="I16" s="1">
        <v>10</v>
      </c>
      <c r="J16" s="143">
        <v>517960</v>
      </c>
      <c r="K16" s="131">
        <v>419673</v>
      </c>
    </row>
    <row r="17" spans="1:11" ht="12.75">
      <c r="A17" s="227" t="s">
        <v>204</v>
      </c>
      <c r="B17" s="228"/>
      <c r="C17" s="228"/>
      <c r="D17" s="228"/>
      <c r="E17" s="228"/>
      <c r="F17" s="228"/>
      <c r="G17" s="228"/>
      <c r="H17" s="229"/>
      <c r="I17" s="1">
        <v>11</v>
      </c>
      <c r="J17" s="128">
        <v>0</v>
      </c>
      <c r="K17" s="129">
        <v>0</v>
      </c>
    </row>
    <row r="18" spans="1:11" ht="12.75">
      <c r="A18" s="227" t="s">
        <v>234</v>
      </c>
      <c r="B18" s="228"/>
      <c r="C18" s="228"/>
      <c r="D18" s="228"/>
      <c r="E18" s="228"/>
      <c r="F18" s="228"/>
      <c r="G18" s="228"/>
      <c r="H18" s="229"/>
      <c r="I18" s="1">
        <v>12</v>
      </c>
      <c r="J18" s="128">
        <v>0</v>
      </c>
      <c r="K18" s="129">
        <v>0</v>
      </c>
    </row>
    <row r="19" spans="1:11" ht="12.75">
      <c r="A19" s="227" t="s">
        <v>205</v>
      </c>
      <c r="B19" s="228"/>
      <c r="C19" s="228"/>
      <c r="D19" s="228"/>
      <c r="E19" s="228"/>
      <c r="F19" s="228"/>
      <c r="G19" s="228"/>
      <c r="H19" s="229"/>
      <c r="I19" s="1">
        <v>13</v>
      </c>
      <c r="J19" s="128">
        <v>493635</v>
      </c>
      <c r="K19" s="129">
        <v>395348</v>
      </c>
    </row>
    <row r="20" spans="1:11" ht="12.75">
      <c r="A20" s="227" t="s">
        <v>20</v>
      </c>
      <c r="B20" s="228"/>
      <c r="C20" s="228"/>
      <c r="D20" s="228"/>
      <c r="E20" s="228"/>
      <c r="F20" s="228"/>
      <c r="G20" s="228"/>
      <c r="H20" s="229"/>
      <c r="I20" s="1">
        <v>14</v>
      </c>
      <c r="J20" s="128">
        <v>0</v>
      </c>
      <c r="K20" s="129">
        <v>0</v>
      </c>
    </row>
    <row r="21" spans="1:11" ht="12.75">
      <c r="A21" s="227" t="s">
        <v>21</v>
      </c>
      <c r="B21" s="228"/>
      <c r="C21" s="228"/>
      <c r="D21" s="228"/>
      <c r="E21" s="228"/>
      <c r="F21" s="228"/>
      <c r="G21" s="228"/>
      <c r="H21" s="229"/>
      <c r="I21" s="1">
        <v>15</v>
      </c>
      <c r="J21" s="128">
        <v>0</v>
      </c>
      <c r="K21" s="129">
        <v>0</v>
      </c>
    </row>
    <row r="22" spans="1:11" ht="12.75">
      <c r="A22" s="227" t="s">
        <v>65</v>
      </c>
      <c r="B22" s="228"/>
      <c r="C22" s="228"/>
      <c r="D22" s="228"/>
      <c r="E22" s="228"/>
      <c r="F22" s="228"/>
      <c r="G22" s="228"/>
      <c r="H22" s="229"/>
      <c r="I22" s="1">
        <v>16</v>
      </c>
      <c r="J22" s="128">
        <v>0</v>
      </c>
      <c r="K22" s="129">
        <v>0</v>
      </c>
    </row>
    <row r="23" spans="1:11" ht="12.75">
      <c r="A23" s="227" t="s">
        <v>66</v>
      </c>
      <c r="B23" s="228"/>
      <c r="C23" s="228"/>
      <c r="D23" s="228"/>
      <c r="E23" s="228"/>
      <c r="F23" s="228"/>
      <c r="G23" s="228"/>
      <c r="H23" s="229"/>
      <c r="I23" s="1">
        <v>17</v>
      </c>
      <c r="J23" s="128">
        <v>0</v>
      </c>
      <c r="K23" s="129">
        <v>0</v>
      </c>
    </row>
    <row r="24" spans="1:11" ht="12.75">
      <c r="A24" s="227" t="s">
        <v>67</v>
      </c>
      <c r="B24" s="228"/>
      <c r="C24" s="228"/>
      <c r="D24" s="228"/>
      <c r="E24" s="228"/>
      <c r="F24" s="228"/>
      <c r="G24" s="228"/>
      <c r="H24" s="229"/>
      <c r="I24" s="1">
        <v>18</v>
      </c>
      <c r="J24" s="128">
        <v>24325</v>
      </c>
      <c r="K24" s="129">
        <v>24325</v>
      </c>
    </row>
    <row r="25" spans="1:11" ht="12.75">
      <c r="A25" s="227" t="s">
        <v>68</v>
      </c>
      <c r="B25" s="228"/>
      <c r="C25" s="228"/>
      <c r="D25" s="228"/>
      <c r="E25" s="228"/>
      <c r="F25" s="228"/>
      <c r="G25" s="228"/>
      <c r="H25" s="229"/>
      <c r="I25" s="1">
        <v>19</v>
      </c>
      <c r="J25" s="128">
        <v>0</v>
      </c>
      <c r="K25" s="129">
        <v>0</v>
      </c>
    </row>
    <row r="26" spans="1:11" ht="12.75">
      <c r="A26" s="230" t="s">
        <v>183</v>
      </c>
      <c r="B26" s="231"/>
      <c r="C26" s="231"/>
      <c r="D26" s="231"/>
      <c r="E26" s="231"/>
      <c r="F26" s="231"/>
      <c r="G26" s="231"/>
      <c r="H26" s="232"/>
      <c r="I26" s="1">
        <v>20</v>
      </c>
      <c r="J26" s="143">
        <v>19619127</v>
      </c>
      <c r="K26" s="131">
        <v>19843227</v>
      </c>
    </row>
    <row r="27" spans="1:11" ht="12.75">
      <c r="A27" s="227" t="s">
        <v>69</v>
      </c>
      <c r="B27" s="228"/>
      <c r="C27" s="228"/>
      <c r="D27" s="228"/>
      <c r="E27" s="228"/>
      <c r="F27" s="228"/>
      <c r="G27" s="228"/>
      <c r="H27" s="229"/>
      <c r="I27" s="1">
        <v>21</v>
      </c>
      <c r="J27" s="128">
        <v>18770854</v>
      </c>
      <c r="K27" s="129">
        <v>19125436</v>
      </c>
    </row>
    <row r="28" spans="1:11" ht="12.75">
      <c r="A28" s="227" t="s">
        <v>70</v>
      </c>
      <c r="B28" s="228"/>
      <c r="C28" s="228"/>
      <c r="D28" s="228"/>
      <c r="E28" s="228"/>
      <c r="F28" s="228"/>
      <c r="G28" s="228"/>
      <c r="H28" s="229"/>
      <c r="I28" s="1">
        <v>22</v>
      </c>
      <c r="J28" s="128">
        <v>0</v>
      </c>
      <c r="K28" s="129">
        <v>0</v>
      </c>
    </row>
    <row r="29" spans="1:11" ht="12.75">
      <c r="A29" s="227" t="s">
        <v>71</v>
      </c>
      <c r="B29" s="228"/>
      <c r="C29" s="228"/>
      <c r="D29" s="228"/>
      <c r="E29" s="228"/>
      <c r="F29" s="228"/>
      <c r="G29" s="228"/>
      <c r="H29" s="229"/>
      <c r="I29" s="1">
        <v>23</v>
      </c>
      <c r="J29" s="128">
        <v>201125</v>
      </c>
      <c r="K29" s="129">
        <v>48436</v>
      </c>
    </row>
    <row r="30" spans="1:11" ht="12.75">
      <c r="A30" s="227" t="s">
        <v>76</v>
      </c>
      <c r="B30" s="228"/>
      <c r="C30" s="228"/>
      <c r="D30" s="228"/>
      <c r="E30" s="228"/>
      <c r="F30" s="228"/>
      <c r="G30" s="228"/>
      <c r="H30" s="229"/>
      <c r="I30" s="1">
        <v>24</v>
      </c>
      <c r="J30" s="128">
        <v>0</v>
      </c>
      <c r="K30" s="129">
        <v>22491</v>
      </c>
    </row>
    <row r="31" spans="1:11" ht="12.75">
      <c r="A31" s="227" t="s">
        <v>77</v>
      </c>
      <c r="B31" s="228"/>
      <c r="C31" s="228"/>
      <c r="D31" s="228"/>
      <c r="E31" s="228"/>
      <c r="F31" s="228"/>
      <c r="G31" s="228"/>
      <c r="H31" s="229"/>
      <c r="I31" s="1">
        <v>25</v>
      </c>
      <c r="J31" s="128">
        <v>196861</v>
      </c>
      <c r="K31" s="129">
        <v>196861</v>
      </c>
    </row>
    <row r="32" spans="1:11" ht="12.75">
      <c r="A32" s="227" t="s">
        <v>78</v>
      </c>
      <c r="B32" s="228"/>
      <c r="C32" s="228"/>
      <c r="D32" s="228"/>
      <c r="E32" s="228"/>
      <c r="F32" s="228"/>
      <c r="G32" s="228"/>
      <c r="H32" s="229"/>
      <c r="I32" s="1">
        <v>26</v>
      </c>
      <c r="J32" s="128">
        <v>249890</v>
      </c>
      <c r="K32" s="129">
        <v>249890</v>
      </c>
    </row>
    <row r="33" spans="1:11" ht="12.75">
      <c r="A33" s="227" t="s">
        <v>72</v>
      </c>
      <c r="B33" s="228"/>
      <c r="C33" s="228"/>
      <c r="D33" s="228"/>
      <c r="E33" s="228"/>
      <c r="F33" s="228"/>
      <c r="G33" s="228"/>
      <c r="H33" s="229"/>
      <c r="I33" s="1">
        <v>27</v>
      </c>
      <c r="J33" s="128">
        <v>0</v>
      </c>
      <c r="K33" s="129">
        <v>0</v>
      </c>
    </row>
    <row r="34" spans="1:11" ht="12.75">
      <c r="A34" s="227" t="s">
        <v>176</v>
      </c>
      <c r="B34" s="228"/>
      <c r="C34" s="228"/>
      <c r="D34" s="228"/>
      <c r="E34" s="228"/>
      <c r="F34" s="228"/>
      <c r="G34" s="228"/>
      <c r="H34" s="229"/>
      <c r="I34" s="1">
        <v>28</v>
      </c>
      <c r="J34" s="128">
        <v>200397</v>
      </c>
      <c r="K34" s="129">
        <v>200113</v>
      </c>
    </row>
    <row r="35" spans="1:11" ht="12.75">
      <c r="A35" s="230" t="s">
        <v>177</v>
      </c>
      <c r="B35" s="231"/>
      <c r="C35" s="231"/>
      <c r="D35" s="231"/>
      <c r="E35" s="231"/>
      <c r="F35" s="231"/>
      <c r="G35" s="231"/>
      <c r="H35" s="232"/>
      <c r="I35" s="1">
        <v>29</v>
      </c>
      <c r="J35" s="143">
        <v>133360</v>
      </c>
      <c r="K35" s="131">
        <v>105927</v>
      </c>
    </row>
    <row r="36" spans="1:11" ht="12.75">
      <c r="A36" s="227" t="s">
        <v>73</v>
      </c>
      <c r="B36" s="228"/>
      <c r="C36" s="228"/>
      <c r="D36" s="228"/>
      <c r="E36" s="228"/>
      <c r="F36" s="228"/>
      <c r="G36" s="228"/>
      <c r="H36" s="229"/>
      <c r="I36" s="1">
        <v>30</v>
      </c>
      <c r="J36" s="128">
        <v>0</v>
      </c>
      <c r="K36" s="129">
        <v>0</v>
      </c>
    </row>
    <row r="37" spans="1:11" ht="12.75">
      <c r="A37" s="227" t="s">
        <v>74</v>
      </c>
      <c r="B37" s="228"/>
      <c r="C37" s="228"/>
      <c r="D37" s="228"/>
      <c r="E37" s="228"/>
      <c r="F37" s="228"/>
      <c r="G37" s="228"/>
      <c r="H37" s="229"/>
      <c r="I37" s="1">
        <v>31</v>
      </c>
      <c r="J37" s="128">
        <v>0</v>
      </c>
      <c r="K37" s="129">
        <v>0</v>
      </c>
    </row>
    <row r="38" spans="1:11" ht="12.75">
      <c r="A38" s="227" t="s">
        <v>75</v>
      </c>
      <c r="B38" s="228"/>
      <c r="C38" s="228"/>
      <c r="D38" s="228"/>
      <c r="E38" s="228"/>
      <c r="F38" s="228"/>
      <c r="G38" s="228"/>
      <c r="H38" s="229"/>
      <c r="I38" s="1">
        <v>32</v>
      </c>
      <c r="J38" s="128">
        <v>133360</v>
      </c>
      <c r="K38" s="129">
        <v>105927</v>
      </c>
    </row>
    <row r="39" spans="1:11" ht="12.75">
      <c r="A39" s="227" t="s">
        <v>178</v>
      </c>
      <c r="B39" s="228"/>
      <c r="C39" s="228"/>
      <c r="D39" s="228"/>
      <c r="E39" s="228"/>
      <c r="F39" s="228"/>
      <c r="G39" s="228"/>
      <c r="H39" s="229"/>
      <c r="I39" s="1">
        <v>33</v>
      </c>
      <c r="J39" s="128">
        <v>0</v>
      </c>
      <c r="K39" s="129">
        <v>0</v>
      </c>
    </row>
    <row r="40" spans="1:11" ht="12.75">
      <c r="A40" s="230" t="s">
        <v>227</v>
      </c>
      <c r="B40" s="231"/>
      <c r="C40" s="231"/>
      <c r="D40" s="231"/>
      <c r="E40" s="231"/>
      <c r="F40" s="231"/>
      <c r="G40" s="231"/>
      <c r="H40" s="232"/>
      <c r="I40" s="1">
        <v>34</v>
      </c>
      <c r="J40" s="143">
        <v>23115002</v>
      </c>
      <c r="K40" s="131">
        <v>20928727</v>
      </c>
    </row>
    <row r="41" spans="1:11" ht="12.75">
      <c r="A41" s="227" t="s">
        <v>93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8">
        <v>14005</v>
      </c>
      <c r="K41" s="129">
        <v>11040</v>
      </c>
    </row>
    <row r="42" spans="1:11" ht="12.75">
      <c r="A42" s="227" t="s">
        <v>110</v>
      </c>
      <c r="B42" s="228"/>
      <c r="C42" s="228"/>
      <c r="D42" s="228"/>
      <c r="E42" s="228"/>
      <c r="F42" s="228"/>
      <c r="G42" s="228"/>
      <c r="H42" s="229"/>
      <c r="I42" s="1">
        <v>36</v>
      </c>
      <c r="J42" s="128">
        <v>0</v>
      </c>
      <c r="K42" s="129">
        <v>0</v>
      </c>
    </row>
    <row r="43" spans="1:11" ht="12.75">
      <c r="A43" s="227" t="s">
        <v>111</v>
      </c>
      <c r="B43" s="228"/>
      <c r="C43" s="228"/>
      <c r="D43" s="228"/>
      <c r="E43" s="228"/>
      <c r="F43" s="228"/>
      <c r="G43" s="228"/>
      <c r="H43" s="229"/>
      <c r="I43" s="1">
        <v>37</v>
      </c>
      <c r="J43" s="128">
        <v>0</v>
      </c>
      <c r="K43" s="129">
        <v>0</v>
      </c>
    </row>
    <row r="44" spans="1:11" ht="12.75">
      <c r="A44" s="227" t="s">
        <v>79</v>
      </c>
      <c r="B44" s="228"/>
      <c r="C44" s="228"/>
      <c r="D44" s="228"/>
      <c r="E44" s="228"/>
      <c r="F44" s="228"/>
      <c r="G44" s="228"/>
      <c r="H44" s="229"/>
      <c r="I44" s="1">
        <v>38</v>
      </c>
      <c r="J44" s="128">
        <v>0</v>
      </c>
      <c r="K44" s="129">
        <v>0</v>
      </c>
    </row>
    <row r="45" spans="1:11" ht="12.75">
      <c r="A45" s="227" t="s">
        <v>80</v>
      </c>
      <c r="B45" s="228"/>
      <c r="C45" s="228"/>
      <c r="D45" s="228"/>
      <c r="E45" s="228"/>
      <c r="F45" s="228"/>
      <c r="G45" s="228"/>
      <c r="H45" s="229"/>
      <c r="I45" s="1">
        <v>39</v>
      </c>
      <c r="J45" s="128">
        <v>14005</v>
      </c>
      <c r="K45" s="129">
        <v>11040</v>
      </c>
    </row>
    <row r="46" spans="1:11" ht="12.75">
      <c r="A46" s="227" t="s">
        <v>81</v>
      </c>
      <c r="B46" s="228"/>
      <c r="C46" s="228"/>
      <c r="D46" s="228"/>
      <c r="E46" s="228"/>
      <c r="F46" s="228"/>
      <c r="G46" s="228"/>
      <c r="H46" s="229"/>
      <c r="I46" s="1">
        <v>40</v>
      </c>
      <c r="J46" s="128">
        <v>0</v>
      </c>
      <c r="K46" s="129">
        <v>0</v>
      </c>
    </row>
    <row r="47" spans="1:11" ht="12.75">
      <c r="A47" s="227" t="s">
        <v>82</v>
      </c>
      <c r="B47" s="228"/>
      <c r="C47" s="228"/>
      <c r="D47" s="228"/>
      <c r="E47" s="228"/>
      <c r="F47" s="228"/>
      <c r="G47" s="228"/>
      <c r="H47" s="229"/>
      <c r="I47" s="1">
        <v>41</v>
      </c>
      <c r="J47" s="128">
        <v>0</v>
      </c>
      <c r="K47" s="129">
        <v>0</v>
      </c>
    </row>
    <row r="48" spans="1:11" ht="12.75">
      <c r="A48" s="227" t="s">
        <v>83</v>
      </c>
      <c r="B48" s="228"/>
      <c r="C48" s="228"/>
      <c r="D48" s="228"/>
      <c r="E48" s="228"/>
      <c r="F48" s="228"/>
      <c r="G48" s="228"/>
      <c r="H48" s="229"/>
      <c r="I48" s="1">
        <v>42</v>
      </c>
      <c r="J48" s="128">
        <v>0</v>
      </c>
      <c r="K48" s="129">
        <v>0</v>
      </c>
    </row>
    <row r="49" spans="1:11" ht="12.75">
      <c r="A49" s="230" t="s">
        <v>94</v>
      </c>
      <c r="B49" s="231"/>
      <c r="C49" s="231"/>
      <c r="D49" s="231"/>
      <c r="E49" s="231"/>
      <c r="F49" s="231"/>
      <c r="G49" s="231"/>
      <c r="H49" s="232"/>
      <c r="I49" s="1">
        <v>43</v>
      </c>
      <c r="J49" s="143">
        <v>2154171</v>
      </c>
      <c r="K49" s="131">
        <v>1611338</v>
      </c>
    </row>
    <row r="50" spans="1:11" ht="12.75">
      <c r="A50" s="227" t="s">
        <v>193</v>
      </c>
      <c r="B50" s="228"/>
      <c r="C50" s="228"/>
      <c r="D50" s="228"/>
      <c r="E50" s="228"/>
      <c r="F50" s="228"/>
      <c r="G50" s="228"/>
      <c r="H50" s="229"/>
      <c r="I50" s="1">
        <v>44</v>
      </c>
      <c r="J50" s="128">
        <v>0</v>
      </c>
      <c r="K50" s="129">
        <v>0</v>
      </c>
    </row>
    <row r="51" spans="1:11" ht="12.75">
      <c r="A51" s="227" t="s">
        <v>194</v>
      </c>
      <c r="B51" s="228"/>
      <c r="C51" s="228"/>
      <c r="D51" s="228"/>
      <c r="E51" s="228"/>
      <c r="F51" s="228"/>
      <c r="G51" s="228"/>
      <c r="H51" s="229"/>
      <c r="I51" s="1">
        <v>45</v>
      </c>
      <c r="J51" s="128">
        <v>1863514</v>
      </c>
      <c r="K51" s="129">
        <v>1585238</v>
      </c>
    </row>
    <row r="52" spans="1:11" ht="12.75">
      <c r="A52" s="227" t="s">
        <v>195</v>
      </c>
      <c r="B52" s="228"/>
      <c r="C52" s="228"/>
      <c r="D52" s="228"/>
      <c r="E52" s="228"/>
      <c r="F52" s="228"/>
      <c r="G52" s="228"/>
      <c r="H52" s="229"/>
      <c r="I52" s="1">
        <v>46</v>
      </c>
      <c r="J52" s="128">
        <v>0</v>
      </c>
      <c r="K52" s="129">
        <v>0</v>
      </c>
    </row>
    <row r="53" spans="1:11" ht="12.75">
      <c r="A53" s="227" t="s">
        <v>196</v>
      </c>
      <c r="B53" s="228"/>
      <c r="C53" s="228"/>
      <c r="D53" s="228"/>
      <c r="E53" s="228"/>
      <c r="F53" s="228"/>
      <c r="G53" s="228"/>
      <c r="H53" s="229"/>
      <c r="I53" s="1">
        <v>47</v>
      </c>
      <c r="J53" s="128">
        <v>5223</v>
      </c>
      <c r="K53" s="129">
        <v>3178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128">
        <v>1630</v>
      </c>
      <c r="K54" s="129">
        <v>0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128">
        <v>283804</v>
      </c>
      <c r="K55" s="129">
        <v>22922</v>
      </c>
    </row>
    <row r="56" spans="1:11" ht="12.75">
      <c r="A56" s="230" t="s">
        <v>95</v>
      </c>
      <c r="B56" s="231"/>
      <c r="C56" s="231"/>
      <c r="D56" s="231"/>
      <c r="E56" s="231"/>
      <c r="F56" s="231"/>
      <c r="G56" s="231"/>
      <c r="H56" s="232"/>
      <c r="I56" s="1">
        <v>50</v>
      </c>
      <c r="J56" s="143">
        <v>18221409</v>
      </c>
      <c r="K56" s="131">
        <v>16093142</v>
      </c>
    </row>
    <row r="57" spans="1:11" ht="12.75">
      <c r="A57" s="227" t="s">
        <v>69</v>
      </c>
      <c r="B57" s="228"/>
      <c r="C57" s="228"/>
      <c r="D57" s="228"/>
      <c r="E57" s="228"/>
      <c r="F57" s="228"/>
      <c r="G57" s="228"/>
      <c r="H57" s="229"/>
      <c r="I57" s="1">
        <v>51</v>
      </c>
      <c r="J57" s="128">
        <v>0</v>
      </c>
      <c r="K57" s="129">
        <v>0</v>
      </c>
    </row>
    <row r="58" spans="1:11" ht="12.75">
      <c r="A58" s="227" t="s">
        <v>70</v>
      </c>
      <c r="B58" s="228"/>
      <c r="C58" s="228"/>
      <c r="D58" s="228"/>
      <c r="E58" s="228"/>
      <c r="F58" s="228"/>
      <c r="G58" s="228"/>
      <c r="H58" s="229"/>
      <c r="I58" s="1">
        <v>52</v>
      </c>
      <c r="J58" s="128">
        <v>0</v>
      </c>
      <c r="K58" s="129">
        <v>0</v>
      </c>
    </row>
    <row r="59" spans="1:11" ht="12.75">
      <c r="A59" s="227" t="s">
        <v>229</v>
      </c>
      <c r="B59" s="228"/>
      <c r="C59" s="228"/>
      <c r="D59" s="228"/>
      <c r="E59" s="228"/>
      <c r="F59" s="228"/>
      <c r="G59" s="228"/>
      <c r="H59" s="229"/>
      <c r="I59" s="1">
        <v>53</v>
      </c>
      <c r="J59" s="128">
        <v>0</v>
      </c>
      <c r="K59" s="129">
        <v>0</v>
      </c>
    </row>
    <row r="60" spans="1:11" ht="12.75">
      <c r="A60" s="227" t="s">
        <v>76</v>
      </c>
      <c r="B60" s="228"/>
      <c r="C60" s="228"/>
      <c r="D60" s="228"/>
      <c r="E60" s="228"/>
      <c r="F60" s="228"/>
      <c r="G60" s="228"/>
      <c r="H60" s="229"/>
      <c r="I60" s="1">
        <v>54</v>
      </c>
      <c r="J60" s="128">
        <v>0</v>
      </c>
      <c r="K60" s="129">
        <v>0</v>
      </c>
    </row>
    <row r="61" spans="1:11" ht="12.75">
      <c r="A61" s="227" t="s">
        <v>77</v>
      </c>
      <c r="B61" s="228"/>
      <c r="C61" s="228"/>
      <c r="D61" s="228"/>
      <c r="E61" s="228"/>
      <c r="F61" s="228"/>
      <c r="G61" s="228"/>
      <c r="H61" s="229"/>
      <c r="I61" s="1">
        <v>55</v>
      </c>
      <c r="J61" s="128">
        <v>0</v>
      </c>
      <c r="K61" s="129">
        <v>0</v>
      </c>
    </row>
    <row r="62" spans="1:11" ht="12.75">
      <c r="A62" s="227" t="s">
        <v>78</v>
      </c>
      <c r="B62" s="228"/>
      <c r="C62" s="228"/>
      <c r="D62" s="228"/>
      <c r="E62" s="228"/>
      <c r="F62" s="228"/>
      <c r="G62" s="228"/>
      <c r="H62" s="229"/>
      <c r="I62" s="1">
        <v>56</v>
      </c>
      <c r="J62" s="128">
        <v>18221409</v>
      </c>
      <c r="K62" s="129">
        <v>16093142</v>
      </c>
    </row>
    <row r="63" spans="1:11" ht="12.75">
      <c r="A63" s="227" t="s">
        <v>39</v>
      </c>
      <c r="B63" s="228"/>
      <c r="C63" s="228"/>
      <c r="D63" s="228"/>
      <c r="E63" s="228"/>
      <c r="F63" s="228"/>
      <c r="G63" s="228"/>
      <c r="H63" s="229"/>
      <c r="I63" s="1">
        <v>57</v>
      </c>
      <c r="J63" s="128">
        <v>0</v>
      </c>
      <c r="K63" s="129">
        <v>0</v>
      </c>
    </row>
    <row r="64" spans="1:11" ht="12.75">
      <c r="A64" s="227" t="s">
        <v>200</v>
      </c>
      <c r="B64" s="228"/>
      <c r="C64" s="228"/>
      <c r="D64" s="228"/>
      <c r="E64" s="228"/>
      <c r="F64" s="228"/>
      <c r="G64" s="228"/>
      <c r="H64" s="229"/>
      <c r="I64" s="1">
        <v>58</v>
      </c>
      <c r="J64" s="128">
        <v>2725417</v>
      </c>
      <c r="K64" s="129">
        <v>3213207</v>
      </c>
    </row>
    <row r="65" spans="1:11" ht="12.75">
      <c r="A65" s="230" t="s">
        <v>49</v>
      </c>
      <c r="B65" s="231"/>
      <c r="C65" s="231"/>
      <c r="D65" s="231"/>
      <c r="E65" s="231"/>
      <c r="F65" s="231"/>
      <c r="G65" s="231"/>
      <c r="H65" s="232"/>
      <c r="I65" s="1">
        <v>59</v>
      </c>
      <c r="J65" s="143">
        <v>874456</v>
      </c>
      <c r="K65" s="131">
        <v>1198920</v>
      </c>
    </row>
    <row r="66" spans="1:11" ht="12.75">
      <c r="A66" s="230" t="s">
        <v>228</v>
      </c>
      <c r="B66" s="231"/>
      <c r="C66" s="231"/>
      <c r="D66" s="231"/>
      <c r="E66" s="231"/>
      <c r="F66" s="231"/>
      <c r="G66" s="231"/>
      <c r="H66" s="232"/>
      <c r="I66" s="1">
        <v>60</v>
      </c>
      <c r="J66" s="143">
        <v>47190777</v>
      </c>
      <c r="K66" s="131">
        <v>44086910</v>
      </c>
    </row>
    <row r="67" spans="1:11" ht="12.75">
      <c r="A67" s="242" t="s">
        <v>84</v>
      </c>
      <c r="B67" s="243"/>
      <c r="C67" s="243"/>
      <c r="D67" s="243"/>
      <c r="E67" s="243"/>
      <c r="F67" s="243"/>
      <c r="G67" s="243"/>
      <c r="H67" s="244"/>
      <c r="I67" s="4">
        <v>61</v>
      </c>
      <c r="J67" s="130">
        <v>0</v>
      </c>
      <c r="K67" s="132">
        <v>0</v>
      </c>
    </row>
    <row r="68" spans="1:11" ht="12.75">
      <c r="A68" s="219" t="s">
        <v>51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2" ht="12.75">
      <c r="A69" s="223" t="s">
        <v>184</v>
      </c>
      <c r="B69" s="224"/>
      <c r="C69" s="224"/>
      <c r="D69" s="224"/>
      <c r="E69" s="224"/>
      <c r="F69" s="224"/>
      <c r="G69" s="224"/>
      <c r="H69" s="241"/>
      <c r="I69" s="3">
        <v>62</v>
      </c>
      <c r="J69" s="133">
        <v>43391570</v>
      </c>
      <c r="K69" s="133">
        <v>40287141</v>
      </c>
      <c r="L69" s="144"/>
    </row>
    <row r="70" spans="1:11" ht="12.75">
      <c r="A70" s="230" t="s">
        <v>134</v>
      </c>
      <c r="B70" s="231"/>
      <c r="C70" s="231"/>
      <c r="D70" s="231"/>
      <c r="E70" s="231"/>
      <c r="F70" s="231"/>
      <c r="G70" s="231"/>
      <c r="H70" s="232"/>
      <c r="I70" s="1">
        <v>63</v>
      </c>
      <c r="J70" s="133">
        <v>46357000</v>
      </c>
      <c r="K70" s="133">
        <v>46357000</v>
      </c>
    </row>
    <row r="71" spans="1:11" ht="12.75">
      <c r="A71" s="230" t="s">
        <v>135</v>
      </c>
      <c r="B71" s="231"/>
      <c r="C71" s="231"/>
      <c r="D71" s="231"/>
      <c r="E71" s="231"/>
      <c r="F71" s="231"/>
      <c r="G71" s="231"/>
      <c r="H71" s="232"/>
      <c r="I71" s="1">
        <v>64</v>
      </c>
      <c r="J71" s="133">
        <v>0</v>
      </c>
      <c r="K71" s="133">
        <v>0</v>
      </c>
    </row>
    <row r="72" spans="1:11" ht="12.75">
      <c r="A72" s="230" t="s">
        <v>136</v>
      </c>
      <c r="B72" s="231"/>
      <c r="C72" s="231"/>
      <c r="D72" s="231"/>
      <c r="E72" s="231"/>
      <c r="F72" s="231"/>
      <c r="G72" s="231"/>
      <c r="H72" s="232"/>
      <c r="I72" s="1">
        <v>65</v>
      </c>
      <c r="J72" s="133">
        <v>14001181</v>
      </c>
      <c r="K72" s="133">
        <v>14001181</v>
      </c>
    </row>
    <row r="73" spans="1:11" ht="12.75">
      <c r="A73" s="227" t="s">
        <v>137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141000</v>
      </c>
      <c r="K73" s="7">
        <v>141000</v>
      </c>
    </row>
    <row r="74" spans="1:11" ht="12.75">
      <c r="A74" s="227" t="s">
        <v>138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13860181</v>
      </c>
      <c r="K74" s="7">
        <v>13860181</v>
      </c>
    </row>
    <row r="75" spans="1:11" ht="12.75">
      <c r="A75" s="227" t="s">
        <v>126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0</v>
      </c>
      <c r="K75" s="7">
        <v>0</v>
      </c>
    </row>
    <row r="76" spans="1:11" ht="12.75">
      <c r="A76" s="227" t="s">
        <v>127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.75">
      <c r="A77" s="227" t="s">
        <v>128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0</v>
      </c>
      <c r="K77" s="7">
        <v>0</v>
      </c>
    </row>
    <row r="78" spans="1:11" ht="12.75">
      <c r="A78" s="230" t="s">
        <v>129</v>
      </c>
      <c r="B78" s="231"/>
      <c r="C78" s="231"/>
      <c r="D78" s="231"/>
      <c r="E78" s="231"/>
      <c r="F78" s="231"/>
      <c r="G78" s="231"/>
      <c r="H78" s="232"/>
      <c r="I78" s="1">
        <v>71</v>
      </c>
      <c r="J78" s="133">
        <v>0</v>
      </c>
      <c r="K78" s="133">
        <v>0</v>
      </c>
    </row>
    <row r="79" spans="1:11" ht="12.75">
      <c r="A79" s="230" t="s">
        <v>225</v>
      </c>
      <c r="B79" s="231"/>
      <c r="C79" s="231"/>
      <c r="D79" s="231"/>
      <c r="E79" s="231"/>
      <c r="F79" s="231"/>
      <c r="G79" s="231"/>
      <c r="H79" s="232"/>
      <c r="I79" s="1">
        <v>72</v>
      </c>
      <c r="J79" s="133">
        <v>-13837569</v>
      </c>
      <c r="K79" s="133">
        <v>-18242140</v>
      </c>
    </row>
    <row r="80" spans="1:11" ht="12.75">
      <c r="A80" s="238" t="s">
        <v>162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0</v>
      </c>
      <c r="K80" s="7">
        <v>0</v>
      </c>
    </row>
    <row r="81" spans="1:11" ht="12.75">
      <c r="A81" s="238" t="s">
        <v>163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13837569</v>
      </c>
      <c r="K81" s="7">
        <v>18242140</v>
      </c>
    </row>
    <row r="82" spans="1:11" ht="12.75">
      <c r="A82" s="230" t="s">
        <v>226</v>
      </c>
      <c r="B82" s="231"/>
      <c r="C82" s="231"/>
      <c r="D82" s="231"/>
      <c r="E82" s="231"/>
      <c r="F82" s="231"/>
      <c r="G82" s="231"/>
      <c r="H82" s="232"/>
      <c r="I82" s="1">
        <v>75</v>
      </c>
      <c r="J82" s="133">
        <v>-3129042</v>
      </c>
      <c r="K82" s="133">
        <v>-1828900</v>
      </c>
    </row>
    <row r="83" spans="1:11" ht="12.75">
      <c r="A83" s="238" t="s">
        <v>164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0</v>
      </c>
      <c r="K83" s="7">
        <v>0</v>
      </c>
    </row>
    <row r="84" spans="1:11" ht="12.75">
      <c r="A84" s="238" t="s">
        <v>165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3129042</v>
      </c>
      <c r="K84" s="7">
        <v>1828900</v>
      </c>
    </row>
    <row r="85" spans="1:11" ht="12.75">
      <c r="A85" s="227" t="s">
        <v>166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.75">
      <c r="A86" s="230" t="s">
        <v>342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3">
        <v>0</v>
      </c>
      <c r="K86" s="133">
        <v>0</v>
      </c>
    </row>
    <row r="87" spans="1:11" ht="12.75">
      <c r="A87" s="227" t="s">
        <v>122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.75">
      <c r="A88" s="227" t="s">
        <v>123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124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30" t="s">
        <v>341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3">
        <v>0</v>
      </c>
      <c r="K90" s="133">
        <v>0</v>
      </c>
    </row>
    <row r="91" spans="1:11" ht="12.75">
      <c r="A91" s="227" t="s">
        <v>125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230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0</v>
      </c>
      <c r="K93" s="7">
        <v>0</v>
      </c>
    </row>
    <row r="94" spans="1:11" ht="12.75">
      <c r="A94" s="227" t="s">
        <v>231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232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ht="12.75">
      <c r="A96" s="227" t="s">
        <v>233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87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ht="12.75">
      <c r="A98" s="227" t="s">
        <v>85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0</v>
      </c>
    </row>
    <row r="99" spans="1:11" ht="12.75">
      <c r="A99" s="227" t="s">
        <v>86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>
        <v>0</v>
      </c>
    </row>
    <row r="100" spans="1:11" ht="12.75">
      <c r="A100" s="230" t="s">
        <v>18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3">
        <v>639690</v>
      </c>
      <c r="K100" s="133">
        <v>656547</v>
      </c>
    </row>
    <row r="101" spans="1:11" ht="12.75">
      <c r="A101" s="227" t="s">
        <v>125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230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0</v>
      </c>
      <c r="K102" s="7">
        <v>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0</v>
      </c>
      <c r="K103" s="7">
        <v>0</v>
      </c>
    </row>
    <row r="104" spans="1:11" ht="12.75">
      <c r="A104" s="227" t="s">
        <v>231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10966</v>
      </c>
      <c r="K104" s="7">
        <v>45870</v>
      </c>
    </row>
    <row r="105" spans="1:11" ht="12.75">
      <c r="A105" s="227" t="s">
        <v>232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112136</v>
      </c>
      <c r="K105" s="7">
        <v>29582</v>
      </c>
    </row>
    <row r="106" spans="1:11" ht="12.75">
      <c r="A106" s="227" t="s">
        <v>233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.75">
      <c r="A107" s="227" t="s">
        <v>87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.75">
      <c r="A108" s="227" t="s">
        <v>88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248541</v>
      </c>
      <c r="K108" s="7">
        <v>258164</v>
      </c>
    </row>
    <row r="109" spans="1:11" ht="12.75">
      <c r="A109" s="227" t="s">
        <v>89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268045</v>
      </c>
      <c r="K109" s="7">
        <v>322931</v>
      </c>
    </row>
    <row r="110" spans="1:11" ht="12.75">
      <c r="A110" s="227" t="s">
        <v>92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0</v>
      </c>
      <c r="K110" s="7">
        <v>0</v>
      </c>
    </row>
    <row r="111" spans="1:11" ht="12.75">
      <c r="A111" s="227" t="s">
        <v>90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91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2</v>
      </c>
      <c r="K112" s="7">
        <v>0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33">
        <v>3159517</v>
      </c>
      <c r="K113" s="133">
        <v>3143222</v>
      </c>
    </row>
    <row r="114" spans="1:11" ht="12.75">
      <c r="A114" s="230" t="s">
        <v>19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3">
        <v>47190777</v>
      </c>
      <c r="K114" s="133">
        <v>44086910</v>
      </c>
    </row>
    <row r="115" spans="1:11" ht="12.75">
      <c r="A115" s="216" t="s">
        <v>50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7">
        <v>0</v>
      </c>
      <c r="K115" s="7">
        <v>0</v>
      </c>
    </row>
    <row r="116" spans="1:11" ht="12.75">
      <c r="A116" s="219" t="s">
        <v>297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23" t="s">
        <v>179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0</v>
      </c>
      <c r="K118" s="7">
        <v>0</v>
      </c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0</v>
      </c>
      <c r="K119" s="8">
        <v>0</v>
      </c>
    </row>
    <row r="120" spans="1:11" ht="12.75">
      <c r="A120" s="236" t="s">
        <v>298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SheetLayoutView="110" zoomScalePageLayoutView="0" workbookViewId="0" topLeftCell="A1">
      <selection activeCell="P52" sqref="P52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140625" style="52" customWidth="1"/>
    <col min="12" max="12" width="10.57421875" style="52" customWidth="1"/>
    <col min="13" max="13" width="11.7109375" style="52" customWidth="1"/>
    <col min="14" max="14" width="14.8515625" style="52" bestFit="1" customWidth="1"/>
    <col min="15" max="15" width="15.7109375" style="52" bestFit="1" customWidth="1"/>
    <col min="16" max="16" width="9.140625" style="52" customWidth="1"/>
    <col min="17" max="17" width="9.7109375" style="52" bestFit="1" customWidth="1"/>
    <col min="18" max="19" width="9.140625" style="52" customWidth="1"/>
    <col min="20" max="20" width="9.7109375" style="52" bestFit="1" customWidth="1"/>
    <col min="21" max="16384" width="9.140625" style="52" customWidth="1"/>
  </cols>
  <sheetData>
    <row r="1" spans="1:13" ht="12.75" customHeight="1">
      <c r="A1" s="251" t="s">
        <v>147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9" t="s">
        <v>345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73" t="s">
        <v>339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3.25">
      <c r="A4" s="274" t="s">
        <v>52</v>
      </c>
      <c r="B4" s="274"/>
      <c r="C4" s="274"/>
      <c r="D4" s="274"/>
      <c r="E4" s="274"/>
      <c r="F4" s="274"/>
      <c r="G4" s="274"/>
      <c r="H4" s="274"/>
      <c r="I4" s="57" t="s">
        <v>266</v>
      </c>
      <c r="J4" s="275" t="s">
        <v>305</v>
      </c>
      <c r="K4" s="275"/>
      <c r="L4" s="275" t="s">
        <v>306</v>
      </c>
      <c r="M4" s="275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7"/>
      <c r="J5" s="59" t="s">
        <v>301</v>
      </c>
      <c r="K5" s="59" t="s">
        <v>302</v>
      </c>
      <c r="L5" s="59" t="s">
        <v>301</v>
      </c>
      <c r="M5" s="59" t="s">
        <v>302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20" s="125" customFormat="1" ht="12.75">
      <c r="A7" s="223" t="s">
        <v>327</v>
      </c>
      <c r="B7" s="224"/>
      <c r="C7" s="224"/>
      <c r="D7" s="224"/>
      <c r="E7" s="224"/>
      <c r="F7" s="224"/>
      <c r="G7" s="224"/>
      <c r="H7" s="241"/>
      <c r="I7" s="3">
        <v>111</v>
      </c>
      <c r="J7" s="134">
        <v>9481059</v>
      </c>
      <c r="K7" s="135">
        <v>3226013</v>
      </c>
      <c r="L7" s="135">
        <v>10715498</v>
      </c>
      <c r="M7" s="136">
        <v>2553976</v>
      </c>
      <c r="N7" s="145"/>
      <c r="O7" s="146"/>
      <c r="P7" s="145"/>
      <c r="Q7" s="145"/>
      <c r="R7" s="145"/>
      <c r="T7" s="145"/>
    </row>
    <row r="8" spans="1:18" s="125" customFormat="1" ht="12.75">
      <c r="A8" s="230" t="s">
        <v>145</v>
      </c>
      <c r="B8" s="231"/>
      <c r="C8" s="231"/>
      <c r="D8" s="231"/>
      <c r="E8" s="231"/>
      <c r="F8" s="231"/>
      <c r="G8" s="231"/>
      <c r="H8" s="232"/>
      <c r="I8" s="1">
        <v>112</v>
      </c>
      <c r="J8" s="137">
        <v>9076263</v>
      </c>
      <c r="K8" s="138">
        <v>3113375</v>
      </c>
      <c r="L8" s="138">
        <v>9360983</v>
      </c>
      <c r="M8" s="139">
        <v>2512277</v>
      </c>
      <c r="N8" s="145"/>
      <c r="O8" s="146"/>
      <c r="P8" s="145"/>
      <c r="Q8" s="145"/>
      <c r="R8" s="145"/>
    </row>
    <row r="9" spans="1:18" s="125" customFormat="1" ht="12.75">
      <c r="A9" s="230" t="s">
        <v>96</v>
      </c>
      <c r="B9" s="231"/>
      <c r="C9" s="231"/>
      <c r="D9" s="231"/>
      <c r="E9" s="231"/>
      <c r="F9" s="231"/>
      <c r="G9" s="231"/>
      <c r="H9" s="232"/>
      <c r="I9" s="1">
        <v>113</v>
      </c>
      <c r="J9" s="137">
        <v>404796</v>
      </c>
      <c r="K9" s="138">
        <v>112638</v>
      </c>
      <c r="L9" s="138">
        <v>1354515</v>
      </c>
      <c r="M9" s="139">
        <v>41699</v>
      </c>
      <c r="N9" s="145"/>
      <c r="O9" s="146"/>
      <c r="P9" s="145"/>
      <c r="Q9" s="145"/>
      <c r="R9" s="145"/>
    </row>
    <row r="10" spans="1:18" s="125" customFormat="1" ht="12.75">
      <c r="A10" s="230" t="s">
        <v>328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7">
        <v>12604392</v>
      </c>
      <c r="K10" s="138">
        <v>4044812</v>
      </c>
      <c r="L10" s="138">
        <v>12991145</v>
      </c>
      <c r="M10" s="139">
        <v>4033429</v>
      </c>
      <c r="N10" s="145"/>
      <c r="O10" s="146"/>
      <c r="P10" s="145"/>
      <c r="Q10" s="145"/>
      <c r="R10" s="145"/>
    </row>
    <row r="11" spans="1:18" s="125" customFormat="1" ht="12.75">
      <c r="A11" s="230" t="s">
        <v>97</v>
      </c>
      <c r="B11" s="231"/>
      <c r="C11" s="231"/>
      <c r="D11" s="231"/>
      <c r="E11" s="231"/>
      <c r="F11" s="231"/>
      <c r="G11" s="231"/>
      <c r="H11" s="232"/>
      <c r="I11" s="1">
        <v>115</v>
      </c>
      <c r="J11" s="137">
        <v>0</v>
      </c>
      <c r="K11" s="138">
        <v>0</v>
      </c>
      <c r="L11" s="138">
        <v>0</v>
      </c>
      <c r="M11" s="139">
        <v>0</v>
      </c>
      <c r="N11" s="145"/>
      <c r="O11" s="146"/>
      <c r="P11" s="145"/>
      <c r="Q11" s="145"/>
      <c r="R11" s="145"/>
    </row>
    <row r="12" spans="1:18" s="125" customFormat="1" ht="12.75">
      <c r="A12" s="230" t="s">
        <v>329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7">
        <v>6069867</v>
      </c>
      <c r="K12" s="138">
        <v>1882574</v>
      </c>
      <c r="L12" s="138">
        <v>6320931</v>
      </c>
      <c r="M12" s="139">
        <v>2021824</v>
      </c>
      <c r="N12" s="145"/>
      <c r="O12" s="146"/>
      <c r="P12" s="145"/>
      <c r="Q12" s="145"/>
      <c r="R12" s="145"/>
    </row>
    <row r="13" spans="1:18" ht="12.75">
      <c r="A13" s="227" t="s">
        <v>139</v>
      </c>
      <c r="B13" s="228"/>
      <c r="C13" s="228"/>
      <c r="D13" s="228"/>
      <c r="E13" s="228"/>
      <c r="F13" s="228"/>
      <c r="G13" s="228"/>
      <c r="H13" s="229"/>
      <c r="I13" s="1">
        <v>117</v>
      </c>
      <c r="J13" s="137">
        <v>311837</v>
      </c>
      <c r="K13" s="138">
        <v>88954</v>
      </c>
      <c r="L13" s="138">
        <v>419636</v>
      </c>
      <c r="M13" s="139">
        <v>137748</v>
      </c>
      <c r="N13" s="145"/>
      <c r="O13" s="147"/>
      <c r="P13" s="145"/>
      <c r="Q13" s="145"/>
      <c r="R13" s="145"/>
    </row>
    <row r="14" spans="1:18" ht="12.75">
      <c r="A14" s="227" t="s">
        <v>140</v>
      </c>
      <c r="B14" s="228"/>
      <c r="C14" s="228"/>
      <c r="D14" s="228"/>
      <c r="E14" s="228"/>
      <c r="F14" s="228"/>
      <c r="G14" s="228"/>
      <c r="H14" s="229"/>
      <c r="I14" s="1">
        <v>118</v>
      </c>
      <c r="J14" s="137">
        <v>5500</v>
      </c>
      <c r="K14" s="138">
        <v>1443</v>
      </c>
      <c r="L14" s="138">
        <v>2770</v>
      </c>
      <c r="M14" s="139">
        <v>2263</v>
      </c>
      <c r="N14" s="145"/>
      <c r="O14" s="147"/>
      <c r="P14" s="145"/>
      <c r="Q14" s="145"/>
      <c r="R14" s="145"/>
    </row>
    <row r="15" spans="1:18" ht="12.75">
      <c r="A15" s="227" t="s">
        <v>54</v>
      </c>
      <c r="B15" s="228"/>
      <c r="C15" s="228"/>
      <c r="D15" s="228"/>
      <c r="E15" s="228"/>
      <c r="F15" s="228"/>
      <c r="G15" s="228"/>
      <c r="H15" s="229"/>
      <c r="I15" s="1">
        <v>119</v>
      </c>
      <c r="J15" s="137">
        <v>5752530</v>
      </c>
      <c r="K15" s="138">
        <v>1792177</v>
      </c>
      <c r="L15" s="138">
        <v>5898525</v>
      </c>
      <c r="M15" s="139">
        <v>1881813</v>
      </c>
      <c r="N15" s="145"/>
      <c r="O15" s="147"/>
      <c r="P15" s="145"/>
      <c r="Q15" s="145"/>
      <c r="R15" s="145"/>
    </row>
    <row r="16" spans="1:18" s="125" customFormat="1" ht="12.75">
      <c r="A16" s="230" t="s">
        <v>330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7">
        <v>4253246</v>
      </c>
      <c r="K16" s="138">
        <v>1417025</v>
      </c>
      <c r="L16" s="138">
        <v>4374106</v>
      </c>
      <c r="M16" s="139">
        <v>1435510</v>
      </c>
      <c r="N16" s="145"/>
      <c r="O16" s="146"/>
      <c r="P16" s="145"/>
      <c r="Q16" s="145"/>
      <c r="R16" s="145"/>
    </row>
    <row r="17" spans="1:18" ht="12.75">
      <c r="A17" s="227" t="s">
        <v>55</v>
      </c>
      <c r="B17" s="228"/>
      <c r="C17" s="228"/>
      <c r="D17" s="228"/>
      <c r="E17" s="228"/>
      <c r="F17" s="228"/>
      <c r="G17" s="228"/>
      <c r="H17" s="229"/>
      <c r="I17" s="1">
        <v>121</v>
      </c>
      <c r="J17" s="137">
        <v>2209947</v>
      </c>
      <c r="K17" s="138">
        <v>739911</v>
      </c>
      <c r="L17" s="138">
        <v>2376492</v>
      </c>
      <c r="M17" s="139">
        <v>782978</v>
      </c>
      <c r="N17" s="145"/>
      <c r="O17" s="147"/>
      <c r="P17" s="145"/>
      <c r="Q17" s="145"/>
      <c r="R17" s="145"/>
    </row>
    <row r="18" spans="1:18" ht="12.75">
      <c r="A18" s="227" t="s">
        <v>56</v>
      </c>
      <c r="B18" s="228"/>
      <c r="C18" s="228"/>
      <c r="D18" s="228"/>
      <c r="E18" s="228"/>
      <c r="F18" s="228"/>
      <c r="G18" s="228"/>
      <c r="H18" s="229"/>
      <c r="I18" s="1">
        <v>122</v>
      </c>
      <c r="J18" s="137">
        <v>1432892</v>
      </c>
      <c r="K18" s="138">
        <v>475128</v>
      </c>
      <c r="L18" s="138">
        <v>1386899</v>
      </c>
      <c r="M18" s="139">
        <v>452294</v>
      </c>
      <c r="N18" s="145"/>
      <c r="O18" s="147"/>
      <c r="P18" s="145"/>
      <c r="Q18" s="145"/>
      <c r="R18" s="145"/>
    </row>
    <row r="19" spans="1:18" ht="12.75">
      <c r="A19" s="227" t="s">
        <v>57</v>
      </c>
      <c r="B19" s="228"/>
      <c r="C19" s="228"/>
      <c r="D19" s="228"/>
      <c r="E19" s="228"/>
      <c r="F19" s="228"/>
      <c r="G19" s="228"/>
      <c r="H19" s="229"/>
      <c r="I19" s="1">
        <v>123</v>
      </c>
      <c r="J19" s="137">
        <v>610407</v>
      </c>
      <c r="K19" s="138">
        <v>201986</v>
      </c>
      <c r="L19" s="138">
        <v>610715</v>
      </c>
      <c r="M19" s="139">
        <v>200238</v>
      </c>
      <c r="N19" s="145"/>
      <c r="O19" s="147"/>
      <c r="P19" s="145"/>
      <c r="Q19" s="145"/>
      <c r="R19" s="145"/>
    </row>
    <row r="20" spans="1:18" s="125" customFormat="1" ht="12.75">
      <c r="A20" s="230" t="s">
        <v>98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37">
        <v>1321679</v>
      </c>
      <c r="K20" s="138">
        <v>444512</v>
      </c>
      <c r="L20" s="138">
        <v>1031069</v>
      </c>
      <c r="M20" s="139">
        <v>335527</v>
      </c>
      <c r="N20" s="145"/>
      <c r="O20" s="146"/>
      <c r="P20" s="145"/>
      <c r="Q20" s="145"/>
      <c r="R20" s="145"/>
    </row>
    <row r="21" spans="1:18" s="125" customFormat="1" ht="12.75">
      <c r="A21" s="230" t="s">
        <v>99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37">
        <v>846908</v>
      </c>
      <c r="K21" s="138">
        <v>270217</v>
      </c>
      <c r="L21" s="138">
        <v>1068117</v>
      </c>
      <c r="M21" s="139">
        <v>240543</v>
      </c>
      <c r="N21" s="145"/>
      <c r="O21" s="146"/>
      <c r="P21" s="145"/>
      <c r="Q21" s="145"/>
      <c r="R21" s="145"/>
    </row>
    <row r="22" spans="1:18" s="125" customFormat="1" ht="12.75">
      <c r="A22" s="230" t="s">
        <v>331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7">
        <v>78712</v>
      </c>
      <c r="K22" s="138">
        <v>0</v>
      </c>
      <c r="L22" s="138">
        <v>15638</v>
      </c>
      <c r="M22" s="139">
        <v>0</v>
      </c>
      <c r="N22" s="145"/>
      <c r="O22" s="146"/>
      <c r="P22" s="145"/>
      <c r="Q22" s="145"/>
      <c r="R22" s="145"/>
    </row>
    <row r="23" spans="1:18" ht="12.75">
      <c r="A23" s="227" t="s">
        <v>130</v>
      </c>
      <c r="B23" s="228"/>
      <c r="C23" s="228"/>
      <c r="D23" s="228"/>
      <c r="E23" s="228"/>
      <c r="F23" s="228"/>
      <c r="G23" s="228"/>
      <c r="H23" s="229"/>
      <c r="I23" s="1">
        <v>127</v>
      </c>
      <c r="J23" s="137">
        <v>0</v>
      </c>
      <c r="K23" s="138">
        <v>0</v>
      </c>
      <c r="L23" s="138">
        <v>0</v>
      </c>
      <c r="M23" s="139">
        <v>0</v>
      </c>
      <c r="N23" s="145"/>
      <c r="O23" s="147"/>
      <c r="P23" s="145"/>
      <c r="Q23" s="145"/>
      <c r="R23" s="145"/>
    </row>
    <row r="24" spans="1:18" ht="12.75">
      <c r="A24" s="227" t="s">
        <v>131</v>
      </c>
      <c r="B24" s="228"/>
      <c r="C24" s="228"/>
      <c r="D24" s="228"/>
      <c r="E24" s="228"/>
      <c r="F24" s="228"/>
      <c r="G24" s="228"/>
      <c r="H24" s="229"/>
      <c r="I24" s="1">
        <v>128</v>
      </c>
      <c r="J24" s="137">
        <v>78712</v>
      </c>
      <c r="K24" s="138">
        <v>0</v>
      </c>
      <c r="L24" s="138">
        <v>15638</v>
      </c>
      <c r="M24" s="139">
        <v>0</v>
      </c>
      <c r="N24" s="145"/>
      <c r="O24" s="147"/>
      <c r="P24" s="145"/>
      <c r="Q24" s="145"/>
      <c r="R24" s="145"/>
    </row>
    <row r="25" spans="1:18" s="125" customFormat="1" ht="12.75">
      <c r="A25" s="230" t="s">
        <v>100</v>
      </c>
      <c r="B25" s="231"/>
      <c r="C25" s="231"/>
      <c r="D25" s="231"/>
      <c r="E25" s="231"/>
      <c r="F25" s="231"/>
      <c r="G25" s="231"/>
      <c r="H25" s="232"/>
      <c r="I25" s="1">
        <v>129</v>
      </c>
      <c r="J25" s="137">
        <v>0</v>
      </c>
      <c r="K25" s="138">
        <v>0</v>
      </c>
      <c r="L25" s="138">
        <v>0</v>
      </c>
      <c r="M25" s="139">
        <v>0</v>
      </c>
      <c r="N25" s="145"/>
      <c r="O25" s="146"/>
      <c r="P25" s="145"/>
      <c r="Q25" s="145"/>
      <c r="R25" s="145"/>
    </row>
    <row r="26" spans="1:18" s="125" customFormat="1" ht="12.75">
      <c r="A26" s="230" t="s">
        <v>43</v>
      </c>
      <c r="B26" s="231"/>
      <c r="C26" s="231"/>
      <c r="D26" s="231"/>
      <c r="E26" s="231"/>
      <c r="F26" s="231"/>
      <c r="G26" s="231"/>
      <c r="H26" s="232"/>
      <c r="I26" s="1">
        <v>130</v>
      </c>
      <c r="J26" s="137">
        <v>33980</v>
      </c>
      <c r="K26" s="138">
        <v>30484</v>
      </c>
      <c r="L26" s="138">
        <v>181284</v>
      </c>
      <c r="M26" s="139">
        <v>25</v>
      </c>
      <c r="N26" s="145"/>
      <c r="O26" s="146"/>
      <c r="P26" s="145"/>
      <c r="Q26" s="145"/>
      <c r="R26" s="145"/>
    </row>
    <row r="27" spans="1:18" s="125" customFormat="1" ht="12.75">
      <c r="A27" s="230" t="s">
        <v>332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7">
        <v>592071</v>
      </c>
      <c r="K27" s="138">
        <v>222395</v>
      </c>
      <c r="L27" s="138">
        <v>853164</v>
      </c>
      <c r="M27" s="139">
        <v>422641</v>
      </c>
      <c r="N27" s="145"/>
      <c r="O27" s="146"/>
      <c r="P27" s="145"/>
      <c r="Q27" s="145"/>
      <c r="R27" s="145"/>
    </row>
    <row r="28" spans="1:18" s="125" customFormat="1" ht="12.75">
      <c r="A28" s="230" t="s">
        <v>216</v>
      </c>
      <c r="B28" s="231"/>
      <c r="C28" s="231"/>
      <c r="D28" s="231"/>
      <c r="E28" s="231"/>
      <c r="F28" s="231"/>
      <c r="G28" s="231"/>
      <c r="H28" s="232"/>
      <c r="I28" s="1">
        <v>132</v>
      </c>
      <c r="J28" s="137">
        <v>223545</v>
      </c>
      <c r="K28" s="138">
        <v>80907</v>
      </c>
      <c r="L28" s="138">
        <v>3526</v>
      </c>
      <c r="M28" s="139">
        <v>2415</v>
      </c>
      <c r="N28" s="145"/>
      <c r="O28" s="146"/>
      <c r="P28" s="145"/>
      <c r="Q28" s="145"/>
      <c r="R28" s="145"/>
    </row>
    <row r="29" spans="1:18" s="125" customFormat="1" ht="12.75">
      <c r="A29" s="230" t="s">
        <v>148</v>
      </c>
      <c r="B29" s="231"/>
      <c r="C29" s="231"/>
      <c r="D29" s="231"/>
      <c r="E29" s="231"/>
      <c r="F29" s="231"/>
      <c r="G29" s="231"/>
      <c r="H29" s="232"/>
      <c r="I29" s="1">
        <v>133</v>
      </c>
      <c r="J29" s="137">
        <v>290565</v>
      </c>
      <c r="K29" s="138">
        <v>82526</v>
      </c>
      <c r="L29" s="138">
        <v>338941</v>
      </c>
      <c r="M29" s="139">
        <v>198392</v>
      </c>
      <c r="N29" s="145"/>
      <c r="O29" s="146"/>
      <c r="P29" s="145"/>
      <c r="Q29" s="145"/>
      <c r="R29" s="145"/>
    </row>
    <row r="30" spans="1:18" ht="12.75">
      <c r="A30" s="230" t="s">
        <v>132</v>
      </c>
      <c r="B30" s="231"/>
      <c r="C30" s="231"/>
      <c r="D30" s="231"/>
      <c r="E30" s="231"/>
      <c r="F30" s="231"/>
      <c r="G30" s="231"/>
      <c r="H30" s="232"/>
      <c r="I30" s="1">
        <v>134</v>
      </c>
      <c r="J30" s="137">
        <v>49215</v>
      </c>
      <c r="K30" s="138">
        <v>49215</v>
      </c>
      <c r="L30" s="138">
        <v>0</v>
      </c>
      <c r="M30" s="139">
        <v>0</v>
      </c>
      <c r="N30" s="145"/>
      <c r="O30" s="147"/>
      <c r="P30" s="145"/>
      <c r="Q30" s="145"/>
      <c r="R30" s="145"/>
    </row>
    <row r="31" spans="1:18" ht="12.75">
      <c r="A31" s="230" t="s">
        <v>212</v>
      </c>
      <c r="B31" s="231"/>
      <c r="C31" s="231"/>
      <c r="D31" s="231"/>
      <c r="E31" s="231"/>
      <c r="F31" s="231"/>
      <c r="G31" s="231"/>
      <c r="H31" s="232"/>
      <c r="I31" s="1">
        <v>135</v>
      </c>
      <c r="J31" s="137">
        <v>23904</v>
      </c>
      <c r="K31" s="138">
        <v>9747</v>
      </c>
      <c r="L31" s="138">
        <v>510694</v>
      </c>
      <c r="M31" s="139">
        <v>221834</v>
      </c>
      <c r="N31" s="145"/>
      <c r="O31" s="147"/>
      <c r="P31" s="145"/>
      <c r="Q31" s="145"/>
      <c r="R31" s="145"/>
    </row>
    <row r="32" spans="1:18" ht="12.75">
      <c r="A32" s="230" t="s">
        <v>133</v>
      </c>
      <c r="B32" s="231"/>
      <c r="C32" s="231"/>
      <c r="D32" s="231"/>
      <c r="E32" s="231"/>
      <c r="F32" s="231"/>
      <c r="G32" s="231"/>
      <c r="H32" s="232"/>
      <c r="I32" s="1">
        <v>136</v>
      </c>
      <c r="J32" s="137">
        <v>4842</v>
      </c>
      <c r="K32" s="138">
        <v>0</v>
      </c>
      <c r="L32" s="138">
        <v>3</v>
      </c>
      <c r="M32" s="139">
        <v>0</v>
      </c>
      <c r="N32" s="145"/>
      <c r="O32" s="147"/>
      <c r="P32" s="145"/>
      <c r="Q32" s="145"/>
      <c r="R32" s="145"/>
    </row>
    <row r="33" spans="1:18" s="125" customFormat="1" ht="12.75">
      <c r="A33" s="230" t="s">
        <v>333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7">
        <v>598569</v>
      </c>
      <c r="K33" s="138">
        <v>102120</v>
      </c>
      <c r="L33" s="138">
        <v>406632</v>
      </c>
      <c r="M33" s="139">
        <v>19946</v>
      </c>
      <c r="N33" s="145"/>
      <c r="O33" s="146"/>
      <c r="P33" s="145"/>
      <c r="Q33" s="145"/>
      <c r="R33" s="145"/>
    </row>
    <row r="34" spans="1:18" ht="12.75">
      <c r="A34" s="230" t="s">
        <v>59</v>
      </c>
      <c r="B34" s="231"/>
      <c r="C34" s="231"/>
      <c r="D34" s="231"/>
      <c r="E34" s="231"/>
      <c r="F34" s="231"/>
      <c r="G34" s="231"/>
      <c r="H34" s="232"/>
      <c r="I34" s="1">
        <v>138</v>
      </c>
      <c r="J34" s="137">
        <v>545193</v>
      </c>
      <c r="K34" s="138">
        <v>93491</v>
      </c>
      <c r="L34" s="138">
        <v>5145</v>
      </c>
      <c r="M34" s="139">
        <v>0</v>
      </c>
      <c r="N34" s="145"/>
      <c r="O34" s="147"/>
      <c r="P34" s="145"/>
      <c r="Q34" s="145"/>
      <c r="R34" s="145"/>
    </row>
    <row r="35" spans="1:18" ht="12.75">
      <c r="A35" s="230" t="s">
        <v>58</v>
      </c>
      <c r="B35" s="231"/>
      <c r="C35" s="231"/>
      <c r="D35" s="231"/>
      <c r="E35" s="231"/>
      <c r="F35" s="231"/>
      <c r="G35" s="231"/>
      <c r="H35" s="232"/>
      <c r="I35" s="1">
        <v>139</v>
      </c>
      <c r="J35" s="137">
        <v>53376</v>
      </c>
      <c r="K35" s="138">
        <v>8629</v>
      </c>
      <c r="L35" s="138">
        <v>325297</v>
      </c>
      <c r="M35" s="139">
        <v>18137</v>
      </c>
      <c r="N35" s="145"/>
      <c r="O35" s="147"/>
      <c r="P35" s="145"/>
      <c r="Q35" s="145"/>
      <c r="R35" s="145"/>
    </row>
    <row r="36" spans="1:18" ht="12.75">
      <c r="A36" s="230" t="s">
        <v>213</v>
      </c>
      <c r="B36" s="231"/>
      <c r="C36" s="231"/>
      <c r="D36" s="231"/>
      <c r="E36" s="231"/>
      <c r="F36" s="231"/>
      <c r="G36" s="231"/>
      <c r="H36" s="232"/>
      <c r="I36" s="1">
        <v>140</v>
      </c>
      <c r="J36" s="137">
        <v>0</v>
      </c>
      <c r="K36" s="138">
        <v>0</v>
      </c>
      <c r="L36" s="138">
        <v>0</v>
      </c>
      <c r="M36" s="139">
        <v>0</v>
      </c>
      <c r="N36" s="145"/>
      <c r="O36" s="147"/>
      <c r="P36" s="145"/>
      <c r="Q36" s="145"/>
      <c r="R36" s="145"/>
    </row>
    <row r="37" spans="1:18" ht="12.75">
      <c r="A37" s="230" t="s">
        <v>60</v>
      </c>
      <c r="B37" s="231"/>
      <c r="C37" s="231"/>
      <c r="D37" s="231"/>
      <c r="E37" s="231"/>
      <c r="F37" s="231"/>
      <c r="G37" s="231"/>
      <c r="H37" s="232"/>
      <c r="I37" s="1">
        <v>141</v>
      </c>
      <c r="J37" s="137">
        <v>0</v>
      </c>
      <c r="K37" s="138">
        <v>0</v>
      </c>
      <c r="L37" s="138">
        <v>76190</v>
      </c>
      <c r="M37" s="139">
        <v>1809</v>
      </c>
      <c r="N37" s="145"/>
      <c r="O37" s="147"/>
      <c r="P37" s="145"/>
      <c r="Q37" s="145"/>
      <c r="R37" s="145"/>
    </row>
    <row r="38" spans="1:18" s="125" customFormat="1" ht="12.75">
      <c r="A38" s="230" t="s">
        <v>188</v>
      </c>
      <c r="B38" s="231"/>
      <c r="C38" s="231"/>
      <c r="D38" s="231"/>
      <c r="E38" s="231"/>
      <c r="F38" s="231"/>
      <c r="G38" s="231"/>
      <c r="H38" s="232"/>
      <c r="I38" s="1">
        <v>142</v>
      </c>
      <c r="J38" s="137">
        <v>0</v>
      </c>
      <c r="K38" s="138">
        <v>0</v>
      </c>
      <c r="L38" s="138">
        <v>0</v>
      </c>
      <c r="M38" s="139">
        <v>0</v>
      </c>
      <c r="N38" s="145"/>
      <c r="O38" s="146"/>
      <c r="P38" s="145"/>
      <c r="Q38" s="145"/>
      <c r="R38" s="145"/>
    </row>
    <row r="39" spans="1:18" s="125" customFormat="1" ht="12.75">
      <c r="A39" s="230" t="s">
        <v>189</v>
      </c>
      <c r="B39" s="231"/>
      <c r="C39" s="231"/>
      <c r="D39" s="231"/>
      <c r="E39" s="231"/>
      <c r="F39" s="231"/>
      <c r="G39" s="231"/>
      <c r="H39" s="232"/>
      <c r="I39" s="1">
        <v>143</v>
      </c>
      <c r="J39" s="137">
        <v>0</v>
      </c>
      <c r="K39" s="138">
        <v>0</v>
      </c>
      <c r="L39" s="138">
        <v>0</v>
      </c>
      <c r="M39" s="139">
        <v>0</v>
      </c>
      <c r="N39" s="145"/>
      <c r="O39" s="146"/>
      <c r="P39" s="145"/>
      <c r="Q39" s="145"/>
      <c r="R39" s="145"/>
    </row>
    <row r="40" spans="1:18" s="125" customFormat="1" ht="12.75">
      <c r="A40" s="230" t="s">
        <v>214</v>
      </c>
      <c r="B40" s="231"/>
      <c r="C40" s="231"/>
      <c r="D40" s="231"/>
      <c r="E40" s="231"/>
      <c r="F40" s="231"/>
      <c r="G40" s="231"/>
      <c r="H40" s="232"/>
      <c r="I40" s="1">
        <v>144</v>
      </c>
      <c r="J40" s="137">
        <v>788</v>
      </c>
      <c r="K40" s="138">
        <v>0</v>
      </c>
      <c r="L40" s="138">
        <v>215</v>
      </c>
      <c r="M40" s="139">
        <v>0</v>
      </c>
      <c r="N40" s="145"/>
      <c r="O40" s="146"/>
      <c r="P40" s="145"/>
      <c r="Q40" s="145"/>
      <c r="R40" s="145"/>
    </row>
    <row r="41" spans="1:18" s="125" customFormat="1" ht="12.75">
      <c r="A41" s="230" t="s">
        <v>215</v>
      </c>
      <c r="B41" s="231"/>
      <c r="C41" s="231"/>
      <c r="D41" s="231"/>
      <c r="E41" s="231"/>
      <c r="F41" s="231"/>
      <c r="G41" s="231"/>
      <c r="H41" s="232"/>
      <c r="I41" s="1">
        <v>145</v>
      </c>
      <c r="J41" s="137">
        <v>0</v>
      </c>
      <c r="K41" s="138">
        <v>0</v>
      </c>
      <c r="L41" s="138">
        <v>0</v>
      </c>
      <c r="M41" s="139">
        <v>0</v>
      </c>
      <c r="N41" s="145"/>
      <c r="O41" s="146"/>
      <c r="P41" s="145"/>
      <c r="Q41" s="145"/>
      <c r="R41" s="145"/>
    </row>
    <row r="42" spans="1:18" s="125" customFormat="1" ht="12.75">
      <c r="A42" s="230" t="s">
        <v>334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7">
        <v>10073918</v>
      </c>
      <c r="K42" s="138">
        <v>3448408</v>
      </c>
      <c r="L42" s="138">
        <v>11568877</v>
      </c>
      <c r="M42" s="139">
        <v>2976617</v>
      </c>
      <c r="N42" s="145"/>
      <c r="O42" s="146"/>
      <c r="P42" s="145"/>
      <c r="Q42" s="145"/>
      <c r="R42" s="145"/>
    </row>
    <row r="43" spans="1:18" s="125" customFormat="1" ht="12.75">
      <c r="A43" s="230" t="s">
        <v>335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7">
        <v>13202961</v>
      </c>
      <c r="K43" s="138">
        <v>4146932</v>
      </c>
      <c r="L43" s="138">
        <v>13397777</v>
      </c>
      <c r="M43" s="139">
        <v>4053375</v>
      </c>
      <c r="N43" s="145"/>
      <c r="O43" s="146"/>
      <c r="P43" s="145"/>
      <c r="Q43" s="145"/>
      <c r="R43" s="145"/>
    </row>
    <row r="44" spans="1:18" s="125" customFormat="1" ht="12.75">
      <c r="A44" s="230" t="s">
        <v>336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7">
        <v>-3129043</v>
      </c>
      <c r="K44" s="138">
        <v>-698524</v>
      </c>
      <c r="L44" s="138">
        <v>-1828900</v>
      </c>
      <c r="M44" s="139">
        <v>-1076758</v>
      </c>
      <c r="N44" s="145"/>
      <c r="O44" s="146"/>
      <c r="P44" s="145"/>
      <c r="Q44" s="145"/>
      <c r="R44" s="145"/>
    </row>
    <row r="45" spans="1:18" ht="12.75">
      <c r="A45" s="238" t="s">
        <v>207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37">
        <v>0</v>
      </c>
      <c r="K45" s="138">
        <v>0</v>
      </c>
      <c r="L45" s="138">
        <v>0</v>
      </c>
      <c r="M45" s="139">
        <v>0</v>
      </c>
      <c r="N45" s="145"/>
      <c r="O45" s="147"/>
      <c r="P45" s="145"/>
      <c r="Q45" s="145"/>
      <c r="R45" s="145"/>
    </row>
    <row r="46" spans="1:18" ht="12.75">
      <c r="A46" s="238" t="s">
        <v>208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7">
        <v>3129043</v>
      </c>
      <c r="K46" s="138">
        <v>698524</v>
      </c>
      <c r="L46" s="138">
        <v>1828900</v>
      </c>
      <c r="M46" s="139">
        <v>1076758</v>
      </c>
      <c r="N46" s="145"/>
      <c r="O46" s="147"/>
      <c r="P46" s="145"/>
      <c r="Q46" s="145"/>
      <c r="R46" s="145"/>
    </row>
    <row r="47" spans="1:18" s="125" customFormat="1" ht="12.75">
      <c r="A47" s="230" t="s">
        <v>206</v>
      </c>
      <c r="B47" s="231"/>
      <c r="C47" s="231"/>
      <c r="D47" s="231"/>
      <c r="E47" s="231"/>
      <c r="F47" s="231"/>
      <c r="G47" s="231"/>
      <c r="H47" s="232"/>
      <c r="I47" s="1">
        <v>151</v>
      </c>
      <c r="J47" s="137">
        <v>0</v>
      </c>
      <c r="K47" s="138">
        <v>0</v>
      </c>
      <c r="L47" s="138">
        <v>0</v>
      </c>
      <c r="M47" s="139">
        <v>0</v>
      </c>
      <c r="N47" s="145"/>
      <c r="O47" s="146"/>
      <c r="P47" s="145"/>
      <c r="Q47" s="145"/>
      <c r="R47" s="145"/>
    </row>
    <row r="48" spans="1:18" s="125" customFormat="1" ht="12.75">
      <c r="A48" s="230" t="s">
        <v>337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7">
        <v>-3129043</v>
      </c>
      <c r="K48" s="138">
        <v>-698524</v>
      </c>
      <c r="L48" s="138">
        <v>-1828900</v>
      </c>
      <c r="M48" s="139">
        <v>-1076758</v>
      </c>
      <c r="N48" s="145"/>
      <c r="O48" s="146"/>
      <c r="P48" s="145"/>
      <c r="Q48" s="145"/>
      <c r="R48" s="145"/>
    </row>
    <row r="49" spans="1:18" ht="12.75">
      <c r="A49" s="238" t="s">
        <v>185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7">
        <v>0</v>
      </c>
      <c r="K49" s="138">
        <v>0</v>
      </c>
      <c r="L49" s="138">
        <v>0</v>
      </c>
      <c r="M49" s="139">
        <v>0</v>
      </c>
      <c r="N49" s="145"/>
      <c r="O49" s="147"/>
      <c r="P49" s="145"/>
      <c r="Q49" s="145"/>
      <c r="R49" s="145"/>
    </row>
    <row r="50" spans="1:18" ht="12.75">
      <c r="A50" s="270" t="s">
        <v>209</v>
      </c>
      <c r="B50" s="271"/>
      <c r="C50" s="271"/>
      <c r="D50" s="271"/>
      <c r="E50" s="271"/>
      <c r="F50" s="271"/>
      <c r="G50" s="271"/>
      <c r="H50" s="272"/>
      <c r="I50" s="2">
        <v>154</v>
      </c>
      <c r="J50" s="140">
        <v>3129043</v>
      </c>
      <c r="K50" s="141">
        <v>698524</v>
      </c>
      <c r="L50" s="141">
        <v>1828900</v>
      </c>
      <c r="M50" s="142">
        <v>1076758</v>
      </c>
      <c r="N50" s="145"/>
      <c r="O50" s="147"/>
      <c r="P50" s="145"/>
      <c r="Q50" s="145"/>
      <c r="R50" s="145"/>
    </row>
    <row r="51" spans="1:13" ht="12.75" customHeight="1">
      <c r="A51" s="219" t="s">
        <v>299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23" t="s">
        <v>180</v>
      </c>
      <c r="B52" s="224"/>
      <c r="C52" s="224"/>
      <c r="D52" s="224"/>
      <c r="E52" s="224"/>
      <c r="F52" s="224"/>
      <c r="G52" s="224"/>
      <c r="H52" s="224"/>
      <c r="I52" s="54"/>
      <c r="J52" s="54"/>
      <c r="K52" s="54"/>
      <c r="L52" s="54"/>
      <c r="M52" s="61"/>
    </row>
    <row r="53" spans="1:13" ht="12.75">
      <c r="A53" s="267" t="s">
        <v>223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67" t="s">
        <v>224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9" t="s">
        <v>182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223" t="s">
        <v>197</v>
      </c>
      <c r="B56" s="224"/>
      <c r="C56" s="224"/>
      <c r="D56" s="224"/>
      <c r="E56" s="224"/>
      <c r="F56" s="224"/>
      <c r="G56" s="224"/>
      <c r="H56" s="241"/>
      <c r="I56" s="9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30" t="s">
        <v>210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 ht="12.75">
      <c r="A58" s="230" t="s">
        <v>217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30" t="s">
        <v>218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30" t="s">
        <v>38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30" t="s">
        <v>219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30" t="s">
        <v>220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30" t="s">
        <v>221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30" t="s">
        <v>222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30" t="s">
        <v>211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30" t="s">
        <v>186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 ht="12.75">
      <c r="A67" s="230" t="s">
        <v>187</v>
      </c>
      <c r="B67" s="231"/>
      <c r="C67" s="231"/>
      <c r="D67" s="231"/>
      <c r="E67" s="231"/>
      <c r="F67" s="231"/>
      <c r="G67" s="231"/>
      <c r="H67" s="232"/>
      <c r="I67" s="1">
        <v>168</v>
      </c>
      <c r="J67" s="60">
        <v>0</v>
      </c>
      <c r="K67" s="60">
        <v>0</v>
      </c>
      <c r="L67" s="60">
        <v>0</v>
      </c>
      <c r="M67" s="60">
        <v>0</v>
      </c>
    </row>
    <row r="68" spans="1:13" ht="12.75" customHeight="1">
      <c r="A68" s="263" t="s">
        <v>300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181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67" t="s">
        <v>223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60" t="s">
        <v>224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10" zoomScalePageLayoutView="0" workbookViewId="0" topLeftCell="A1">
      <selection activeCell="M51" sqref="M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340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33.75">
      <c r="A4" s="284" t="s">
        <v>52</v>
      </c>
      <c r="B4" s="284"/>
      <c r="C4" s="284"/>
      <c r="D4" s="284"/>
      <c r="E4" s="284"/>
      <c r="F4" s="284"/>
      <c r="G4" s="284"/>
      <c r="H4" s="284"/>
      <c r="I4" s="65" t="s">
        <v>266</v>
      </c>
      <c r="J4" s="66" t="s">
        <v>305</v>
      </c>
      <c r="K4" s="66" t="s">
        <v>306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8" t="s">
        <v>270</v>
      </c>
      <c r="K5" s="68" t="s">
        <v>271</v>
      </c>
    </row>
    <row r="6" spans="1:11" ht="12.75">
      <c r="A6" s="219" t="s">
        <v>149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.75">
      <c r="A7" s="227" t="s">
        <v>33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-3129043</v>
      </c>
      <c r="K7" s="7">
        <v>-1828900</v>
      </c>
    </row>
    <row r="8" spans="1:11" ht="12.75">
      <c r="A8" s="227" t="s">
        <v>34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1321679</v>
      </c>
      <c r="K8" s="7">
        <v>1031069</v>
      </c>
    </row>
    <row r="9" spans="1:11" ht="12.75">
      <c r="A9" s="227" t="s">
        <v>35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>
        <v>0</v>
      </c>
    </row>
    <row r="10" spans="1:11" ht="12.75">
      <c r="A10" s="227" t="s">
        <v>36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0</v>
      </c>
      <c r="K10" s="7">
        <v>924087</v>
      </c>
    </row>
    <row r="11" spans="1:11" ht="12.75">
      <c r="A11" s="227" t="s">
        <v>37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5500</v>
      </c>
      <c r="K11" s="7">
        <v>2770</v>
      </c>
    </row>
    <row r="12" spans="1:11" ht="12.75">
      <c r="A12" s="227" t="s">
        <v>44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1912735</v>
      </c>
      <c r="K12" s="7">
        <v>2212836</v>
      </c>
    </row>
    <row r="13" spans="1:11" ht="12.75">
      <c r="A13" s="230" t="s">
        <v>150</v>
      </c>
      <c r="B13" s="231"/>
      <c r="C13" s="231"/>
      <c r="D13" s="231"/>
      <c r="E13" s="231"/>
      <c r="F13" s="231"/>
      <c r="G13" s="231"/>
      <c r="H13" s="231"/>
      <c r="I13" s="1">
        <v>7</v>
      </c>
      <c r="J13" s="149">
        <v>110871</v>
      </c>
      <c r="K13" s="133">
        <v>2341862</v>
      </c>
    </row>
    <row r="14" spans="1:11" ht="12.75">
      <c r="A14" s="227" t="s">
        <v>45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3844764</v>
      </c>
      <c r="K14" s="7">
        <v>3940888</v>
      </c>
    </row>
    <row r="15" spans="1:11" ht="12.75">
      <c r="A15" s="227" t="s">
        <v>46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356380</v>
      </c>
      <c r="K15" s="7">
        <v>0</v>
      </c>
    </row>
    <row r="16" spans="1:11" ht="12.75">
      <c r="A16" s="227" t="s">
        <v>47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14005</v>
      </c>
      <c r="K16" s="7">
        <v>0</v>
      </c>
    </row>
    <row r="17" spans="1:11" ht="12.75">
      <c r="A17" s="227" t="s">
        <v>48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-317647</v>
      </c>
      <c r="K17" s="7">
        <v>905296</v>
      </c>
    </row>
    <row r="18" spans="1:11" ht="12.75">
      <c r="A18" s="230" t="s">
        <v>151</v>
      </c>
      <c r="B18" s="231"/>
      <c r="C18" s="231"/>
      <c r="D18" s="231"/>
      <c r="E18" s="231"/>
      <c r="F18" s="231"/>
      <c r="G18" s="231"/>
      <c r="H18" s="231"/>
      <c r="I18" s="1">
        <v>12</v>
      </c>
      <c r="J18" s="149">
        <v>3897502</v>
      </c>
      <c r="K18" s="133">
        <v>4846184</v>
      </c>
    </row>
    <row r="19" spans="1:11" ht="12.75">
      <c r="A19" s="230" t="s">
        <v>29</v>
      </c>
      <c r="B19" s="231"/>
      <c r="C19" s="231"/>
      <c r="D19" s="231"/>
      <c r="E19" s="231"/>
      <c r="F19" s="231"/>
      <c r="G19" s="231"/>
      <c r="H19" s="231"/>
      <c r="I19" s="1">
        <v>13</v>
      </c>
      <c r="J19" s="149">
        <v>0</v>
      </c>
      <c r="K19" s="133">
        <v>0</v>
      </c>
    </row>
    <row r="20" spans="1:11" ht="12.75">
      <c r="A20" s="230" t="s">
        <v>30</v>
      </c>
      <c r="B20" s="231"/>
      <c r="C20" s="231"/>
      <c r="D20" s="231"/>
      <c r="E20" s="231"/>
      <c r="F20" s="231"/>
      <c r="G20" s="231"/>
      <c r="H20" s="231"/>
      <c r="I20" s="1">
        <v>14</v>
      </c>
      <c r="J20" s="149">
        <v>3786631</v>
      </c>
      <c r="K20" s="133">
        <v>2504322</v>
      </c>
    </row>
    <row r="21" spans="1:11" ht="12.75">
      <c r="A21" s="219" t="s">
        <v>152</v>
      </c>
      <c r="B21" s="220"/>
      <c r="C21" s="220"/>
      <c r="D21" s="220"/>
      <c r="E21" s="220"/>
      <c r="F21" s="220"/>
      <c r="G21" s="220"/>
      <c r="H21" s="220"/>
      <c r="I21" s="276"/>
      <c r="J21" s="276"/>
      <c r="K21" s="277"/>
    </row>
    <row r="22" spans="1:11" ht="12.75">
      <c r="A22" s="227" t="s">
        <v>171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788</v>
      </c>
      <c r="K22" s="7">
        <v>0</v>
      </c>
    </row>
    <row r="23" spans="1:11" ht="12.75">
      <c r="A23" s="227" t="s">
        <v>172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.75">
      <c r="A24" s="227" t="s">
        <v>173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243646</v>
      </c>
      <c r="K24" s="7">
        <v>15068.07</v>
      </c>
    </row>
    <row r="25" spans="1:11" ht="12.75">
      <c r="A25" s="227" t="s">
        <v>174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49215</v>
      </c>
      <c r="K25" s="7">
        <v>0</v>
      </c>
    </row>
    <row r="26" spans="1:11" ht="12.75">
      <c r="A26" s="227" t="s">
        <v>175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3800640</v>
      </c>
      <c r="K26" s="7">
        <v>21748</v>
      </c>
    </row>
    <row r="27" spans="1:11" ht="12.75">
      <c r="A27" s="230" t="s">
        <v>161</v>
      </c>
      <c r="B27" s="231"/>
      <c r="C27" s="231"/>
      <c r="D27" s="231"/>
      <c r="E27" s="231"/>
      <c r="F27" s="231"/>
      <c r="G27" s="231"/>
      <c r="H27" s="231"/>
      <c r="I27" s="1">
        <v>20</v>
      </c>
      <c r="J27" s="149">
        <v>4094289</v>
      </c>
      <c r="K27" s="133">
        <v>36816.07</v>
      </c>
    </row>
    <row r="28" spans="1:11" ht="12.75">
      <c r="A28" s="227" t="s">
        <v>108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604199</v>
      </c>
      <c r="K28" s="7">
        <v>277992</v>
      </c>
    </row>
    <row r="29" spans="1:11" ht="12.75">
      <c r="A29" s="227" t="s">
        <v>109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 ht="12.75">
      <c r="A30" s="227" t="s">
        <v>15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0</v>
      </c>
      <c r="K30" s="7">
        <v>6032033</v>
      </c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49">
        <v>604199</v>
      </c>
      <c r="K31" s="133">
        <v>6310025</v>
      </c>
    </row>
    <row r="32" spans="1:11" ht="12.75">
      <c r="A32" s="230" t="s">
        <v>31</v>
      </c>
      <c r="B32" s="231"/>
      <c r="C32" s="231"/>
      <c r="D32" s="231"/>
      <c r="E32" s="231"/>
      <c r="F32" s="231"/>
      <c r="G32" s="231"/>
      <c r="H32" s="231"/>
      <c r="I32" s="1">
        <v>25</v>
      </c>
      <c r="J32" s="149">
        <v>3490090</v>
      </c>
      <c r="K32" s="133">
        <v>0</v>
      </c>
    </row>
    <row r="33" spans="1:13" ht="12.75">
      <c r="A33" s="230" t="s">
        <v>32</v>
      </c>
      <c r="B33" s="231"/>
      <c r="C33" s="231"/>
      <c r="D33" s="231"/>
      <c r="E33" s="231"/>
      <c r="F33" s="231"/>
      <c r="G33" s="231"/>
      <c r="H33" s="231"/>
      <c r="I33" s="1">
        <v>26</v>
      </c>
      <c r="J33" s="149">
        <v>0</v>
      </c>
      <c r="K33" s="133">
        <v>6273208.93</v>
      </c>
      <c r="M33" s="144"/>
    </row>
    <row r="34" spans="1:11" ht="12.75">
      <c r="A34" s="219" t="s">
        <v>153</v>
      </c>
      <c r="B34" s="220"/>
      <c r="C34" s="220"/>
      <c r="D34" s="220"/>
      <c r="E34" s="220"/>
      <c r="F34" s="220"/>
      <c r="G34" s="220"/>
      <c r="H34" s="220"/>
      <c r="I34" s="276"/>
      <c r="J34" s="276"/>
      <c r="K34" s="277"/>
    </row>
    <row r="35" spans="1:11" ht="12.75">
      <c r="A35" s="227" t="s">
        <v>167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.75">
      <c r="A36" s="227" t="s">
        <v>22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0</v>
      </c>
      <c r="K36" s="7">
        <v>0</v>
      </c>
    </row>
    <row r="37" spans="1:11" ht="12.75">
      <c r="A37" s="227" t="s">
        <v>23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0</v>
      </c>
      <c r="K37" s="7">
        <v>0</v>
      </c>
    </row>
    <row r="38" spans="1:11" ht="12.75">
      <c r="A38" s="230" t="s">
        <v>61</v>
      </c>
      <c r="B38" s="231"/>
      <c r="C38" s="231"/>
      <c r="D38" s="231"/>
      <c r="E38" s="231"/>
      <c r="F38" s="231"/>
      <c r="G38" s="231"/>
      <c r="H38" s="231"/>
      <c r="I38" s="1">
        <v>30</v>
      </c>
      <c r="J38" s="149">
        <v>0</v>
      </c>
      <c r="K38" s="133">
        <v>0</v>
      </c>
    </row>
    <row r="39" spans="1:11" ht="12.75">
      <c r="A39" s="227" t="s">
        <v>24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0</v>
      </c>
      <c r="K39" s="7">
        <v>0</v>
      </c>
    </row>
    <row r="40" spans="1:11" ht="12.75">
      <c r="A40" s="227" t="s">
        <v>25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0</v>
      </c>
    </row>
    <row r="41" spans="1:11" ht="12.75">
      <c r="A41" s="227" t="s">
        <v>26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.75">
      <c r="A42" s="227" t="s">
        <v>27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0</v>
      </c>
    </row>
    <row r="43" spans="1:11" ht="12.75">
      <c r="A43" s="227" t="s">
        <v>28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0</v>
      </c>
      <c r="K43" s="7">
        <v>0</v>
      </c>
    </row>
    <row r="44" spans="1:11" ht="12.75">
      <c r="A44" s="230" t="s">
        <v>62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>
        <v>0</v>
      </c>
      <c r="K44" s="7">
        <v>0</v>
      </c>
    </row>
    <row r="45" spans="1:11" ht="12.75">
      <c r="A45" s="230" t="s">
        <v>16</v>
      </c>
      <c r="B45" s="231"/>
      <c r="C45" s="231"/>
      <c r="D45" s="231"/>
      <c r="E45" s="231"/>
      <c r="F45" s="231"/>
      <c r="G45" s="231"/>
      <c r="H45" s="231"/>
      <c r="I45" s="1">
        <v>37</v>
      </c>
      <c r="J45" s="5">
        <v>0</v>
      </c>
      <c r="K45" s="7">
        <v>0</v>
      </c>
    </row>
    <row r="46" spans="1:11" ht="12.75">
      <c r="A46" s="230" t="s">
        <v>17</v>
      </c>
      <c r="B46" s="231"/>
      <c r="C46" s="231"/>
      <c r="D46" s="231"/>
      <c r="E46" s="231"/>
      <c r="F46" s="231"/>
      <c r="G46" s="231"/>
      <c r="H46" s="231"/>
      <c r="I46" s="1">
        <v>38</v>
      </c>
      <c r="J46" s="5">
        <v>0</v>
      </c>
      <c r="K46" s="7">
        <v>0</v>
      </c>
    </row>
    <row r="47" spans="1:11" ht="12.75">
      <c r="A47" s="227" t="s">
        <v>63</v>
      </c>
      <c r="B47" s="228"/>
      <c r="C47" s="228"/>
      <c r="D47" s="228"/>
      <c r="E47" s="228"/>
      <c r="F47" s="228"/>
      <c r="G47" s="228"/>
      <c r="H47" s="228"/>
      <c r="I47" s="1">
        <v>39</v>
      </c>
      <c r="J47" s="5">
        <v>0</v>
      </c>
      <c r="K47" s="7">
        <v>0</v>
      </c>
    </row>
    <row r="48" spans="1:11" ht="12.75">
      <c r="A48" s="227" t="s">
        <v>64</v>
      </c>
      <c r="B48" s="228"/>
      <c r="C48" s="228"/>
      <c r="D48" s="228"/>
      <c r="E48" s="228"/>
      <c r="F48" s="228"/>
      <c r="G48" s="228"/>
      <c r="H48" s="228"/>
      <c r="I48" s="1">
        <v>40</v>
      </c>
      <c r="J48" s="5">
        <v>296541</v>
      </c>
      <c r="K48" s="7">
        <v>8777530.93</v>
      </c>
    </row>
    <row r="49" spans="1:11" ht="12.75">
      <c r="A49" s="227" t="s">
        <v>154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3021958</v>
      </c>
      <c r="K49" s="7">
        <v>11990738</v>
      </c>
    </row>
    <row r="50" spans="1:11" ht="12.75">
      <c r="A50" s="227" t="s">
        <v>168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0</v>
      </c>
      <c r="K50" s="7">
        <v>0</v>
      </c>
    </row>
    <row r="51" spans="1:11" ht="12.75">
      <c r="A51" s="227" t="s">
        <v>169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296541</v>
      </c>
      <c r="K51" s="7">
        <v>8777531</v>
      </c>
    </row>
    <row r="52" spans="1:11" ht="12.75">
      <c r="A52" s="233" t="s">
        <v>170</v>
      </c>
      <c r="B52" s="234"/>
      <c r="C52" s="234"/>
      <c r="D52" s="234"/>
      <c r="E52" s="234"/>
      <c r="F52" s="234"/>
      <c r="G52" s="234"/>
      <c r="H52" s="234"/>
      <c r="I52" s="4">
        <v>44</v>
      </c>
      <c r="J52" s="148">
        <v>2725417</v>
      </c>
      <c r="K52" s="8">
        <v>3213207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4" t="s">
        <v>52</v>
      </c>
      <c r="B4" s="284"/>
      <c r="C4" s="284"/>
      <c r="D4" s="284"/>
      <c r="E4" s="284"/>
      <c r="F4" s="284"/>
      <c r="G4" s="284"/>
      <c r="H4" s="284"/>
      <c r="I4" s="65" t="s">
        <v>266</v>
      </c>
      <c r="J4" s="66" t="s">
        <v>305</v>
      </c>
      <c r="K4" s="66" t="s">
        <v>306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71">
        <v>2</v>
      </c>
      <c r="J5" s="72" t="s">
        <v>270</v>
      </c>
      <c r="K5" s="72" t="s">
        <v>271</v>
      </c>
    </row>
    <row r="6" spans="1:11" ht="12.75">
      <c r="A6" s="219" t="s">
        <v>149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.75">
      <c r="A7" s="227" t="s">
        <v>192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112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113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114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115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30" t="s">
        <v>191</v>
      </c>
      <c r="B12" s="231"/>
      <c r="C12" s="231"/>
      <c r="D12" s="231"/>
      <c r="E12" s="231"/>
      <c r="F12" s="231"/>
      <c r="G12" s="231"/>
      <c r="H12" s="23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7" t="s">
        <v>116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117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118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119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120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121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30" t="s">
        <v>40</v>
      </c>
      <c r="B19" s="231"/>
      <c r="C19" s="231"/>
      <c r="D19" s="231"/>
      <c r="E19" s="231"/>
      <c r="F19" s="231"/>
      <c r="G19" s="231"/>
      <c r="H19" s="23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0" t="s">
        <v>101</v>
      </c>
      <c r="B20" s="287"/>
      <c r="C20" s="287"/>
      <c r="D20" s="287"/>
      <c r="E20" s="287"/>
      <c r="F20" s="287"/>
      <c r="G20" s="287"/>
      <c r="H20" s="28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2" t="s">
        <v>102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152</v>
      </c>
      <c r="B22" s="220"/>
      <c r="C22" s="220"/>
      <c r="D22" s="220"/>
      <c r="E22" s="220"/>
      <c r="F22" s="220"/>
      <c r="G22" s="220"/>
      <c r="H22" s="220"/>
      <c r="I22" s="276"/>
      <c r="J22" s="276"/>
      <c r="K22" s="277"/>
    </row>
    <row r="23" spans="1:11" ht="12.75">
      <c r="A23" s="227" t="s">
        <v>158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159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307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308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160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30" t="s">
        <v>107</v>
      </c>
      <c r="B28" s="231"/>
      <c r="C28" s="231"/>
      <c r="D28" s="231"/>
      <c r="E28" s="231"/>
      <c r="F28" s="231"/>
      <c r="G28" s="231"/>
      <c r="H28" s="23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30" t="s">
        <v>41</v>
      </c>
      <c r="B32" s="231"/>
      <c r="C32" s="231"/>
      <c r="D32" s="231"/>
      <c r="E32" s="231"/>
      <c r="F32" s="231"/>
      <c r="G32" s="231"/>
      <c r="H32" s="23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0" t="s">
        <v>103</v>
      </c>
      <c r="B33" s="231"/>
      <c r="C33" s="231"/>
      <c r="D33" s="231"/>
      <c r="E33" s="231"/>
      <c r="F33" s="231"/>
      <c r="G33" s="231"/>
      <c r="H33" s="23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0" t="s">
        <v>104</v>
      </c>
      <c r="B34" s="231"/>
      <c r="C34" s="231"/>
      <c r="D34" s="231"/>
      <c r="E34" s="231"/>
      <c r="F34" s="231"/>
      <c r="G34" s="231"/>
      <c r="H34" s="23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153</v>
      </c>
      <c r="B35" s="220"/>
      <c r="C35" s="220"/>
      <c r="D35" s="220"/>
      <c r="E35" s="220"/>
      <c r="F35" s="220"/>
      <c r="G35" s="220"/>
      <c r="H35" s="220"/>
      <c r="I35" s="276">
        <v>0</v>
      </c>
      <c r="J35" s="276"/>
      <c r="K35" s="277"/>
    </row>
    <row r="36" spans="1:11" ht="12.75">
      <c r="A36" s="227" t="s">
        <v>167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22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23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30" t="s">
        <v>42</v>
      </c>
      <c r="B39" s="231"/>
      <c r="C39" s="231"/>
      <c r="D39" s="231"/>
      <c r="E39" s="231"/>
      <c r="F39" s="231"/>
      <c r="G39" s="231"/>
      <c r="H39" s="23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7" t="s">
        <v>24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25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26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27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28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30" t="s">
        <v>141</v>
      </c>
      <c r="B45" s="231"/>
      <c r="C45" s="231"/>
      <c r="D45" s="231"/>
      <c r="E45" s="231"/>
      <c r="F45" s="231"/>
      <c r="G45" s="231"/>
      <c r="H45" s="23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0" t="s">
        <v>155</v>
      </c>
      <c r="B46" s="231"/>
      <c r="C46" s="231"/>
      <c r="D46" s="231"/>
      <c r="E46" s="231"/>
      <c r="F46" s="231"/>
      <c r="G46" s="231"/>
      <c r="H46" s="23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0" t="s">
        <v>156</v>
      </c>
      <c r="B47" s="231"/>
      <c r="C47" s="231"/>
      <c r="D47" s="231"/>
      <c r="E47" s="231"/>
      <c r="F47" s="231"/>
      <c r="G47" s="231"/>
      <c r="H47" s="23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0" t="s">
        <v>142</v>
      </c>
      <c r="B48" s="231"/>
      <c r="C48" s="231"/>
      <c r="D48" s="231"/>
      <c r="E48" s="231"/>
      <c r="F48" s="231"/>
      <c r="G48" s="231"/>
      <c r="H48" s="23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0" t="s">
        <v>14</v>
      </c>
      <c r="B49" s="231"/>
      <c r="C49" s="231"/>
      <c r="D49" s="231"/>
      <c r="E49" s="231"/>
      <c r="F49" s="231"/>
      <c r="G49" s="231"/>
      <c r="H49" s="23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0" t="s">
        <v>154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168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169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42" t="s">
        <v>170</v>
      </c>
      <c r="B53" s="243"/>
      <c r="C53" s="243"/>
      <c r="D53" s="243"/>
      <c r="E53" s="243"/>
      <c r="F53" s="243"/>
      <c r="G53" s="243"/>
      <c r="H53" s="24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N16" sqref="N16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1" width="9.140625" style="75" customWidth="1"/>
    <col min="12" max="12" width="10.7109375" style="75" bestFit="1" customWidth="1"/>
    <col min="13" max="16384" width="9.140625" style="75" customWidth="1"/>
  </cols>
  <sheetData>
    <row r="1" spans="1:12" ht="12.75">
      <c r="A1" s="307" t="s">
        <v>268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4"/>
    </row>
    <row r="2" spans="1:12" ht="15.75">
      <c r="A2" s="42"/>
      <c r="B2" s="73"/>
      <c r="C2" s="292" t="s">
        <v>269</v>
      </c>
      <c r="D2" s="292"/>
      <c r="E2" s="124" t="s">
        <v>338</v>
      </c>
      <c r="F2" s="43" t="s">
        <v>237</v>
      </c>
      <c r="G2" s="293" t="s">
        <v>343</v>
      </c>
      <c r="H2" s="294"/>
      <c r="I2" s="73"/>
      <c r="J2" s="73"/>
      <c r="K2" s="73"/>
      <c r="L2" s="76"/>
    </row>
    <row r="3" spans="1:11" ht="23.25">
      <c r="A3" s="295" t="s">
        <v>52</v>
      </c>
      <c r="B3" s="295"/>
      <c r="C3" s="295"/>
      <c r="D3" s="295"/>
      <c r="E3" s="295"/>
      <c r="F3" s="295"/>
      <c r="G3" s="295"/>
      <c r="H3" s="295"/>
      <c r="I3" s="78" t="s">
        <v>292</v>
      </c>
      <c r="J3" s="79" t="s">
        <v>143</v>
      </c>
      <c r="K3" s="79" t="s">
        <v>144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1">
        <v>2</v>
      </c>
      <c r="J4" s="80" t="s">
        <v>270</v>
      </c>
      <c r="K4" s="80" t="s">
        <v>271</v>
      </c>
    </row>
    <row r="5" spans="1:11" ht="12.75">
      <c r="A5" s="297" t="s">
        <v>272</v>
      </c>
      <c r="B5" s="298"/>
      <c r="C5" s="298"/>
      <c r="D5" s="298"/>
      <c r="E5" s="298"/>
      <c r="F5" s="298"/>
      <c r="G5" s="298"/>
      <c r="H5" s="298"/>
      <c r="I5" s="44">
        <v>1</v>
      </c>
      <c r="J5" s="46">
        <v>46357000</v>
      </c>
      <c r="K5" s="46">
        <v>46357000</v>
      </c>
    </row>
    <row r="6" spans="1:11" ht="12.75">
      <c r="A6" s="297" t="s">
        <v>273</v>
      </c>
      <c r="B6" s="298"/>
      <c r="C6" s="298"/>
      <c r="D6" s="298"/>
      <c r="E6" s="298"/>
      <c r="F6" s="298"/>
      <c r="G6" s="298"/>
      <c r="H6" s="298"/>
      <c r="I6" s="44">
        <v>2</v>
      </c>
      <c r="J6" s="46"/>
      <c r="K6" s="46"/>
    </row>
    <row r="7" spans="1:11" ht="12.75">
      <c r="A7" s="297" t="s">
        <v>274</v>
      </c>
      <c r="B7" s="298"/>
      <c r="C7" s="298"/>
      <c r="D7" s="298"/>
      <c r="E7" s="298"/>
      <c r="F7" s="298"/>
      <c r="G7" s="298"/>
      <c r="H7" s="298"/>
      <c r="I7" s="44">
        <v>3</v>
      </c>
      <c r="J7" s="46">
        <f>13860180.56+141000</f>
        <v>14001180.56</v>
      </c>
      <c r="K7" s="46">
        <f>13860180.56+141000</f>
        <v>14001180.56</v>
      </c>
    </row>
    <row r="8" spans="1:12" ht="12.75">
      <c r="A8" s="297" t="s">
        <v>275</v>
      </c>
      <c r="B8" s="298"/>
      <c r="C8" s="298"/>
      <c r="D8" s="298"/>
      <c r="E8" s="298"/>
      <c r="F8" s="298"/>
      <c r="G8" s="298"/>
      <c r="H8" s="298"/>
      <c r="I8" s="44">
        <v>4</v>
      </c>
      <c r="J8" s="46">
        <f>-10709913.19-3127655.97</f>
        <v>-13837569.16</v>
      </c>
      <c r="K8" s="46">
        <f>-10709913.19-3127655.97-4404571.35</f>
        <v>-18242140.509999998</v>
      </c>
      <c r="L8" s="150"/>
    </row>
    <row r="9" spans="1:11" ht="12.75">
      <c r="A9" s="297" t="s">
        <v>276</v>
      </c>
      <c r="B9" s="298"/>
      <c r="C9" s="298"/>
      <c r="D9" s="298"/>
      <c r="E9" s="298"/>
      <c r="F9" s="298"/>
      <c r="G9" s="298"/>
      <c r="H9" s="298"/>
      <c r="I9" s="44">
        <v>5</v>
      </c>
      <c r="J9" s="46">
        <v>-3129042.22</v>
      </c>
      <c r="K9" s="46">
        <f>RDG!L48</f>
        <v>-1828900</v>
      </c>
    </row>
    <row r="10" spans="1:11" ht="12.75">
      <c r="A10" s="297" t="s">
        <v>277</v>
      </c>
      <c r="B10" s="298"/>
      <c r="C10" s="298"/>
      <c r="D10" s="298"/>
      <c r="E10" s="298"/>
      <c r="F10" s="298"/>
      <c r="G10" s="298"/>
      <c r="H10" s="298"/>
      <c r="I10" s="44">
        <v>6</v>
      </c>
      <c r="J10" s="46"/>
      <c r="K10" s="46"/>
    </row>
    <row r="11" spans="1:11" ht="12.75">
      <c r="A11" s="297" t="s">
        <v>278</v>
      </c>
      <c r="B11" s="298"/>
      <c r="C11" s="298"/>
      <c r="D11" s="298"/>
      <c r="E11" s="298"/>
      <c r="F11" s="298"/>
      <c r="G11" s="298"/>
      <c r="H11" s="298"/>
      <c r="I11" s="44">
        <v>7</v>
      </c>
      <c r="J11" s="46"/>
      <c r="K11" s="46"/>
    </row>
    <row r="12" spans="1:11" ht="12.75">
      <c r="A12" s="297" t="s">
        <v>279</v>
      </c>
      <c r="B12" s="298"/>
      <c r="C12" s="298"/>
      <c r="D12" s="298"/>
      <c r="E12" s="298"/>
      <c r="F12" s="298"/>
      <c r="G12" s="298"/>
      <c r="H12" s="298"/>
      <c r="I12" s="44">
        <v>8</v>
      </c>
      <c r="J12" s="46"/>
      <c r="K12" s="46"/>
    </row>
    <row r="13" spans="1:11" ht="12.75">
      <c r="A13" s="297" t="s">
        <v>280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/>
      <c r="K13" s="46"/>
    </row>
    <row r="14" spans="1:11" ht="12.75">
      <c r="A14" s="299" t="s">
        <v>281</v>
      </c>
      <c r="B14" s="300"/>
      <c r="C14" s="300"/>
      <c r="D14" s="300"/>
      <c r="E14" s="300"/>
      <c r="F14" s="300"/>
      <c r="G14" s="300"/>
      <c r="H14" s="300"/>
      <c r="I14" s="44">
        <v>10</v>
      </c>
      <c r="J14" s="46">
        <f>SUM(J5:J13)</f>
        <v>43391569.18000001</v>
      </c>
      <c r="K14" s="46">
        <f>SUM(K5:K13)</f>
        <v>40287140.050000004</v>
      </c>
    </row>
    <row r="15" spans="1:11" ht="12.75">
      <c r="A15" s="297" t="s">
        <v>282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/>
      <c r="K15" s="46"/>
    </row>
    <row r="16" spans="1:11" ht="12.75">
      <c r="A16" s="297" t="s">
        <v>283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/>
      <c r="K16" s="46"/>
    </row>
    <row r="17" spans="1:11" ht="12.75">
      <c r="A17" s="297" t="s">
        <v>284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/>
      <c r="K17" s="46"/>
    </row>
    <row r="18" spans="1:11" ht="12.75">
      <c r="A18" s="297" t="s">
        <v>285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/>
      <c r="K18" s="46"/>
    </row>
    <row r="19" spans="1:11" ht="12.75">
      <c r="A19" s="297" t="s">
        <v>286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/>
      <c r="K19" s="46"/>
    </row>
    <row r="20" spans="1:11" ht="12.75">
      <c r="A20" s="297" t="s">
        <v>287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/>
      <c r="K20" s="46"/>
    </row>
    <row r="21" spans="1:11" ht="12.75">
      <c r="A21" s="299" t="s">
        <v>288</v>
      </c>
      <c r="B21" s="300"/>
      <c r="C21" s="300"/>
      <c r="D21" s="300"/>
      <c r="E21" s="300"/>
      <c r="F21" s="300"/>
      <c r="G21" s="300"/>
      <c r="H21" s="300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289</v>
      </c>
      <c r="B23" s="302"/>
      <c r="C23" s="302"/>
      <c r="D23" s="302"/>
      <c r="E23" s="302"/>
      <c r="F23" s="302"/>
      <c r="G23" s="302"/>
      <c r="H23" s="302"/>
      <c r="I23" s="47">
        <v>18</v>
      </c>
      <c r="J23" s="45">
        <v>0</v>
      </c>
      <c r="K23" s="45">
        <v>0</v>
      </c>
    </row>
    <row r="24" spans="1:11" ht="17.25" customHeight="1">
      <c r="A24" s="303" t="s">
        <v>290</v>
      </c>
      <c r="B24" s="304"/>
      <c r="C24" s="304"/>
      <c r="D24" s="304"/>
      <c r="E24" s="304"/>
      <c r="F24" s="304"/>
      <c r="G24" s="304"/>
      <c r="H24" s="304"/>
      <c r="I24" s="48">
        <v>19</v>
      </c>
      <c r="J24" s="77">
        <v>0</v>
      </c>
      <c r="K24" s="77">
        <v>0</v>
      </c>
    </row>
    <row r="25" spans="1:11" ht="30" customHeight="1">
      <c r="A25" s="305" t="s">
        <v>291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267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326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2011-03-28T11:17:39Z</cp:lastPrinted>
  <dcterms:created xsi:type="dcterms:W3CDTF">2008-10-17T11:51:54Z</dcterms:created>
  <dcterms:modified xsi:type="dcterms:W3CDTF">2017-10-13T06:44:50Z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