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360" windowHeight="8790" tabRatio="746" activeTab="0"/>
  </bookViews>
  <sheets>
    <sheet name="OPĆI PODACI" sheetId="1" r:id="rId1"/>
    <sheet name="BILANCA" sheetId="2" r:id="rId2"/>
    <sheet name="RDiG" sheetId="3" r:id="rId3"/>
    <sheet name="NOVČANI TIJEK " sheetId="4" r:id="rId4"/>
    <sheet name="PROMJENE KAPITALA" sheetId="5" r:id="rId5"/>
    <sheet name="BILJEŠKE" sheetId="6" r:id="rId6"/>
  </sheets>
  <definedNames>
    <definedName name="_xlnm.Print_Area" localSheetId="1">'BILANCA'!$A$1:$K$50</definedName>
    <definedName name="_xlnm.Print_Area" localSheetId="3">'NOVČANI TIJEK '!$A$1:$K$49</definedName>
    <definedName name="_xlnm.Print_Area" localSheetId="0">'OPĆI PODACI'!$A$1:$I$64</definedName>
    <definedName name="_xlnm.Print_Area" localSheetId="4">'PROMJENE KAPITALA'!$A$1:$M$29</definedName>
    <definedName name="_xlnm.Print_Area" localSheetId="2">'RDiG'!$A$1:$M$43</definedName>
  </definedNames>
  <calcPr fullCalcOnLoad="1"/>
</workbook>
</file>

<file path=xl/sharedStrings.xml><?xml version="1.0" encoding="utf-8"?>
<sst xmlns="http://schemas.openxmlformats.org/spreadsheetml/2006/main" count="243" uniqueCount="218">
  <si>
    <t>KAPITAL I REZERVE</t>
  </si>
  <si>
    <t>1. Pripisano imateljima kapitala matice</t>
  </si>
  <si>
    <t>2. Pripisano manjinskom interesu</t>
  </si>
  <si>
    <t>AKTIVA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</si>
  <si>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</si>
  <si>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</si>
  <si>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</si>
  <si>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</si>
  <si>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</si>
  <si>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</si>
  <si>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</si>
  <si>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</si>
  <si>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IZVJEŠTAJ O NOVČANOM TIJEKU - Indirektna metoda</t>
  </si>
  <si>
    <t>Naziv pozicije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</si>
  <si>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</si>
  <si>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</si>
  <si>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</si>
  <si>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</si>
  <si>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</si>
  <si>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</si>
  <si>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</si>
  <si>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</si>
  <si>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</si>
  <si>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</si>
  <si>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</si>
  <si>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</si>
  <si>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</si>
  <si>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</si>
  <si>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</si>
  <si>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</si>
  <si>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</si>
  <si>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</si>
  <si>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</si>
  <si>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</si>
  <si>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</si>
  <si>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</si>
  <si>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</si>
  <si>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 a. Pripisano imateljima kapitala matice</t>
  </si>
  <si>
    <t>17 b. Pripisano manjinskom interesu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</si>
  <si>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</si>
  <si>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</si>
  <si>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</si>
  <si>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</si>
  <si>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</si>
  <si>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</si>
  <si>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</si>
  <si>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</si>
  <si>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</si>
  <si>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</si>
  <si>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</si>
  <si>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</si>
  <si>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</si>
  <si>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</si>
  <si>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</si>
  <si>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</si>
  <si>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</si>
  <si>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</si>
  <si>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</si>
  <si>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</si>
  <si>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</si>
  <si>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</si>
  <si>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</si>
  <si>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</si>
  <si>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</si>
  <si>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</si>
  <si>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</si>
  <si>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</si>
  <si>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</si>
  <si>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</si>
  <si>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</si>
  <si>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</si>
  <si>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</si>
  <si>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</si>
  <si>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</si>
  <si>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III. REZERVE IZ DOBITI </t>
  </si>
  <si>
    <t xml:space="preserve">Tekuće razdoblje
</t>
  </si>
  <si>
    <t>Prethodno razdoblje</t>
  </si>
  <si>
    <t>Tekuće razdoblje</t>
  </si>
  <si>
    <t>A)  GOTOVINA I DEPOZITI KOD HNB-a</t>
  </si>
  <si>
    <t>I. Gotovina</t>
  </si>
  <si>
    <t>II. Depoziti kod HNB-a</t>
  </si>
  <si>
    <t>B) DEPOZITI KOD BANKARSKIH INSTITUCIJA</t>
  </si>
  <si>
    <t>D) VRIJEDNOSNI PAPIRI I DRUGI FINANCIJSKI INSTRUMENTI KOJI SE DRŽE RADI TRGOVANJA</t>
  </si>
  <si>
    <t>E) VRIJEDNOSNI PAPIRI I DRUGI FINANCIJSKI INSTRUMENTI RASPOLOŽIVI ZA PRODAJU</t>
  </si>
  <si>
    <t>H) DERIVATIVNA FINANCIJSKA IMOVINA</t>
  </si>
  <si>
    <t>I) KREDITI FINANCIJSKIM INSTITUCIJAMA</t>
  </si>
  <si>
    <t>J) KREDITI OSTALIM KOMITENTIMA</t>
  </si>
  <si>
    <t>K) ULAGANJA U PODRUŽNICE, PRIDRUŽENA DRUŠTVA I ZAJEDNIČKE POTHVATE</t>
  </si>
  <si>
    <t>B)  KREDITI OD FINANCIJSKIH INSTITUCIJA</t>
  </si>
  <si>
    <t>C)  DEPOZITI</t>
  </si>
  <si>
    <t>D)  OSTALI KREDITI</t>
  </si>
  <si>
    <t>E) DERIVATIVNE FINANCIJSKE OBVEZE I OSTALE FINANCIJSKE OBVEZE KOJIMA SE TRGUJE</t>
  </si>
  <si>
    <t>F) IZDANI DUŽNIČKI VRIJEDNOSNI PAPIRI</t>
  </si>
  <si>
    <t>G) IZDANI PODREĐENI INSTRUMENTI</t>
  </si>
  <si>
    <t>H) IZDANI HIBRIDNI INSTRUMENTI</t>
  </si>
  <si>
    <t>I) KAMATE, NAKNADE I OSTALE OBVEZE</t>
  </si>
  <si>
    <t>IX. NEREALIZIRANI DOBIT/GUBITAK S OSNOVE VRIJEDNOSNOG USKLAĐIVANJA FINANCIJSKE IMOVINE RASPOLOŽIVE ZA PRODAJU</t>
  </si>
  <si>
    <t>1. Prihodi od kamata</t>
  </si>
  <si>
    <t>a) od građana</t>
  </si>
  <si>
    <t>b) od poduzeća</t>
  </si>
  <si>
    <t>c) od financijskih institucija</t>
  </si>
  <si>
    <t>d) ostali prihodi od kamata</t>
  </si>
  <si>
    <t>a) prema građanima</t>
  </si>
  <si>
    <t>b) prema poduzećima</t>
  </si>
  <si>
    <t>c) prema financijskim institucijama</t>
  </si>
  <si>
    <t>d) ostali rashodi od kamata</t>
  </si>
  <si>
    <t>2. Rashodi od kamata</t>
  </si>
  <si>
    <t>3. Neto prihodi od kamata</t>
  </si>
  <si>
    <t xml:space="preserve">4. Prihodi od provizija i naknada </t>
  </si>
  <si>
    <t>5. Troškovi provizija i naknada</t>
  </si>
  <si>
    <t>6. Neto prihod od provizija i naknada</t>
  </si>
  <si>
    <t>7. Dobit/(gubitak) od ulaganja u podružnice, pridružena društva i zajedničke pothvate</t>
  </si>
  <si>
    <t>8. Dobit/(gubitak) od aktivnosti trgovanja</t>
  </si>
  <si>
    <t>9. Dobit/(gubitak) od ugrađenih derivata</t>
  </si>
  <si>
    <t>10. Dobit/(gubitak) od imovine kojom se aktivno ne trguje, vrednovane po fer vrijednosti kroz RDG</t>
  </si>
  <si>
    <t>11 . Dobit/(gubitak) od aktivnosti u kategoriji imovine raspoložive za prodaju</t>
  </si>
  <si>
    <t>12. Dobit/(gubitak) od aktivnosti u kategoriji imovine koja se drži do dospijeća</t>
  </si>
  <si>
    <t>14. Dobit/gubitak od tečajnih razlika</t>
  </si>
  <si>
    <t>15. Ostali prihodi</t>
  </si>
  <si>
    <t>16. Ostali troškovi</t>
  </si>
  <si>
    <t>17. Opći administrativni troškovi i amortizacija</t>
  </si>
  <si>
    <t>18. Dobit/gubitak od poslovanja prije vrijednosnih usklađenja i rezerviranja za gubitke</t>
  </si>
  <si>
    <t>19. Troškovi vrijednosnih usklađivanja i rezerviranja za gubitke</t>
  </si>
  <si>
    <t>9. Neto povećanje/smanjenje trezorskih zapisa MF-a i blagajničkih zapisa HNB-a</t>
  </si>
  <si>
    <t>1. Dobit/gubitak prije poreza</t>
  </si>
  <si>
    <t>2. Ispravci vrijednosti i rezerviranja za gubitke</t>
  </si>
  <si>
    <t>3. Amortizacija</t>
  </si>
  <si>
    <t>4. Neto nerealizirana (dobit) gubitak od financijske imovine i obveza po fer vrijednosti kroz RDG</t>
  </si>
  <si>
    <t>5. Dobit/gubitak od prodaje materijalne imovine</t>
  </si>
  <si>
    <t>6. Ostali dobici/gubici</t>
  </si>
  <si>
    <t>7. Ostalo povećanje novčanog tijeka</t>
  </si>
  <si>
    <t>11. Neto povećanje/smanjenje ostalih kredita</t>
  </si>
  <si>
    <t>12. Neto povećanje/smanjenje vrijednosnih papira i drugih financijskih instrumenata po fer vrijednosti kroz RDG</t>
  </si>
  <si>
    <t>13. Neto povećanje/smanjenje vrijednosnih papira i drugih financijskih instrumenata raspoloživih za prodaju</t>
  </si>
  <si>
    <t>15. Neto povećanje/smanjenje depozita po viđenju</t>
  </si>
  <si>
    <t>16. Neto povećanje/smanjenje štednih i oročenih depozita</t>
  </si>
  <si>
    <t>17. Neto povećanje/smanjenje derivativnih financijskih obveza</t>
  </si>
  <si>
    <t>18. Neto povećanje/smanjenje ostalih obveza</t>
  </si>
  <si>
    <t>19. Neto priljev/(odljev) gotovine iz poslovnih aktivnosti</t>
  </si>
  <si>
    <t>1.Neto povećanje/(smanjenje) primljenih kredita</t>
  </si>
  <si>
    <t>2. Neto povećanje/(smanjenje) izdanih dužničkih vrijednosnih papira</t>
  </si>
  <si>
    <t>3. Neto povećanje/(smanjenje) izdanih podređenih i hibridnih instrumenata</t>
  </si>
  <si>
    <t>1. Primici od prodaje/(plaćanja za kupnju) materijalne i nematerijalne imovine</t>
  </si>
  <si>
    <t>2. Primici od prodaje/(plaćanja za kupnju) ulaganja u podružnice, pridružena društva i zajedničke pothvate</t>
  </si>
  <si>
    <t>3. Primici od prodaje/(plaćanja za kupnju) vrijednosnih papira i drugih financijskih instrumenata koji se drže do dospijeća</t>
  </si>
  <si>
    <t>4. Primljene dividende</t>
  </si>
  <si>
    <t>5. Ostali primici/(plaćanja) iz ulagačkih aktivnosti</t>
  </si>
  <si>
    <t>6. Neto priljev/(odljev) gotovine iz investicijskih aktivnosti</t>
  </si>
  <si>
    <t>4. Primici od emitiranja dioničkog kapitala</t>
  </si>
  <si>
    <t>5. Isplaćena dividenda</t>
  </si>
  <si>
    <t>6. Ostali primici/(plaćanja) iz financijskih aktivnosti</t>
  </si>
  <si>
    <t>7. Neto novčani tijek iz financijskih aktivnosti</t>
  </si>
  <si>
    <t>21. Porez na dobit</t>
  </si>
  <si>
    <t>22. Dobit/gubitak razdoblja</t>
  </si>
  <si>
    <t>DODATAK RDG-u (popunjava izdavatelj koji sastavlja konsolidirani  financijski izvještaj)</t>
  </si>
  <si>
    <t>Tromjesečni  financijski izvještaj za kreditne institucije-TFI-KI</t>
  </si>
  <si>
    <t>AOP
oznaka</t>
  </si>
  <si>
    <t>DODATAK BILANCI (popunjava izdavatelj koji sastavlja konsolidirani  financijski izvještaj)</t>
  </si>
  <si>
    <t>C) TREZORSKI ZAPISI MF-a i BLAGAJNIČKI ZAPISI HNB-a</t>
  </si>
  <si>
    <t>F) VRIJEDNOSNI PAPIRI I DRUGI FINANCIJSKI INSTRUMENTI KOJI SE DRŽE DO DOSPIJEĆA</t>
  </si>
  <si>
    <t>G)  VRIJEDNOSNI PAPIRI I DRUGI FINANCIJSKI INSTRUMENTI KOJIMA SE AKTIVNO NE TRGUJE A VREDNUJU SE PREMA FER VRIJEDNOSTI KROZ RDG</t>
  </si>
  <si>
    <t>13. Dobit/(gubitak) proizišao iz transakcija zaštite</t>
  </si>
  <si>
    <t xml:space="preserve">A)  KAPITAL I REZERVE </t>
  </si>
  <si>
    <t>8. Neto povećanje/smanjenje depozita kod HNB-a</t>
  </si>
  <si>
    <t xml:space="preserve">Ukupno povećanje novčanog tijeka </t>
  </si>
  <si>
    <t xml:space="preserve">Ukupno smanjenje novčanog tijeka </t>
  </si>
  <si>
    <t>L)  PREUZETA IMOVINA</t>
  </si>
  <si>
    <t>M)  MATERIJALNA IMOVINA</t>
  </si>
  <si>
    <t>N)  KAMATE, NAKNADE I OSTALA IMOVINA</t>
  </si>
  <si>
    <t>O) UKUPNO AKTIVA</t>
  </si>
  <si>
    <t xml:space="preserve">J) UKUPNO – PASIVA </t>
  </si>
  <si>
    <t>K)  IZVANBILANČNI ZAPISI</t>
  </si>
  <si>
    <t xml:space="preserve">20.  Dobit/gubitak prije oporezivanja </t>
  </si>
  <si>
    <t>14. Neto povećanje/smanjenje vrijednosnih papira i drugih financijskih instrumenata kojima se aktivno trguje, a vrednuje se prema fer vrijednosti kroz RDG</t>
  </si>
  <si>
    <t>X. MANJINSKI INTERES</t>
  </si>
  <si>
    <t>I.* Dobit pripisana imateljima kapitala matice</t>
  </si>
  <si>
    <t>II.*   Dobit pripisana manjinskom interesu</t>
  </si>
  <si>
    <t>III.*  Gubitak pripisan imateljima kapitala matice</t>
  </si>
  <si>
    <t>IV.* Gubitak pripisan manjinskom interesu</t>
  </si>
  <si>
    <t>10. Ukupno kapital i rezerve</t>
  </si>
  <si>
    <t xml:space="preserve">17. Ukupno povećanje ili smanjenje kapitala </t>
  </si>
  <si>
    <t>Stavke koje umanjuju kapital upisuju se s negativnim predznakom 
Podaci pod AOP oznakama 113 do 121 upisuju se kao stanje na datum bilance</t>
  </si>
  <si>
    <t>10. Neto povećanje/smanjenje depozita kod bankarskih institucija i krediti financijskim institucijama</t>
  </si>
  <si>
    <t>Bilješke uz financijske izvještaje</t>
  </si>
  <si>
    <r>
      <t xml:space="preserve">AOP
</t>
    </r>
    <r>
      <rPr>
        <b/>
        <sz val="8"/>
        <color indexed="8"/>
        <rFont val="Arial"/>
        <family val="2"/>
      </rPr>
      <t>oznaka</t>
    </r>
  </si>
  <si>
    <r>
      <t xml:space="preserve">AOP
</t>
    </r>
    <r>
      <rPr>
        <b/>
        <sz val="8"/>
        <color indexed="8"/>
        <rFont val="Arial"/>
        <family val="2"/>
      </rPr>
      <t>oznaka</t>
    </r>
  </si>
  <si>
    <t>iznosi u tisućama kn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</si>
  <si>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</si>
  <si>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</si>
  <si>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</si>
  <si>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</si>
  <si>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</si>
  <si>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</si>
  <si>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</si>
  <si>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Povećanje</t>
  </si>
  <si>
    <t>Smanjenje</t>
  </si>
  <si>
    <t>31.12. prethodne godine</t>
  </si>
  <si>
    <t>PRILOG  3.</t>
  </si>
  <si>
    <t>Matični broj subjekta (MBS):</t>
  </si>
  <si>
    <t>Osoba za kontakt:</t>
  </si>
  <si>
    <t>Tvrtke subjekata konsolidacije (prema MSFI):</t>
  </si>
  <si>
    <t>03999092</t>
  </si>
  <si>
    <t>42252496579</t>
  </si>
  <si>
    <t>SLATINSKA BANKA d.d. SLATINA</t>
  </si>
  <si>
    <t>SLATINA</t>
  </si>
  <si>
    <t>VLADIMIRA NAZORA 2</t>
  </si>
  <si>
    <t>slatinska-banka@slatinska-banka.hr</t>
  </si>
  <si>
    <t>www.slatinska-banka.hr</t>
  </si>
  <si>
    <t>NE</t>
  </si>
  <si>
    <t>6419</t>
  </si>
  <si>
    <t>033/840-400</t>
  </si>
  <si>
    <t>ANGELINA HORVAT dipl. oec.</t>
  </si>
  <si>
    <t>01.01.</t>
  </si>
  <si>
    <t>010000576</t>
  </si>
  <si>
    <t xml:space="preserve">Prethodno razdoblje 
</t>
  </si>
  <si>
    <t>033/551-566</t>
  </si>
  <si>
    <t>DANIJELA MEDVED dipl. oec.</t>
  </si>
  <si>
    <t>31.03.2010.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</si>
</sst>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lightGray">
        <fgColor indexed="22"/>
        <bgColor indexed="22"/>
      </patternFill>
    </fill>
    <fill>
      <patternFill patternType="gray125">
        <fgColor indexed="22"/>
        <bgColor indexed="22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>
        <color indexed="22"/>
      </top>
      <bottom style="thin"/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4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20" borderId="0" xfId="0" applyFill="1" applyAlignment="1">
      <alignment/>
    </xf>
    <xf numFmtId="0" fontId="0" fillId="20" borderId="0" xfId="0" applyFill="1" applyBorder="1" applyAlignment="1">
      <alignment/>
    </xf>
    <xf numFmtId="3" fontId="0" fillId="20" borderId="0" xfId="0" applyNumberFormat="1" applyFill="1" applyBorder="1" applyAlignment="1">
      <alignment/>
    </xf>
    <xf numFmtId="0" fontId="3" fillId="20" borderId="0" xfId="0" applyFont="1" applyFill="1" applyBorder="1" applyAlignment="1">
      <alignment vertical="center" wrapText="1"/>
    </xf>
    <xf numFmtId="0" fontId="2" fillId="20" borderId="0" xfId="0" applyFont="1" applyFill="1" applyBorder="1" applyAlignment="1">
      <alignment vertical="center"/>
    </xf>
    <xf numFmtId="0" fontId="1" fillId="20" borderId="0" xfId="0" applyFont="1" applyFill="1" applyAlignment="1">
      <alignment/>
    </xf>
    <xf numFmtId="0" fontId="4" fillId="20" borderId="0" xfId="0" applyFont="1" applyFill="1" applyAlignment="1">
      <alignment/>
    </xf>
    <xf numFmtId="0" fontId="1" fillId="20" borderId="0" xfId="0" applyFont="1" applyFill="1" applyBorder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vertical="top"/>
    </xf>
    <xf numFmtId="14" fontId="11" fillId="24" borderId="10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11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10" fillId="0" borderId="0" xfId="0" applyFont="1" applyFill="1" applyBorder="1" applyAlignment="1" applyProtection="1">
      <alignment horizontal="left" vertical="center" wrapText="1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horizontal="left" vertical="center" wrapText="1"/>
      <protection hidden="1"/>
    </xf>
    <xf numFmtId="0" fontId="10" fillId="0" borderId="0" xfId="0" applyFont="1" applyBorder="1" applyAlignment="1" applyProtection="1">
      <alignment vertical="top"/>
      <protection hidden="1"/>
    </xf>
    <xf numFmtId="0" fontId="10" fillId="0" borderId="0" xfId="0" applyFont="1" applyBorder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10" fillId="0" borderId="0" xfId="0" applyFont="1" applyFill="1" applyBorder="1" applyAlignment="1" applyProtection="1">
      <alignment/>
      <protection hidden="1"/>
    </xf>
    <xf numFmtId="0" fontId="10" fillId="0" borderId="0" xfId="0" applyFont="1" applyAlignment="1" applyProtection="1">
      <alignment horizontal="right" vertical="center"/>
      <protection hidden="1"/>
    </xf>
    <xf numFmtId="0" fontId="10" fillId="0" borderId="0" xfId="0" applyFont="1" applyAlignment="1" applyProtection="1">
      <alignment wrapText="1"/>
      <protection hidden="1"/>
    </xf>
    <xf numFmtId="0" fontId="10" fillId="0" borderId="0" xfId="0" applyFont="1" applyAlignment="1" applyProtection="1">
      <alignment horizontal="right"/>
      <protection hidden="1"/>
    </xf>
    <xf numFmtId="0" fontId="10" fillId="0" borderId="0" xfId="0" applyFont="1" applyAlignment="1" applyProtection="1">
      <alignment vertical="top"/>
      <protection hidden="1"/>
    </xf>
    <xf numFmtId="0" fontId="10" fillId="0" borderId="0" xfId="0" applyFont="1" applyAlignment="1" applyProtection="1">
      <alignment horizontal="right" wrapText="1"/>
      <protection hidden="1"/>
    </xf>
    <xf numFmtId="0" fontId="10" fillId="0" borderId="0" xfId="0" applyFont="1" applyBorder="1" applyAlignment="1" applyProtection="1">
      <alignment horizontal="left"/>
      <protection hidden="1"/>
    </xf>
    <xf numFmtId="0" fontId="10" fillId="0" borderId="0" xfId="0" applyFont="1" applyBorder="1" applyAlignment="1" applyProtection="1">
      <alignment vertical="top"/>
      <protection hidden="1"/>
    </xf>
    <xf numFmtId="1" fontId="11" fillId="24" borderId="12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Border="1" applyAlignment="1" applyProtection="1">
      <alignment horizontal="right"/>
      <protection hidden="1"/>
    </xf>
    <xf numFmtId="0" fontId="11" fillId="0" borderId="0" xfId="0" applyFont="1" applyFill="1" applyBorder="1" applyAlignment="1" applyProtection="1">
      <alignment horizontal="right" vertical="center"/>
      <protection hidden="1" locked="0"/>
    </xf>
    <xf numFmtId="0" fontId="10" fillId="0" borderId="0" xfId="0" applyFont="1" applyBorder="1" applyAlignment="1" applyProtection="1">
      <alignment vertical="top"/>
      <protection hidden="1"/>
    </xf>
    <xf numFmtId="3" fontId="11" fillId="24" borderId="12" xfId="0" applyNumberFormat="1" applyFont="1" applyFill="1" applyBorder="1" applyAlignment="1" applyProtection="1">
      <alignment horizontal="right" vertical="center"/>
      <protection hidden="1" locked="0"/>
    </xf>
    <xf numFmtId="0" fontId="11" fillId="24" borderId="12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Border="1" applyAlignment="1" applyProtection="1">
      <alignment vertical="top"/>
      <protection hidden="1"/>
    </xf>
    <xf numFmtId="0" fontId="10" fillId="0" borderId="0" xfId="0" applyFont="1" applyAlignment="1" applyProtection="1">
      <alignment/>
      <protection hidden="1"/>
    </xf>
    <xf numFmtId="49" fontId="11" fillId="24" borderId="12" xfId="0" applyNumberFormat="1" applyFont="1" applyFill="1" applyBorder="1" applyAlignment="1" applyProtection="1">
      <alignment horizontal="right" vertical="center"/>
      <protection hidden="1" locked="0"/>
    </xf>
    <xf numFmtId="0" fontId="10" fillId="0" borderId="0" xfId="0" applyFont="1" applyBorder="1" applyAlignment="1" applyProtection="1">
      <alignment horizontal="left" vertical="top" wrapText="1"/>
      <protection hidden="1"/>
    </xf>
    <xf numFmtId="0" fontId="10" fillId="0" borderId="0" xfId="0" applyFont="1" applyFill="1" applyBorder="1" applyAlignment="1" applyProtection="1">
      <alignment vertical="top"/>
      <protection hidden="1"/>
    </xf>
    <xf numFmtId="0" fontId="10" fillId="0" borderId="0" xfId="0" applyFont="1" applyBorder="1" applyAlignment="1" applyProtection="1">
      <alignment horizontal="center" vertical="center"/>
      <protection hidden="1" locked="0"/>
    </xf>
    <xf numFmtId="0" fontId="10" fillId="0" borderId="0" xfId="0" applyFont="1" applyBorder="1" applyAlignment="1" applyProtection="1">
      <alignment vertical="top" wrapText="1"/>
      <protection hidden="1"/>
    </xf>
    <xf numFmtId="0" fontId="10" fillId="0" borderId="0" xfId="0" applyFont="1" applyBorder="1" applyAlignment="1" applyProtection="1">
      <alignment wrapText="1"/>
      <protection hidden="1"/>
    </xf>
    <xf numFmtId="0" fontId="10" fillId="0" borderId="0" xfId="0" applyFont="1" applyAlignment="1" applyProtection="1">
      <alignment horizontal="left" vertical="top" indent="2"/>
      <protection hidden="1"/>
    </xf>
    <xf numFmtId="0" fontId="10" fillId="0" borderId="0" xfId="0" applyFont="1" applyAlignment="1" applyProtection="1">
      <alignment horizontal="left" vertical="top" wrapText="1" indent="2"/>
      <protection hidden="1"/>
    </xf>
    <xf numFmtId="0" fontId="10" fillId="0" borderId="0" xfId="0" applyFont="1" applyBorder="1" applyAlignment="1" applyProtection="1">
      <alignment horizontal="right" vertical="top"/>
      <protection hidden="1"/>
    </xf>
    <xf numFmtId="0" fontId="10" fillId="0" borderId="0" xfId="0" applyFont="1" applyBorder="1" applyAlignment="1" applyProtection="1">
      <alignment horizontal="center" vertical="top"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11" fillId="24" borderId="0" xfId="0" applyFont="1" applyFill="1" applyBorder="1" applyAlignment="1" applyProtection="1">
      <alignment horizontal="right" vertical="center"/>
      <protection hidden="1" locked="0"/>
    </xf>
    <xf numFmtId="0" fontId="10" fillId="0" borderId="0" xfId="0" applyFont="1" applyBorder="1" applyAlignment="1">
      <alignment/>
    </xf>
    <xf numFmtId="49" fontId="11" fillId="24" borderId="0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0" xfId="0" applyNumberFormat="1" applyFont="1" applyBorder="1" applyAlignment="1" applyProtection="1">
      <alignment horizontal="center" vertical="center"/>
      <protection hidden="1" locked="0"/>
    </xf>
    <xf numFmtId="0" fontId="10" fillId="0" borderId="0" xfId="0" applyFont="1" applyBorder="1" applyAlignment="1" applyProtection="1">
      <alignment horizontal="left" vertical="top"/>
      <protection hidden="1"/>
    </xf>
    <xf numFmtId="0" fontId="10" fillId="0" borderId="13" xfId="0" applyFont="1" applyBorder="1" applyAlignment="1" applyProtection="1">
      <alignment vertical="top"/>
      <protection hidden="1"/>
    </xf>
    <xf numFmtId="0" fontId="10" fillId="0" borderId="0" xfId="0" applyFont="1" applyAlignment="1" applyProtection="1">
      <alignment vertical="top"/>
      <protection hidden="1"/>
    </xf>
    <xf numFmtId="0" fontId="10" fillId="0" borderId="0" xfId="0" applyFont="1" applyAlignment="1" applyProtection="1">
      <alignment horizontal="left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0" fillId="0" borderId="14" xfId="0" applyFont="1" applyBorder="1" applyAlignment="1" applyProtection="1">
      <alignment vertical="top"/>
      <protection hidden="1"/>
    </xf>
    <xf numFmtId="0" fontId="10" fillId="0" borderId="14" xfId="0" applyFont="1" applyBorder="1" applyAlignment="1">
      <alignment vertical="top"/>
    </xf>
    <xf numFmtId="0" fontId="10" fillId="0" borderId="0" xfId="0" applyFont="1" applyFill="1" applyBorder="1" applyAlignment="1" applyProtection="1">
      <alignment horizontal="right" vertical="top" wrapText="1"/>
      <protection hidden="1"/>
    </xf>
    <xf numFmtId="0" fontId="15" fillId="0" borderId="0" xfId="0" applyFont="1" applyAlignment="1">
      <alignment/>
    </xf>
    <xf numFmtId="0" fontId="14" fillId="21" borderId="15" xfId="0" applyFont="1" applyFill="1" applyBorder="1" applyAlignment="1" applyProtection="1">
      <alignment horizontal="center" vertical="center" wrapText="1"/>
      <protection hidden="1"/>
    </xf>
    <xf numFmtId="0" fontId="14" fillId="21" borderId="15" xfId="0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7" fillId="0" borderId="0" xfId="0" applyFont="1" applyAlignment="1">
      <alignment/>
    </xf>
    <xf numFmtId="14" fontId="17" fillId="24" borderId="10" xfId="0" applyNumberFormat="1" applyFont="1" applyFill="1" applyBorder="1" applyAlignment="1" applyProtection="1">
      <alignment horizontal="center" vertical="center"/>
      <protection hidden="1" locked="0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14" fontId="7" fillId="0" borderId="0" xfId="0" applyNumberFormat="1" applyFont="1" applyAlignment="1">
      <alignment/>
    </xf>
    <xf numFmtId="0" fontId="17" fillId="0" borderId="0" xfId="0" applyFont="1" applyAlignment="1">
      <alignment/>
    </xf>
    <xf numFmtId="0" fontId="11" fillId="21" borderId="10" xfId="0" applyFont="1" applyFill="1" applyBorder="1" applyAlignment="1" applyProtection="1">
      <alignment horizontal="center" vertical="center" wrapText="1"/>
      <protection hidden="1"/>
    </xf>
    <xf numFmtId="0" fontId="11" fillId="21" borderId="16" xfId="0" applyFont="1" applyFill="1" applyBorder="1" applyAlignment="1" applyProtection="1">
      <alignment horizontal="center" vertical="center" wrapText="1"/>
      <protection hidden="1"/>
    </xf>
    <xf numFmtId="0" fontId="11" fillId="21" borderId="17" xfId="0" applyFont="1" applyFill="1" applyBorder="1" applyAlignment="1" applyProtection="1">
      <alignment horizontal="center" vertical="center"/>
      <protection hidden="1"/>
    </xf>
    <xf numFmtId="0" fontId="17" fillId="21" borderId="18" xfId="0" applyFont="1" applyFill="1" applyBorder="1" applyAlignment="1">
      <alignment horizontal="center" vertical="center"/>
    </xf>
    <xf numFmtId="0" fontId="17" fillId="21" borderId="19" xfId="0" applyFont="1" applyFill="1" applyBorder="1" applyAlignment="1">
      <alignment horizontal="center" vertical="center"/>
    </xf>
    <xf numFmtId="167" fontId="11" fillId="0" borderId="20" xfId="0" applyNumberFormat="1" applyFont="1" applyFill="1" applyBorder="1" applyAlignment="1">
      <alignment horizontal="center" vertical="center"/>
    </xf>
    <xf numFmtId="167" fontId="11" fillId="0" borderId="21" xfId="0" applyNumberFormat="1" applyFont="1" applyFill="1" applyBorder="1" applyAlignment="1">
      <alignment horizontal="center" vertical="center"/>
    </xf>
    <xf numFmtId="167" fontId="11" fillId="0" borderId="22" xfId="0" applyNumberFormat="1" applyFont="1" applyFill="1" applyBorder="1" applyAlignment="1">
      <alignment horizontal="center" vertical="center"/>
    </xf>
    <xf numFmtId="167" fontId="11" fillId="0" borderId="2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17" fillId="0" borderId="0" xfId="0" applyFont="1" applyFill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14" fontId="17" fillId="24" borderId="10" xfId="0" applyNumberFormat="1" applyFont="1" applyFill="1" applyBorder="1" applyAlignment="1" applyProtection="1">
      <alignment horizontal="center" vertical="center"/>
      <protection hidden="1" locked="0"/>
    </xf>
    <xf numFmtId="0" fontId="17" fillId="0" borderId="24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left" vertical="center"/>
      <protection hidden="1"/>
    </xf>
    <xf numFmtId="0" fontId="7" fillId="0" borderId="0" xfId="0" applyFont="1" applyBorder="1" applyAlignment="1">
      <alignment horizontal="center" vertical="top" wrapText="1"/>
    </xf>
    <xf numFmtId="0" fontId="11" fillId="21" borderId="19" xfId="0" applyFont="1" applyFill="1" applyBorder="1" applyAlignment="1">
      <alignment horizontal="center" vertical="center" wrapText="1"/>
    </xf>
    <xf numFmtId="0" fontId="14" fillId="21" borderId="19" xfId="0" applyFont="1" applyFill="1" applyBorder="1" applyAlignment="1">
      <alignment horizontal="center" vertical="center" wrapText="1"/>
    </xf>
    <xf numFmtId="0" fontId="14" fillId="21" borderId="15" xfId="0" applyFont="1" applyFill="1" applyBorder="1" applyAlignment="1">
      <alignment horizontal="center" vertical="center"/>
    </xf>
    <xf numFmtId="49" fontId="14" fillId="21" borderId="15" xfId="0" applyNumberFormat="1" applyFont="1" applyFill="1" applyBorder="1" applyAlignment="1">
      <alignment horizontal="center" vertical="center" wrapText="1"/>
    </xf>
    <xf numFmtId="167" fontId="11" fillId="0" borderId="20" xfId="0" applyNumberFormat="1" applyFont="1" applyFill="1" applyBorder="1" applyAlignment="1">
      <alignment horizontal="center" vertical="center"/>
    </xf>
    <xf numFmtId="167" fontId="11" fillId="20" borderId="20" xfId="0" applyNumberFormat="1" applyFont="1" applyFill="1" applyBorder="1" applyAlignment="1">
      <alignment horizontal="center" vertical="center"/>
    </xf>
    <xf numFmtId="3" fontId="15" fillId="25" borderId="25" xfId="0" applyNumberFormat="1" applyFont="1" applyFill="1" applyBorder="1" applyAlignment="1" applyProtection="1">
      <alignment horizontal="center" vertical="center"/>
      <protection hidden="1"/>
    </xf>
    <xf numFmtId="3" fontId="15" fillId="25" borderId="20" xfId="0" applyNumberFormat="1" applyFont="1" applyFill="1" applyBorder="1" applyAlignment="1" applyProtection="1">
      <alignment horizontal="center" vertical="center"/>
      <protection hidden="1"/>
    </xf>
    <xf numFmtId="167" fontId="11" fillId="0" borderId="23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left"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7" fillId="0" borderId="11" xfId="0" applyFont="1" applyFill="1" applyBorder="1" applyAlignment="1" applyProtection="1">
      <alignment horizontal="center" vertical="center"/>
      <protection hidden="1" locked="0"/>
    </xf>
    <xf numFmtId="167" fontId="11" fillId="0" borderId="22" xfId="0" applyNumberFormat="1" applyFont="1" applyFill="1" applyBorder="1" applyAlignment="1">
      <alignment horizontal="center" vertical="center"/>
    </xf>
    <xf numFmtId="0" fontId="11" fillId="21" borderId="26" xfId="0" applyFont="1" applyFill="1" applyBorder="1" applyAlignment="1" applyProtection="1">
      <alignment horizontal="center" vertical="center" wrapText="1"/>
      <protection hidden="1"/>
    </xf>
    <xf numFmtId="0" fontId="11" fillId="21" borderId="19" xfId="0" applyFont="1" applyFill="1" applyBorder="1" applyAlignment="1" applyProtection="1">
      <alignment horizontal="center" vertical="center" wrapText="1"/>
      <protection hidden="1"/>
    </xf>
    <xf numFmtId="0" fontId="11" fillId="21" borderId="15" xfId="0" applyFont="1" applyFill="1" applyBorder="1" applyAlignment="1" applyProtection="1">
      <alignment horizontal="center" vertical="center" wrapText="1"/>
      <protection hidden="1"/>
    </xf>
    <xf numFmtId="0" fontId="11" fillId="21" borderId="15" xfId="0" applyFont="1" applyFill="1" applyBorder="1" applyAlignment="1" applyProtection="1">
      <alignment horizontal="center" vertical="center"/>
      <protection hidden="1"/>
    </xf>
    <xf numFmtId="3" fontId="10" fillId="0" borderId="25" xfId="0" applyNumberFormat="1" applyFont="1" applyFill="1" applyBorder="1" applyAlignment="1" applyProtection="1">
      <alignment horizontal="center" vertical="center"/>
      <protection locked="0"/>
    </xf>
    <xf numFmtId="3" fontId="10" fillId="0" borderId="20" xfId="0" applyNumberFormat="1" applyFont="1" applyFill="1" applyBorder="1" applyAlignment="1" applyProtection="1">
      <alignment horizontal="center" vertical="center"/>
      <protection locked="0"/>
    </xf>
    <xf numFmtId="3" fontId="15" fillId="0" borderId="25" xfId="0" applyNumberFormat="1" applyFont="1" applyFill="1" applyBorder="1" applyAlignment="1" applyProtection="1">
      <alignment horizontal="center" vertical="center"/>
      <protection hidden="1"/>
    </xf>
    <xf numFmtId="3" fontId="15" fillId="0" borderId="20" xfId="0" applyNumberFormat="1" applyFont="1" applyFill="1" applyBorder="1" applyAlignment="1" applyProtection="1">
      <alignment horizontal="center" vertical="center"/>
      <protection hidden="1"/>
    </xf>
    <xf numFmtId="3" fontId="15" fillId="0" borderId="27" xfId="0" applyNumberFormat="1" applyFont="1" applyFill="1" applyBorder="1" applyAlignment="1" applyProtection="1">
      <alignment horizontal="center" vertical="center"/>
      <protection hidden="1"/>
    </xf>
    <xf numFmtId="3" fontId="15" fillId="0" borderId="23" xfId="0" applyNumberFormat="1" applyFont="1" applyFill="1" applyBorder="1" applyAlignment="1" applyProtection="1">
      <alignment horizontal="center" vertical="center"/>
      <protection hidden="1"/>
    </xf>
    <xf numFmtId="3" fontId="15" fillId="0" borderId="28" xfId="0" applyNumberFormat="1" applyFont="1" applyFill="1" applyBorder="1" applyAlignment="1" applyProtection="1">
      <alignment horizontal="center" vertical="center"/>
      <protection hidden="1"/>
    </xf>
    <xf numFmtId="3" fontId="15" fillId="0" borderId="29" xfId="0" applyNumberFormat="1" applyFont="1" applyFill="1" applyBorder="1" applyAlignment="1" applyProtection="1">
      <alignment horizontal="center" vertical="center"/>
      <protection hidden="1"/>
    </xf>
    <xf numFmtId="3" fontId="15" fillId="0" borderId="30" xfId="0" applyNumberFormat="1" applyFont="1" applyFill="1" applyBorder="1" applyAlignment="1" applyProtection="1">
      <alignment horizontal="center" vertical="center"/>
      <protection locked="0"/>
    </xf>
    <xf numFmtId="3" fontId="15" fillId="0" borderId="22" xfId="0" applyNumberFormat="1" applyFont="1" applyFill="1" applyBorder="1" applyAlignment="1" applyProtection="1">
      <alignment horizontal="center" vertical="center"/>
      <protection locked="0"/>
    </xf>
    <xf numFmtId="167" fontId="11" fillId="0" borderId="16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 hidden="1"/>
    </xf>
    <xf numFmtId="3" fontId="15" fillId="0" borderId="25" xfId="0" applyNumberFormat="1" applyFont="1" applyFill="1" applyBorder="1" applyAlignment="1" applyProtection="1">
      <alignment horizontal="center" vertical="center"/>
      <protection hidden="1"/>
    </xf>
    <xf numFmtId="3" fontId="15" fillId="0" borderId="20" xfId="0" applyNumberFormat="1" applyFont="1" applyFill="1" applyBorder="1" applyAlignment="1" applyProtection="1">
      <alignment horizontal="center" vertical="center"/>
      <protection hidden="1"/>
    </xf>
    <xf numFmtId="3" fontId="15" fillId="0" borderId="23" xfId="0" applyNumberFormat="1" applyFont="1" applyFill="1" applyBorder="1" applyAlignment="1" applyProtection="1">
      <alignment horizontal="center" vertical="center"/>
      <protection hidden="1"/>
    </xf>
    <xf numFmtId="3" fontId="15" fillId="0" borderId="29" xfId="0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>
      <alignment/>
    </xf>
    <xf numFmtId="0" fontId="17" fillId="0" borderId="0" xfId="0" applyFont="1" applyAlignment="1">
      <alignment horizontal="left"/>
    </xf>
    <xf numFmtId="3" fontId="10" fillId="0" borderId="25" xfId="0" applyNumberFormat="1" applyFont="1" applyFill="1" applyBorder="1" applyAlignment="1" applyProtection="1">
      <alignment horizontal="right" vertical="center"/>
      <protection locked="0"/>
    </xf>
    <xf numFmtId="3" fontId="10" fillId="0" borderId="25" xfId="0" applyNumberFormat="1" applyFont="1" applyFill="1" applyBorder="1" applyAlignment="1" applyProtection="1">
      <alignment horizontal="right" vertical="center"/>
      <protection hidden="1"/>
    </xf>
    <xf numFmtId="3" fontId="10" fillId="0" borderId="20" xfId="0" applyNumberFormat="1" applyFont="1" applyFill="1" applyBorder="1" applyAlignment="1" applyProtection="1">
      <alignment horizontal="right" vertical="center"/>
      <protection locked="0"/>
    </xf>
    <xf numFmtId="3" fontId="15" fillId="0" borderId="25" xfId="0" applyNumberFormat="1" applyFont="1" applyFill="1" applyBorder="1" applyAlignment="1" applyProtection="1">
      <alignment horizontal="right" vertical="center"/>
      <protection hidden="1"/>
    </xf>
    <xf numFmtId="3" fontId="15" fillId="0" borderId="25" xfId="0" applyNumberFormat="1" applyFont="1" applyFill="1" applyBorder="1" applyAlignment="1" applyProtection="1">
      <alignment horizontal="right" vertical="center"/>
      <protection locked="0"/>
    </xf>
    <xf numFmtId="3" fontId="14" fillId="0" borderId="25" xfId="0" applyNumberFormat="1" applyFont="1" applyFill="1" applyBorder="1" applyAlignment="1" applyProtection="1">
      <alignment horizontal="right" vertical="center"/>
      <protection hidden="1"/>
    </xf>
    <xf numFmtId="3" fontId="14" fillId="0" borderId="25" xfId="0" applyNumberFormat="1" applyFont="1" applyFill="1" applyBorder="1" applyAlignment="1" applyProtection="1">
      <alignment horizontal="right" vertical="center"/>
      <protection locked="0"/>
    </xf>
    <xf numFmtId="3" fontId="14" fillId="0" borderId="28" xfId="0" applyNumberFormat="1" applyFont="1" applyFill="1" applyBorder="1" applyAlignment="1" applyProtection="1">
      <alignment horizontal="right" vertical="center"/>
      <protection locked="0"/>
    </xf>
    <xf numFmtId="3" fontId="15" fillId="0" borderId="20" xfId="0" applyNumberFormat="1" applyFont="1" applyFill="1" applyBorder="1" applyAlignment="1" applyProtection="1">
      <alignment horizontal="right" vertical="center"/>
      <protection locked="0"/>
    </xf>
    <xf numFmtId="3" fontId="15" fillId="0" borderId="20" xfId="0" applyNumberFormat="1" applyFont="1" applyFill="1" applyBorder="1" applyAlignment="1" applyProtection="1">
      <alignment horizontal="right" vertical="center"/>
      <protection hidden="1"/>
    </xf>
    <xf numFmtId="3" fontId="15" fillId="0" borderId="20" xfId="0" applyNumberFormat="1" applyFont="1" applyFill="1" applyBorder="1" applyAlignment="1" applyProtection="1">
      <alignment horizontal="right" vertical="center"/>
      <protection hidden="1"/>
    </xf>
    <xf numFmtId="3" fontId="14" fillId="0" borderId="20" xfId="0" applyNumberFormat="1" applyFont="1" applyFill="1" applyBorder="1" applyAlignment="1" applyProtection="1">
      <alignment horizontal="right" vertical="center"/>
      <protection hidden="1"/>
    </xf>
    <xf numFmtId="3" fontId="15" fillId="0" borderId="25" xfId="0" applyNumberFormat="1" applyFont="1" applyFill="1" applyBorder="1" applyAlignment="1" applyProtection="1">
      <alignment horizontal="right" vertical="center"/>
      <protection hidden="1"/>
    </xf>
    <xf numFmtId="3" fontId="15" fillId="0" borderId="29" xfId="0" applyNumberFormat="1" applyFont="1" applyFill="1" applyBorder="1" applyAlignment="1" applyProtection="1">
      <alignment horizontal="right" vertical="center"/>
      <protection hidden="1"/>
    </xf>
    <xf numFmtId="3" fontId="15" fillId="0" borderId="12" xfId="0" applyNumberFormat="1" applyFont="1" applyFill="1" applyBorder="1" applyAlignment="1" applyProtection="1">
      <alignment horizontal="right" vertical="center"/>
      <protection hidden="1"/>
    </xf>
    <xf numFmtId="3" fontId="4" fillId="0" borderId="25" xfId="0" applyNumberFormat="1" applyFont="1" applyFill="1" applyBorder="1" applyAlignment="1" applyProtection="1">
      <alignment horizontal="right" vertical="center"/>
      <protection hidden="1"/>
    </xf>
    <xf numFmtId="3" fontId="4" fillId="0" borderId="20" xfId="0" applyNumberFormat="1" applyFont="1" applyFill="1" applyBorder="1" applyAlignment="1" applyProtection="1">
      <alignment horizontal="right" vertical="center"/>
      <protection hidden="1"/>
    </xf>
    <xf numFmtId="3" fontId="0" fillId="20" borderId="0" xfId="0" applyNumberFormat="1" applyFill="1" applyAlignment="1">
      <alignment/>
    </xf>
    <xf numFmtId="3" fontId="14" fillId="0" borderId="20" xfId="0" applyNumberFormat="1" applyFont="1" applyFill="1" applyBorder="1" applyAlignment="1" applyProtection="1">
      <alignment horizontal="right" vertical="center"/>
      <protection locked="0"/>
    </xf>
    <xf numFmtId="3" fontId="14" fillId="0" borderId="23" xfId="0" applyNumberFormat="1" applyFont="1" applyFill="1" applyBorder="1" applyAlignment="1" applyProtection="1">
      <alignment horizontal="right" vertical="center"/>
      <protection locked="0"/>
    </xf>
    <xf numFmtId="3" fontId="14" fillId="0" borderId="22" xfId="0" applyNumberFormat="1" applyFont="1" applyFill="1" applyBorder="1" applyAlignment="1" applyProtection="1">
      <alignment horizontal="right" vertical="center"/>
      <protection hidden="1"/>
    </xf>
    <xf numFmtId="3" fontId="14" fillId="0" borderId="23" xfId="0" applyNumberFormat="1" applyFont="1" applyFill="1" applyBorder="1" applyAlignment="1" applyProtection="1">
      <alignment horizontal="right" vertical="center"/>
      <protection hidden="1"/>
    </xf>
    <xf numFmtId="3" fontId="10" fillId="0" borderId="27" xfId="0" applyNumberFormat="1" applyFont="1" applyFill="1" applyBorder="1" applyAlignment="1" applyProtection="1">
      <alignment horizontal="center" vertical="center"/>
      <protection locked="0"/>
    </xf>
    <xf numFmtId="3" fontId="10" fillId="0" borderId="23" xfId="0" applyNumberFormat="1" applyFont="1" applyFill="1" applyBorder="1" applyAlignment="1" applyProtection="1">
      <alignment horizontal="center" vertical="center"/>
      <protection locked="0"/>
    </xf>
    <xf numFmtId="3" fontId="10" fillId="0" borderId="22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11" fillId="24" borderId="31" xfId="0" applyFont="1" applyFill="1" applyBorder="1" applyAlignment="1" applyProtection="1">
      <alignment horizontal="right" vertical="center"/>
      <protection hidden="1" locked="0"/>
    </xf>
    <xf numFmtId="0" fontId="10" fillId="0" borderId="32" xfId="0" applyFont="1" applyBorder="1" applyAlignment="1">
      <alignment/>
    </xf>
    <xf numFmtId="0" fontId="10" fillId="0" borderId="33" xfId="0" applyFont="1" applyBorder="1" applyAlignment="1">
      <alignment/>
    </xf>
    <xf numFmtId="0" fontId="10" fillId="0" borderId="0" xfId="0" applyFont="1" applyBorder="1" applyAlignment="1" applyProtection="1">
      <alignment vertical="top" wrapText="1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33" xfId="0" applyFont="1" applyBorder="1" applyAlignment="1">
      <alignment horizontal="left"/>
    </xf>
    <xf numFmtId="0" fontId="10" fillId="0" borderId="11" xfId="0" applyFont="1" applyBorder="1" applyAlignment="1" applyProtection="1">
      <alignment horizontal="right" vertical="center"/>
      <protection hidden="1"/>
    </xf>
    <xf numFmtId="0" fontId="10" fillId="0" borderId="0" xfId="0" applyFont="1" applyBorder="1" applyAlignment="1" applyProtection="1">
      <alignment horizontal="right"/>
      <protection hidden="1"/>
    </xf>
    <xf numFmtId="0" fontId="11" fillId="0" borderId="32" xfId="0" applyFont="1" applyBorder="1" applyAlignment="1" applyProtection="1">
      <alignment/>
      <protection hidden="1" locked="0"/>
    </xf>
    <xf numFmtId="0" fontId="11" fillId="0" borderId="33" xfId="0" applyFont="1" applyBorder="1" applyAlignment="1" applyProtection="1">
      <alignment/>
      <protection hidden="1" locked="0"/>
    </xf>
    <xf numFmtId="0" fontId="10" fillId="0" borderId="32" xfId="0" applyFont="1" applyBorder="1" applyAlignment="1">
      <alignment horizontal="left"/>
    </xf>
    <xf numFmtId="0" fontId="10" fillId="0" borderId="33" xfId="0" applyFont="1" applyBorder="1" applyAlignment="1">
      <alignment horizontal="left" vertical="center"/>
    </xf>
    <xf numFmtId="1" fontId="11" fillId="24" borderId="31" xfId="0" applyNumberFormat="1" applyFont="1" applyFill="1" applyBorder="1" applyAlignment="1" applyProtection="1">
      <alignment horizontal="center" vertical="center"/>
      <protection hidden="1" locked="0"/>
    </xf>
    <xf numFmtId="1" fontId="11" fillId="24" borderId="33" xfId="0" applyNumberFormat="1" applyFont="1" applyFill="1" applyBorder="1" applyAlignment="1" applyProtection="1">
      <alignment horizontal="center" vertical="center"/>
      <protection hidden="1" locked="0"/>
    </xf>
    <xf numFmtId="0" fontId="5" fillId="24" borderId="31" xfId="53" applyFill="1" applyBorder="1" applyAlignment="1" applyProtection="1">
      <alignment/>
      <protection hidden="1" locked="0"/>
    </xf>
    <xf numFmtId="0" fontId="11" fillId="0" borderId="11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24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0" fontId="10" fillId="0" borderId="24" xfId="0" applyFont="1" applyBorder="1" applyAlignment="1" applyProtection="1">
      <alignment horizontal="right"/>
      <protection hidden="1"/>
    </xf>
    <xf numFmtId="49" fontId="11" fillId="24" borderId="31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33" xfId="0" applyNumberFormat="1" applyFont="1" applyBorder="1" applyAlignment="1" applyProtection="1">
      <alignment horizontal="center" vertical="center"/>
      <protection hidden="1" locked="0"/>
    </xf>
    <xf numFmtId="0" fontId="10" fillId="0" borderId="0" xfId="0" applyFont="1" applyAlignment="1" applyProtection="1">
      <alignment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10" fillId="0" borderId="24" xfId="0" applyFont="1" applyBorder="1" applyAlignment="1" applyProtection="1">
      <alignment horizontal="left" wrapText="1"/>
      <protection hidden="1"/>
    </xf>
    <xf numFmtId="0" fontId="10" fillId="0" borderId="0" xfId="0" applyFont="1" applyBorder="1" applyAlignment="1" applyProtection="1">
      <alignment horizontal="right" vertical="center" wrapText="1"/>
      <protection hidden="1"/>
    </xf>
    <xf numFmtId="0" fontId="10" fillId="0" borderId="0" xfId="0" applyFont="1" applyBorder="1" applyAlignment="1" applyProtection="1">
      <alignment horizontal="right" wrapText="1"/>
      <protection hidden="1"/>
    </xf>
    <xf numFmtId="0" fontId="10" fillId="0" borderId="0" xfId="0" applyFont="1" applyAlignment="1" applyProtection="1">
      <alignment horizontal="right" wrapText="1"/>
      <protection hidden="1"/>
    </xf>
    <xf numFmtId="0" fontId="11" fillId="24" borderId="31" xfId="0" applyFont="1" applyFill="1" applyBorder="1" applyAlignment="1" applyProtection="1">
      <alignment horizontal="left" vertical="center"/>
      <protection hidden="1" locked="0"/>
    </xf>
    <xf numFmtId="0" fontId="10" fillId="0" borderId="32" xfId="0" applyFont="1" applyBorder="1" applyAlignment="1">
      <alignment horizontal="left" vertical="center"/>
    </xf>
    <xf numFmtId="0" fontId="10" fillId="0" borderId="0" xfId="0" applyFont="1" applyBorder="1" applyAlignment="1" applyProtection="1">
      <alignment wrapText="1"/>
      <protection hidden="1"/>
    </xf>
    <xf numFmtId="0" fontId="10" fillId="0" borderId="0" xfId="0" applyFont="1" applyBorder="1" applyAlignment="1" applyProtection="1">
      <alignment horizontal="center" vertical="top"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right" vertical="center" wrapText="1"/>
      <protection hidden="1"/>
    </xf>
    <xf numFmtId="0" fontId="10" fillId="0" borderId="24" xfId="0" applyFont="1" applyBorder="1" applyAlignment="1" applyProtection="1">
      <alignment horizontal="right" wrapText="1"/>
      <protection hidden="1"/>
    </xf>
    <xf numFmtId="0" fontId="10" fillId="0" borderId="13" xfId="0" applyFont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11" fillId="0" borderId="32" xfId="0" applyFont="1" applyBorder="1" applyAlignment="1" applyProtection="1">
      <alignment horizontal="left" vertical="center"/>
      <protection hidden="1" locked="0"/>
    </xf>
    <xf numFmtId="49" fontId="11" fillId="24" borderId="31" xfId="0" applyNumberFormat="1" applyFont="1" applyFill="1" applyBorder="1" applyAlignment="1" applyProtection="1">
      <alignment horizontal="left" vertical="center"/>
      <protection hidden="1" locked="0"/>
    </xf>
    <xf numFmtId="49" fontId="11" fillId="0" borderId="32" xfId="0" applyNumberFormat="1" applyFont="1" applyBorder="1" applyAlignment="1" applyProtection="1">
      <alignment horizontal="left" vertical="center"/>
      <protection hidden="1" locked="0"/>
    </xf>
    <xf numFmtId="49" fontId="11" fillId="0" borderId="33" xfId="0" applyNumberFormat="1" applyFont="1" applyBorder="1" applyAlignment="1" applyProtection="1">
      <alignment horizontal="left" vertical="center"/>
      <protection hidden="1" locked="0"/>
    </xf>
    <xf numFmtId="0" fontId="10" fillId="0" borderId="0" xfId="0" applyFont="1" applyBorder="1" applyAlignment="1" applyProtection="1">
      <alignment vertical="center"/>
      <protection hidden="1"/>
    </xf>
    <xf numFmtId="0" fontId="16" fillId="0" borderId="0" xfId="0" applyFont="1" applyBorder="1" applyAlignment="1">
      <alignment vertical="top"/>
    </xf>
    <xf numFmtId="0" fontId="10" fillId="0" borderId="34" xfId="0" applyFont="1" applyBorder="1" applyAlignment="1" applyProtection="1">
      <alignment horizontal="center" vertical="top"/>
      <protection hidden="1"/>
    </xf>
    <xf numFmtId="0" fontId="10" fillId="0" borderId="34" xfId="0" applyFont="1" applyBorder="1" applyAlignment="1">
      <alignment horizontal="center"/>
    </xf>
    <xf numFmtId="0" fontId="10" fillId="0" borderId="34" xfId="0" applyFont="1" applyBorder="1" applyAlignment="1">
      <alignment/>
    </xf>
    <xf numFmtId="0" fontId="10" fillId="0" borderId="0" xfId="0" applyFont="1" applyFill="1" applyBorder="1" applyAlignment="1" applyProtection="1">
      <alignment horizontal="center" vertical="top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49" fontId="5" fillId="24" borderId="31" xfId="53" applyNumberFormat="1" applyFill="1" applyBorder="1" applyAlignment="1" applyProtection="1">
      <alignment horizontal="left" vertical="center"/>
      <protection hidden="1" locked="0"/>
    </xf>
    <xf numFmtId="0" fontId="15" fillId="0" borderId="25" xfId="0" applyFont="1" applyFill="1" applyBorder="1" applyAlignment="1">
      <alignment horizontal="left" vertical="center" wrapText="1"/>
    </xf>
    <xf numFmtId="0" fontId="15" fillId="0" borderId="35" xfId="0" applyFont="1" applyBorder="1" applyAlignment="1">
      <alignment horizontal="left" vertical="center" wrapText="1"/>
    </xf>
    <xf numFmtId="0" fontId="15" fillId="0" borderId="36" xfId="0" applyFont="1" applyBorder="1" applyAlignment="1">
      <alignment horizontal="left" vertical="center" wrapText="1"/>
    </xf>
    <xf numFmtId="0" fontId="15" fillId="0" borderId="35" xfId="0" applyFont="1" applyFill="1" applyBorder="1" applyAlignment="1">
      <alignment horizontal="left" vertical="center" wrapText="1"/>
    </xf>
    <xf numFmtId="0" fontId="15" fillId="0" borderId="36" xfId="0" applyFont="1" applyFill="1" applyBorder="1" applyAlignment="1">
      <alignment horizontal="left" vertical="center" wrapText="1"/>
    </xf>
    <xf numFmtId="0" fontId="15" fillId="0" borderId="27" xfId="0" applyFont="1" applyFill="1" applyBorder="1" applyAlignment="1">
      <alignment horizontal="left" vertical="center" wrapText="1"/>
    </xf>
    <xf numFmtId="0" fontId="15" fillId="0" borderId="37" xfId="0" applyFont="1" applyFill="1" applyBorder="1" applyAlignment="1">
      <alignment horizontal="left" vertical="center" wrapText="1"/>
    </xf>
    <xf numFmtId="0" fontId="15" fillId="0" borderId="38" xfId="0" applyFont="1" applyFill="1" applyBorder="1" applyAlignment="1">
      <alignment horizontal="left" vertical="center" wrapText="1"/>
    </xf>
    <xf numFmtId="0" fontId="15" fillId="0" borderId="31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0" xfId="0" applyFont="1" applyFill="1" applyBorder="1" applyAlignment="1">
      <alignment horizontal="left" vertical="center" wrapText="1"/>
    </xf>
    <xf numFmtId="0" fontId="15" fillId="0" borderId="39" xfId="0" applyFont="1" applyFill="1" applyBorder="1" applyAlignment="1">
      <alignment horizontal="left" vertical="center" wrapText="1"/>
    </xf>
    <xf numFmtId="0" fontId="15" fillId="0" borderId="40" xfId="0" applyFont="1" applyFill="1" applyBorder="1" applyAlignment="1">
      <alignment horizontal="left" vertical="center" wrapText="1"/>
    </xf>
    <xf numFmtId="0" fontId="15" fillId="0" borderId="28" xfId="0" applyFont="1" applyFill="1" applyBorder="1" applyAlignment="1">
      <alignment horizontal="left" vertical="center" wrapText="1"/>
    </xf>
    <xf numFmtId="0" fontId="15" fillId="0" borderId="41" xfId="0" applyFont="1" applyFill="1" applyBorder="1" applyAlignment="1">
      <alignment horizontal="left" vertical="center" wrapText="1"/>
    </xf>
    <xf numFmtId="0" fontId="15" fillId="0" borderId="42" xfId="0" applyFont="1" applyFill="1" applyBorder="1" applyAlignment="1">
      <alignment horizontal="left" vertical="center" wrapText="1"/>
    </xf>
    <xf numFmtId="0" fontId="11" fillId="21" borderId="26" xfId="0" applyFont="1" applyFill="1" applyBorder="1" applyAlignment="1" applyProtection="1">
      <alignment horizontal="center" vertical="center" wrapText="1"/>
      <protection hidden="1"/>
    </xf>
    <xf numFmtId="0" fontId="11" fillId="21" borderId="43" xfId="0" applyFont="1" applyFill="1" applyBorder="1" applyAlignment="1" applyProtection="1">
      <alignment horizontal="center" vertical="center" wrapText="1"/>
      <protection hidden="1"/>
    </xf>
    <xf numFmtId="0" fontId="11" fillId="21" borderId="44" xfId="0" applyFont="1" applyFill="1" applyBorder="1" applyAlignment="1" applyProtection="1">
      <alignment horizontal="center" vertical="center" wrapText="1"/>
      <protection hidden="1"/>
    </xf>
    <xf numFmtId="0" fontId="11" fillId="21" borderId="15" xfId="0" applyFont="1" applyFill="1" applyBorder="1" applyAlignment="1" applyProtection="1">
      <alignment horizontal="center" vertical="center" wrapText="1"/>
      <protection hidden="1"/>
    </xf>
    <xf numFmtId="0" fontId="11" fillId="20" borderId="31" xfId="0" applyFont="1" applyFill="1" applyBorder="1" applyAlignment="1">
      <alignment horizontal="left" vertical="center" wrapText="1"/>
    </xf>
    <xf numFmtId="0" fontId="10" fillId="20" borderId="32" xfId="0" applyFont="1" applyFill="1" applyBorder="1" applyAlignment="1">
      <alignment horizontal="left" vertical="center" wrapText="1"/>
    </xf>
    <xf numFmtId="0" fontId="10" fillId="20" borderId="33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14" fillId="24" borderId="45" xfId="0" applyFont="1" applyFill="1" applyBorder="1" applyAlignment="1" applyProtection="1">
      <alignment horizontal="left" vertical="center"/>
      <protection hidden="1" locked="0"/>
    </xf>
    <xf numFmtId="0" fontId="15" fillId="0" borderId="46" xfId="0" applyFont="1" applyBorder="1" applyAlignment="1">
      <alignment horizontal="left" vertical="center"/>
    </xf>
    <xf numFmtId="0" fontId="15" fillId="0" borderId="47" xfId="0" applyFont="1" applyBorder="1" applyAlignment="1">
      <alignment horizontal="left" vertical="center"/>
    </xf>
    <xf numFmtId="0" fontId="1" fillId="0" borderId="32" xfId="0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49" fontId="11" fillId="24" borderId="45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47" xfId="0" applyNumberFormat="1" applyFont="1" applyBorder="1" applyAlignment="1" applyProtection="1">
      <alignment horizontal="center" vertical="center"/>
      <protection hidden="1" locked="0"/>
    </xf>
    <xf numFmtId="0" fontId="11" fillId="20" borderId="45" xfId="0" applyFont="1" applyFill="1" applyBorder="1" applyAlignment="1">
      <alignment horizontal="left" vertical="center" wrapText="1"/>
    </xf>
    <xf numFmtId="0" fontId="11" fillId="20" borderId="46" xfId="0" applyFont="1" applyFill="1" applyBorder="1" applyAlignment="1">
      <alignment horizontal="left" vertical="center" wrapText="1"/>
    </xf>
    <xf numFmtId="0" fontId="10" fillId="20" borderId="46" xfId="0" applyFont="1" applyFill="1" applyBorder="1" applyAlignment="1">
      <alignment horizontal="left" vertical="center" wrapText="1"/>
    </xf>
    <xf numFmtId="0" fontId="10" fillId="20" borderId="47" xfId="0" applyFont="1" applyFill="1" applyBorder="1" applyAlignment="1">
      <alignment horizontal="left" vertical="center" wrapText="1"/>
    </xf>
    <xf numFmtId="0" fontId="10" fillId="0" borderId="25" xfId="0" applyFont="1" applyFill="1" applyBorder="1" applyAlignment="1">
      <alignment horizontal="left" vertical="center" wrapText="1"/>
    </xf>
    <xf numFmtId="0" fontId="10" fillId="0" borderId="35" xfId="0" applyFont="1" applyFill="1" applyBorder="1" applyAlignment="1">
      <alignment horizontal="left" vertical="center" wrapText="1"/>
    </xf>
    <xf numFmtId="0" fontId="10" fillId="0" borderId="36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10" fillId="0" borderId="37" xfId="0" applyFont="1" applyFill="1" applyBorder="1" applyAlignment="1">
      <alignment horizontal="left" vertical="center" wrapText="1"/>
    </xf>
    <xf numFmtId="0" fontId="10" fillId="0" borderId="38" xfId="0" applyFont="1" applyFill="1" applyBorder="1" applyAlignment="1">
      <alignment horizontal="left" vertical="center" wrapText="1"/>
    </xf>
    <xf numFmtId="0" fontId="10" fillId="20" borderId="46" xfId="0" applyFont="1" applyFill="1" applyBorder="1" applyAlignment="1">
      <alignment vertical="center"/>
    </xf>
    <xf numFmtId="0" fontId="10" fillId="20" borderId="47" xfId="0" applyFont="1" applyFill="1" applyBorder="1" applyAlignment="1">
      <alignment vertical="center"/>
    </xf>
    <xf numFmtId="0" fontId="11" fillId="0" borderId="30" xfId="0" applyFont="1" applyFill="1" applyBorder="1" applyAlignment="1">
      <alignment horizontal="left" vertical="center" wrapText="1"/>
    </xf>
    <xf numFmtId="0" fontId="11" fillId="0" borderId="39" xfId="0" applyFont="1" applyFill="1" applyBorder="1" applyAlignment="1">
      <alignment horizontal="left" vertical="center" wrapText="1"/>
    </xf>
    <xf numFmtId="0" fontId="10" fillId="0" borderId="39" xfId="0" applyFont="1" applyBorder="1" applyAlignment="1">
      <alignment vertical="center"/>
    </xf>
    <xf numFmtId="0" fontId="10" fillId="0" borderId="40" xfId="0" applyFont="1" applyBorder="1" applyAlignment="1">
      <alignment vertical="center"/>
    </xf>
    <xf numFmtId="0" fontId="17" fillId="24" borderId="45" xfId="0" applyFont="1" applyFill="1" applyBorder="1" applyAlignment="1" applyProtection="1">
      <alignment horizontal="left" vertical="center"/>
      <protection hidden="1" locked="0"/>
    </xf>
    <xf numFmtId="0" fontId="7" fillId="0" borderId="46" xfId="0" applyFont="1" applyBorder="1" applyAlignment="1">
      <alignment horizontal="left" vertical="center"/>
    </xf>
    <xf numFmtId="0" fontId="7" fillId="0" borderId="46" xfId="0" applyFont="1" applyBorder="1" applyAlignment="1">
      <alignment/>
    </xf>
    <xf numFmtId="0" fontId="7" fillId="0" borderId="47" xfId="0" applyFont="1" applyBorder="1" applyAlignment="1">
      <alignment/>
    </xf>
    <xf numFmtId="0" fontId="14" fillId="21" borderId="45" xfId="0" applyFont="1" applyFill="1" applyBorder="1" applyAlignment="1" applyProtection="1">
      <alignment horizontal="center" vertical="center" wrapText="1"/>
      <protection hidden="1"/>
    </xf>
    <xf numFmtId="0" fontId="7" fillId="0" borderId="47" xfId="0" applyFont="1" applyBorder="1" applyAlignment="1">
      <alignment horizontal="center" vertical="center" wrapText="1"/>
    </xf>
    <xf numFmtId="0" fontId="14" fillId="21" borderId="15" xfId="0" applyFont="1" applyFill="1" applyBorder="1" applyAlignment="1" applyProtection="1">
      <alignment horizontal="center" vertical="center" wrapText="1"/>
      <protection hidden="1"/>
    </xf>
    <xf numFmtId="0" fontId="14" fillId="21" borderId="48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>
      <alignment/>
    </xf>
    <xf numFmtId="14" fontId="17" fillId="24" borderId="45" xfId="0" applyNumberFormat="1" applyFont="1" applyFill="1" applyBorder="1" applyAlignment="1" applyProtection="1">
      <alignment horizontal="center" vertical="center"/>
      <protection hidden="1" locked="0"/>
    </xf>
    <xf numFmtId="0" fontId="7" fillId="0" borderId="0" xfId="0" applyFont="1" applyBorder="1" applyAlignment="1">
      <alignment horizontal="center" vertical="top"/>
    </xf>
    <xf numFmtId="0" fontId="7" fillId="0" borderId="24" xfId="0" applyFont="1" applyBorder="1" applyAlignment="1">
      <alignment/>
    </xf>
    <xf numFmtId="0" fontId="10" fillId="0" borderId="30" xfId="0" applyFont="1" applyFill="1" applyBorder="1" applyAlignment="1">
      <alignment horizontal="left" vertical="center" wrapText="1"/>
    </xf>
    <xf numFmtId="0" fontId="10" fillId="0" borderId="39" xfId="0" applyFont="1" applyFill="1" applyBorder="1" applyAlignment="1">
      <alignment horizontal="left" vertical="center" wrapText="1"/>
    </xf>
    <xf numFmtId="0" fontId="10" fillId="0" borderId="40" xfId="0" applyFont="1" applyFill="1" applyBorder="1" applyAlignment="1">
      <alignment horizontal="left" vertical="center" wrapText="1"/>
    </xf>
    <xf numFmtId="0" fontId="17" fillId="20" borderId="46" xfId="0" applyFont="1" applyFill="1" applyBorder="1" applyAlignment="1">
      <alignment vertical="center" wrapText="1"/>
    </xf>
    <xf numFmtId="0" fontId="17" fillId="20" borderId="47" xfId="0" applyFont="1" applyFill="1" applyBorder="1" applyAlignment="1">
      <alignment vertical="center" wrapText="1"/>
    </xf>
    <xf numFmtId="0" fontId="11" fillId="21" borderId="10" xfId="0" applyFont="1" applyFill="1" applyBorder="1" applyAlignment="1" applyProtection="1">
      <alignment horizontal="center" vertical="center" wrapText="1"/>
      <protection hidden="1"/>
    </xf>
    <xf numFmtId="0" fontId="11" fillId="21" borderId="45" xfId="0" applyFont="1" applyFill="1" applyBorder="1" applyAlignment="1" applyProtection="1">
      <alignment horizontal="center" vertical="center" wrapText="1"/>
      <protection hidden="1"/>
    </xf>
    <xf numFmtId="0" fontId="11" fillId="21" borderId="49" xfId="0" applyFont="1" applyFill="1" applyBorder="1" applyAlignment="1" applyProtection="1">
      <alignment horizontal="center" vertical="center"/>
      <protection hidden="1"/>
    </xf>
    <xf numFmtId="0" fontId="11" fillId="21" borderId="50" xfId="0" applyFont="1" applyFill="1" applyBorder="1" applyAlignment="1" applyProtection="1">
      <alignment horizontal="center" vertical="center"/>
      <protection hidden="1"/>
    </xf>
    <xf numFmtId="0" fontId="10" fillId="0" borderId="28" xfId="0" applyFont="1" applyFill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10" fillId="0" borderId="51" xfId="0" applyFont="1" applyFill="1" applyBorder="1" applyAlignment="1">
      <alignment horizontal="left" vertical="center" wrapText="1"/>
    </xf>
    <xf numFmtId="0" fontId="10" fillId="0" borderId="52" xfId="0" applyFont="1" applyFill="1" applyBorder="1" applyAlignment="1">
      <alignment horizontal="left" vertical="center" wrapText="1"/>
    </xf>
    <xf numFmtId="0" fontId="10" fillId="0" borderId="25" xfId="0" applyFont="1" applyFill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11" fillId="21" borderId="19" xfId="0" applyFont="1" applyFill="1" applyBorder="1" applyAlignment="1">
      <alignment horizontal="center" vertical="center" wrapText="1"/>
    </xf>
    <xf numFmtId="0" fontId="14" fillId="21" borderId="15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17" fillId="0" borderId="35" xfId="0" applyFont="1" applyBorder="1" applyAlignment="1">
      <alignment horizontal="left" vertical="center" wrapText="1"/>
    </xf>
    <xf numFmtId="0" fontId="17" fillId="0" borderId="36" xfId="0" applyFont="1" applyBorder="1" applyAlignment="1">
      <alignment horizontal="left" vertical="center" wrapText="1"/>
    </xf>
    <xf numFmtId="0" fontId="11" fillId="20" borderId="25" xfId="0" applyFont="1" applyFill="1" applyBorder="1" applyAlignment="1">
      <alignment horizontal="left" vertical="center" wrapText="1"/>
    </xf>
    <xf numFmtId="0" fontId="7" fillId="20" borderId="35" xfId="0" applyFont="1" applyFill="1" applyBorder="1" applyAlignment="1">
      <alignment horizontal="left" vertical="center" wrapText="1"/>
    </xf>
    <xf numFmtId="0" fontId="7" fillId="20" borderId="36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 vertical="top"/>
    </xf>
    <xf numFmtId="0" fontId="7" fillId="0" borderId="24" xfId="0" applyFont="1" applyBorder="1" applyAlignment="1">
      <alignment/>
    </xf>
    <xf numFmtId="0" fontId="10" fillId="0" borderId="25" xfId="0" applyFont="1" applyFill="1" applyBorder="1" applyAlignment="1">
      <alignment vertical="center" wrapText="1"/>
    </xf>
    <xf numFmtId="0" fontId="10" fillId="0" borderId="35" xfId="0" applyFont="1" applyFill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0" fontId="17" fillId="0" borderId="32" xfId="0" applyFont="1" applyFill="1" applyBorder="1" applyAlignment="1">
      <alignment horizontal="left" wrapText="1"/>
    </xf>
    <xf numFmtId="0" fontId="11" fillId="26" borderId="45" xfId="0" applyFont="1" applyFill="1" applyBorder="1" applyAlignment="1">
      <alignment horizontal="left" vertical="center" wrapText="1"/>
    </xf>
    <xf numFmtId="0" fontId="11" fillId="26" borderId="46" xfId="0" applyFont="1" applyFill="1" applyBorder="1" applyAlignment="1">
      <alignment horizontal="left" vertical="center" wrapText="1"/>
    </xf>
    <xf numFmtId="0" fontId="7" fillId="26" borderId="46" xfId="0" applyFont="1" applyFill="1" applyBorder="1" applyAlignment="1">
      <alignment vertical="center" wrapText="1"/>
    </xf>
    <xf numFmtId="0" fontId="7" fillId="26" borderId="47" xfId="0" applyFont="1" applyFill="1" applyBorder="1" applyAlignment="1">
      <alignment vertical="center" wrapText="1"/>
    </xf>
    <xf numFmtId="0" fontId="17" fillId="24" borderId="45" xfId="0" applyFont="1" applyFill="1" applyBorder="1" applyAlignment="1" applyProtection="1">
      <alignment horizontal="left" vertical="center"/>
      <protection hidden="1" locked="0"/>
    </xf>
    <xf numFmtId="0" fontId="17" fillId="24" borderId="46" xfId="0" applyFont="1" applyFill="1" applyBorder="1" applyAlignment="1" applyProtection="1">
      <alignment horizontal="left" vertical="center"/>
      <protection hidden="1" locked="0"/>
    </xf>
    <xf numFmtId="0" fontId="17" fillId="24" borderId="47" xfId="0" applyFont="1" applyFill="1" applyBorder="1" applyAlignment="1" applyProtection="1">
      <alignment horizontal="left" vertical="center"/>
      <protection hidden="1" locked="0"/>
    </xf>
    <xf numFmtId="0" fontId="10" fillId="0" borderId="27" xfId="0" applyFont="1" applyFill="1" applyBorder="1" applyAlignment="1">
      <alignment horizontal="left" vertical="center" wrapText="1"/>
    </xf>
    <xf numFmtId="0" fontId="10" fillId="0" borderId="37" xfId="0" applyFont="1" applyFill="1" applyBorder="1" applyAlignment="1">
      <alignment horizontal="left" vertical="center" wrapText="1"/>
    </xf>
    <xf numFmtId="0" fontId="10" fillId="0" borderId="35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horizontal="left" vertical="center" wrapText="1"/>
    </xf>
    <xf numFmtId="0" fontId="10" fillId="0" borderId="39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15" fillId="0" borderId="13" xfId="0" applyFont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0" borderId="45" xfId="0" applyFont="1" applyFill="1" applyBorder="1" applyAlignment="1">
      <alignment horizontal="left" vertical="center" wrapText="1"/>
    </xf>
    <xf numFmtId="0" fontId="11" fillId="0" borderId="46" xfId="0" applyFont="1" applyFill="1" applyBorder="1" applyAlignment="1">
      <alignment horizontal="left" vertical="center" wrapText="1"/>
    </xf>
    <xf numFmtId="0" fontId="7" fillId="0" borderId="46" xfId="0" applyFont="1" applyFill="1" applyBorder="1" applyAlignment="1">
      <alignment vertical="center" wrapText="1"/>
    </xf>
    <xf numFmtId="0" fontId="7" fillId="0" borderId="47" xfId="0" applyFont="1" applyFill="1" applyBorder="1" applyAlignment="1">
      <alignment vertical="center" wrapText="1"/>
    </xf>
    <xf numFmtId="49" fontId="14" fillId="21" borderId="15" xfId="0" applyNumberFormat="1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left" vertical="top" wrapText="1"/>
    </xf>
    <xf numFmtId="0" fontId="17" fillId="0" borderId="32" xfId="0" applyFont="1" applyFill="1" applyBorder="1" applyAlignment="1">
      <alignment horizontal="left" vertical="top" wrapText="1"/>
    </xf>
    <xf numFmtId="0" fontId="10" fillId="0" borderId="32" xfId="0" applyFont="1" applyBorder="1" applyAlignment="1">
      <alignment horizontal="center" wrapText="1"/>
    </xf>
    <xf numFmtId="0" fontId="19" fillId="0" borderId="0" xfId="0" applyFont="1" applyAlignment="1">
      <alignment/>
    </xf>
    <xf numFmtId="0" fontId="8" fillId="0" borderId="0" xfId="0" applyFont="1" applyBorder="1" applyAlignment="1">
      <alignment horizontal="justify" vertical="top" wrapText="1"/>
    </xf>
    <xf numFmtId="0" fontId="7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latinska-banka@slatinska-banka.hr" TargetMode="External" /><Relationship Id="rId2" Type="http://schemas.openxmlformats.org/officeDocument/2006/relationships/hyperlink" Target="http://www.slatinska-banka.hr/" TargetMode="External" /><Relationship Id="rId3" Type="http://schemas.openxmlformats.org/officeDocument/2006/relationships/hyperlink" Target="mailto:slatinska-banka@slatinska-ban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SheetLayoutView="100" zoomScalePageLayoutView="0" workbookViewId="0" topLeftCell="A1">
      <selection activeCell="C6" sqref="C6:D6"/>
    </sheetView>
  </sheetViews>
  <sheetFormatPr defaultColWidth="9.140625" defaultRowHeight="12.75"/>
  <cols>
    <col min="2" max="2" width="14.140625" style="0" customWidth="1"/>
    <col min="4" max="4" width="11.140625" style="0" customWidth="1"/>
    <col min="5" max="5" width="10.7109375" style="0" customWidth="1"/>
    <col min="6" max="6" width="11.28125" style="0" customWidth="1"/>
    <col min="7" max="7" width="12.57421875" style="0" customWidth="1"/>
    <col min="8" max="8" width="19.00390625" style="0" customWidth="1"/>
    <col min="9" max="9" width="22.28125" style="0" customWidth="1"/>
  </cols>
  <sheetData>
    <row r="1" spans="1:10" ht="15.75">
      <c r="A1" s="211" t="s">
        <v>197</v>
      </c>
      <c r="B1" s="211"/>
      <c r="C1" s="14"/>
      <c r="D1" s="14"/>
      <c r="E1" s="14"/>
      <c r="F1" s="14"/>
      <c r="G1" s="14"/>
      <c r="H1" s="14"/>
      <c r="I1" s="14"/>
      <c r="J1" s="14"/>
    </row>
    <row r="2" spans="1:10" ht="12.75">
      <c r="A2" s="182" t="s">
        <v>39</v>
      </c>
      <c r="B2" s="183"/>
      <c r="C2" s="183"/>
      <c r="D2" s="184"/>
      <c r="E2" s="15" t="s">
        <v>212</v>
      </c>
      <c r="F2" s="16"/>
      <c r="G2" s="17" t="s">
        <v>40</v>
      </c>
      <c r="H2" s="15" t="s">
        <v>217</v>
      </c>
      <c r="I2" s="18"/>
      <c r="J2" s="14"/>
    </row>
    <row r="3" spans="1:10" ht="12.75">
      <c r="A3" s="19"/>
      <c r="B3" s="19"/>
      <c r="C3" s="19"/>
      <c r="D3" s="19"/>
      <c r="E3" s="20"/>
      <c r="F3" s="20"/>
      <c r="G3" s="19"/>
      <c r="H3" s="19"/>
      <c r="I3" s="21"/>
      <c r="J3" s="14"/>
    </row>
    <row r="4" spans="1:10" ht="14.25">
      <c r="A4" s="185" t="s">
        <v>155</v>
      </c>
      <c r="B4" s="185"/>
      <c r="C4" s="185"/>
      <c r="D4" s="185"/>
      <c r="E4" s="185"/>
      <c r="F4" s="185"/>
      <c r="G4" s="185"/>
      <c r="H4" s="185"/>
      <c r="I4" s="185"/>
      <c r="J4" s="14"/>
    </row>
    <row r="5" spans="1:10" ht="12.75">
      <c r="A5" s="22"/>
      <c r="B5" s="23"/>
      <c r="C5" s="23"/>
      <c r="D5" s="24"/>
      <c r="E5" s="25"/>
      <c r="F5" s="26"/>
      <c r="G5" s="27"/>
      <c r="H5" s="28"/>
      <c r="I5" s="29"/>
      <c r="J5" s="14"/>
    </row>
    <row r="6" spans="1:10" ht="12.75">
      <c r="A6" s="186" t="s">
        <v>41</v>
      </c>
      <c r="B6" s="187"/>
      <c r="C6" s="188" t="s">
        <v>201</v>
      </c>
      <c r="D6" s="189"/>
      <c r="E6" s="190"/>
      <c r="F6" s="190"/>
      <c r="G6" s="190"/>
      <c r="H6" s="190"/>
      <c r="I6" s="31"/>
      <c r="J6" s="14"/>
    </row>
    <row r="7" spans="1:10" ht="12.75">
      <c r="A7" s="32"/>
      <c r="B7" s="32"/>
      <c r="C7" s="22"/>
      <c r="D7" s="22"/>
      <c r="E7" s="190"/>
      <c r="F7" s="190"/>
      <c r="G7" s="190"/>
      <c r="H7" s="190"/>
      <c r="I7" s="31"/>
      <c r="J7" s="14"/>
    </row>
    <row r="8" spans="1:10" ht="12.75">
      <c r="A8" s="191" t="s">
        <v>198</v>
      </c>
      <c r="B8" s="192"/>
      <c r="C8" s="188" t="s">
        <v>213</v>
      </c>
      <c r="D8" s="189"/>
      <c r="E8" s="190"/>
      <c r="F8" s="190"/>
      <c r="G8" s="190"/>
      <c r="H8" s="190"/>
      <c r="I8" s="33"/>
      <c r="J8" s="14"/>
    </row>
    <row r="9" spans="1:10" ht="12.75">
      <c r="A9" s="34"/>
      <c r="B9" s="34"/>
      <c r="C9" s="35"/>
      <c r="D9" s="22"/>
      <c r="E9" s="22"/>
      <c r="F9" s="22"/>
      <c r="G9" s="22"/>
      <c r="H9" s="22"/>
      <c r="I9" s="22"/>
      <c r="J9" s="14"/>
    </row>
    <row r="10" spans="1:10" ht="12.75">
      <c r="A10" s="193" t="s">
        <v>42</v>
      </c>
      <c r="B10" s="194"/>
      <c r="C10" s="188" t="s">
        <v>202</v>
      </c>
      <c r="D10" s="189"/>
      <c r="E10" s="22"/>
      <c r="F10" s="22"/>
      <c r="G10" s="22"/>
      <c r="H10" s="22"/>
      <c r="I10" s="22"/>
      <c r="J10" s="14"/>
    </row>
    <row r="11" spans="1:10" ht="12.75">
      <c r="A11" s="195"/>
      <c r="B11" s="195"/>
      <c r="C11" s="22"/>
      <c r="D11" s="22"/>
      <c r="E11" s="22"/>
      <c r="F11" s="22"/>
      <c r="G11" s="22"/>
      <c r="H11" s="22"/>
      <c r="I11" s="22"/>
      <c r="J11" s="14"/>
    </row>
    <row r="12" spans="1:10" ht="12.75">
      <c r="A12" s="186" t="s">
        <v>193</v>
      </c>
      <c r="B12" s="187"/>
      <c r="C12" s="196" t="s">
        <v>203</v>
      </c>
      <c r="D12" s="197"/>
      <c r="E12" s="197"/>
      <c r="F12" s="197"/>
      <c r="G12" s="197"/>
      <c r="H12" s="197"/>
      <c r="I12" s="178"/>
      <c r="J12" s="14"/>
    </row>
    <row r="13" spans="1:10" ht="12.75">
      <c r="A13" s="32"/>
      <c r="B13" s="32"/>
      <c r="C13" s="36"/>
      <c r="D13" s="22"/>
      <c r="E13" s="22"/>
      <c r="F13" s="22"/>
      <c r="G13" s="22"/>
      <c r="H13" s="22"/>
      <c r="I13" s="22"/>
      <c r="J13" s="14"/>
    </row>
    <row r="14" spans="1:10" ht="12.75">
      <c r="A14" s="186" t="s">
        <v>43</v>
      </c>
      <c r="B14" s="187"/>
      <c r="C14" s="179">
        <v>33520</v>
      </c>
      <c r="D14" s="180"/>
      <c r="E14" s="22"/>
      <c r="F14" s="196" t="s">
        <v>204</v>
      </c>
      <c r="G14" s="197"/>
      <c r="H14" s="197"/>
      <c r="I14" s="178"/>
      <c r="J14" s="14"/>
    </row>
    <row r="15" spans="1:10" ht="12.75">
      <c r="A15" s="32"/>
      <c r="B15" s="32"/>
      <c r="C15" s="22"/>
      <c r="D15" s="22"/>
      <c r="E15" s="22"/>
      <c r="F15" s="22"/>
      <c r="G15" s="22"/>
      <c r="H15" s="22"/>
      <c r="I15" s="22"/>
      <c r="J15" s="14"/>
    </row>
    <row r="16" spans="1:10" ht="12.75">
      <c r="A16" s="186" t="s">
        <v>44</v>
      </c>
      <c r="B16" s="187"/>
      <c r="C16" s="196" t="s">
        <v>205</v>
      </c>
      <c r="D16" s="197"/>
      <c r="E16" s="197"/>
      <c r="F16" s="197"/>
      <c r="G16" s="197"/>
      <c r="H16" s="197"/>
      <c r="I16" s="178"/>
      <c r="J16" s="14"/>
    </row>
    <row r="17" spans="1:10" ht="12.75">
      <c r="A17" s="32"/>
      <c r="B17" s="32"/>
      <c r="C17" s="22"/>
      <c r="D17" s="22"/>
      <c r="E17" s="22"/>
      <c r="F17" s="22"/>
      <c r="G17" s="22"/>
      <c r="H17" s="22"/>
      <c r="I17" s="22"/>
      <c r="J17" s="14"/>
    </row>
    <row r="18" spans="1:10" ht="12.75">
      <c r="A18" s="186" t="s">
        <v>45</v>
      </c>
      <c r="B18" s="187"/>
      <c r="C18" s="181" t="s">
        <v>206</v>
      </c>
      <c r="D18" s="175"/>
      <c r="E18" s="175"/>
      <c r="F18" s="175"/>
      <c r="G18" s="175"/>
      <c r="H18" s="175"/>
      <c r="I18" s="176"/>
      <c r="J18" s="14"/>
    </row>
    <row r="19" spans="1:10" ht="12.75">
      <c r="A19" s="32"/>
      <c r="B19" s="32"/>
      <c r="C19" s="36"/>
      <c r="D19" s="22"/>
      <c r="E19" s="22"/>
      <c r="F19" s="22"/>
      <c r="G19" s="22"/>
      <c r="H19" s="22"/>
      <c r="I19" s="22"/>
      <c r="J19" s="14"/>
    </row>
    <row r="20" spans="1:10" ht="12.75">
      <c r="A20" s="186" t="s">
        <v>46</v>
      </c>
      <c r="B20" s="187"/>
      <c r="C20" s="181" t="s">
        <v>207</v>
      </c>
      <c r="D20" s="175"/>
      <c r="E20" s="175"/>
      <c r="F20" s="175"/>
      <c r="G20" s="175"/>
      <c r="H20" s="175"/>
      <c r="I20" s="176"/>
      <c r="J20" s="14"/>
    </row>
    <row r="21" spans="1:10" ht="12.75">
      <c r="A21" s="32"/>
      <c r="B21" s="32"/>
      <c r="C21" s="36"/>
      <c r="D21" s="22"/>
      <c r="E21" s="22"/>
      <c r="F21" s="22"/>
      <c r="G21" s="22"/>
      <c r="H21" s="22"/>
      <c r="I21" s="22"/>
      <c r="J21" s="14"/>
    </row>
    <row r="22" spans="1:10" ht="12.75">
      <c r="A22" s="186" t="s">
        <v>72</v>
      </c>
      <c r="B22" s="187"/>
      <c r="C22" s="37">
        <v>395</v>
      </c>
      <c r="D22" s="196"/>
      <c r="E22" s="177"/>
      <c r="F22" s="172"/>
      <c r="G22" s="173"/>
      <c r="H22" s="174"/>
      <c r="I22" s="39"/>
      <c r="J22" s="14"/>
    </row>
    <row r="23" spans="1:10" ht="12.75">
      <c r="A23" s="32"/>
      <c r="B23" s="32"/>
      <c r="C23" s="22"/>
      <c r="D23" s="40"/>
      <c r="E23" s="40"/>
      <c r="F23" s="40"/>
      <c r="G23" s="40"/>
      <c r="H23" s="22"/>
      <c r="I23" s="33"/>
      <c r="J23" s="14"/>
    </row>
    <row r="24" spans="1:10" ht="12.75">
      <c r="A24" s="186" t="s">
        <v>73</v>
      </c>
      <c r="B24" s="187"/>
      <c r="C24" s="37">
        <v>10</v>
      </c>
      <c r="D24" s="196"/>
      <c r="E24" s="177"/>
      <c r="F24" s="177"/>
      <c r="G24" s="172"/>
      <c r="H24" s="30" t="s">
        <v>68</v>
      </c>
      <c r="I24" s="41">
        <v>165</v>
      </c>
      <c r="J24" s="14"/>
    </row>
    <row r="25" spans="1:10" ht="12.75">
      <c r="A25" s="32"/>
      <c r="B25" s="32"/>
      <c r="C25" s="22"/>
      <c r="D25" s="40"/>
      <c r="E25" s="40"/>
      <c r="F25" s="40"/>
      <c r="G25" s="32"/>
      <c r="H25" s="32" t="s">
        <v>69</v>
      </c>
      <c r="I25" s="36"/>
      <c r="J25" s="14"/>
    </row>
    <row r="26" spans="1:10" ht="12.75">
      <c r="A26" s="186" t="s">
        <v>48</v>
      </c>
      <c r="B26" s="187"/>
      <c r="C26" s="42" t="s">
        <v>208</v>
      </c>
      <c r="D26" s="43"/>
      <c r="E26" s="14"/>
      <c r="F26" s="44"/>
      <c r="G26" s="186" t="s">
        <v>47</v>
      </c>
      <c r="H26" s="187"/>
      <c r="I26" s="45" t="s">
        <v>209</v>
      </c>
      <c r="J26" s="14"/>
    </row>
    <row r="27" spans="1:10" ht="12.75">
      <c r="A27" s="32"/>
      <c r="B27" s="32"/>
      <c r="C27" s="22"/>
      <c r="D27" s="44"/>
      <c r="E27" s="44"/>
      <c r="F27" s="44"/>
      <c r="G27" s="44"/>
      <c r="H27" s="22"/>
      <c r="I27" s="46"/>
      <c r="J27" s="14"/>
    </row>
    <row r="28" spans="1:10" ht="12.75">
      <c r="A28" s="169" t="s">
        <v>200</v>
      </c>
      <c r="B28" s="170"/>
      <c r="C28" s="171"/>
      <c r="D28" s="171"/>
      <c r="E28" s="162" t="s">
        <v>71</v>
      </c>
      <c r="F28" s="163"/>
      <c r="G28" s="163"/>
      <c r="H28" s="164" t="s">
        <v>70</v>
      </c>
      <c r="I28" s="164"/>
      <c r="J28" s="14"/>
    </row>
    <row r="29" spans="1:10" ht="12.75">
      <c r="A29" s="14"/>
      <c r="B29" s="14"/>
      <c r="C29" s="14"/>
      <c r="D29" s="47"/>
      <c r="E29" s="22"/>
      <c r="F29" s="22"/>
      <c r="G29" s="22"/>
      <c r="H29" s="48"/>
      <c r="I29" s="46"/>
      <c r="J29" s="14"/>
    </row>
    <row r="30" spans="1:10" ht="12.75">
      <c r="A30" s="165"/>
      <c r="B30" s="166"/>
      <c r="C30" s="166"/>
      <c r="D30" s="167"/>
      <c r="E30" s="165"/>
      <c r="F30" s="166"/>
      <c r="G30" s="166"/>
      <c r="H30" s="188"/>
      <c r="I30" s="189"/>
      <c r="J30" s="14"/>
    </row>
    <row r="31" spans="1:10" ht="12.75">
      <c r="A31" s="38"/>
      <c r="B31" s="38"/>
      <c r="C31" s="36"/>
      <c r="D31" s="168"/>
      <c r="E31" s="168"/>
      <c r="F31" s="168"/>
      <c r="G31" s="198"/>
      <c r="H31" s="22"/>
      <c r="I31" s="51"/>
      <c r="J31" s="14"/>
    </row>
    <row r="32" spans="1:10" ht="12.75">
      <c r="A32" s="165"/>
      <c r="B32" s="166"/>
      <c r="C32" s="166"/>
      <c r="D32" s="167"/>
      <c r="E32" s="165"/>
      <c r="F32" s="166"/>
      <c r="G32" s="166"/>
      <c r="H32" s="188"/>
      <c r="I32" s="189"/>
      <c r="J32" s="14"/>
    </row>
    <row r="33" spans="1:10" ht="12.75">
      <c r="A33" s="38"/>
      <c r="B33" s="38"/>
      <c r="C33" s="36"/>
      <c r="D33" s="49"/>
      <c r="E33" s="49"/>
      <c r="F33" s="49"/>
      <c r="G33" s="50"/>
      <c r="H33" s="22"/>
      <c r="I33" s="52"/>
      <c r="J33" s="14"/>
    </row>
    <row r="34" spans="1:10" ht="12.75">
      <c r="A34" s="165"/>
      <c r="B34" s="166"/>
      <c r="C34" s="166"/>
      <c r="D34" s="167"/>
      <c r="E34" s="165"/>
      <c r="F34" s="166"/>
      <c r="G34" s="166"/>
      <c r="H34" s="188"/>
      <c r="I34" s="189"/>
      <c r="J34" s="14"/>
    </row>
    <row r="35" spans="1:10" ht="12.75">
      <c r="A35" s="38"/>
      <c r="B35" s="38"/>
      <c r="C35" s="36"/>
      <c r="D35" s="49"/>
      <c r="E35" s="49"/>
      <c r="F35" s="49"/>
      <c r="G35" s="50"/>
      <c r="H35" s="22"/>
      <c r="I35" s="52"/>
      <c r="J35" s="14"/>
    </row>
    <row r="36" spans="1:10" ht="12.75">
      <c r="A36" s="165"/>
      <c r="B36" s="166"/>
      <c r="C36" s="166"/>
      <c r="D36" s="167"/>
      <c r="E36" s="165"/>
      <c r="F36" s="166"/>
      <c r="G36" s="166"/>
      <c r="H36" s="188"/>
      <c r="I36" s="189"/>
      <c r="J36" s="14"/>
    </row>
    <row r="37" spans="1:10" ht="12.75">
      <c r="A37" s="53"/>
      <c r="B37" s="53"/>
      <c r="C37" s="199"/>
      <c r="D37" s="200"/>
      <c r="E37" s="22"/>
      <c r="F37" s="199"/>
      <c r="G37" s="200"/>
      <c r="H37" s="22"/>
      <c r="I37" s="22"/>
      <c r="J37" s="14"/>
    </row>
    <row r="38" spans="1:10" ht="12.75">
      <c r="A38" s="165"/>
      <c r="B38" s="166"/>
      <c r="C38" s="166"/>
      <c r="D38" s="167"/>
      <c r="E38" s="165"/>
      <c r="F38" s="166"/>
      <c r="G38" s="166"/>
      <c r="H38" s="188"/>
      <c r="I38" s="189"/>
      <c r="J38" s="14"/>
    </row>
    <row r="39" spans="1:10" ht="12.75">
      <c r="A39" s="53"/>
      <c r="B39" s="53"/>
      <c r="C39" s="54"/>
      <c r="D39" s="55"/>
      <c r="E39" s="22"/>
      <c r="F39" s="54"/>
      <c r="G39" s="55"/>
      <c r="H39" s="22"/>
      <c r="I39" s="22"/>
      <c r="J39" s="14"/>
    </row>
    <row r="40" spans="1:10" ht="12.75">
      <c r="A40" s="165"/>
      <c r="B40" s="166"/>
      <c r="C40" s="166"/>
      <c r="D40" s="167"/>
      <c r="E40" s="165"/>
      <c r="F40" s="166"/>
      <c r="G40" s="166"/>
      <c r="H40" s="188"/>
      <c r="I40" s="189"/>
      <c r="J40" s="14"/>
    </row>
    <row r="41" spans="1:10" ht="12.75">
      <c r="A41" s="56"/>
      <c r="B41" s="57"/>
      <c r="C41" s="57"/>
      <c r="D41" s="57"/>
      <c r="E41" s="56"/>
      <c r="F41" s="57"/>
      <c r="G41" s="57"/>
      <c r="H41" s="58"/>
      <c r="I41" s="59"/>
      <c r="J41" s="14"/>
    </row>
    <row r="42" spans="1:10" ht="12.75">
      <c r="A42" s="53"/>
      <c r="B42" s="53"/>
      <c r="C42" s="54"/>
      <c r="D42" s="55"/>
      <c r="E42" s="22"/>
      <c r="F42" s="54"/>
      <c r="G42" s="55"/>
      <c r="H42" s="22"/>
      <c r="I42" s="22"/>
      <c r="J42" s="14"/>
    </row>
    <row r="43" spans="1:10" ht="12.75">
      <c r="A43" s="60"/>
      <c r="B43" s="60"/>
      <c r="C43" s="60"/>
      <c r="D43" s="35"/>
      <c r="E43" s="35"/>
      <c r="F43" s="60"/>
      <c r="G43" s="35"/>
      <c r="H43" s="35"/>
      <c r="I43" s="35"/>
      <c r="J43" s="14"/>
    </row>
    <row r="44" spans="1:10" ht="12.75">
      <c r="A44" s="201" t="s">
        <v>49</v>
      </c>
      <c r="B44" s="202"/>
      <c r="C44" s="188"/>
      <c r="D44" s="189"/>
      <c r="E44" s="33"/>
      <c r="F44" s="196"/>
      <c r="G44" s="166"/>
      <c r="H44" s="166"/>
      <c r="I44" s="167"/>
      <c r="J44" s="14"/>
    </row>
    <row r="45" spans="1:10" ht="12.75">
      <c r="A45" s="53"/>
      <c r="B45" s="53"/>
      <c r="C45" s="199"/>
      <c r="D45" s="200"/>
      <c r="E45" s="22"/>
      <c r="F45" s="199"/>
      <c r="G45" s="203"/>
      <c r="H45" s="61"/>
      <c r="I45" s="61"/>
      <c r="J45" s="14"/>
    </row>
    <row r="46" spans="1:10" ht="12.75">
      <c r="A46" s="201" t="s">
        <v>199</v>
      </c>
      <c r="B46" s="202"/>
      <c r="C46" s="196" t="s">
        <v>216</v>
      </c>
      <c r="D46" s="206"/>
      <c r="E46" s="206"/>
      <c r="F46" s="206"/>
      <c r="G46" s="206"/>
      <c r="H46" s="206"/>
      <c r="I46" s="206"/>
      <c r="J46" s="14"/>
    </row>
    <row r="47" spans="1:10" ht="12.75">
      <c r="A47" s="32"/>
      <c r="B47" s="32"/>
      <c r="C47" s="62" t="s">
        <v>50</v>
      </c>
      <c r="D47" s="33"/>
      <c r="E47" s="33"/>
      <c r="F47" s="33"/>
      <c r="G47" s="33"/>
      <c r="H47" s="33"/>
      <c r="I47" s="33"/>
      <c r="J47" s="14"/>
    </row>
    <row r="48" spans="1:10" ht="12.75">
      <c r="A48" s="201" t="s">
        <v>51</v>
      </c>
      <c r="B48" s="202"/>
      <c r="C48" s="207" t="s">
        <v>210</v>
      </c>
      <c r="D48" s="208"/>
      <c r="E48" s="209"/>
      <c r="F48" s="33"/>
      <c r="G48" s="30" t="s">
        <v>52</v>
      </c>
      <c r="H48" s="207" t="s">
        <v>215</v>
      </c>
      <c r="I48" s="209"/>
      <c r="J48" s="14"/>
    </row>
    <row r="49" spans="1:10" ht="12.75">
      <c r="A49" s="32"/>
      <c r="B49" s="32"/>
      <c r="C49" s="62"/>
      <c r="D49" s="33"/>
      <c r="E49" s="33"/>
      <c r="F49" s="33"/>
      <c r="G49" s="33"/>
      <c r="H49" s="33"/>
      <c r="I49" s="33"/>
      <c r="J49" s="14"/>
    </row>
    <row r="50" spans="1:10" ht="12.75">
      <c r="A50" s="201" t="s">
        <v>45</v>
      </c>
      <c r="B50" s="202"/>
      <c r="C50" s="217" t="s">
        <v>206</v>
      </c>
      <c r="D50" s="208"/>
      <c r="E50" s="208"/>
      <c r="F50" s="208"/>
      <c r="G50" s="208"/>
      <c r="H50" s="208"/>
      <c r="I50" s="209"/>
      <c r="J50" s="14"/>
    </row>
    <row r="51" spans="1:10" ht="12.75">
      <c r="A51" s="32"/>
      <c r="B51" s="32"/>
      <c r="C51" s="33"/>
      <c r="D51" s="33"/>
      <c r="E51" s="33"/>
      <c r="F51" s="33"/>
      <c r="G51" s="33"/>
      <c r="H51" s="33"/>
      <c r="I51" s="33"/>
      <c r="J51" s="14"/>
    </row>
    <row r="52" spans="1:10" ht="12.75">
      <c r="A52" s="186" t="s">
        <v>53</v>
      </c>
      <c r="B52" s="187"/>
      <c r="C52" s="207" t="s">
        <v>211</v>
      </c>
      <c r="D52" s="208"/>
      <c r="E52" s="208"/>
      <c r="F52" s="208"/>
      <c r="G52" s="208"/>
      <c r="H52" s="208"/>
      <c r="I52" s="178"/>
      <c r="J52" s="14"/>
    </row>
    <row r="53" spans="1:10" ht="12.75">
      <c r="A53" s="63"/>
      <c r="B53" s="63"/>
      <c r="C53" s="210" t="s">
        <v>54</v>
      </c>
      <c r="D53" s="210"/>
      <c r="E53" s="210"/>
      <c r="F53" s="210"/>
      <c r="G53" s="210"/>
      <c r="H53" s="210"/>
      <c r="I53" s="65"/>
      <c r="J53" s="14"/>
    </row>
    <row r="54" spans="1:10" ht="12.75">
      <c r="A54" s="63"/>
      <c r="B54" s="63"/>
      <c r="C54" s="64"/>
      <c r="D54" s="64"/>
      <c r="E54" s="64"/>
      <c r="F54" s="64"/>
      <c r="G54" s="64"/>
      <c r="H54" s="64"/>
      <c r="I54" s="65"/>
      <c r="J54" s="14"/>
    </row>
    <row r="55" spans="1:10" ht="12.75">
      <c r="A55" s="63"/>
      <c r="B55" s="63"/>
      <c r="C55" s="64"/>
      <c r="D55" s="64"/>
      <c r="E55" s="64"/>
      <c r="F55" s="64"/>
      <c r="G55" s="64"/>
      <c r="H55" s="64"/>
      <c r="I55" s="65"/>
      <c r="J55" s="14"/>
    </row>
    <row r="56" spans="1:10" ht="12.75">
      <c r="A56" s="63"/>
      <c r="B56" s="204" t="s">
        <v>188</v>
      </c>
      <c r="C56" s="205"/>
      <c r="D56" s="205"/>
      <c r="E56" s="205"/>
      <c r="F56" s="64"/>
      <c r="G56" s="64"/>
      <c r="H56" s="64"/>
      <c r="I56" s="65"/>
      <c r="J56" s="14"/>
    </row>
    <row r="57" spans="1:10" ht="12.75">
      <c r="A57" s="63"/>
      <c r="B57" s="204" t="s">
        <v>189</v>
      </c>
      <c r="C57" s="205"/>
      <c r="D57" s="205"/>
      <c r="E57" s="205"/>
      <c r="F57" s="205"/>
      <c r="G57" s="205"/>
      <c r="H57" s="205"/>
      <c r="I57" s="205"/>
      <c r="J57" s="14"/>
    </row>
    <row r="58" spans="1:10" ht="12.75">
      <c r="A58" s="63"/>
      <c r="B58" s="204" t="s">
        <v>190</v>
      </c>
      <c r="C58" s="205"/>
      <c r="D58" s="205"/>
      <c r="E58" s="205"/>
      <c r="F58" s="205"/>
      <c r="G58" s="205"/>
      <c r="H58" s="205"/>
      <c r="I58" s="65"/>
      <c r="J58" s="14"/>
    </row>
    <row r="59" spans="1:10" ht="12.75">
      <c r="A59" s="63"/>
      <c r="B59" s="204" t="s">
        <v>191</v>
      </c>
      <c r="C59" s="205"/>
      <c r="D59" s="205"/>
      <c r="E59" s="205"/>
      <c r="F59" s="205"/>
      <c r="G59" s="205"/>
      <c r="H59" s="205"/>
      <c r="I59" s="205"/>
      <c r="J59" s="14"/>
    </row>
    <row r="60" spans="1:10" ht="12.75">
      <c r="A60" s="63"/>
      <c r="B60" s="204" t="s">
        <v>192</v>
      </c>
      <c r="C60" s="205"/>
      <c r="D60" s="205"/>
      <c r="E60" s="205"/>
      <c r="F60" s="205"/>
      <c r="G60" s="205"/>
      <c r="H60" s="205"/>
      <c r="I60" s="205"/>
      <c r="J60" s="14"/>
    </row>
    <row r="61" spans="1:10" ht="12.75">
      <c r="A61" s="63"/>
      <c r="B61" s="63"/>
      <c r="J61" s="14"/>
    </row>
    <row r="62" spans="1:10" ht="13.5" thickBot="1">
      <c r="A62" s="66" t="s">
        <v>57</v>
      </c>
      <c r="B62" s="33"/>
      <c r="C62" s="33"/>
      <c r="D62" s="33"/>
      <c r="E62" s="33"/>
      <c r="F62" s="33"/>
      <c r="G62" s="67"/>
      <c r="H62" s="68"/>
      <c r="I62" s="67"/>
      <c r="J62" s="14"/>
    </row>
    <row r="63" spans="1:10" ht="12.75">
      <c r="A63" s="33"/>
      <c r="B63" s="33"/>
      <c r="C63" s="33"/>
      <c r="D63" s="33"/>
      <c r="E63" s="63" t="s">
        <v>55</v>
      </c>
      <c r="F63" s="14"/>
      <c r="G63" s="212" t="s">
        <v>56</v>
      </c>
      <c r="H63" s="213"/>
      <c r="I63" s="214"/>
      <c r="J63" s="14"/>
    </row>
    <row r="64" spans="1:10" ht="12.75">
      <c r="A64" s="69"/>
      <c r="B64" s="69"/>
      <c r="C64" s="47"/>
      <c r="D64" s="47"/>
      <c r="E64" s="47"/>
      <c r="F64" s="47"/>
      <c r="G64" s="215"/>
      <c r="H64" s="216"/>
      <c r="I64" s="47"/>
      <c r="J64" s="14"/>
    </row>
  </sheetData>
  <sheetProtection/>
  <mergeCells count="74">
    <mergeCell ref="A1:B1"/>
    <mergeCell ref="G63:I63"/>
    <mergeCell ref="G64:H64"/>
    <mergeCell ref="A50:B50"/>
    <mergeCell ref="C50:I50"/>
    <mergeCell ref="A52:B52"/>
    <mergeCell ref="C52:I52"/>
    <mergeCell ref="B56:E56"/>
    <mergeCell ref="B57:I57"/>
    <mergeCell ref="B58:H58"/>
    <mergeCell ref="B59:I59"/>
    <mergeCell ref="B60:I60"/>
    <mergeCell ref="A46:B46"/>
    <mergeCell ref="C46:I46"/>
    <mergeCell ref="A48:B48"/>
    <mergeCell ref="C48:E48"/>
    <mergeCell ref="H48:I48"/>
    <mergeCell ref="C53:H53"/>
    <mergeCell ref="A44:B44"/>
    <mergeCell ref="C44:D44"/>
    <mergeCell ref="F44:I44"/>
    <mergeCell ref="C45:D45"/>
    <mergeCell ref="F45:G45"/>
    <mergeCell ref="A38:D38"/>
    <mergeCell ref="E38:G38"/>
    <mergeCell ref="H38:I38"/>
    <mergeCell ref="A40:D40"/>
    <mergeCell ref="E40:G40"/>
    <mergeCell ref="H40:I40"/>
    <mergeCell ref="A36:D36"/>
    <mergeCell ref="E36:G36"/>
    <mergeCell ref="H36:I36"/>
    <mergeCell ref="C37:D37"/>
    <mergeCell ref="F37:G37"/>
    <mergeCell ref="A32:D32"/>
    <mergeCell ref="E32:G32"/>
    <mergeCell ref="H32:I32"/>
    <mergeCell ref="A34:D34"/>
    <mergeCell ref="E34:G34"/>
    <mergeCell ref="H34:I34"/>
    <mergeCell ref="A30:D30"/>
    <mergeCell ref="E30:G30"/>
    <mergeCell ref="H30:I30"/>
    <mergeCell ref="D31:G31"/>
    <mergeCell ref="A26:B26"/>
    <mergeCell ref="G26:H26"/>
    <mergeCell ref="A28:D28"/>
    <mergeCell ref="E28:G28"/>
    <mergeCell ref="H28:I28"/>
    <mergeCell ref="A22:B22"/>
    <mergeCell ref="D22:F22"/>
    <mergeCell ref="G22:H22"/>
    <mergeCell ref="A24:B24"/>
    <mergeCell ref="D24:G24"/>
    <mergeCell ref="A18:B18"/>
    <mergeCell ref="C18:I18"/>
    <mergeCell ref="A20:B20"/>
    <mergeCell ref="C20:I20"/>
    <mergeCell ref="A14:B14"/>
    <mergeCell ref="C14:D14"/>
    <mergeCell ref="F14:I14"/>
    <mergeCell ref="A16:B16"/>
    <mergeCell ref="C16:I16"/>
    <mergeCell ref="A10:B11"/>
    <mergeCell ref="C10:D10"/>
    <mergeCell ref="A12:B12"/>
    <mergeCell ref="C12:I12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5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slatinska-banka@slatinska-banka.hr"/>
    <hyperlink ref="C20" r:id="rId2" display="www.slatinska-banka.hr"/>
    <hyperlink ref="C50" r:id="rId3" display="slatinska-banka@slatinska-banka.hr"/>
  </hyperlinks>
  <printOptions/>
  <pageMargins left="0.75" right="0.75" top="1" bottom="1" header="0.5" footer="0.5"/>
  <pageSetup horizontalDpi="600" verticalDpi="600" orientation="portrait" paperSize="9" scale="73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42">
      <selection activeCell="A56" sqref="A56"/>
    </sheetView>
  </sheetViews>
  <sheetFormatPr defaultColWidth="9.140625" defaultRowHeight="12.75"/>
  <cols>
    <col min="6" max="6" width="6.7109375" style="0" customWidth="1"/>
    <col min="7" max="7" width="10.00390625" style="0" customWidth="1"/>
    <col min="10" max="10" width="12.57421875" style="1" customWidth="1"/>
    <col min="11" max="11" width="12.57421875" style="0" customWidth="1"/>
    <col min="12" max="12" width="12.7109375" style="3" bestFit="1" customWidth="1"/>
    <col min="13" max="155" width="9.140625" style="3" customWidth="1"/>
  </cols>
  <sheetData>
    <row r="1" spans="1:11" ht="15.75">
      <c r="A1" s="242" t="s">
        <v>64</v>
      </c>
      <c r="B1" s="242"/>
      <c r="C1" s="242"/>
      <c r="D1" s="242"/>
      <c r="E1" s="242"/>
      <c r="F1" s="242"/>
      <c r="G1" s="242"/>
      <c r="H1" s="242"/>
      <c r="I1" s="242"/>
      <c r="J1" s="242"/>
      <c r="K1" s="70"/>
    </row>
    <row r="2" spans="1:11" ht="17.25" customHeight="1">
      <c r="A2" s="135"/>
      <c r="B2" s="73"/>
      <c r="C2" s="73"/>
      <c r="D2" s="73"/>
      <c r="E2" s="136" t="s">
        <v>65</v>
      </c>
      <c r="F2" s="75"/>
      <c r="G2" s="248" t="s">
        <v>217</v>
      </c>
      <c r="H2" s="249"/>
      <c r="I2" s="73"/>
      <c r="J2" s="73"/>
      <c r="K2" s="70"/>
    </row>
    <row r="3" spans="1:12" ht="12.75">
      <c r="A3" s="70"/>
      <c r="B3" s="70"/>
      <c r="C3" s="70"/>
      <c r="D3" s="70"/>
      <c r="E3" s="70"/>
      <c r="F3" s="70"/>
      <c r="G3" s="70"/>
      <c r="H3" s="70"/>
      <c r="I3" s="70"/>
      <c r="J3" s="246" t="s">
        <v>186</v>
      </c>
      <c r="K3" s="247"/>
      <c r="L3" s="4"/>
    </row>
    <row r="4" spans="1:12" ht="12.75">
      <c r="A4" s="243"/>
      <c r="B4" s="244"/>
      <c r="C4" s="244"/>
      <c r="D4" s="244"/>
      <c r="E4" s="244"/>
      <c r="F4" s="244"/>
      <c r="G4" s="244"/>
      <c r="H4" s="244"/>
      <c r="I4" s="244"/>
      <c r="J4" s="244"/>
      <c r="K4" s="245"/>
      <c r="L4" s="4"/>
    </row>
    <row r="5" spans="1:12" ht="36.75" thickBot="1">
      <c r="A5" s="235" t="s">
        <v>13</v>
      </c>
      <c r="B5" s="236"/>
      <c r="C5" s="236"/>
      <c r="D5" s="236"/>
      <c r="E5" s="236"/>
      <c r="F5" s="236"/>
      <c r="G5" s="236"/>
      <c r="H5" s="237"/>
      <c r="I5" s="116" t="s">
        <v>156</v>
      </c>
      <c r="J5" s="115" t="s">
        <v>214</v>
      </c>
      <c r="K5" s="116" t="s">
        <v>75</v>
      </c>
      <c r="L5" s="4"/>
    </row>
    <row r="6" spans="1:12" ht="12.75">
      <c r="A6" s="238">
        <v>1</v>
      </c>
      <c r="B6" s="238"/>
      <c r="C6" s="238"/>
      <c r="D6" s="238"/>
      <c r="E6" s="238"/>
      <c r="F6" s="238"/>
      <c r="G6" s="238"/>
      <c r="H6" s="238"/>
      <c r="I6" s="118">
        <v>2</v>
      </c>
      <c r="J6" s="117">
        <v>3</v>
      </c>
      <c r="K6" s="117">
        <v>4</v>
      </c>
      <c r="L6" s="4"/>
    </row>
    <row r="7" spans="1:12" ht="12.75">
      <c r="A7" s="239" t="s">
        <v>3</v>
      </c>
      <c r="B7" s="240"/>
      <c r="C7" s="240"/>
      <c r="D7" s="240"/>
      <c r="E7" s="240"/>
      <c r="F7" s="240"/>
      <c r="G7" s="240"/>
      <c r="H7" s="240"/>
      <c r="I7" s="240"/>
      <c r="J7" s="240"/>
      <c r="K7" s="241"/>
      <c r="L7" s="4"/>
    </row>
    <row r="8" spans="1:12" ht="12.75" customHeight="1">
      <c r="A8" s="229" t="s">
        <v>78</v>
      </c>
      <c r="B8" s="230"/>
      <c r="C8" s="230"/>
      <c r="D8" s="230"/>
      <c r="E8" s="230"/>
      <c r="F8" s="230"/>
      <c r="G8" s="230"/>
      <c r="H8" s="231"/>
      <c r="I8" s="88">
        <v>1</v>
      </c>
      <c r="J8" s="137">
        <f>SUM(J9:J10)</f>
        <v>123572</v>
      </c>
      <c r="K8" s="161">
        <f>SUM(K9:K10)</f>
        <v>156126</v>
      </c>
      <c r="L8" s="4"/>
    </row>
    <row r="9" spans="1:12" ht="12.75" customHeight="1">
      <c r="A9" s="218" t="s">
        <v>79</v>
      </c>
      <c r="B9" s="221"/>
      <c r="C9" s="221"/>
      <c r="D9" s="221"/>
      <c r="E9" s="221"/>
      <c r="F9" s="221"/>
      <c r="G9" s="221"/>
      <c r="H9" s="222"/>
      <c r="I9" s="88">
        <v>2</v>
      </c>
      <c r="J9" s="139">
        <v>19356</v>
      </c>
      <c r="K9" s="139">
        <v>16795</v>
      </c>
      <c r="L9" s="5"/>
    </row>
    <row r="10" spans="1:11" ht="12.75" customHeight="1">
      <c r="A10" s="218" t="s">
        <v>80</v>
      </c>
      <c r="B10" s="221"/>
      <c r="C10" s="221"/>
      <c r="D10" s="221"/>
      <c r="E10" s="221"/>
      <c r="F10" s="221"/>
      <c r="G10" s="221"/>
      <c r="H10" s="222"/>
      <c r="I10" s="88">
        <v>3</v>
      </c>
      <c r="J10" s="139">
        <v>104216</v>
      </c>
      <c r="K10" s="139">
        <v>139331</v>
      </c>
    </row>
    <row r="11" spans="1:11" ht="12.75" customHeight="1">
      <c r="A11" s="218" t="s">
        <v>81</v>
      </c>
      <c r="B11" s="221"/>
      <c r="C11" s="221"/>
      <c r="D11" s="221"/>
      <c r="E11" s="221"/>
      <c r="F11" s="221"/>
      <c r="G11" s="221"/>
      <c r="H11" s="222"/>
      <c r="I11" s="88">
        <v>4</v>
      </c>
      <c r="J11" s="139">
        <v>129619</v>
      </c>
      <c r="K11" s="139">
        <v>113448</v>
      </c>
    </row>
    <row r="12" spans="1:11" ht="12.75" customHeight="1">
      <c r="A12" s="218" t="s">
        <v>158</v>
      </c>
      <c r="B12" s="221"/>
      <c r="C12" s="221"/>
      <c r="D12" s="221"/>
      <c r="E12" s="221"/>
      <c r="F12" s="221"/>
      <c r="G12" s="221"/>
      <c r="H12" s="222"/>
      <c r="I12" s="88">
        <v>5</v>
      </c>
      <c r="J12" s="139">
        <v>83821</v>
      </c>
      <c r="K12" s="139">
        <v>89444</v>
      </c>
    </row>
    <row r="13" spans="1:11" ht="12.75" customHeight="1">
      <c r="A13" s="218" t="s">
        <v>82</v>
      </c>
      <c r="B13" s="221"/>
      <c r="C13" s="221"/>
      <c r="D13" s="221"/>
      <c r="E13" s="221"/>
      <c r="F13" s="221"/>
      <c r="G13" s="221"/>
      <c r="H13" s="222"/>
      <c r="I13" s="88">
        <v>6</v>
      </c>
      <c r="J13" s="139">
        <v>0</v>
      </c>
      <c r="K13" s="139">
        <v>0</v>
      </c>
    </row>
    <row r="14" spans="1:11" ht="12.75" customHeight="1">
      <c r="A14" s="218" t="s">
        <v>83</v>
      </c>
      <c r="B14" s="221"/>
      <c r="C14" s="221"/>
      <c r="D14" s="221"/>
      <c r="E14" s="221"/>
      <c r="F14" s="221"/>
      <c r="G14" s="221"/>
      <c r="H14" s="222"/>
      <c r="I14" s="88">
        <v>7</v>
      </c>
      <c r="J14" s="139">
        <v>6116</v>
      </c>
      <c r="K14" s="139">
        <v>14570</v>
      </c>
    </row>
    <row r="15" spans="1:11" ht="12.75" customHeight="1">
      <c r="A15" s="218" t="s">
        <v>159</v>
      </c>
      <c r="B15" s="221"/>
      <c r="C15" s="221"/>
      <c r="D15" s="221"/>
      <c r="E15" s="221"/>
      <c r="F15" s="221"/>
      <c r="G15" s="221"/>
      <c r="H15" s="222"/>
      <c r="I15" s="88">
        <v>8</v>
      </c>
      <c r="J15" s="139">
        <v>36596</v>
      </c>
      <c r="K15" s="139">
        <v>40800</v>
      </c>
    </row>
    <row r="16" spans="1:11" ht="21" customHeight="1">
      <c r="A16" s="218" t="s">
        <v>160</v>
      </c>
      <c r="B16" s="221"/>
      <c r="C16" s="221"/>
      <c r="D16" s="221"/>
      <c r="E16" s="221"/>
      <c r="F16" s="221"/>
      <c r="G16" s="221"/>
      <c r="H16" s="222"/>
      <c r="I16" s="88">
        <v>9</v>
      </c>
      <c r="J16" s="139">
        <v>0</v>
      </c>
      <c r="K16" s="139">
        <v>0</v>
      </c>
    </row>
    <row r="17" spans="1:11" ht="12.75" customHeight="1">
      <c r="A17" s="218" t="s">
        <v>84</v>
      </c>
      <c r="B17" s="221"/>
      <c r="C17" s="221"/>
      <c r="D17" s="221"/>
      <c r="E17" s="221"/>
      <c r="F17" s="221"/>
      <c r="G17" s="221"/>
      <c r="H17" s="222"/>
      <c r="I17" s="88">
        <v>10</v>
      </c>
      <c r="J17" s="139">
        <v>0</v>
      </c>
      <c r="K17" s="139">
        <v>0</v>
      </c>
    </row>
    <row r="18" spans="1:11" ht="12.75" customHeight="1">
      <c r="A18" s="218" t="s">
        <v>85</v>
      </c>
      <c r="B18" s="221"/>
      <c r="C18" s="221"/>
      <c r="D18" s="221"/>
      <c r="E18" s="221"/>
      <c r="F18" s="221"/>
      <c r="G18" s="221"/>
      <c r="H18" s="222"/>
      <c r="I18" s="88">
        <v>11</v>
      </c>
      <c r="J18" s="139">
        <v>52500</v>
      </c>
      <c r="K18" s="139">
        <v>32796</v>
      </c>
    </row>
    <row r="19" spans="1:11" ht="12.75" customHeight="1">
      <c r="A19" s="218" t="s">
        <v>86</v>
      </c>
      <c r="B19" s="221"/>
      <c r="C19" s="221"/>
      <c r="D19" s="221"/>
      <c r="E19" s="221"/>
      <c r="F19" s="221"/>
      <c r="G19" s="221"/>
      <c r="H19" s="222"/>
      <c r="I19" s="88">
        <v>12</v>
      </c>
      <c r="J19" s="139">
        <v>598976</v>
      </c>
      <c r="K19" s="139">
        <v>630698</v>
      </c>
    </row>
    <row r="20" spans="1:11" ht="12.75" customHeight="1">
      <c r="A20" s="218" t="s">
        <v>87</v>
      </c>
      <c r="B20" s="221"/>
      <c r="C20" s="221"/>
      <c r="D20" s="221"/>
      <c r="E20" s="221"/>
      <c r="F20" s="221"/>
      <c r="G20" s="221"/>
      <c r="H20" s="222"/>
      <c r="I20" s="88">
        <v>13</v>
      </c>
      <c r="J20" s="139">
        <v>5991</v>
      </c>
      <c r="K20" s="139">
        <v>5987</v>
      </c>
    </row>
    <row r="21" spans="1:11" ht="12.75" customHeight="1">
      <c r="A21" s="218" t="s">
        <v>166</v>
      </c>
      <c r="B21" s="221"/>
      <c r="C21" s="221"/>
      <c r="D21" s="221"/>
      <c r="E21" s="221"/>
      <c r="F21" s="221"/>
      <c r="G21" s="221"/>
      <c r="H21" s="222"/>
      <c r="I21" s="88">
        <v>14</v>
      </c>
      <c r="J21" s="139">
        <v>3277</v>
      </c>
      <c r="K21" s="139">
        <v>3311</v>
      </c>
    </row>
    <row r="22" spans="1:11" ht="12.75" customHeight="1">
      <c r="A22" s="232" t="s">
        <v>167</v>
      </c>
      <c r="B22" s="233"/>
      <c r="C22" s="233"/>
      <c r="D22" s="233"/>
      <c r="E22" s="233"/>
      <c r="F22" s="233"/>
      <c r="G22" s="233"/>
      <c r="H22" s="234"/>
      <c r="I22" s="88">
        <v>15</v>
      </c>
      <c r="J22" s="139">
        <v>28289</v>
      </c>
      <c r="K22" s="139">
        <v>27692</v>
      </c>
    </row>
    <row r="23" spans="1:11" ht="12.75" customHeight="1">
      <c r="A23" s="218" t="s">
        <v>168</v>
      </c>
      <c r="B23" s="221"/>
      <c r="C23" s="221"/>
      <c r="D23" s="221"/>
      <c r="E23" s="221"/>
      <c r="F23" s="221"/>
      <c r="G23" s="221"/>
      <c r="H23" s="221"/>
      <c r="I23" s="88">
        <v>16</v>
      </c>
      <c r="J23" s="139">
        <v>16237</v>
      </c>
      <c r="K23" s="139">
        <v>9333</v>
      </c>
    </row>
    <row r="24" spans="1:11" ht="12.75" customHeight="1">
      <c r="A24" s="226" t="s">
        <v>169</v>
      </c>
      <c r="B24" s="227"/>
      <c r="C24" s="227"/>
      <c r="D24" s="227"/>
      <c r="E24" s="227"/>
      <c r="F24" s="227"/>
      <c r="G24" s="227"/>
      <c r="H24" s="228"/>
      <c r="I24" s="88">
        <v>17</v>
      </c>
      <c r="J24" s="138">
        <f>SUM(J9:J23)</f>
        <v>1084994</v>
      </c>
      <c r="K24" s="139">
        <f>SUM(K9:K23)</f>
        <v>1124205</v>
      </c>
    </row>
    <row r="25" spans="1:11" ht="12.75">
      <c r="A25" s="250" t="s">
        <v>4</v>
      </c>
      <c r="B25" s="260"/>
      <c r="C25" s="260"/>
      <c r="D25" s="260"/>
      <c r="E25" s="260"/>
      <c r="F25" s="260"/>
      <c r="G25" s="260"/>
      <c r="H25" s="260"/>
      <c r="I25" s="260"/>
      <c r="J25" s="260"/>
      <c r="K25" s="261"/>
    </row>
    <row r="26" spans="1:12" ht="12.75" customHeight="1">
      <c r="A26" s="229" t="s">
        <v>162</v>
      </c>
      <c r="B26" s="230"/>
      <c r="C26" s="230"/>
      <c r="D26" s="230"/>
      <c r="E26" s="230"/>
      <c r="F26" s="230"/>
      <c r="G26" s="230"/>
      <c r="H26" s="231"/>
      <c r="I26" s="88">
        <v>18</v>
      </c>
      <c r="J26" s="139">
        <f>SUM(J27:J35)</f>
        <v>164611</v>
      </c>
      <c r="K26" s="139">
        <f>SUM(K27:K35)</f>
        <v>166162</v>
      </c>
      <c r="L26" s="154"/>
    </row>
    <row r="27" spans="1:12" ht="12.75" customHeight="1">
      <c r="A27" s="218" t="s">
        <v>5</v>
      </c>
      <c r="B27" s="221"/>
      <c r="C27" s="221"/>
      <c r="D27" s="221"/>
      <c r="E27" s="221"/>
      <c r="F27" s="221"/>
      <c r="G27" s="221"/>
      <c r="H27" s="222"/>
      <c r="I27" s="87">
        <v>19</v>
      </c>
      <c r="J27" s="139">
        <v>91499</v>
      </c>
      <c r="K27" s="139">
        <v>91499</v>
      </c>
      <c r="L27" s="154"/>
    </row>
    <row r="28" spans="1:12" ht="12.75" customHeight="1">
      <c r="A28" s="218" t="s">
        <v>6</v>
      </c>
      <c r="B28" s="221"/>
      <c r="C28" s="221"/>
      <c r="D28" s="221"/>
      <c r="E28" s="221"/>
      <c r="F28" s="221"/>
      <c r="G28" s="221"/>
      <c r="H28" s="222"/>
      <c r="I28" s="88">
        <v>20</v>
      </c>
      <c r="J28" s="139">
        <v>9777</v>
      </c>
      <c r="K28" s="139">
        <v>9777</v>
      </c>
      <c r="L28" s="154"/>
    </row>
    <row r="29" spans="1:12" ht="12.75" customHeight="1">
      <c r="A29" s="218" t="s">
        <v>74</v>
      </c>
      <c r="B29" s="221"/>
      <c r="C29" s="221"/>
      <c r="D29" s="221"/>
      <c r="E29" s="221"/>
      <c r="F29" s="221"/>
      <c r="G29" s="221"/>
      <c r="H29" s="222"/>
      <c r="I29" s="87">
        <v>21</v>
      </c>
      <c r="J29" s="139">
        <v>4442</v>
      </c>
      <c r="K29" s="139">
        <v>4442</v>
      </c>
      <c r="L29" s="154"/>
    </row>
    <row r="30" spans="1:11" ht="12.75" customHeight="1">
      <c r="A30" s="218" t="s">
        <v>7</v>
      </c>
      <c r="B30" s="221"/>
      <c r="C30" s="221"/>
      <c r="D30" s="221"/>
      <c r="E30" s="221"/>
      <c r="F30" s="221"/>
      <c r="G30" s="221"/>
      <c r="H30" s="222"/>
      <c r="I30" s="88">
        <v>22</v>
      </c>
      <c r="J30" s="139">
        <v>0</v>
      </c>
      <c r="K30" s="139">
        <v>0</v>
      </c>
    </row>
    <row r="31" spans="1:12" ht="12.75" customHeight="1">
      <c r="A31" s="218" t="s">
        <v>8</v>
      </c>
      <c r="B31" s="221"/>
      <c r="C31" s="221"/>
      <c r="D31" s="221"/>
      <c r="E31" s="221"/>
      <c r="F31" s="221"/>
      <c r="G31" s="221"/>
      <c r="H31" s="222"/>
      <c r="I31" s="87">
        <v>23</v>
      </c>
      <c r="J31" s="139">
        <v>53458</v>
      </c>
      <c r="K31" s="139">
        <v>59370</v>
      </c>
      <c r="L31" s="154"/>
    </row>
    <row r="32" spans="1:11" ht="12.75" customHeight="1">
      <c r="A32" s="218" t="s">
        <v>9</v>
      </c>
      <c r="B32" s="221"/>
      <c r="C32" s="221"/>
      <c r="D32" s="221"/>
      <c r="E32" s="221"/>
      <c r="F32" s="221"/>
      <c r="G32" s="221"/>
      <c r="H32" s="222"/>
      <c r="I32" s="88">
        <v>24</v>
      </c>
      <c r="J32" s="139">
        <v>0</v>
      </c>
      <c r="K32" s="139">
        <v>0</v>
      </c>
    </row>
    <row r="33" spans="1:12" ht="12.75" customHeight="1">
      <c r="A33" s="218" t="s">
        <v>10</v>
      </c>
      <c r="B33" s="221"/>
      <c r="C33" s="221"/>
      <c r="D33" s="221"/>
      <c r="E33" s="221"/>
      <c r="F33" s="221"/>
      <c r="G33" s="221"/>
      <c r="H33" s="222"/>
      <c r="I33" s="87">
        <v>25</v>
      </c>
      <c r="J33" s="139">
        <v>5753</v>
      </c>
      <c r="K33" s="139">
        <v>1364</v>
      </c>
      <c r="L33" s="154"/>
    </row>
    <row r="34" spans="1:11" ht="12.75" customHeight="1">
      <c r="A34" s="218" t="s">
        <v>11</v>
      </c>
      <c r="B34" s="221"/>
      <c r="C34" s="221"/>
      <c r="D34" s="221"/>
      <c r="E34" s="221"/>
      <c r="F34" s="221"/>
      <c r="G34" s="221"/>
      <c r="H34" s="222"/>
      <c r="I34" s="88">
        <v>26</v>
      </c>
      <c r="J34" s="139">
        <v>0</v>
      </c>
      <c r="K34" s="139">
        <v>0</v>
      </c>
    </row>
    <row r="35" spans="1:12" ht="19.5" customHeight="1">
      <c r="A35" s="218" t="s">
        <v>96</v>
      </c>
      <c r="B35" s="219"/>
      <c r="C35" s="219"/>
      <c r="D35" s="219"/>
      <c r="E35" s="219"/>
      <c r="F35" s="219"/>
      <c r="G35" s="219"/>
      <c r="H35" s="220"/>
      <c r="I35" s="88">
        <v>27</v>
      </c>
      <c r="J35" s="139">
        <v>-318</v>
      </c>
      <c r="K35" s="139">
        <v>-290</v>
      </c>
      <c r="L35" s="154"/>
    </row>
    <row r="36" spans="1:11" ht="12.75" customHeight="1">
      <c r="A36" s="218" t="s">
        <v>174</v>
      </c>
      <c r="B36" s="221"/>
      <c r="C36" s="221"/>
      <c r="D36" s="221"/>
      <c r="E36" s="221"/>
      <c r="F36" s="221"/>
      <c r="G36" s="221"/>
      <c r="H36" s="222"/>
      <c r="I36" s="87">
        <v>28</v>
      </c>
      <c r="J36" s="139">
        <v>0</v>
      </c>
      <c r="K36" s="139">
        <v>0</v>
      </c>
    </row>
    <row r="37" spans="1:11" ht="12.75" customHeight="1">
      <c r="A37" s="218" t="s">
        <v>88</v>
      </c>
      <c r="B37" s="221"/>
      <c r="C37" s="221"/>
      <c r="D37" s="221"/>
      <c r="E37" s="221"/>
      <c r="F37" s="221"/>
      <c r="G37" s="221"/>
      <c r="H37" s="222"/>
      <c r="I37" s="88">
        <v>29</v>
      </c>
      <c r="J37" s="139">
        <v>31735</v>
      </c>
      <c r="K37" s="139">
        <v>33698</v>
      </c>
    </row>
    <row r="38" spans="1:11" ht="12.75" customHeight="1">
      <c r="A38" s="218" t="s">
        <v>89</v>
      </c>
      <c r="B38" s="221"/>
      <c r="C38" s="221"/>
      <c r="D38" s="221"/>
      <c r="E38" s="221"/>
      <c r="F38" s="221"/>
      <c r="G38" s="221"/>
      <c r="H38" s="222"/>
      <c r="I38" s="87">
        <v>30</v>
      </c>
      <c r="J38" s="139">
        <v>828487</v>
      </c>
      <c r="K38" s="139">
        <v>862272</v>
      </c>
    </row>
    <row r="39" spans="1:11" ht="12.75" customHeight="1">
      <c r="A39" s="218" t="s">
        <v>90</v>
      </c>
      <c r="B39" s="221"/>
      <c r="C39" s="221"/>
      <c r="D39" s="221"/>
      <c r="E39" s="221"/>
      <c r="F39" s="221"/>
      <c r="G39" s="221"/>
      <c r="H39" s="222"/>
      <c r="I39" s="88">
        <v>31</v>
      </c>
      <c r="J39" s="139">
        <v>16670</v>
      </c>
      <c r="K39" s="139">
        <v>16644</v>
      </c>
    </row>
    <row r="40" spans="1:11" ht="12.75" customHeight="1">
      <c r="A40" s="218" t="s">
        <v>91</v>
      </c>
      <c r="B40" s="221"/>
      <c r="C40" s="221"/>
      <c r="D40" s="221"/>
      <c r="E40" s="221"/>
      <c r="F40" s="221"/>
      <c r="G40" s="221"/>
      <c r="H40" s="222"/>
      <c r="I40" s="87">
        <v>32</v>
      </c>
      <c r="J40" s="139">
        <v>0</v>
      </c>
      <c r="K40" s="139">
        <v>0</v>
      </c>
    </row>
    <row r="41" spans="1:11" ht="12.75" customHeight="1">
      <c r="A41" s="218" t="s">
        <v>92</v>
      </c>
      <c r="B41" s="219"/>
      <c r="C41" s="219"/>
      <c r="D41" s="219"/>
      <c r="E41" s="219"/>
      <c r="F41" s="219"/>
      <c r="G41" s="219"/>
      <c r="H41" s="220"/>
      <c r="I41" s="88">
        <v>33</v>
      </c>
      <c r="J41" s="139">
        <v>0</v>
      </c>
      <c r="K41" s="139">
        <v>0</v>
      </c>
    </row>
    <row r="42" spans="1:11" ht="12.75" customHeight="1">
      <c r="A42" s="218" t="s">
        <v>93</v>
      </c>
      <c r="B42" s="219"/>
      <c r="C42" s="219"/>
      <c r="D42" s="219"/>
      <c r="E42" s="219"/>
      <c r="F42" s="219"/>
      <c r="G42" s="219"/>
      <c r="H42" s="220"/>
      <c r="I42" s="88">
        <v>34</v>
      </c>
      <c r="J42" s="139">
        <v>0</v>
      </c>
      <c r="K42" s="139">
        <v>0</v>
      </c>
    </row>
    <row r="43" spans="1:11" ht="12.75" customHeight="1">
      <c r="A43" s="218" t="s">
        <v>94</v>
      </c>
      <c r="B43" s="219"/>
      <c r="C43" s="219"/>
      <c r="D43" s="219"/>
      <c r="E43" s="219"/>
      <c r="F43" s="219"/>
      <c r="G43" s="219"/>
      <c r="H43" s="220"/>
      <c r="I43" s="88">
        <v>35</v>
      </c>
      <c r="J43" s="139">
        <v>0</v>
      </c>
      <c r="K43" s="139">
        <v>0</v>
      </c>
    </row>
    <row r="44" spans="1:11" ht="12.75" customHeight="1">
      <c r="A44" s="218" t="s">
        <v>95</v>
      </c>
      <c r="B44" s="219"/>
      <c r="C44" s="219"/>
      <c r="D44" s="219"/>
      <c r="E44" s="219"/>
      <c r="F44" s="219"/>
      <c r="G44" s="219"/>
      <c r="H44" s="220"/>
      <c r="I44" s="88">
        <v>36</v>
      </c>
      <c r="J44" s="139">
        <v>43491</v>
      </c>
      <c r="K44" s="139">
        <v>45429</v>
      </c>
    </row>
    <row r="45" spans="1:11" ht="12.75" customHeight="1">
      <c r="A45" s="218" t="s">
        <v>170</v>
      </c>
      <c r="B45" s="221"/>
      <c r="C45" s="221"/>
      <c r="D45" s="221"/>
      <c r="E45" s="221"/>
      <c r="F45" s="221"/>
      <c r="G45" s="221"/>
      <c r="H45" s="222"/>
      <c r="I45" s="88">
        <v>37</v>
      </c>
      <c r="J45" s="139">
        <f>SUM(J27:J44)</f>
        <v>1084994</v>
      </c>
      <c r="K45" s="139">
        <f>SUM(K27:K44)</f>
        <v>1124205</v>
      </c>
    </row>
    <row r="46" spans="1:11" ht="12.75" customHeight="1">
      <c r="A46" s="223" t="s">
        <v>171</v>
      </c>
      <c r="B46" s="224"/>
      <c r="C46" s="224"/>
      <c r="D46" s="224"/>
      <c r="E46" s="224"/>
      <c r="F46" s="224"/>
      <c r="G46" s="224"/>
      <c r="H46" s="225"/>
      <c r="I46" s="90">
        <v>38</v>
      </c>
      <c r="J46" s="139">
        <v>34375</v>
      </c>
      <c r="K46" s="139">
        <v>36743</v>
      </c>
    </row>
    <row r="47" spans="1:11" ht="12.75">
      <c r="A47" s="250" t="s">
        <v>157</v>
      </c>
      <c r="B47" s="251"/>
      <c r="C47" s="251"/>
      <c r="D47" s="251"/>
      <c r="E47" s="251"/>
      <c r="F47" s="251"/>
      <c r="G47" s="251"/>
      <c r="H47" s="251"/>
      <c r="I47" s="252"/>
      <c r="J47" s="252"/>
      <c r="K47" s="253"/>
    </row>
    <row r="48" spans="1:11" ht="12.75">
      <c r="A48" s="262" t="s">
        <v>0</v>
      </c>
      <c r="B48" s="263"/>
      <c r="C48" s="263"/>
      <c r="D48" s="263"/>
      <c r="E48" s="263"/>
      <c r="F48" s="263"/>
      <c r="G48" s="263"/>
      <c r="H48" s="263"/>
      <c r="I48" s="264"/>
      <c r="J48" s="264"/>
      <c r="K48" s="265"/>
    </row>
    <row r="49" spans="1:11" ht="12.75">
      <c r="A49" s="254" t="s">
        <v>1</v>
      </c>
      <c r="B49" s="255"/>
      <c r="C49" s="255"/>
      <c r="D49" s="255"/>
      <c r="E49" s="255"/>
      <c r="F49" s="255"/>
      <c r="G49" s="255"/>
      <c r="H49" s="256"/>
      <c r="I49" s="87">
        <v>39</v>
      </c>
      <c r="J49" s="119"/>
      <c r="K49" s="120"/>
    </row>
    <row r="50" spans="1:11" ht="12.75">
      <c r="A50" s="257" t="s">
        <v>2</v>
      </c>
      <c r="B50" s="258"/>
      <c r="C50" s="258"/>
      <c r="D50" s="258"/>
      <c r="E50" s="258"/>
      <c r="F50" s="258"/>
      <c r="G50" s="258"/>
      <c r="H50" s="259"/>
      <c r="I50" s="90">
        <v>40</v>
      </c>
      <c r="J50" s="159"/>
      <c r="K50" s="160"/>
    </row>
    <row r="51" spans="1:11" ht="12.75">
      <c r="A51" s="6"/>
      <c r="B51" s="6"/>
      <c r="C51" s="6"/>
      <c r="D51" s="6"/>
      <c r="E51" s="6"/>
      <c r="F51" s="6"/>
      <c r="G51" s="6"/>
      <c r="H51" s="6"/>
      <c r="I51" s="6"/>
      <c r="J51" s="7"/>
      <c r="K51" s="3"/>
    </row>
    <row r="52" spans="1:11" ht="12.75">
      <c r="A52" s="6"/>
      <c r="B52" s="6"/>
      <c r="C52" s="6"/>
      <c r="D52" s="6"/>
      <c r="E52" s="6"/>
      <c r="F52" s="6"/>
      <c r="G52" s="6"/>
      <c r="H52" s="6"/>
      <c r="I52" s="6"/>
      <c r="J52" s="7"/>
      <c r="K52" s="3"/>
    </row>
    <row r="53" spans="1:11" ht="12.75">
      <c r="A53" s="6"/>
      <c r="B53" s="6"/>
      <c r="C53" s="6"/>
      <c r="D53" s="6"/>
      <c r="E53" s="6"/>
      <c r="F53" s="6"/>
      <c r="G53" s="6"/>
      <c r="H53" s="6"/>
      <c r="I53" s="6"/>
      <c r="J53" s="7"/>
      <c r="K53" s="3"/>
    </row>
    <row r="54" spans="1:11" ht="12.75">
      <c r="A54" s="6"/>
      <c r="B54" s="6"/>
      <c r="C54" s="6"/>
      <c r="D54" s="6"/>
      <c r="E54" s="6"/>
      <c r="F54" s="6"/>
      <c r="G54" s="6"/>
      <c r="H54" s="6"/>
      <c r="I54" s="6"/>
      <c r="J54" s="7"/>
      <c r="K54" s="3"/>
    </row>
    <row r="55" spans="1:11" ht="12.75">
      <c r="A55" s="6"/>
      <c r="B55" s="6"/>
      <c r="C55" s="6"/>
      <c r="D55" s="6"/>
      <c r="E55" s="6"/>
      <c r="F55" s="6"/>
      <c r="G55" s="6"/>
      <c r="H55" s="6"/>
      <c r="I55" s="6"/>
      <c r="J55" s="7"/>
      <c r="K55" s="3"/>
    </row>
  </sheetData>
  <sheetProtection/>
  <mergeCells count="50">
    <mergeCell ref="A47:K47"/>
    <mergeCell ref="A49:H49"/>
    <mergeCell ref="A50:H50"/>
    <mergeCell ref="A25:K25"/>
    <mergeCell ref="A48:K48"/>
    <mergeCell ref="A27:H27"/>
    <mergeCell ref="A28:H28"/>
    <mergeCell ref="A29:H29"/>
    <mergeCell ref="A30:H30"/>
    <mergeCell ref="A32:H32"/>
    <mergeCell ref="A8:H8"/>
    <mergeCell ref="A9:H9"/>
    <mergeCell ref="A13:H13"/>
    <mergeCell ref="A14:H14"/>
    <mergeCell ref="A10:H10"/>
    <mergeCell ref="A11:H11"/>
    <mergeCell ref="A12:H12"/>
    <mergeCell ref="A5:H5"/>
    <mergeCell ref="A6:H6"/>
    <mergeCell ref="A7:K7"/>
    <mergeCell ref="A1:J1"/>
    <mergeCell ref="A4:K4"/>
    <mergeCell ref="J3:K3"/>
    <mergeCell ref="G2:H2"/>
    <mergeCell ref="A22:H22"/>
    <mergeCell ref="A15:H15"/>
    <mergeCell ref="A16:H16"/>
    <mergeCell ref="A21:H21"/>
    <mergeCell ref="A34:H34"/>
    <mergeCell ref="A17:H17"/>
    <mergeCell ref="A18:H18"/>
    <mergeCell ref="A19:H19"/>
    <mergeCell ref="A20:H20"/>
    <mergeCell ref="A23:H23"/>
    <mergeCell ref="A24:H24"/>
    <mergeCell ref="A26:H26"/>
    <mergeCell ref="A33:H33"/>
    <mergeCell ref="A31:H31"/>
    <mergeCell ref="A46:H46"/>
    <mergeCell ref="A37:H37"/>
    <mergeCell ref="A38:H38"/>
    <mergeCell ref="A39:H39"/>
    <mergeCell ref="A41:H41"/>
    <mergeCell ref="A42:H42"/>
    <mergeCell ref="A43:H43"/>
    <mergeCell ref="A44:H44"/>
    <mergeCell ref="A35:H35"/>
    <mergeCell ref="A40:H40"/>
    <mergeCell ref="A45:H45"/>
    <mergeCell ref="A36:H36"/>
  </mergeCells>
  <printOptions/>
  <pageMargins left="0.69" right="0.3" top="1" bottom="1" header="0.5" footer="0.5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showGridLines="0" zoomScalePageLayoutView="0" workbookViewId="0" topLeftCell="A34">
      <selection activeCell="A48" sqref="A48"/>
    </sheetView>
  </sheetViews>
  <sheetFormatPr defaultColWidth="9.140625" defaultRowHeight="12.75"/>
  <cols>
    <col min="5" max="5" width="11.00390625" style="0" customWidth="1"/>
    <col min="7" max="7" width="11.140625" style="0" customWidth="1"/>
    <col min="8" max="8" width="3.140625" style="0" customWidth="1"/>
    <col min="9" max="9" width="6.57421875" style="1" customWidth="1"/>
    <col min="10" max="10" width="12.00390625" style="1" customWidth="1"/>
    <col min="11" max="12" width="12.00390625" style="2" customWidth="1"/>
    <col min="13" max="13" width="12.00390625" style="0" customWidth="1"/>
    <col min="14" max="146" width="9.140625" style="3" customWidth="1"/>
  </cols>
  <sheetData>
    <row r="1" spans="1:13" ht="15.75">
      <c r="A1" s="242" t="s">
        <v>63</v>
      </c>
      <c r="B1" s="242"/>
      <c r="C1" s="242"/>
      <c r="D1" s="242"/>
      <c r="E1" s="242"/>
      <c r="F1" s="242"/>
      <c r="G1" s="242"/>
      <c r="H1" s="242"/>
      <c r="I1" s="242"/>
      <c r="J1" s="274"/>
      <c r="K1" s="274"/>
      <c r="L1" s="274"/>
      <c r="M1" s="274"/>
    </row>
    <row r="2" spans="1:13" ht="12.75">
      <c r="A2" s="74"/>
      <c r="B2" s="74"/>
      <c r="C2" s="74"/>
      <c r="D2" s="74"/>
      <c r="E2" s="74"/>
      <c r="F2" s="74"/>
      <c r="G2" s="74"/>
      <c r="H2" s="74"/>
      <c r="I2" s="74"/>
      <c r="J2" s="74"/>
      <c r="K2" s="70"/>
      <c r="L2" s="70"/>
      <c r="M2" s="75"/>
    </row>
    <row r="3" spans="1:13" ht="15" customHeight="1">
      <c r="A3" s="75"/>
      <c r="B3" s="75"/>
      <c r="C3" s="75"/>
      <c r="D3" s="276" t="s">
        <v>62</v>
      </c>
      <c r="E3" s="277"/>
      <c r="F3" s="76" t="s">
        <v>212</v>
      </c>
      <c r="G3" s="130" t="s">
        <v>40</v>
      </c>
      <c r="H3" s="77"/>
      <c r="I3" s="275" t="s">
        <v>217</v>
      </c>
      <c r="J3" s="269"/>
      <c r="K3" s="70"/>
      <c r="L3" s="70"/>
      <c r="M3" s="75"/>
    </row>
    <row r="4" spans="1:13" ht="12.75">
      <c r="A4" s="75"/>
      <c r="B4" s="75"/>
      <c r="C4" s="78"/>
      <c r="D4" s="79"/>
      <c r="E4" s="80"/>
      <c r="F4" s="75"/>
      <c r="G4" s="80"/>
      <c r="H4" s="75"/>
      <c r="I4" s="81"/>
      <c r="J4" s="81"/>
      <c r="K4" s="70"/>
      <c r="L4" s="246" t="s">
        <v>186</v>
      </c>
      <c r="M4" s="247"/>
    </row>
    <row r="5" spans="1:13" ht="12.75">
      <c r="A5" s="266"/>
      <c r="B5" s="267"/>
      <c r="C5" s="267"/>
      <c r="D5" s="267"/>
      <c r="E5" s="267"/>
      <c r="F5" s="267"/>
      <c r="G5" s="267"/>
      <c r="H5" s="267"/>
      <c r="I5" s="267"/>
      <c r="J5" s="267"/>
      <c r="K5" s="268"/>
      <c r="L5" s="268"/>
      <c r="M5" s="269"/>
    </row>
    <row r="6" spans="1:13" ht="28.5" customHeight="1">
      <c r="A6" s="283" t="s">
        <v>13</v>
      </c>
      <c r="B6" s="283"/>
      <c r="C6" s="283"/>
      <c r="D6" s="283"/>
      <c r="E6" s="283"/>
      <c r="F6" s="283"/>
      <c r="G6" s="283"/>
      <c r="H6" s="284"/>
      <c r="I6" s="82" t="s">
        <v>184</v>
      </c>
      <c r="J6" s="270" t="s">
        <v>76</v>
      </c>
      <c r="K6" s="271"/>
      <c r="L6" s="270" t="s">
        <v>77</v>
      </c>
      <c r="M6" s="271"/>
    </row>
    <row r="7" spans="1:13" ht="16.5" customHeight="1" thickBot="1">
      <c r="A7" s="285"/>
      <c r="B7" s="286"/>
      <c r="C7" s="286"/>
      <c r="D7" s="286"/>
      <c r="E7" s="286"/>
      <c r="F7" s="286"/>
      <c r="G7" s="286"/>
      <c r="H7" s="286"/>
      <c r="I7" s="83"/>
      <c r="J7" s="84" t="s">
        <v>66</v>
      </c>
      <c r="K7" s="85" t="s">
        <v>67</v>
      </c>
      <c r="L7" s="84" t="s">
        <v>66</v>
      </c>
      <c r="M7" s="86" t="s">
        <v>67</v>
      </c>
    </row>
    <row r="8" spans="1:13" ht="12.75" customHeight="1">
      <c r="A8" s="272">
        <v>1</v>
      </c>
      <c r="B8" s="272"/>
      <c r="C8" s="272"/>
      <c r="D8" s="272"/>
      <c r="E8" s="272"/>
      <c r="F8" s="272"/>
      <c r="G8" s="272"/>
      <c r="H8" s="273"/>
      <c r="I8" s="72">
        <v>2</v>
      </c>
      <c r="J8" s="72">
        <v>3</v>
      </c>
      <c r="K8" s="71">
        <v>4</v>
      </c>
      <c r="L8" s="71">
        <v>5</v>
      </c>
      <c r="M8" s="71">
        <v>6</v>
      </c>
    </row>
    <row r="9" spans="1:13" ht="12.75" customHeight="1">
      <c r="A9" s="278" t="s">
        <v>97</v>
      </c>
      <c r="B9" s="279"/>
      <c r="C9" s="279"/>
      <c r="D9" s="279"/>
      <c r="E9" s="279"/>
      <c r="F9" s="279"/>
      <c r="G9" s="279"/>
      <c r="H9" s="279"/>
      <c r="I9" s="87">
        <v>41</v>
      </c>
      <c r="J9" s="142">
        <f>SUM(J10:J13)</f>
        <v>19389</v>
      </c>
      <c r="K9" s="142">
        <f>SUM(K10:K13)</f>
        <v>19389</v>
      </c>
      <c r="L9" s="142">
        <f>SUM(L10:L13)</f>
        <v>18759</v>
      </c>
      <c r="M9" s="157">
        <f>SUM(M10:M13)</f>
        <v>18759</v>
      </c>
    </row>
    <row r="10" spans="1:13" ht="12.75" customHeight="1">
      <c r="A10" s="254" t="s">
        <v>98</v>
      </c>
      <c r="B10" s="255"/>
      <c r="C10" s="255"/>
      <c r="D10" s="255"/>
      <c r="E10" s="255"/>
      <c r="F10" s="255"/>
      <c r="G10" s="255"/>
      <c r="H10" s="255"/>
      <c r="I10" s="87">
        <v>42</v>
      </c>
      <c r="J10" s="141">
        <v>11142</v>
      </c>
      <c r="K10" s="141">
        <v>11142</v>
      </c>
      <c r="L10" s="141">
        <v>11646</v>
      </c>
      <c r="M10" s="145">
        <v>11646</v>
      </c>
    </row>
    <row r="11" spans="1:13" ht="12.75" customHeight="1">
      <c r="A11" s="254" t="s">
        <v>99</v>
      </c>
      <c r="B11" s="255"/>
      <c r="C11" s="255"/>
      <c r="D11" s="255"/>
      <c r="E11" s="255"/>
      <c r="F11" s="255"/>
      <c r="G11" s="255"/>
      <c r="H11" s="255"/>
      <c r="I11" s="87">
        <v>43</v>
      </c>
      <c r="J11" s="141">
        <v>5443</v>
      </c>
      <c r="K11" s="141">
        <v>5443</v>
      </c>
      <c r="L11" s="141">
        <v>5039</v>
      </c>
      <c r="M11" s="145">
        <v>5039</v>
      </c>
    </row>
    <row r="12" spans="1:13" ht="12.75" customHeight="1">
      <c r="A12" s="287" t="s">
        <v>100</v>
      </c>
      <c r="B12" s="288"/>
      <c r="C12" s="288"/>
      <c r="D12" s="288"/>
      <c r="E12" s="288"/>
      <c r="F12" s="288"/>
      <c r="G12" s="288"/>
      <c r="H12" s="288"/>
      <c r="I12" s="87">
        <v>44</v>
      </c>
      <c r="J12" s="140">
        <v>1300</v>
      </c>
      <c r="K12" s="140">
        <v>1300</v>
      </c>
      <c r="L12" s="140">
        <v>370</v>
      </c>
      <c r="M12" s="146">
        <v>370</v>
      </c>
    </row>
    <row r="13" spans="1:13" ht="12.75" customHeight="1">
      <c r="A13" s="255" t="s">
        <v>101</v>
      </c>
      <c r="B13" s="289"/>
      <c r="C13" s="289"/>
      <c r="D13" s="289"/>
      <c r="E13" s="289"/>
      <c r="F13" s="289"/>
      <c r="G13" s="289"/>
      <c r="H13" s="289"/>
      <c r="I13" s="87">
        <v>45</v>
      </c>
      <c r="J13" s="141">
        <v>1504</v>
      </c>
      <c r="K13" s="141">
        <v>1504</v>
      </c>
      <c r="L13" s="141">
        <v>1704</v>
      </c>
      <c r="M13" s="145">
        <v>1704</v>
      </c>
    </row>
    <row r="14" spans="1:13" ht="12.75" customHeight="1">
      <c r="A14" s="290" t="s">
        <v>106</v>
      </c>
      <c r="B14" s="291"/>
      <c r="C14" s="291"/>
      <c r="D14" s="291"/>
      <c r="E14" s="291"/>
      <c r="F14" s="291"/>
      <c r="G14" s="291"/>
      <c r="H14" s="291"/>
      <c r="I14" s="87">
        <v>46</v>
      </c>
      <c r="J14" s="143">
        <f>SUM(J15:J18)</f>
        <v>9902</v>
      </c>
      <c r="K14" s="143">
        <f>SUM(K15:K18)</f>
        <v>9902</v>
      </c>
      <c r="L14" s="143">
        <f>SUM(L15:L18)</f>
        <v>10704</v>
      </c>
      <c r="M14" s="155">
        <f>SUM(M15:M18)</f>
        <v>10704</v>
      </c>
    </row>
    <row r="15" spans="1:13" ht="12.75" customHeight="1">
      <c r="A15" s="254" t="s">
        <v>102</v>
      </c>
      <c r="B15" s="289"/>
      <c r="C15" s="289"/>
      <c r="D15" s="289"/>
      <c r="E15" s="289"/>
      <c r="F15" s="289"/>
      <c r="G15" s="289"/>
      <c r="H15" s="289"/>
      <c r="I15" s="87">
        <v>47</v>
      </c>
      <c r="J15" s="140">
        <v>7172</v>
      </c>
      <c r="K15" s="140">
        <v>7172</v>
      </c>
      <c r="L15" s="152">
        <v>8220</v>
      </c>
      <c r="M15" s="153">
        <v>8220</v>
      </c>
    </row>
    <row r="16" spans="1:13" ht="12.75" customHeight="1">
      <c r="A16" s="254" t="s">
        <v>103</v>
      </c>
      <c r="B16" s="289"/>
      <c r="C16" s="289"/>
      <c r="D16" s="289"/>
      <c r="E16" s="289"/>
      <c r="F16" s="289"/>
      <c r="G16" s="289"/>
      <c r="H16" s="289"/>
      <c r="I16" s="87">
        <v>48</v>
      </c>
      <c r="J16" s="141">
        <v>260</v>
      </c>
      <c r="K16" s="141">
        <v>260</v>
      </c>
      <c r="L16" s="141">
        <v>271</v>
      </c>
      <c r="M16" s="145">
        <v>271</v>
      </c>
    </row>
    <row r="17" spans="1:13" ht="12.75" customHeight="1">
      <c r="A17" s="254" t="s">
        <v>104</v>
      </c>
      <c r="B17" s="289"/>
      <c r="C17" s="289"/>
      <c r="D17" s="289"/>
      <c r="E17" s="289"/>
      <c r="F17" s="289"/>
      <c r="G17" s="289"/>
      <c r="H17" s="289"/>
      <c r="I17" s="87">
        <v>49</v>
      </c>
      <c r="J17" s="141">
        <v>1282</v>
      </c>
      <c r="K17" s="141">
        <v>1282</v>
      </c>
      <c r="L17" s="141">
        <v>1346</v>
      </c>
      <c r="M17" s="145">
        <v>1346</v>
      </c>
    </row>
    <row r="18" spans="1:13" ht="12.75" customHeight="1">
      <c r="A18" s="254" t="s">
        <v>105</v>
      </c>
      <c r="B18" s="289"/>
      <c r="C18" s="289"/>
      <c r="D18" s="289"/>
      <c r="E18" s="289"/>
      <c r="F18" s="289"/>
      <c r="G18" s="289"/>
      <c r="H18" s="289"/>
      <c r="I18" s="87">
        <v>50</v>
      </c>
      <c r="J18" s="140">
        <v>1188</v>
      </c>
      <c r="K18" s="140">
        <v>1188</v>
      </c>
      <c r="L18" s="140">
        <v>867</v>
      </c>
      <c r="M18" s="146">
        <v>867</v>
      </c>
    </row>
    <row r="19" spans="1:13" ht="12.75" customHeight="1">
      <c r="A19" s="254" t="s">
        <v>107</v>
      </c>
      <c r="B19" s="289"/>
      <c r="C19" s="289"/>
      <c r="D19" s="289"/>
      <c r="E19" s="289"/>
      <c r="F19" s="289"/>
      <c r="G19" s="289"/>
      <c r="H19" s="289"/>
      <c r="I19" s="87">
        <v>51</v>
      </c>
      <c r="J19" s="143">
        <f>SUM(J9-J14)</f>
        <v>9487</v>
      </c>
      <c r="K19" s="143">
        <f>SUM(K9-K14)</f>
        <v>9487</v>
      </c>
      <c r="L19" s="143">
        <f>SUM(L9-L14)</f>
        <v>8055</v>
      </c>
      <c r="M19" s="155">
        <f>SUM(M9-M14)</f>
        <v>8055</v>
      </c>
    </row>
    <row r="20" spans="1:13" ht="12.75" customHeight="1">
      <c r="A20" s="254" t="s">
        <v>108</v>
      </c>
      <c r="B20" s="289"/>
      <c r="C20" s="289"/>
      <c r="D20" s="289"/>
      <c r="E20" s="289"/>
      <c r="F20" s="289"/>
      <c r="G20" s="289"/>
      <c r="H20" s="289"/>
      <c r="I20" s="87">
        <v>52</v>
      </c>
      <c r="J20" s="141">
        <v>2351</v>
      </c>
      <c r="K20" s="141">
        <v>2351</v>
      </c>
      <c r="L20" s="141">
        <v>2855</v>
      </c>
      <c r="M20" s="145">
        <v>2855</v>
      </c>
    </row>
    <row r="21" spans="1:13" ht="12.75" customHeight="1">
      <c r="A21" s="254" t="s">
        <v>109</v>
      </c>
      <c r="B21" s="289"/>
      <c r="C21" s="289"/>
      <c r="D21" s="289"/>
      <c r="E21" s="289"/>
      <c r="F21" s="289"/>
      <c r="G21" s="289"/>
      <c r="H21" s="289"/>
      <c r="I21" s="87">
        <v>53</v>
      </c>
      <c r="J21" s="140">
        <v>707</v>
      </c>
      <c r="K21" s="140">
        <v>707</v>
      </c>
      <c r="L21" s="140">
        <v>684</v>
      </c>
      <c r="M21" s="146">
        <v>684</v>
      </c>
    </row>
    <row r="22" spans="1:13" ht="12.75" customHeight="1">
      <c r="A22" s="254" t="s">
        <v>110</v>
      </c>
      <c r="B22" s="289"/>
      <c r="C22" s="289"/>
      <c r="D22" s="289"/>
      <c r="E22" s="289"/>
      <c r="F22" s="289"/>
      <c r="G22" s="289"/>
      <c r="H22" s="289"/>
      <c r="I22" s="87">
        <v>54</v>
      </c>
      <c r="J22" s="143">
        <f>SUM(J20-J21)</f>
        <v>1644</v>
      </c>
      <c r="K22" s="143">
        <f>SUM(K20-K21)</f>
        <v>1644</v>
      </c>
      <c r="L22" s="143">
        <f>SUM(L20-L21)</f>
        <v>2171</v>
      </c>
      <c r="M22" s="155">
        <f>SUM(M20-M21)</f>
        <v>2171</v>
      </c>
    </row>
    <row r="23" spans="1:13" ht="12.75" customHeight="1">
      <c r="A23" s="254" t="s">
        <v>111</v>
      </c>
      <c r="B23" s="289"/>
      <c r="C23" s="289"/>
      <c r="D23" s="289"/>
      <c r="E23" s="289"/>
      <c r="F23" s="289"/>
      <c r="G23" s="289"/>
      <c r="H23" s="289"/>
      <c r="I23" s="87">
        <v>55</v>
      </c>
      <c r="J23" s="141">
        <v>-15</v>
      </c>
      <c r="K23" s="141">
        <v>-15</v>
      </c>
      <c r="L23" s="141">
        <v>-4</v>
      </c>
      <c r="M23" s="145">
        <v>-4</v>
      </c>
    </row>
    <row r="24" spans="1:13" ht="12.75" customHeight="1">
      <c r="A24" s="254" t="s">
        <v>112</v>
      </c>
      <c r="B24" s="289"/>
      <c r="C24" s="289"/>
      <c r="D24" s="289"/>
      <c r="E24" s="289"/>
      <c r="F24" s="289"/>
      <c r="G24" s="289"/>
      <c r="H24" s="289"/>
      <c r="I24" s="87">
        <v>56</v>
      </c>
      <c r="J24" s="140">
        <v>711</v>
      </c>
      <c r="K24" s="140">
        <v>711</v>
      </c>
      <c r="L24" s="140">
        <v>753</v>
      </c>
      <c r="M24" s="146">
        <v>753</v>
      </c>
    </row>
    <row r="25" spans="1:13" ht="12.75" customHeight="1">
      <c r="A25" s="254" t="s">
        <v>113</v>
      </c>
      <c r="B25" s="289"/>
      <c r="C25" s="289"/>
      <c r="D25" s="289"/>
      <c r="E25" s="289"/>
      <c r="F25" s="289"/>
      <c r="G25" s="289"/>
      <c r="H25" s="289"/>
      <c r="I25" s="87">
        <v>57</v>
      </c>
      <c r="J25" s="141">
        <v>-11</v>
      </c>
      <c r="K25" s="141">
        <v>-11</v>
      </c>
      <c r="L25" s="141">
        <v>0</v>
      </c>
      <c r="M25" s="145">
        <v>0</v>
      </c>
    </row>
    <row r="26" spans="1:13" ht="12.75" customHeight="1">
      <c r="A26" s="254" t="s">
        <v>114</v>
      </c>
      <c r="B26" s="289"/>
      <c r="C26" s="289"/>
      <c r="D26" s="289"/>
      <c r="E26" s="289"/>
      <c r="F26" s="289"/>
      <c r="G26" s="289"/>
      <c r="H26" s="289"/>
      <c r="I26" s="87">
        <v>58</v>
      </c>
      <c r="J26" s="141">
        <v>0</v>
      </c>
      <c r="K26" s="141">
        <v>0</v>
      </c>
      <c r="L26" s="141">
        <v>0</v>
      </c>
      <c r="M26" s="145">
        <v>0</v>
      </c>
    </row>
    <row r="27" spans="1:13" ht="12.75" customHeight="1">
      <c r="A27" s="254" t="s">
        <v>115</v>
      </c>
      <c r="B27" s="289"/>
      <c r="C27" s="289"/>
      <c r="D27" s="289"/>
      <c r="E27" s="289"/>
      <c r="F27" s="289"/>
      <c r="G27" s="289"/>
      <c r="H27" s="289"/>
      <c r="I27" s="87">
        <v>59</v>
      </c>
      <c r="J27" s="140">
        <v>0</v>
      </c>
      <c r="K27" s="140">
        <v>0</v>
      </c>
      <c r="L27" s="140">
        <v>0</v>
      </c>
      <c r="M27" s="146">
        <v>0</v>
      </c>
    </row>
    <row r="28" spans="1:13" ht="12.75" customHeight="1">
      <c r="A28" s="254" t="s">
        <v>116</v>
      </c>
      <c r="B28" s="289"/>
      <c r="C28" s="289"/>
      <c r="D28" s="289"/>
      <c r="E28" s="289"/>
      <c r="F28" s="289"/>
      <c r="G28" s="289"/>
      <c r="H28" s="289"/>
      <c r="I28" s="87">
        <v>60</v>
      </c>
      <c r="J28" s="141">
        <v>0</v>
      </c>
      <c r="K28" s="141">
        <v>0</v>
      </c>
      <c r="L28" s="141">
        <v>0</v>
      </c>
      <c r="M28" s="145">
        <v>0</v>
      </c>
    </row>
    <row r="29" spans="1:13" ht="12.75" customHeight="1">
      <c r="A29" s="254" t="s">
        <v>161</v>
      </c>
      <c r="B29" s="289"/>
      <c r="C29" s="289"/>
      <c r="D29" s="289"/>
      <c r="E29" s="289"/>
      <c r="F29" s="289"/>
      <c r="G29" s="289"/>
      <c r="H29" s="289"/>
      <c r="I29" s="87">
        <v>61</v>
      </c>
      <c r="J29" s="141">
        <v>0</v>
      </c>
      <c r="K29" s="141">
        <v>0</v>
      </c>
      <c r="L29" s="141">
        <v>0</v>
      </c>
      <c r="M29" s="145">
        <v>0</v>
      </c>
    </row>
    <row r="30" spans="1:13" ht="12.75" customHeight="1">
      <c r="A30" s="254" t="s">
        <v>117</v>
      </c>
      <c r="B30" s="289"/>
      <c r="C30" s="289"/>
      <c r="D30" s="289"/>
      <c r="E30" s="289"/>
      <c r="F30" s="289"/>
      <c r="G30" s="289"/>
      <c r="H30" s="289"/>
      <c r="I30" s="87">
        <v>62</v>
      </c>
      <c r="J30" s="140">
        <v>392</v>
      </c>
      <c r="K30" s="140">
        <v>392</v>
      </c>
      <c r="L30" s="140">
        <v>-199</v>
      </c>
      <c r="M30" s="146">
        <v>-199</v>
      </c>
    </row>
    <row r="31" spans="1:13" ht="12.75" customHeight="1">
      <c r="A31" s="254" t="s">
        <v>118</v>
      </c>
      <c r="B31" s="289"/>
      <c r="C31" s="289"/>
      <c r="D31" s="289"/>
      <c r="E31" s="289"/>
      <c r="F31" s="289"/>
      <c r="G31" s="289"/>
      <c r="H31" s="289"/>
      <c r="I31" s="87">
        <v>63</v>
      </c>
      <c r="J31" s="141">
        <v>120</v>
      </c>
      <c r="K31" s="141">
        <v>120</v>
      </c>
      <c r="L31" s="141">
        <v>147</v>
      </c>
      <c r="M31" s="145">
        <v>147</v>
      </c>
    </row>
    <row r="32" spans="1:13" ht="12.75" customHeight="1">
      <c r="A32" s="254" t="s">
        <v>119</v>
      </c>
      <c r="B32" s="289"/>
      <c r="C32" s="289"/>
      <c r="D32" s="289"/>
      <c r="E32" s="289"/>
      <c r="F32" s="289"/>
      <c r="G32" s="289"/>
      <c r="H32" s="289"/>
      <c r="I32" s="87">
        <v>64</v>
      </c>
      <c r="J32" s="141">
        <v>272</v>
      </c>
      <c r="K32" s="141">
        <v>272</v>
      </c>
      <c r="L32" s="141">
        <v>1376</v>
      </c>
      <c r="M32" s="145">
        <v>1376</v>
      </c>
    </row>
    <row r="33" spans="1:13" ht="12.75" customHeight="1">
      <c r="A33" s="254" t="s">
        <v>120</v>
      </c>
      <c r="B33" s="289"/>
      <c r="C33" s="289"/>
      <c r="D33" s="289"/>
      <c r="E33" s="289"/>
      <c r="F33" s="289"/>
      <c r="G33" s="289"/>
      <c r="H33" s="289"/>
      <c r="I33" s="87">
        <v>65</v>
      </c>
      <c r="J33" s="140">
        <v>8137</v>
      </c>
      <c r="K33" s="140">
        <v>8137</v>
      </c>
      <c r="L33" s="140">
        <v>8357</v>
      </c>
      <c r="M33" s="146">
        <v>8357</v>
      </c>
    </row>
    <row r="34" spans="1:13" ht="12.75" customHeight="1">
      <c r="A34" s="254" t="s">
        <v>121</v>
      </c>
      <c r="B34" s="289"/>
      <c r="C34" s="289"/>
      <c r="D34" s="289"/>
      <c r="E34" s="289"/>
      <c r="F34" s="289"/>
      <c r="G34" s="289"/>
      <c r="H34" s="289"/>
      <c r="I34" s="87">
        <v>66</v>
      </c>
      <c r="J34" s="143">
        <f>SUM(J19+J22+J23+J24+J25+J26+J27+J28+J29+J30+J31-J32-J33)</f>
        <v>3919</v>
      </c>
      <c r="K34" s="143">
        <f>SUM(K19+K22+K23+K24+K25+K26+K27+K28+K29+K30+K31-K32-K33)</f>
        <v>3919</v>
      </c>
      <c r="L34" s="143">
        <f>SUM(L19+L22+L23+L24+L25+L26+L27+L28+L29+L30+L31-L32-L33)</f>
        <v>1190</v>
      </c>
      <c r="M34" s="155">
        <f>SUM(M19+M22+M23+M24+M25+M26+M27+M28+M29+M30+M31-M32-M33)</f>
        <v>1190</v>
      </c>
    </row>
    <row r="35" spans="1:13" ht="12.75" customHeight="1">
      <c r="A35" s="254" t="s">
        <v>122</v>
      </c>
      <c r="B35" s="289"/>
      <c r="C35" s="289"/>
      <c r="D35" s="289"/>
      <c r="E35" s="289"/>
      <c r="F35" s="289"/>
      <c r="G35" s="289"/>
      <c r="H35" s="289"/>
      <c r="I35" s="87">
        <v>67</v>
      </c>
      <c r="J35" s="141">
        <v>349</v>
      </c>
      <c r="K35" s="141">
        <v>349</v>
      </c>
      <c r="L35" s="141">
        <v>-688</v>
      </c>
      <c r="M35" s="145">
        <v>-688</v>
      </c>
    </row>
    <row r="36" spans="1:13" ht="12.75" customHeight="1">
      <c r="A36" s="254" t="s">
        <v>172</v>
      </c>
      <c r="B36" s="255"/>
      <c r="C36" s="255"/>
      <c r="D36" s="255"/>
      <c r="E36" s="255"/>
      <c r="F36" s="255"/>
      <c r="G36" s="255"/>
      <c r="H36" s="255"/>
      <c r="I36" s="87">
        <v>68</v>
      </c>
      <c r="J36" s="142">
        <f>J34-J35</f>
        <v>3570</v>
      </c>
      <c r="K36" s="142">
        <f>K34-K35</f>
        <v>3570</v>
      </c>
      <c r="L36" s="142">
        <f>L34-L35</f>
        <v>1878</v>
      </c>
      <c r="M36" s="148">
        <f>M34-M35</f>
        <v>1878</v>
      </c>
    </row>
    <row r="37" spans="1:13" ht="12.75" customHeight="1">
      <c r="A37" s="254" t="s">
        <v>152</v>
      </c>
      <c r="B37" s="289"/>
      <c r="C37" s="289"/>
      <c r="D37" s="289"/>
      <c r="E37" s="289"/>
      <c r="F37" s="289"/>
      <c r="G37" s="289"/>
      <c r="H37" s="289"/>
      <c r="I37" s="87">
        <v>69</v>
      </c>
      <c r="J37" s="141">
        <v>1046</v>
      </c>
      <c r="K37" s="141">
        <v>1046</v>
      </c>
      <c r="L37" s="141">
        <v>514</v>
      </c>
      <c r="M37" s="145">
        <v>514</v>
      </c>
    </row>
    <row r="38" spans="1:13" ht="12.75" customHeight="1">
      <c r="A38" s="287" t="s">
        <v>153</v>
      </c>
      <c r="B38" s="288"/>
      <c r="C38" s="288"/>
      <c r="D38" s="288"/>
      <c r="E38" s="288"/>
      <c r="F38" s="288"/>
      <c r="G38" s="288"/>
      <c r="H38" s="288"/>
      <c r="I38" s="129">
        <v>70</v>
      </c>
      <c r="J38" s="144">
        <f>SUM(J36-J37)</f>
        <v>2524</v>
      </c>
      <c r="K38" s="144">
        <f>SUM(K36-K37)</f>
        <v>2524</v>
      </c>
      <c r="L38" s="144">
        <f>SUM(L36-L37)</f>
        <v>1364</v>
      </c>
      <c r="M38" s="156">
        <f>SUM(M36-M37)</f>
        <v>1364</v>
      </c>
    </row>
    <row r="39" spans="1:13" ht="12.75">
      <c r="A39" s="250" t="s">
        <v>154</v>
      </c>
      <c r="B39" s="251"/>
      <c r="C39" s="251"/>
      <c r="D39" s="251"/>
      <c r="E39" s="251"/>
      <c r="F39" s="251"/>
      <c r="G39" s="251"/>
      <c r="H39" s="251"/>
      <c r="I39" s="281"/>
      <c r="J39" s="281"/>
      <c r="K39" s="281"/>
      <c r="L39" s="281"/>
      <c r="M39" s="282"/>
    </row>
    <row r="40" spans="1:13" ht="12.75">
      <c r="A40" s="278" t="s">
        <v>175</v>
      </c>
      <c r="B40" s="279"/>
      <c r="C40" s="279"/>
      <c r="D40" s="279"/>
      <c r="E40" s="279"/>
      <c r="F40" s="279"/>
      <c r="G40" s="279"/>
      <c r="H40" s="280"/>
      <c r="I40" s="89">
        <v>71</v>
      </c>
      <c r="J40" s="127"/>
      <c r="K40" s="127"/>
      <c r="L40" s="127"/>
      <c r="M40" s="128"/>
    </row>
    <row r="41" spans="1:13" ht="12.75">
      <c r="A41" s="254" t="s">
        <v>176</v>
      </c>
      <c r="B41" s="255"/>
      <c r="C41" s="255"/>
      <c r="D41" s="255"/>
      <c r="E41" s="255"/>
      <c r="F41" s="255"/>
      <c r="G41" s="255"/>
      <c r="H41" s="256"/>
      <c r="I41" s="87">
        <v>72</v>
      </c>
      <c r="J41" s="121"/>
      <c r="K41" s="121"/>
      <c r="L41" s="121"/>
      <c r="M41" s="122"/>
    </row>
    <row r="42" spans="1:13" ht="12.75">
      <c r="A42" s="254" t="s">
        <v>177</v>
      </c>
      <c r="B42" s="255"/>
      <c r="C42" s="255"/>
      <c r="D42" s="255"/>
      <c r="E42" s="255"/>
      <c r="F42" s="255"/>
      <c r="G42" s="255"/>
      <c r="H42" s="256"/>
      <c r="I42" s="87">
        <v>73</v>
      </c>
      <c r="J42" s="125"/>
      <c r="K42" s="125"/>
      <c r="L42" s="125"/>
      <c r="M42" s="126"/>
    </row>
    <row r="43" spans="1:13" ht="12.75">
      <c r="A43" s="257" t="s">
        <v>178</v>
      </c>
      <c r="B43" s="258"/>
      <c r="C43" s="258"/>
      <c r="D43" s="258"/>
      <c r="E43" s="258"/>
      <c r="F43" s="258"/>
      <c r="G43" s="258"/>
      <c r="H43" s="259"/>
      <c r="I43" s="90">
        <v>74</v>
      </c>
      <c r="J43" s="123"/>
      <c r="K43" s="123"/>
      <c r="L43" s="123"/>
      <c r="M43" s="124"/>
    </row>
    <row r="44" spans="1:13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2.75">
      <c r="A45" s="3"/>
      <c r="B45" s="3"/>
      <c r="C45" s="3"/>
      <c r="D45" s="3"/>
      <c r="E45" s="3"/>
      <c r="F45" s="3"/>
      <c r="G45" s="3"/>
      <c r="H45" s="3"/>
      <c r="I45" s="8"/>
      <c r="J45" s="8"/>
      <c r="K45" s="9"/>
      <c r="L45" s="9"/>
      <c r="M45" s="3"/>
    </row>
    <row r="46" spans="1:13" ht="12.75">
      <c r="A46" s="3"/>
      <c r="B46" s="3"/>
      <c r="C46" s="3"/>
      <c r="D46" s="3"/>
      <c r="E46" s="3"/>
      <c r="F46" s="3"/>
      <c r="G46" s="3"/>
      <c r="H46" s="3"/>
      <c r="I46" s="8"/>
      <c r="J46" s="8"/>
      <c r="K46" s="9"/>
      <c r="L46" s="9"/>
      <c r="M46" s="3"/>
    </row>
    <row r="47" spans="1:13" ht="12.75">
      <c r="A47" s="3"/>
      <c r="B47" s="3"/>
      <c r="C47" s="3"/>
      <c r="D47" s="3"/>
      <c r="E47" s="3"/>
      <c r="F47" s="3"/>
      <c r="G47" s="3"/>
      <c r="H47" s="3"/>
      <c r="I47" s="8"/>
      <c r="J47" s="8"/>
      <c r="K47" s="9"/>
      <c r="L47" s="9"/>
      <c r="M47" s="3"/>
    </row>
  </sheetData>
  <sheetProtection/>
  <mergeCells count="45">
    <mergeCell ref="A29:H29"/>
    <mergeCell ref="A30:H30"/>
    <mergeCell ref="A31:H31"/>
    <mergeCell ref="A32:H32"/>
    <mergeCell ref="A33:H33"/>
    <mergeCell ref="A37:H37"/>
    <mergeCell ref="A34:H34"/>
    <mergeCell ref="A38:H38"/>
    <mergeCell ref="A35:H35"/>
    <mergeCell ref="A36:H36"/>
    <mergeCell ref="A25:H25"/>
    <mergeCell ref="A22:H22"/>
    <mergeCell ref="A26:H26"/>
    <mergeCell ref="A28:H28"/>
    <mergeCell ref="A27:H27"/>
    <mergeCell ref="A20:H20"/>
    <mergeCell ref="A21:H21"/>
    <mergeCell ref="A24:H24"/>
    <mergeCell ref="A14:H14"/>
    <mergeCell ref="A15:H15"/>
    <mergeCell ref="A16:H16"/>
    <mergeCell ref="A17:H17"/>
    <mergeCell ref="A39:M39"/>
    <mergeCell ref="A6:H6"/>
    <mergeCell ref="A9:H9"/>
    <mergeCell ref="A10:H10"/>
    <mergeCell ref="A7:H7"/>
    <mergeCell ref="A12:H12"/>
    <mergeCell ref="A13:H13"/>
    <mergeCell ref="A23:H23"/>
    <mergeCell ref="A19:H19"/>
    <mergeCell ref="A18:H18"/>
    <mergeCell ref="A43:H43"/>
    <mergeCell ref="A41:H41"/>
    <mergeCell ref="A42:H42"/>
    <mergeCell ref="A40:H40"/>
    <mergeCell ref="A1:M1"/>
    <mergeCell ref="I3:J3"/>
    <mergeCell ref="D3:E3"/>
    <mergeCell ref="L4:M4"/>
    <mergeCell ref="A5:M5"/>
    <mergeCell ref="L6:M6"/>
    <mergeCell ref="A11:H11"/>
    <mergeCell ref="J6:K6"/>
    <mergeCell ref="A8:H8"/>
  </mergeCells>
  <conditionalFormatting sqref="I3">
    <cfRule type="cellIs" priority="1" dxfId="0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33" right="0.31" top="1" bottom="1" header="0.5" footer="0.5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5" max="5" width="7.7109375" style="0" customWidth="1"/>
    <col min="7" max="7" width="9.7109375" style="0" customWidth="1"/>
    <col min="8" max="8" width="10.8515625" style="0" customWidth="1"/>
    <col min="10" max="10" width="10.8515625" style="0" bestFit="1" customWidth="1"/>
    <col min="11" max="11" width="10.8515625" style="0" customWidth="1"/>
    <col min="12" max="145" width="9.140625" style="3" customWidth="1"/>
  </cols>
  <sheetData>
    <row r="1" spans="1:11" ht="12.75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ht="15.75">
      <c r="A2" s="303" t="s">
        <v>12</v>
      </c>
      <c r="B2" s="304"/>
      <c r="C2" s="304"/>
      <c r="D2" s="304"/>
      <c r="E2" s="304"/>
      <c r="F2" s="304"/>
      <c r="G2" s="304"/>
      <c r="H2" s="304"/>
      <c r="I2" s="304"/>
      <c r="J2" s="305"/>
      <c r="K2" s="306"/>
    </row>
    <row r="3" spans="1:11" ht="15.75">
      <c r="A3" s="93"/>
      <c r="B3" s="94"/>
      <c r="C3" s="94"/>
      <c r="D3" s="94"/>
      <c r="E3" s="94"/>
      <c r="F3" s="94"/>
      <c r="G3" s="94"/>
      <c r="H3" s="94"/>
      <c r="I3" s="94"/>
      <c r="J3" s="95"/>
      <c r="K3" s="91"/>
    </row>
    <row r="4" spans="1:11" ht="12.75">
      <c r="A4" s="96"/>
      <c r="B4" s="97"/>
      <c r="C4" s="91"/>
      <c r="D4" s="307" t="s">
        <v>61</v>
      </c>
      <c r="E4" s="308"/>
      <c r="F4" s="98" t="s">
        <v>212</v>
      </c>
      <c r="G4" s="99" t="s">
        <v>40</v>
      </c>
      <c r="H4" s="76" t="s">
        <v>217</v>
      </c>
      <c r="I4" s="100"/>
      <c r="J4" s="92"/>
      <c r="K4" s="91"/>
    </row>
    <row r="5" spans="1:11" ht="22.5" customHeight="1">
      <c r="A5" s="313"/>
      <c r="B5" s="313"/>
      <c r="C5" s="313"/>
      <c r="D5" s="313"/>
      <c r="E5" s="313"/>
      <c r="F5" s="313"/>
      <c r="G5" s="101"/>
      <c r="H5" s="101"/>
      <c r="I5" s="101"/>
      <c r="J5" s="246" t="s">
        <v>186</v>
      </c>
      <c r="K5" s="247"/>
    </row>
    <row r="6" spans="1:11" ht="12.75" customHeight="1">
      <c r="A6" s="318"/>
      <c r="B6" s="319"/>
      <c r="C6" s="319"/>
      <c r="D6" s="319"/>
      <c r="E6" s="319"/>
      <c r="F6" s="319"/>
      <c r="G6" s="319"/>
      <c r="H6" s="319"/>
      <c r="I6" s="319"/>
      <c r="J6" s="319"/>
      <c r="K6" s="320"/>
    </row>
    <row r="7" spans="1:11" ht="24" thickBot="1">
      <c r="A7" s="295" t="s">
        <v>13</v>
      </c>
      <c r="B7" s="295"/>
      <c r="C7" s="295"/>
      <c r="D7" s="295"/>
      <c r="E7" s="295"/>
      <c r="F7" s="295"/>
      <c r="G7" s="295"/>
      <c r="H7" s="295"/>
      <c r="I7" s="102" t="s">
        <v>185</v>
      </c>
      <c r="J7" s="103" t="s">
        <v>76</v>
      </c>
      <c r="K7" s="103" t="s">
        <v>77</v>
      </c>
    </row>
    <row r="8" spans="1:11" ht="12.75">
      <c r="A8" s="296">
        <v>1</v>
      </c>
      <c r="B8" s="296"/>
      <c r="C8" s="296"/>
      <c r="D8" s="296"/>
      <c r="E8" s="296"/>
      <c r="F8" s="296"/>
      <c r="G8" s="296"/>
      <c r="H8" s="296"/>
      <c r="I8" s="104">
        <v>2</v>
      </c>
      <c r="J8" s="105" t="s">
        <v>59</v>
      </c>
      <c r="K8" s="105" t="s">
        <v>60</v>
      </c>
    </row>
    <row r="9" spans="1:11" ht="12.75">
      <c r="A9" s="314" t="s">
        <v>14</v>
      </c>
      <c r="B9" s="315"/>
      <c r="C9" s="315"/>
      <c r="D9" s="315"/>
      <c r="E9" s="315"/>
      <c r="F9" s="315"/>
      <c r="G9" s="315"/>
      <c r="H9" s="315"/>
      <c r="I9" s="316"/>
      <c r="J9" s="316"/>
      <c r="K9" s="317"/>
    </row>
    <row r="10" spans="1:11" ht="12.75">
      <c r="A10" s="309" t="s">
        <v>124</v>
      </c>
      <c r="B10" s="310"/>
      <c r="C10" s="310"/>
      <c r="D10" s="310"/>
      <c r="E10" s="310"/>
      <c r="F10" s="310"/>
      <c r="G10" s="310"/>
      <c r="H10" s="310"/>
      <c r="I10" s="106">
        <v>75</v>
      </c>
      <c r="J10" s="149">
        <v>3570</v>
      </c>
      <c r="K10" s="147">
        <v>1878</v>
      </c>
    </row>
    <row r="11" spans="1:11" ht="12.75">
      <c r="A11" s="309" t="s">
        <v>125</v>
      </c>
      <c r="B11" s="311"/>
      <c r="C11" s="311"/>
      <c r="D11" s="311"/>
      <c r="E11" s="311"/>
      <c r="F11" s="311"/>
      <c r="G11" s="311"/>
      <c r="H11" s="312"/>
      <c r="I11" s="106">
        <v>76</v>
      </c>
      <c r="J11" s="149">
        <v>349</v>
      </c>
      <c r="K11" s="147">
        <v>-688</v>
      </c>
    </row>
    <row r="12" spans="1:11" ht="12.75">
      <c r="A12" s="309" t="s">
        <v>126</v>
      </c>
      <c r="B12" s="310"/>
      <c r="C12" s="310"/>
      <c r="D12" s="310"/>
      <c r="E12" s="310"/>
      <c r="F12" s="310"/>
      <c r="G12" s="310"/>
      <c r="H12" s="310"/>
      <c r="I12" s="106">
        <v>77</v>
      </c>
      <c r="J12" s="149">
        <v>793</v>
      </c>
      <c r="K12" s="147">
        <v>828</v>
      </c>
    </row>
    <row r="13" spans="1:11" ht="12.75">
      <c r="A13" s="309" t="s">
        <v>127</v>
      </c>
      <c r="B13" s="310"/>
      <c r="C13" s="310"/>
      <c r="D13" s="310"/>
      <c r="E13" s="310"/>
      <c r="F13" s="310"/>
      <c r="G13" s="310"/>
      <c r="H13" s="310"/>
      <c r="I13" s="106">
        <v>78</v>
      </c>
      <c r="J13" s="149">
        <v>0</v>
      </c>
      <c r="K13" s="147">
        <v>0</v>
      </c>
    </row>
    <row r="14" spans="1:11" ht="12.75">
      <c r="A14" s="309" t="s">
        <v>128</v>
      </c>
      <c r="B14" s="310"/>
      <c r="C14" s="310"/>
      <c r="D14" s="310"/>
      <c r="E14" s="310"/>
      <c r="F14" s="310"/>
      <c r="G14" s="310"/>
      <c r="H14" s="310"/>
      <c r="I14" s="106">
        <v>79</v>
      </c>
      <c r="J14" s="149">
        <v>0</v>
      </c>
      <c r="K14" s="147">
        <v>0</v>
      </c>
    </row>
    <row r="15" spans="1:11" ht="12.75">
      <c r="A15" s="309" t="s">
        <v>129</v>
      </c>
      <c r="B15" s="310"/>
      <c r="C15" s="310"/>
      <c r="D15" s="310"/>
      <c r="E15" s="310"/>
      <c r="F15" s="310"/>
      <c r="G15" s="310"/>
      <c r="H15" s="310"/>
      <c r="I15" s="106">
        <v>80</v>
      </c>
      <c r="J15" s="149">
        <v>-1046</v>
      </c>
      <c r="K15" s="147">
        <v>-514</v>
      </c>
    </row>
    <row r="16" spans="1:11" ht="12.75">
      <c r="A16" s="309" t="s">
        <v>130</v>
      </c>
      <c r="B16" s="310"/>
      <c r="C16" s="310"/>
      <c r="D16" s="310"/>
      <c r="E16" s="310"/>
      <c r="F16" s="310"/>
      <c r="G16" s="310"/>
      <c r="H16" s="310"/>
      <c r="I16" s="106">
        <v>81</v>
      </c>
      <c r="J16" s="149">
        <v>5339</v>
      </c>
      <c r="K16" s="147">
        <v>6778</v>
      </c>
    </row>
    <row r="17" spans="1:11" ht="12.75">
      <c r="A17" s="292" t="s">
        <v>163</v>
      </c>
      <c r="B17" s="293"/>
      <c r="C17" s="293"/>
      <c r="D17" s="293"/>
      <c r="E17" s="293"/>
      <c r="F17" s="293"/>
      <c r="G17" s="293"/>
      <c r="H17" s="294"/>
      <c r="I17" s="106">
        <v>82</v>
      </c>
      <c r="J17" s="149">
        <v>-4296</v>
      </c>
      <c r="K17" s="147">
        <v>-35115</v>
      </c>
    </row>
    <row r="18" spans="1:11" ht="12.75">
      <c r="A18" s="292" t="s">
        <v>123</v>
      </c>
      <c r="B18" s="293"/>
      <c r="C18" s="293"/>
      <c r="D18" s="293"/>
      <c r="E18" s="293"/>
      <c r="F18" s="293"/>
      <c r="G18" s="293"/>
      <c r="H18" s="294"/>
      <c r="I18" s="106">
        <v>83</v>
      </c>
      <c r="J18" s="149">
        <v>-5703</v>
      </c>
      <c r="K18" s="147">
        <v>-5623</v>
      </c>
    </row>
    <row r="19" spans="1:11" ht="12.75">
      <c r="A19" s="292" t="s">
        <v>182</v>
      </c>
      <c r="B19" s="293"/>
      <c r="C19" s="293"/>
      <c r="D19" s="293"/>
      <c r="E19" s="293"/>
      <c r="F19" s="293"/>
      <c r="G19" s="293"/>
      <c r="H19" s="294"/>
      <c r="I19" s="106">
        <v>84</v>
      </c>
      <c r="J19" s="149">
        <v>24066</v>
      </c>
      <c r="K19" s="147">
        <v>35875</v>
      </c>
    </row>
    <row r="20" spans="1:11" ht="12.75">
      <c r="A20" s="292" t="s">
        <v>131</v>
      </c>
      <c r="B20" s="293"/>
      <c r="C20" s="293"/>
      <c r="D20" s="293"/>
      <c r="E20" s="293"/>
      <c r="F20" s="293"/>
      <c r="G20" s="293"/>
      <c r="H20" s="294"/>
      <c r="I20" s="106">
        <v>85</v>
      </c>
      <c r="J20" s="149">
        <v>-14560</v>
      </c>
      <c r="K20" s="147">
        <v>-31035</v>
      </c>
    </row>
    <row r="21" spans="1:11" ht="12.75">
      <c r="A21" s="292" t="s">
        <v>132</v>
      </c>
      <c r="B21" s="293"/>
      <c r="C21" s="293"/>
      <c r="D21" s="293"/>
      <c r="E21" s="293"/>
      <c r="F21" s="293"/>
      <c r="G21" s="293"/>
      <c r="H21" s="294"/>
      <c r="I21" s="106">
        <v>86</v>
      </c>
      <c r="J21" s="149">
        <v>0</v>
      </c>
      <c r="K21" s="147">
        <v>0</v>
      </c>
    </row>
    <row r="22" spans="1:11" ht="12.75">
      <c r="A22" s="292" t="s">
        <v>133</v>
      </c>
      <c r="B22" s="293"/>
      <c r="C22" s="293"/>
      <c r="D22" s="293"/>
      <c r="E22" s="293"/>
      <c r="F22" s="293"/>
      <c r="G22" s="293"/>
      <c r="H22" s="294"/>
      <c r="I22" s="106">
        <v>87</v>
      </c>
      <c r="J22" s="149">
        <v>33</v>
      </c>
      <c r="K22" s="147">
        <v>-8453</v>
      </c>
    </row>
    <row r="23" spans="1:11" ht="12.75">
      <c r="A23" s="292" t="s">
        <v>173</v>
      </c>
      <c r="B23" s="293"/>
      <c r="C23" s="293"/>
      <c r="D23" s="293"/>
      <c r="E23" s="293"/>
      <c r="F23" s="293"/>
      <c r="G23" s="293"/>
      <c r="H23" s="294"/>
      <c r="I23" s="106">
        <v>88</v>
      </c>
      <c r="J23" s="149">
        <v>0</v>
      </c>
      <c r="K23" s="147">
        <v>0</v>
      </c>
    </row>
    <row r="24" spans="1:12" ht="12.75">
      <c r="A24" s="292" t="s">
        <v>134</v>
      </c>
      <c r="B24" s="293"/>
      <c r="C24" s="293"/>
      <c r="D24" s="293"/>
      <c r="E24" s="293"/>
      <c r="F24" s="293"/>
      <c r="G24" s="293"/>
      <c r="H24" s="294"/>
      <c r="I24" s="106">
        <v>89</v>
      </c>
      <c r="J24" s="149">
        <v>-51259</v>
      </c>
      <c r="K24" s="147">
        <v>-24245</v>
      </c>
      <c r="L24" s="154"/>
    </row>
    <row r="25" spans="1:11" ht="12.75">
      <c r="A25" s="292" t="s">
        <v>135</v>
      </c>
      <c r="B25" s="293"/>
      <c r="C25" s="293"/>
      <c r="D25" s="293"/>
      <c r="E25" s="293"/>
      <c r="F25" s="293"/>
      <c r="G25" s="293"/>
      <c r="H25" s="294"/>
      <c r="I25" s="106">
        <v>90</v>
      </c>
      <c r="J25" s="149">
        <v>37770</v>
      </c>
      <c r="K25" s="147">
        <v>58030</v>
      </c>
    </row>
    <row r="26" spans="1:11" ht="12.75">
      <c r="A26" s="292" t="s">
        <v>136</v>
      </c>
      <c r="B26" s="293"/>
      <c r="C26" s="293"/>
      <c r="D26" s="293"/>
      <c r="E26" s="293"/>
      <c r="F26" s="293"/>
      <c r="G26" s="293"/>
      <c r="H26" s="294"/>
      <c r="I26" s="106">
        <v>91</v>
      </c>
      <c r="J26" s="149">
        <v>22</v>
      </c>
      <c r="K26" s="147">
        <v>0</v>
      </c>
    </row>
    <row r="27" spans="1:11" ht="12.75">
      <c r="A27" s="292" t="s">
        <v>137</v>
      </c>
      <c r="B27" s="293"/>
      <c r="C27" s="293"/>
      <c r="D27" s="293"/>
      <c r="E27" s="293"/>
      <c r="F27" s="293"/>
      <c r="G27" s="293"/>
      <c r="H27" s="294"/>
      <c r="I27" s="106">
        <v>92</v>
      </c>
      <c r="J27" s="149">
        <v>999</v>
      </c>
      <c r="K27" s="147">
        <v>1938</v>
      </c>
    </row>
    <row r="28" spans="1:11" ht="12.75">
      <c r="A28" s="297" t="s">
        <v>138</v>
      </c>
      <c r="B28" s="293"/>
      <c r="C28" s="293"/>
      <c r="D28" s="293"/>
      <c r="E28" s="293"/>
      <c r="F28" s="293"/>
      <c r="G28" s="293"/>
      <c r="H28" s="294"/>
      <c r="I28" s="106">
        <v>93</v>
      </c>
      <c r="J28" s="148">
        <f>SUM(J10:J27)</f>
        <v>-3923</v>
      </c>
      <c r="K28" s="148">
        <f>SUM(K10:K27)</f>
        <v>-346</v>
      </c>
    </row>
    <row r="29" spans="1:11" ht="12.75">
      <c r="A29" s="300" t="s">
        <v>15</v>
      </c>
      <c r="B29" s="301"/>
      <c r="C29" s="301"/>
      <c r="D29" s="301"/>
      <c r="E29" s="301"/>
      <c r="F29" s="301"/>
      <c r="G29" s="301"/>
      <c r="H29" s="302"/>
      <c r="I29" s="107"/>
      <c r="J29" s="108"/>
      <c r="K29" s="109"/>
    </row>
    <row r="30" spans="1:11" ht="12.75">
      <c r="A30" s="292" t="s">
        <v>142</v>
      </c>
      <c r="B30" s="293"/>
      <c r="C30" s="293"/>
      <c r="D30" s="293"/>
      <c r="E30" s="293"/>
      <c r="F30" s="293"/>
      <c r="G30" s="293"/>
      <c r="H30" s="294"/>
      <c r="I30" s="106">
        <v>94</v>
      </c>
      <c r="J30" s="149">
        <v>-245</v>
      </c>
      <c r="K30" s="147">
        <v>-139</v>
      </c>
    </row>
    <row r="31" spans="1:11" ht="12.75">
      <c r="A31" s="292" t="s">
        <v>143</v>
      </c>
      <c r="B31" s="293"/>
      <c r="C31" s="293"/>
      <c r="D31" s="293"/>
      <c r="E31" s="293"/>
      <c r="F31" s="293"/>
      <c r="G31" s="293"/>
      <c r="H31" s="294"/>
      <c r="I31" s="106">
        <v>95</v>
      </c>
      <c r="J31" s="149">
        <v>15</v>
      </c>
      <c r="K31" s="147">
        <v>4</v>
      </c>
    </row>
    <row r="32" spans="1:11" ht="12.75">
      <c r="A32" s="292" t="s">
        <v>144</v>
      </c>
      <c r="B32" s="293"/>
      <c r="C32" s="293"/>
      <c r="D32" s="293"/>
      <c r="E32" s="293"/>
      <c r="F32" s="293"/>
      <c r="G32" s="293"/>
      <c r="H32" s="294"/>
      <c r="I32" s="106">
        <v>96</v>
      </c>
      <c r="J32" s="149">
        <v>3121</v>
      </c>
      <c r="K32" s="147">
        <v>-4203</v>
      </c>
    </row>
    <row r="33" spans="1:11" ht="12.75">
      <c r="A33" s="292" t="s">
        <v>145</v>
      </c>
      <c r="B33" s="293"/>
      <c r="C33" s="293"/>
      <c r="D33" s="293"/>
      <c r="E33" s="293"/>
      <c r="F33" s="293"/>
      <c r="G33" s="293"/>
      <c r="H33" s="294"/>
      <c r="I33" s="106">
        <v>97</v>
      </c>
      <c r="J33" s="131"/>
      <c r="K33" s="147"/>
    </row>
    <row r="34" spans="1:11" ht="12.75">
      <c r="A34" s="292" t="s">
        <v>146</v>
      </c>
      <c r="B34" s="293"/>
      <c r="C34" s="293"/>
      <c r="D34" s="293"/>
      <c r="E34" s="293"/>
      <c r="F34" s="293"/>
      <c r="G34" s="293"/>
      <c r="H34" s="294"/>
      <c r="I34" s="106">
        <v>98</v>
      </c>
      <c r="J34" s="131"/>
      <c r="K34" s="147"/>
    </row>
    <row r="35" spans="1:11" ht="12.75">
      <c r="A35" s="297" t="s">
        <v>147</v>
      </c>
      <c r="B35" s="293"/>
      <c r="C35" s="293"/>
      <c r="D35" s="293"/>
      <c r="E35" s="293"/>
      <c r="F35" s="293"/>
      <c r="G35" s="293"/>
      <c r="H35" s="294"/>
      <c r="I35" s="106">
        <v>99</v>
      </c>
      <c r="J35" s="148">
        <f>SUM(J30:J34)</f>
        <v>2891</v>
      </c>
      <c r="K35" s="148">
        <f>SUM(K30:K34)</f>
        <v>-4338</v>
      </c>
    </row>
    <row r="36" spans="1:11" ht="12.75">
      <c r="A36" s="300" t="s">
        <v>16</v>
      </c>
      <c r="B36" s="301"/>
      <c r="C36" s="301"/>
      <c r="D36" s="301"/>
      <c r="E36" s="301"/>
      <c r="F36" s="301"/>
      <c r="G36" s="301"/>
      <c r="H36" s="302"/>
      <c r="I36" s="107"/>
      <c r="J36" s="108"/>
      <c r="K36" s="109"/>
    </row>
    <row r="37" spans="1:11" ht="12.75">
      <c r="A37" s="292" t="s">
        <v>139</v>
      </c>
      <c r="B37" s="293"/>
      <c r="C37" s="293"/>
      <c r="D37" s="293"/>
      <c r="E37" s="293"/>
      <c r="F37" s="293"/>
      <c r="G37" s="293"/>
      <c r="H37" s="294"/>
      <c r="I37" s="106">
        <v>100</v>
      </c>
      <c r="J37" s="149">
        <v>-87</v>
      </c>
      <c r="K37" s="147">
        <v>1937</v>
      </c>
    </row>
    <row r="38" spans="1:11" ht="12.75">
      <c r="A38" s="292" t="s">
        <v>140</v>
      </c>
      <c r="B38" s="293"/>
      <c r="C38" s="293"/>
      <c r="D38" s="293"/>
      <c r="E38" s="293"/>
      <c r="F38" s="293"/>
      <c r="G38" s="293"/>
      <c r="H38" s="294"/>
      <c r="I38" s="106">
        <v>101</v>
      </c>
      <c r="J38" s="131"/>
      <c r="K38" s="147"/>
    </row>
    <row r="39" spans="1:11" ht="12.75">
      <c r="A39" s="292" t="s">
        <v>141</v>
      </c>
      <c r="B39" s="293"/>
      <c r="C39" s="293"/>
      <c r="D39" s="293"/>
      <c r="E39" s="293"/>
      <c r="F39" s="293"/>
      <c r="G39" s="293"/>
      <c r="H39" s="294"/>
      <c r="I39" s="106">
        <v>102</v>
      </c>
      <c r="J39" s="149">
        <v>-8</v>
      </c>
      <c r="K39" s="147">
        <v>0</v>
      </c>
    </row>
    <row r="40" spans="1:11" ht="12.75">
      <c r="A40" s="292" t="s">
        <v>148</v>
      </c>
      <c r="B40" s="293"/>
      <c r="C40" s="293"/>
      <c r="D40" s="293"/>
      <c r="E40" s="293"/>
      <c r="F40" s="293"/>
      <c r="G40" s="293"/>
      <c r="H40" s="294"/>
      <c r="I40" s="106">
        <v>103</v>
      </c>
      <c r="J40" s="131"/>
      <c r="K40" s="132"/>
    </row>
    <row r="41" spans="1:11" ht="12.75">
      <c r="A41" s="292" t="s">
        <v>149</v>
      </c>
      <c r="B41" s="293"/>
      <c r="C41" s="293"/>
      <c r="D41" s="293"/>
      <c r="E41" s="293"/>
      <c r="F41" s="293"/>
      <c r="G41" s="293"/>
      <c r="H41" s="294"/>
      <c r="I41" s="106">
        <v>104</v>
      </c>
      <c r="J41" s="131"/>
      <c r="K41" s="132"/>
    </row>
    <row r="42" spans="1:11" ht="12.75">
      <c r="A42" s="292" t="s">
        <v>150</v>
      </c>
      <c r="B42" s="293"/>
      <c r="C42" s="293"/>
      <c r="D42" s="293"/>
      <c r="E42" s="293"/>
      <c r="F42" s="293"/>
      <c r="G42" s="293"/>
      <c r="H42" s="294"/>
      <c r="I42" s="106">
        <v>105</v>
      </c>
      <c r="J42" s="149">
        <v>174</v>
      </c>
      <c r="K42" s="147">
        <v>186</v>
      </c>
    </row>
    <row r="43" spans="1:11" ht="12.75">
      <c r="A43" s="297" t="s">
        <v>151</v>
      </c>
      <c r="B43" s="298"/>
      <c r="C43" s="298"/>
      <c r="D43" s="298"/>
      <c r="E43" s="298"/>
      <c r="F43" s="298"/>
      <c r="G43" s="298"/>
      <c r="H43" s="299"/>
      <c r="I43" s="106">
        <v>106</v>
      </c>
      <c r="J43" s="148">
        <f>SUM(J37:J42)</f>
        <v>79</v>
      </c>
      <c r="K43" s="148">
        <f>SUM(K37:K42)</f>
        <v>2123</v>
      </c>
    </row>
    <row r="44" spans="1:11" ht="12.75">
      <c r="A44" s="292" t="s">
        <v>164</v>
      </c>
      <c r="B44" s="323"/>
      <c r="C44" s="323"/>
      <c r="D44" s="323"/>
      <c r="E44" s="323"/>
      <c r="F44" s="323"/>
      <c r="G44" s="323"/>
      <c r="H44" s="323"/>
      <c r="I44" s="106">
        <v>107</v>
      </c>
      <c r="J44" s="147">
        <f>SUM(J28+J43+J35)</f>
        <v>-953</v>
      </c>
      <c r="K44" s="147">
        <f>SUM(K28+K43+K35)</f>
        <v>-2561</v>
      </c>
    </row>
    <row r="45" spans="1:11" ht="12.75">
      <c r="A45" s="292" t="s">
        <v>165</v>
      </c>
      <c r="B45" s="323"/>
      <c r="C45" s="323"/>
      <c r="D45" s="323"/>
      <c r="E45" s="323"/>
      <c r="F45" s="323"/>
      <c r="G45" s="323"/>
      <c r="H45" s="323"/>
      <c r="I45" s="106">
        <v>108</v>
      </c>
      <c r="J45" s="147"/>
      <c r="K45" s="147"/>
    </row>
    <row r="46" spans="1:11" ht="12.75">
      <c r="A46" s="292" t="s">
        <v>17</v>
      </c>
      <c r="B46" s="323"/>
      <c r="C46" s="323"/>
      <c r="D46" s="323"/>
      <c r="E46" s="323"/>
      <c r="F46" s="323"/>
      <c r="G46" s="323"/>
      <c r="H46" s="323"/>
      <c r="I46" s="106">
        <v>109</v>
      </c>
      <c r="J46" s="142">
        <v>18311</v>
      </c>
      <c r="K46" s="148">
        <v>19356</v>
      </c>
    </row>
    <row r="47" spans="1:11" ht="12.75">
      <c r="A47" s="292" t="s">
        <v>18</v>
      </c>
      <c r="B47" s="323"/>
      <c r="C47" s="323"/>
      <c r="D47" s="323"/>
      <c r="E47" s="323"/>
      <c r="F47" s="323"/>
      <c r="G47" s="323"/>
      <c r="H47" s="323"/>
      <c r="I47" s="106">
        <v>110</v>
      </c>
      <c r="J47" s="147">
        <f>SUM(J28+J35+J43)</f>
        <v>-953</v>
      </c>
      <c r="K47" s="147">
        <f>SUM(K28+K35+K43)</f>
        <v>-2561</v>
      </c>
    </row>
    <row r="48" spans="1:11" ht="12.75">
      <c r="A48" s="292" t="s">
        <v>19</v>
      </c>
      <c r="B48" s="323"/>
      <c r="C48" s="323"/>
      <c r="D48" s="323"/>
      <c r="E48" s="323"/>
      <c r="F48" s="323"/>
      <c r="G48" s="323"/>
      <c r="H48" s="323"/>
      <c r="I48" s="106">
        <v>111</v>
      </c>
      <c r="J48" s="147"/>
      <c r="K48" s="147"/>
    </row>
    <row r="49" spans="1:11" ht="12.75">
      <c r="A49" s="321" t="s">
        <v>20</v>
      </c>
      <c r="B49" s="322"/>
      <c r="C49" s="322"/>
      <c r="D49" s="322"/>
      <c r="E49" s="322"/>
      <c r="F49" s="322"/>
      <c r="G49" s="322"/>
      <c r="H49" s="322"/>
      <c r="I49" s="110">
        <v>112</v>
      </c>
      <c r="J49" s="158">
        <f>SUM(J46:J48)</f>
        <v>17358</v>
      </c>
      <c r="K49" s="158">
        <f>SUM(K46:K48)</f>
        <v>16795</v>
      </c>
    </row>
    <row r="50" spans="1:11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="3" customFormat="1" ht="12.75"/>
  </sheetData>
  <sheetProtection/>
  <mergeCells count="48">
    <mergeCell ref="A46:H46"/>
    <mergeCell ref="A44:H44"/>
    <mergeCell ref="A10:H10"/>
    <mergeCell ref="A12:H12"/>
    <mergeCell ref="A13:H13"/>
    <mergeCell ref="A15:H15"/>
    <mergeCell ref="A21:H21"/>
    <mergeCell ref="A19:H19"/>
    <mergeCell ref="A16:H16"/>
    <mergeCell ref="A29:H29"/>
    <mergeCell ref="A30:H30"/>
    <mergeCell ref="A31:H31"/>
    <mergeCell ref="A45:H45"/>
    <mergeCell ref="A22:H22"/>
    <mergeCell ref="A23:H23"/>
    <mergeCell ref="A24:H24"/>
    <mergeCell ref="A49:H49"/>
    <mergeCell ref="A47:H47"/>
    <mergeCell ref="A48:H48"/>
    <mergeCell ref="A28:H28"/>
    <mergeCell ref="A37:H37"/>
    <mergeCell ref="A40:H40"/>
    <mergeCell ref="A41:H41"/>
    <mergeCell ref="A2:K2"/>
    <mergeCell ref="D4:E4"/>
    <mergeCell ref="A14:H14"/>
    <mergeCell ref="A11:H11"/>
    <mergeCell ref="A5:F5"/>
    <mergeCell ref="A9:K9"/>
    <mergeCell ref="J5:K5"/>
    <mergeCell ref="A6:K6"/>
    <mergeCell ref="A43:H43"/>
    <mergeCell ref="A32:H32"/>
    <mergeCell ref="A33:H33"/>
    <mergeCell ref="A34:H34"/>
    <mergeCell ref="A35:H35"/>
    <mergeCell ref="A36:H36"/>
    <mergeCell ref="A39:H39"/>
    <mergeCell ref="A38:H38"/>
    <mergeCell ref="A7:H7"/>
    <mergeCell ref="A8:H8"/>
    <mergeCell ref="A42:H42"/>
    <mergeCell ref="A17:H17"/>
    <mergeCell ref="A18:H18"/>
    <mergeCell ref="A25:H25"/>
    <mergeCell ref="A26:H26"/>
    <mergeCell ref="A27:H27"/>
    <mergeCell ref="A20:H20"/>
  </mergeCells>
  <conditionalFormatting sqref="H4">
    <cfRule type="cellIs" priority="1" dxfId="0" operator="lessThan" stopIfTrue="1">
      <formula>#REF!</formula>
    </cfRule>
  </conditionalFormatting>
  <printOptions/>
  <pageMargins left="0.6" right="0.75" top="0.68" bottom="1" header="0.5" footer="0.5"/>
  <pageSetup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2"/>
  <sheetViews>
    <sheetView showGridLines="0" zoomScalePageLayoutView="0" workbookViewId="0" topLeftCell="A23">
      <selection activeCell="A37" sqref="A37"/>
    </sheetView>
  </sheetViews>
  <sheetFormatPr defaultColWidth="9.140625" defaultRowHeight="12.75"/>
  <cols>
    <col min="4" max="4" width="8.28125" style="0" customWidth="1"/>
    <col min="5" max="5" width="11.28125" style="0" customWidth="1"/>
    <col min="6" max="6" width="8.140625" style="0" customWidth="1"/>
    <col min="7" max="7" width="11.28125" style="0" customWidth="1"/>
    <col min="8" max="8" width="6.421875" style="0" customWidth="1"/>
    <col min="10" max="13" width="11.8515625" style="0" customWidth="1"/>
    <col min="14" max="176" width="9.140625" style="3" customWidth="1"/>
  </cols>
  <sheetData>
    <row r="1" spans="1:13" ht="12.75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3" ht="18" customHeight="1">
      <c r="A2" s="328" t="s">
        <v>21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06"/>
    </row>
    <row r="3" spans="1:13" ht="8.25" customHeight="1">
      <c r="A3" s="93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1"/>
    </row>
    <row r="4" spans="1:13" ht="15.75" customHeight="1">
      <c r="A4" s="96"/>
      <c r="B4" s="97"/>
      <c r="C4" s="111"/>
      <c r="D4" s="112" t="s">
        <v>58</v>
      </c>
      <c r="E4" s="98" t="s">
        <v>212</v>
      </c>
      <c r="F4" s="99" t="s">
        <v>40</v>
      </c>
      <c r="G4" s="76" t="s">
        <v>217</v>
      </c>
      <c r="H4" s="113"/>
      <c r="I4" s="100"/>
      <c r="J4" s="92"/>
      <c r="K4" s="92"/>
      <c r="L4" s="92"/>
      <c r="M4" s="91"/>
    </row>
    <row r="5" spans="1:13" ht="12.75">
      <c r="A5" s="336"/>
      <c r="B5" s="337"/>
      <c r="C5" s="337"/>
      <c r="D5" s="337"/>
      <c r="E5" s="337"/>
      <c r="F5" s="338"/>
      <c r="G5" s="338"/>
      <c r="H5" s="101"/>
      <c r="I5" s="101"/>
      <c r="J5" s="246" t="s">
        <v>186</v>
      </c>
      <c r="K5" s="246"/>
      <c r="L5" s="246"/>
      <c r="M5" s="247"/>
    </row>
    <row r="6" spans="1:13" ht="13.5" customHeight="1">
      <c r="A6" s="318"/>
      <c r="B6" s="319"/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20"/>
    </row>
    <row r="7" spans="1:13" ht="24" thickBot="1">
      <c r="A7" s="295" t="s">
        <v>13</v>
      </c>
      <c r="B7" s="295"/>
      <c r="C7" s="295"/>
      <c r="D7" s="295"/>
      <c r="E7" s="295"/>
      <c r="F7" s="295"/>
      <c r="G7" s="295"/>
      <c r="H7" s="295"/>
      <c r="I7" s="102" t="s">
        <v>185</v>
      </c>
      <c r="J7" s="103" t="s">
        <v>76</v>
      </c>
      <c r="K7" s="103" t="s">
        <v>194</v>
      </c>
      <c r="L7" s="103" t="s">
        <v>195</v>
      </c>
      <c r="M7" s="103" t="s">
        <v>77</v>
      </c>
    </row>
    <row r="8" spans="1:13" ht="33.75">
      <c r="A8" s="335"/>
      <c r="B8" s="335"/>
      <c r="C8" s="335"/>
      <c r="D8" s="335"/>
      <c r="E8" s="335"/>
      <c r="F8" s="335"/>
      <c r="G8" s="335"/>
      <c r="H8" s="335"/>
      <c r="I8" s="105"/>
      <c r="J8" s="105" t="s">
        <v>196</v>
      </c>
      <c r="K8" s="105"/>
      <c r="L8" s="105"/>
      <c r="M8" s="105"/>
    </row>
    <row r="9" spans="1:13" ht="12.75">
      <c r="A9" s="292" t="s">
        <v>22</v>
      </c>
      <c r="B9" s="323"/>
      <c r="C9" s="323"/>
      <c r="D9" s="323"/>
      <c r="E9" s="323"/>
      <c r="F9" s="323"/>
      <c r="G9" s="323"/>
      <c r="H9" s="323"/>
      <c r="I9" s="106">
        <v>113</v>
      </c>
      <c r="J9" s="150">
        <v>91499</v>
      </c>
      <c r="K9" s="150"/>
      <c r="L9" s="150"/>
      <c r="M9" s="150">
        <f>SUM(J9+K9+L9)</f>
        <v>91499</v>
      </c>
    </row>
    <row r="10" spans="1:13" ht="12.75">
      <c r="A10" s="292" t="s">
        <v>23</v>
      </c>
      <c r="B10" s="323"/>
      <c r="C10" s="323"/>
      <c r="D10" s="323"/>
      <c r="E10" s="323"/>
      <c r="F10" s="323"/>
      <c r="G10" s="323"/>
      <c r="H10" s="323"/>
      <c r="I10" s="106">
        <v>114</v>
      </c>
      <c r="J10" s="147">
        <v>9777</v>
      </c>
      <c r="K10" s="147"/>
      <c r="L10" s="147"/>
      <c r="M10" s="150">
        <f aca="true" t="shared" si="0" ref="M10:M23">SUM(J10+K10+L10)</f>
        <v>9777</v>
      </c>
    </row>
    <row r="11" spans="1:13" ht="12.75">
      <c r="A11" s="292" t="s">
        <v>24</v>
      </c>
      <c r="B11" s="323"/>
      <c r="C11" s="323"/>
      <c r="D11" s="323"/>
      <c r="E11" s="323"/>
      <c r="F11" s="323"/>
      <c r="G11" s="323"/>
      <c r="H11" s="323"/>
      <c r="I11" s="106">
        <v>115</v>
      </c>
      <c r="J11" s="147">
        <v>4442</v>
      </c>
      <c r="K11" s="147">
        <v>287</v>
      </c>
      <c r="L11" s="147"/>
      <c r="M11" s="150">
        <f t="shared" si="0"/>
        <v>4729</v>
      </c>
    </row>
    <row r="12" spans="1:14" ht="12.75">
      <c r="A12" s="292" t="s">
        <v>25</v>
      </c>
      <c r="B12" s="323"/>
      <c r="C12" s="323"/>
      <c r="D12" s="323"/>
      <c r="E12" s="323"/>
      <c r="F12" s="323"/>
      <c r="G12" s="323"/>
      <c r="H12" s="323"/>
      <c r="I12" s="106">
        <v>116</v>
      </c>
      <c r="J12" s="147">
        <v>55112</v>
      </c>
      <c r="K12" s="147">
        <v>5466</v>
      </c>
      <c r="L12" s="147"/>
      <c r="M12" s="150">
        <f t="shared" si="0"/>
        <v>60578</v>
      </c>
      <c r="N12" s="154"/>
    </row>
    <row r="13" spans="1:13" ht="12.75">
      <c r="A13" s="292" t="s">
        <v>26</v>
      </c>
      <c r="B13" s="323"/>
      <c r="C13" s="323"/>
      <c r="D13" s="323"/>
      <c r="E13" s="323"/>
      <c r="F13" s="323"/>
      <c r="G13" s="323"/>
      <c r="H13" s="323"/>
      <c r="I13" s="106">
        <v>117</v>
      </c>
      <c r="J13" s="147">
        <v>5753</v>
      </c>
      <c r="K13" s="147">
        <v>1364</v>
      </c>
      <c r="L13" s="147">
        <v>-5753</v>
      </c>
      <c r="M13" s="150">
        <f t="shared" si="0"/>
        <v>1364</v>
      </c>
    </row>
    <row r="14" spans="1:13" ht="12.75">
      <c r="A14" s="292" t="s">
        <v>27</v>
      </c>
      <c r="B14" s="323"/>
      <c r="C14" s="323"/>
      <c r="D14" s="323"/>
      <c r="E14" s="323"/>
      <c r="F14" s="323"/>
      <c r="G14" s="323"/>
      <c r="H14" s="323"/>
      <c r="I14" s="106">
        <v>118</v>
      </c>
      <c r="J14" s="147">
        <v>0</v>
      </c>
      <c r="K14" s="147"/>
      <c r="L14" s="147"/>
      <c r="M14" s="150">
        <f t="shared" si="0"/>
        <v>0</v>
      </c>
    </row>
    <row r="15" spans="1:13" ht="12.75">
      <c r="A15" s="292" t="s">
        <v>28</v>
      </c>
      <c r="B15" s="323"/>
      <c r="C15" s="323"/>
      <c r="D15" s="323"/>
      <c r="E15" s="323"/>
      <c r="F15" s="323"/>
      <c r="G15" s="323"/>
      <c r="H15" s="323"/>
      <c r="I15" s="106">
        <v>119</v>
      </c>
      <c r="J15" s="147">
        <v>0</v>
      </c>
      <c r="K15" s="147"/>
      <c r="L15" s="147"/>
      <c r="M15" s="150">
        <f t="shared" si="0"/>
        <v>0</v>
      </c>
    </row>
    <row r="16" spans="1:13" ht="12.75">
      <c r="A16" s="292" t="s">
        <v>29</v>
      </c>
      <c r="B16" s="323"/>
      <c r="C16" s="323"/>
      <c r="D16" s="323"/>
      <c r="E16" s="323"/>
      <c r="F16" s="323"/>
      <c r="G16" s="323"/>
      <c r="H16" s="323"/>
      <c r="I16" s="106">
        <v>120</v>
      </c>
      <c r="J16" s="147">
        <v>-318</v>
      </c>
      <c r="K16" s="147"/>
      <c r="L16" s="147">
        <v>28</v>
      </c>
      <c r="M16" s="150">
        <f t="shared" si="0"/>
        <v>-290</v>
      </c>
    </row>
    <row r="17" spans="1:13" ht="12.75">
      <c r="A17" s="292" t="s">
        <v>30</v>
      </c>
      <c r="B17" s="323"/>
      <c r="C17" s="323"/>
      <c r="D17" s="323"/>
      <c r="E17" s="323"/>
      <c r="F17" s="323"/>
      <c r="G17" s="323"/>
      <c r="H17" s="323"/>
      <c r="I17" s="106">
        <v>121</v>
      </c>
      <c r="J17" s="147">
        <v>0</v>
      </c>
      <c r="K17" s="147"/>
      <c r="L17" s="147"/>
      <c r="M17" s="150">
        <f t="shared" si="0"/>
        <v>0</v>
      </c>
    </row>
    <row r="18" spans="1:13" ht="12.75">
      <c r="A18" s="297" t="s">
        <v>179</v>
      </c>
      <c r="B18" s="330"/>
      <c r="C18" s="330"/>
      <c r="D18" s="330"/>
      <c r="E18" s="330"/>
      <c r="F18" s="330"/>
      <c r="G18" s="330"/>
      <c r="H18" s="330"/>
      <c r="I18" s="106">
        <v>122</v>
      </c>
      <c r="J18" s="147">
        <f>SUM(J9:J17)</f>
        <v>166265</v>
      </c>
      <c r="K18" s="147">
        <f>SUM(K9:K17)</f>
        <v>7117</v>
      </c>
      <c r="L18" s="147">
        <f>SUM(L9:L17)</f>
        <v>-5725</v>
      </c>
      <c r="M18" s="147">
        <f>SUM(M9:M17)</f>
        <v>167657</v>
      </c>
    </row>
    <row r="19" spans="1:13" ht="12.75">
      <c r="A19" s="292" t="s">
        <v>31</v>
      </c>
      <c r="B19" s="323"/>
      <c r="C19" s="323"/>
      <c r="D19" s="323"/>
      <c r="E19" s="323"/>
      <c r="F19" s="323"/>
      <c r="G19" s="323"/>
      <c r="H19" s="323"/>
      <c r="I19" s="106">
        <v>123</v>
      </c>
      <c r="J19" s="147">
        <v>0</v>
      </c>
      <c r="K19" s="147"/>
      <c r="L19" s="147"/>
      <c r="M19" s="150">
        <f t="shared" si="0"/>
        <v>0</v>
      </c>
    </row>
    <row r="20" spans="1:13" ht="12.75">
      <c r="A20" s="292" t="s">
        <v>32</v>
      </c>
      <c r="B20" s="323"/>
      <c r="C20" s="323"/>
      <c r="D20" s="323"/>
      <c r="E20" s="323"/>
      <c r="F20" s="323"/>
      <c r="G20" s="323"/>
      <c r="H20" s="323"/>
      <c r="I20" s="106">
        <v>124</v>
      </c>
      <c r="J20" s="147">
        <v>0</v>
      </c>
      <c r="K20" s="147"/>
      <c r="L20" s="147"/>
      <c r="M20" s="150">
        <f t="shared" si="0"/>
        <v>0</v>
      </c>
    </row>
    <row r="21" spans="1:13" ht="12.75">
      <c r="A21" s="292" t="s">
        <v>33</v>
      </c>
      <c r="B21" s="323"/>
      <c r="C21" s="323"/>
      <c r="D21" s="323"/>
      <c r="E21" s="323"/>
      <c r="F21" s="323"/>
      <c r="G21" s="323"/>
      <c r="H21" s="323"/>
      <c r="I21" s="106">
        <v>125</v>
      </c>
      <c r="J21" s="147">
        <v>0</v>
      </c>
      <c r="K21" s="147"/>
      <c r="L21" s="147"/>
      <c r="M21" s="150">
        <f t="shared" si="0"/>
        <v>0</v>
      </c>
    </row>
    <row r="22" spans="1:14" ht="12.75">
      <c r="A22" s="292" t="s">
        <v>34</v>
      </c>
      <c r="B22" s="323"/>
      <c r="C22" s="323"/>
      <c r="D22" s="323"/>
      <c r="E22" s="323"/>
      <c r="F22" s="323"/>
      <c r="G22" s="323"/>
      <c r="H22" s="323"/>
      <c r="I22" s="106">
        <v>126</v>
      </c>
      <c r="J22" s="147">
        <v>-1654</v>
      </c>
      <c r="K22" s="147">
        <v>159</v>
      </c>
      <c r="L22" s="147"/>
      <c r="M22" s="150">
        <f t="shared" si="0"/>
        <v>-1495</v>
      </c>
      <c r="N22" s="154"/>
    </row>
    <row r="23" spans="1:13" ht="12.75">
      <c r="A23" s="292" t="s">
        <v>35</v>
      </c>
      <c r="B23" s="323"/>
      <c r="C23" s="323"/>
      <c r="D23" s="323"/>
      <c r="E23" s="323"/>
      <c r="F23" s="323"/>
      <c r="G23" s="323"/>
      <c r="H23" s="323"/>
      <c r="I23" s="106">
        <v>127</v>
      </c>
      <c r="J23" s="147">
        <v>0</v>
      </c>
      <c r="K23" s="147"/>
      <c r="L23" s="147"/>
      <c r="M23" s="150">
        <f t="shared" si="0"/>
        <v>0</v>
      </c>
    </row>
    <row r="24" spans="1:13" ht="12.75">
      <c r="A24" s="292" t="s">
        <v>36</v>
      </c>
      <c r="B24" s="323"/>
      <c r="C24" s="323"/>
      <c r="D24" s="323"/>
      <c r="E24" s="323"/>
      <c r="F24" s="323"/>
      <c r="G24" s="323"/>
      <c r="H24" s="323"/>
      <c r="I24" s="106">
        <v>128</v>
      </c>
      <c r="J24" s="147">
        <v>0</v>
      </c>
      <c r="K24" s="147"/>
      <c r="L24" s="147"/>
      <c r="M24" s="147">
        <f>J24+K24+L24</f>
        <v>0</v>
      </c>
    </row>
    <row r="25" spans="1:13" ht="12.75">
      <c r="A25" s="297" t="s">
        <v>180</v>
      </c>
      <c r="B25" s="330"/>
      <c r="C25" s="330"/>
      <c r="D25" s="330"/>
      <c r="E25" s="330"/>
      <c r="F25" s="330"/>
      <c r="G25" s="330"/>
      <c r="H25" s="330"/>
      <c r="I25" s="106">
        <v>129</v>
      </c>
      <c r="J25" s="151">
        <f>SUM(J18:J24)</f>
        <v>164611</v>
      </c>
      <c r="K25" s="151">
        <f>SUM(K18:K24)</f>
        <v>7276</v>
      </c>
      <c r="L25" s="151">
        <f>SUM(L18:L24)</f>
        <v>-5725</v>
      </c>
      <c r="M25" s="151">
        <f>SUM(M18:M24)</f>
        <v>166162</v>
      </c>
    </row>
    <row r="26" spans="1:13" ht="12.75">
      <c r="A26" s="331"/>
      <c r="B26" s="332"/>
      <c r="C26" s="332"/>
      <c r="D26" s="332"/>
      <c r="E26" s="332"/>
      <c r="F26" s="332"/>
      <c r="G26" s="332"/>
      <c r="H26" s="332"/>
      <c r="I26" s="333"/>
      <c r="J26" s="333"/>
      <c r="K26" s="333"/>
      <c r="L26" s="333"/>
      <c r="M26" s="334"/>
    </row>
    <row r="27" spans="1:13" ht="12.75">
      <c r="A27" s="324" t="s">
        <v>37</v>
      </c>
      <c r="B27" s="325"/>
      <c r="C27" s="325"/>
      <c r="D27" s="325"/>
      <c r="E27" s="325"/>
      <c r="F27" s="325"/>
      <c r="G27" s="325"/>
      <c r="H27" s="325"/>
      <c r="I27" s="114">
        <v>130</v>
      </c>
      <c r="J27" s="134"/>
      <c r="K27" s="134"/>
      <c r="L27" s="134"/>
      <c r="M27" s="134"/>
    </row>
    <row r="28" spans="1:13" ht="12.75">
      <c r="A28" s="321" t="s">
        <v>38</v>
      </c>
      <c r="B28" s="322"/>
      <c r="C28" s="322"/>
      <c r="D28" s="322"/>
      <c r="E28" s="322"/>
      <c r="F28" s="322"/>
      <c r="G28" s="322"/>
      <c r="H28" s="322"/>
      <c r="I28" s="110">
        <v>131</v>
      </c>
      <c r="J28" s="133"/>
      <c r="K28" s="133"/>
      <c r="L28" s="133"/>
      <c r="M28" s="133"/>
    </row>
    <row r="29" spans="1:13" ht="20.25" customHeight="1">
      <c r="A29" s="326" t="s">
        <v>181</v>
      </c>
      <c r="B29" s="327"/>
      <c r="C29" s="327"/>
      <c r="D29" s="327"/>
      <c r="E29" s="327"/>
      <c r="F29" s="327"/>
      <c r="G29" s="327"/>
      <c r="H29" s="327"/>
      <c r="I29" s="327"/>
      <c r="J29" s="327"/>
      <c r="K29" s="327"/>
      <c r="L29" s="327"/>
      <c r="M29" s="327"/>
    </row>
    <row r="30" spans="1:13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4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10"/>
    </row>
    <row r="33" s="3" customFormat="1" ht="12.75"/>
    <row r="34" s="3" customFormat="1" ht="12.75"/>
    <row r="35" s="3" customFormat="1" ht="12.75"/>
    <row r="36" s="3" customFormat="1" ht="12.75"/>
  </sheetData>
  <sheetProtection/>
  <mergeCells count="28">
    <mergeCell ref="A5:E5"/>
    <mergeCell ref="F5:G5"/>
    <mergeCell ref="A6:M6"/>
    <mergeCell ref="A7:H7"/>
    <mergeCell ref="J5:M5"/>
    <mergeCell ref="A8:H8"/>
    <mergeCell ref="A9:H9"/>
    <mergeCell ref="A10:H10"/>
    <mergeCell ref="A11:H11"/>
    <mergeCell ref="A12:H12"/>
    <mergeCell ref="A13:H13"/>
    <mergeCell ref="A14:H14"/>
    <mergeCell ref="A21:H21"/>
    <mergeCell ref="A22:H22"/>
    <mergeCell ref="A15:H15"/>
    <mergeCell ref="A16:H16"/>
    <mergeCell ref="A17:H17"/>
    <mergeCell ref="A18:H18"/>
    <mergeCell ref="A27:H27"/>
    <mergeCell ref="A28:H28"/>
    <mergeCell ref="A29:M29"/>
    <mergeCell ref="A2:M2"/>
    <mergeCell ref="A23:H23"/>
    <mergeCell ref="A24:H24"/>
    <mergeCell ref="A25:H25"/>
    <mergeCell ref="A26:M26"/>
    <mergeCell ref="A19:H19"/>
    <mergeCell ref="A20:H20"/>
  </mergeCells>
  <conditionalFormatting sqref="G4">
    <cfRule type="cellIs" priority="1" dxfId="0" operator="lessThan" stopIfTrue="1">
      <formula>#REF!</formula>
    </cfRule>
  </conditionalFormatting>
  <printOptions/>
  <pageMargins left="0.75" right="0.3" top="1" bottom="1" header="0.5" footer="0.5"/>
  <pageSetup horizontalDpi="600" verticalDpi="600" orientation="portrait" paperSize="9" scale="72" r:id="rId1"/>
  <rowBreaks count="1" manualBreakCount="1">
    <brk id="29" max="255" man="1"/>
  </rowBreaks>
  <colBreaks count="1" manualBreakCount="1">
    <brk id="1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sheetData>
    <row r="1" spans="1:10" ht="12.75">
      <c r="A1" s="11"/>
      <c r="B1" s="11"/>
      <c r="C1" s="11"/>
      <c r="D1" s="11"/>
      <c r="E1" s="11"/>
      <c r="F1" s="11"/>
      <c r="G1" s="11"/>
      <c r="H1" s="11"/>
      <c r="I1" s="11"/>
      <c r="J1" s="11"/>
    </row>
    <row r="2" spans="1:10" ht="15.75">
      <c r="A2" s="339" t="s">
        <v>183</v>
      </c>
      <c r="B2" s="339"/>
      <c r="C2" s="339"/>
      <c r="D2" s="339"/>
      <c r="E2" s="339"/>
      <c r="F2" s="339"/>
      <c r="G2" s="339"/>
      <c r="H2" s="339"/>
      <c r="I2" s="339"/>
      <c r="J2" s="339"/>
    </row>
    <row r="3" spans="1:10" ht="12.75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" ht="12.75" customHeight="1">
      <c r="A4" s="340" t="s">
        <v>187</v>
      </c>
      <c r="B4" s="340"/>
      <c r="C4" s="340"/>
      <c r="D4" s="340"/>
      <c r="E4" s="340"/>
      <c r="F4" s="340"/>
      <c r="G4" s="340"/>
      <c r="H4" s="340"/>
      <c r="I4" s="340"/>
      <c r="J4" s="340"/>
    </row>
    <row r="5" spans="1:10" ht="12.75" customHeight="1">
      <c r="A5" s="340"/>
      <c r="B5" s="340"/>
      <c r="C5" s="340"/>
      <c r="D5" s="340"/>
      <c r="E5" s="340"/>
      <c r="F5" s="340"/>
      <c r="G5" s="340"/>
      <c r="H5" s="340"/>
      <c r="I5" s="340"/>
      <c r="J5" s="340"/>
    </row>
    <row r="6" spans="1:10" ht="12.75" customHeight="1">
      <c r="A6" s="340"/>
      <c r="B6" s="340"/>
      <c r="C6" s="340"/>
      <c r="D6" s="340"/>
      <c r="E6" s="340"/>
      <c r="F6" s="340"/>
      <c r="G6" s="340"/>
      <c r="H6" s="340"/>
      <c r="I6" s="340"/>
      <c r="J6" s="340"/>
    </row>
    <row r="7" spans="1:10" ht="12.75" customHeight="1">
      <c r="A7" s="340"/>
      <c r="B7" s="340"/>
      <c r="C7" s="340"/>
      <c r="D7" s="340"/>
      <c r="E7" s="340"/>
      <c r="F7" s="340"/>
      <c r="G7" s="340"/>
      <c r="H7" s="340"/>
      <c r="I7" s="340"/>
      <c r="J7" s="340"/>
    </row>
    <row r="8" spans="1:10" ht="12.75" customHeight="1">
      <c r="A8" s="340"/>
      <c r="B8" s="340"/>
      <c r="C8" s="340"/>
      <c r="D8" s="340"/>
      <c r="E8" s="340"/>
      <c r="F8" s="340"/>
      <c r="G8" s="340"/>
      <c r="H8" s="340"/>
      <c r="I8" s="340"/>
      <c r="J8" s="340"/>
    </row>
    <row r="9" spans="1:10" ht="12.75" customHeight="1">
      <c r="A9" s="340"/>
      <c r="B9" s="340"/>
      <c r="C9" s="340"/>
      <c r="D9" s="340"/>
      <c r="E9" s="340"/>
      <c r="F9" s="340"/>
      <c r="G9" s="340"/>
      <c r="H9" s="340"/>
      <c r="I9" s="340"/>
      <c r="J9" s="340"/>
    </row>
    <row r="10" spans="1:10" ht="12.75" customHeight="1">
      <c r="A10" s="340"/>
      <c r="B10" s="340"/>
      <c r="C10" s="340"/>
      <c r="D10" s="340"/>
      <c r="E10" s="340"/>
      <c r="F10" s="340"/>
      <c r="G10" s="340"/>
      <c r="H10" s="340"/>
      <c r="I10" s="340"/>
      <c r="J10" s="340"/>
    </row>
    <row r="11" spans="1:10" ht="12.75" customHeight="1">
      <c r="A11" s="340"/>
      <c r="B11" s="340"/>
      <c r="C11" s="340"/>
      <c r="D11" s="340"/>
      <c r="E11" s="340"/>
      <c r="F11" s="340"/>
      <c r="G11" s="340"/>
      <c r="H11" s="340"/>
      <c r="I11" s="340"/>
      <c r="J11" s="340"/>
    </row>
    <row r="12" spans="1:10" ht="12.75" customHeight="1">
      <c r="A12" s="340"/>
      <c r="B12" s="340"/>
      <c r="C12" s="340"/>
      <c r="D12" s="340"/>
      <c r="E12" s="340"/>
      <c r="F12" s="340"/>
      <c r="G12" s="340"/>
      <c r="H12" s="340"/>
      <c r="I12" s="340"/>
      <c r="J12" s="340"/>
    </row>
    <row r="13" spans="1:10" ht="12.75" customHeight="1">
      <c r="A13" s="340"/>
      <c r="B13" s="340"/>
      <c r="C13" s="340"/>
      <c r="D13" s="340"/>
      <c r="E13" s="340"/>
      <c r="F13" s="340"/>
      <c r="G13" s="340"/>
      <c r="H13" s="340"/>
      <c r="I13" s="340"/>
      <c r="J13" s="340"/>
    </row>
    <row r="14" spans="1:10" ht="12.75" customHeight="1">
      <c r="A14" s="340"/>
      <c r="B14" s="340"/>
      <c r="C14" s="340"/>
      <c r="D14" s="340"/>
      <c r="E14" s="340"/>
      <c r="F14" s="340"/>
      <c r="G14" s="340"/>
      <c r="H14" s="340"/>
      <c r="I14" s="340"/>
      <c r="J14" s="340"/>
    </row>
    <row r="15" spans="1:10" ht="12.75" customHeight="1">
      <c r="A15" s="340"/>
      <c r="B15" s="340"/>
      <c r="C15" s="340"/>
      <c r="D15" s="340"/>
      <c r="E15" s="340"/>
      <c r="F15" s="340"/>
      <c r="G15" s="340"/>
      <c r="H15" s="340"/>
      <c r="I15" s="340"/>
      <c r="J15" s="340"/>
    </row>
    <row r="16" spans="1:10" ht="12.75" customHeight="1">
      <c r="A16" s="340"/>
      <c r="B16" s="340"/>
      <c r="C16" s="340"/>
      <c r="D16" s="340"/>
      <c r="E16" s="340"/>
      <c r="F16" s="340"/>
      <c r="G16" s="340"/>
      <c r="H16" s="340"/>
      <c r="I16" s="340"/>
      <c r="J16" s="340"/>
    </row>
    <row r="17" spans="1:10" ht="12.75" customHeight="1">
      <c r="A17" s="340"/>
      <c r="B17" s="340"/>
      <c r="C17" s="340"/>
      <c r="D17" s="340"/>
      <c r="E17" s="340"/>
      <c r="F17" s="340"/>
      <c r="G17" s="340"/>
      <c r="H17" s="340"/>
      <c r="I17" s="340"/>
      <c r="J17" s="340"/>
    </row>
    <row r="18" spans="1:10" ht="12.75" customHeight="1">
      <c r="A18" s="340"/>
      <c r="B18" s="340"/>
      <c r="C18" s="340"/>
      <c r="D18" s="340"/>
      <c r="E18" s="340"/>
      <c r="F18" s="340"/>
      <c r="G18" s="340"/>
      <c r="H18" s="340"/>
      <c r="I18" s="340"/>
      <c r="J18" s="340"/>
    </row>
    <row r="19" spans="1:10" ht="12.75" customHeight="1">
      <c r="A19" s="340"/>
      <c r="B19" s="340"/>
      <c r="C19" s="340"/>
      <c r="D19" s="340"/>
      <c r="E19" s="340"/>
      <c r="F19" s="340"/>
      <c r="G19" s="340"/>
      <c r="H19" s="340"/>
      <c r="I19" s="340"/>
      <c r="J19" s="340"/>
    </row>
    <row r="20" spans="1:10" ht="12.75" customHeight="1">
      <c r="A20" s="340"/>
      <c r="B20" s="340"/>
      <c r="C20" s="340"/>
      <c r="D20" s="340"/>
      <c r="E20" s="340"/>
      <c r="F20" s="340"/>
      <c r="G20" s="340"/>
      <c r="H20" s="340"/>
      <c r="I20" s="340"/>
      <c r="J20" s="340"/>
    </row>
    <row r="21" spans="1:10" ht="12.75">
      <c r="A21" s="341"/>
      <c r="B21" s="341"/>
      <c r="C21" s="341"/>
      <c r="D21" s="341"/>
      <c r="E21" s="341"/>
      <c r="F21" s="341"/>
      <c r="G21" s="341"/>
      <c r="H21" s="341"/>
      <c r="I21" s="341"/>
      <c r="J21" s="341"/>
    </row>
    <row r="22" spans="1:10" ht="12.75">
      <c r="A22" s="12"/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2.75">
      <c r="A23" s="12"/>
      <c r="B23" s="12"/>
      <c r="C23" s="12"/>
      <c r="D23" s="12"/>
      <c r="E23" s="12"/>
      <c r="F23" s="12"/>
      <c r="G23" s="12"/>
      <c r="H23" s="12"/>
      <c r="I23" s="12"/>
      <c r="J23" s="12"/>
    </row>
    <row r="24" spans="1:10" ht="12.75">
      <c r="A24" s="12"/>
      <c r="B24" s="12"/>
      <c r="C24" s="12"/>
      <c r="D24" s="12"/>
      <c r="E24" s="12"/>
      <c r="F24" s="12"/>
      <c r="G24" s="12"/>
      <c r="H24" s="12"/>
      <c r="I24" s="12"/>
      <c r="J24" s="12"/>
    </row>
    <row r="25" spans="1:10" ht="12.75">
      <c r="A25" s="12"/>
      <c r="B25" s="12"/>
      <c r="C25" s="12"/>
      <c r="D25" s="12"/>
      <c r="E25" s="12"/>
      <c r="F25" s="12"/>
      <c r="G25" s="12"/>
      <c r="H25" s="12"/>
      <c r="I25" s="12"/>
      <c r="J25" s="12"/>
    </row>
    <row r="26" spans="1:10" ht="12.75">
      <c r="A26" s="12"/>
      <c r="B26" s="12"/>
      <c r="C26" s="12"/>
      <c r="D26" s="12"/>
      <c r="E26" s="12"/>
      <c r="F26" s="12"/>
      <c r="G26" s="12"/>
      <c r="H26" s="12"/>
      <c r="I26" s="12"/>
      <c r="J26" s="12"/>
    </row>
    <row r="27" spans="1:10" ht="12.75">
      <c r="A27" s="12"/>
      <c r="B27" s="12"/>
      <c r="C27" s="12"/>
      <c r="D27" s="12"/>
      <c r="E27" s="12"/>
      <c r="F27" s="12"/>
      <c r="G27" s="12"/>
      <c r="H27" s="12"/>
      <c r="I27" s="12"/>
      <c r="J27" s="12"/>
    </row>
    <row r="28" spans="1:10" ht="12.75">
      <c r="A28" s="12"/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2.75">
      <c r="A29" s="12"/>
      <c r="B29" s="12"/>
      <c r="C29" s="12"/>
      <c r="D29" s="12"/>
      <c r="E29" s="12"/>
      <c r="F29" s="12"/>
      <c r="G29" s="12"/>
      <c r="H29" s="12"/>
      <c r="I29" s="12"/>
      <c r="J29" s="12"/>
    </row>
    <row r="30" spans="1:10" ht="12.75">
      <c r="A30" s="12"/>
      <c r="B30" s="12"/>
      <c r="C30" s="12"/>
      <c r="D30" s="12"/>
      <c r="E30" s="12"/>
      <c r="F30" s="12"/>
      <c r="G30" s="12"/>
      <c r="H30" s="12"/>
      <c r="I30" s="12"/>
      <c r="J30" s="12"/>
    </row>
    <row r="31" spans="1:10" ht="12.75">
      <c r="A31" s="12"/>
      <c r="B31" s="12"/>
      <c r="C31" s="12"/>
      <c r="D31" s="12"/>
      <c r="E31" s="12"/>
      <c r="F31" s="12"/>
      <c r="G31" s="12"/>
      <c r="H31" s="12"/>
      <c r="I31" s="12"/>
      <c r="J31" s="12"/>
    </row>
    <row r="32" spans="1:10" ht="12.75">
      <c r="A32" s="12"/>
      <c r="B32" s="12"/>
      <c r="C32" s="12"/>
      <c r="D32" s="12"/>
      <c r="E32" s="12"/>
      <c r="F32" s="12"/>
      <c r="G32" s="12"/>
      <c r="H32" s="12"/>
      <c r="I32" s="12"/>
      <c r="J32" s="12"/>
    </row>
    <row r="33" spans="1:10" ht="12.75">
      <c r="A33" s="12"/>
      <c r="B33" s="12"/>
      <c r="C33" s="12"/>
      <c r="D33" s="12"/>
      <c r="E33" s="12"/>
      <c r="F33" s="12"/>
      <c r="G33" s="12"/>
      <c r="H33" s="12"/>
      <c r="I33" s="12"/>
      <c r="J33" s="12"/>
    </row>
    <row r="34" spans="1:10" ht="12.75">
      <c r="A34" s="12"/>
      <c r="B34" s="12"/>
      <c r="C34" s="12"/>
      <c r="D34" s="12"/>
      <c r="E34" s="12"/>
      <c r="F34" s="12"/>
      <c r="G34" s="12"/>
      <c r="H34" s="12"/>
      <c r="I34" s="12"/>
      <c r="J34" s="12"/>
    </row>
    <row r="35" spans="1:10" ht="12.75">
      <c r="A35" s="12"/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5">
      <c r="A36" s="12"/>
      <c r="B36" s="12"/>
      <c r="C36" s="12"/>
      <c r="D36" s="12"/>
      <c r="E36" s="12"/>
      <c r="F36" s="12"/>
      <c r="G36" s="12"/>
      <c r="H36" s="12"/>
      <c r="I36" s="13"/>
      <c r="J36" s="12"/>
    </row>
    <row r="37" spans="1:10" ht="12.75">
      <c r="A37" s="12"/>
      <c r="B37" s="12"/>
      <c r="C37" s="12"/>
      <c r="D37" s="12"/>
      <c r="E37" s="12"/>
      <c r="F37" s="12"/>
      <c r="G37" s="12"/>
      <c r="H37" s="12"/>
      <c r="I37" s="12"/>
      <c r="J37" s="12"/>
    </row>
    <row r="38" spans="1:10" ht="12.75">
      <c r="A38" s="12"/>
      <c r="B38" s="12"/>
      <c r="C38" s="12"/>
      <c r="D38" s="12"/>
      <c r="E38" s="12"/>
      <c r="F38" s="12"/>
      <c r="G38" s="12"/>
      <c r="H38" s="12"/>
      <c r="I38" s="12"/>
      <c r="J38" s="12"/>
    </row>
  </sheetData>
  <sheetProtection/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Anamarija Bošković</cp:lastModifiedBy>
  <cp:lastPrinted>2010-04-27T07:13:57Z</cp:lastPrinted>
  <dcterms:created xsi:type="dcterms:W3CDTF">2009-04-09T07:10:35Z</dcterms:created>
  <dcterms:modified xsi:type="dcterms:W3CDTF">2010-05-03T13:03:25Z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