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</sheets>
  <definedNames>
    <definedName name="_xlnm.Print_Area" localSheetId="3">'NOVČANI TIJEK'!$A$1:$K$49</definedName>
    <definedName name="_xlnm.Print_Area" localSheetId="4">'PROMJENE KAPITALA'!$A$1:$M$29</definedName>
    <definedName name="_xlnm.Print_Area" localSheetId="2">'RDG'!$A$1:$M$43</definedName>
  </definedNames>
  <calcPr calcMode="manual" fullCalcOnLoad="1"/>
</workbook>
</file>

<file path=xl/sharedStrings.xml><?xml version="1.0" encoding="utf-8"?>
<sst xmlns="http://schemas.openxmlformats.org/spreadsheetml/2006/main" count="254" uniqueCount="233">
  <si>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</si>
  <si>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</si>
  <si>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</si>
  <si>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</si>
  <si>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</si>
  <si>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</si>
  <si>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</si>
  <si>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</si>
  <si>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</si>
  <si>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</si>
  <si>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</si>
  <si>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</si>
  <si>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</si>
  <si>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</si>
  <si>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</si>
  <si>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</si>
  <si>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</si>
  <si>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</si>
  <si>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</si>
  <si>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</si>
  <si>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</si>
  <si>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</si>
  <si>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</si>
  <si>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</si>
  <si>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</si>
  <si>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</si>
  <si>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</si>
  <si>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</si>
  <si>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</si>
  <si>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</si>
  <si>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</si>
  <si>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</si>
  <si>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</si>
  <si>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</si>
  <si>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</si>
  <si>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</si>
  <si>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</si>
  <si>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</si>
  <si>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</si>
  <si>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</si>
  <si>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</si>
  <si>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</si>
  <si>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</si>
  <si>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</si>
  <si>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</si>
  <si>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</si>
  <si>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</si>
  <si>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</si>
  <si>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</si>
  <si>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</si>
  <si>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</si>
  <si>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</si>
  <si>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</si>
  <si>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</si>
  <si>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</si>
  <si>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</si>
  <si>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</si>
  <si>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</si>
  <si>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</si>
  <si>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</si>
  <si>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</si>
  <si>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</si>
  <si>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</si>
  <si>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</si>
  <si>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</si>
  <si>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</si>
  <si>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</si>
  <si>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</si>
  <si>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</si>
  <si>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</si>
  <si>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</si>
  <si>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</si>
  <si>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</si>
  <si>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</si>
  <si>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</si>
  <si>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</si>
  <si>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</si>
  <si>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</si>
  <si>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</si>
  <si>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</si>
  <si>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</si>
  <si>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</si>
  <si>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</si>
  <si>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</si>
  <si>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</si>
  <si>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</si>
  <si>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</si>
  <si>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</si>
  <si>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</si>
  <si>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</si>
  <si>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</si>
  <si>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</si>
  <si>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</si>
  <si>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</si>
  <si>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</si>
  <si>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</si>
  <si>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</si>
  <si>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</si>
  <si>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</si>
  <si>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</si>
  <si>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</si>
  <si>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</si>
  <si>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</si>
  <si>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</si>
  <si>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</si>
  <si>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</si>
  <si>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</si>
  <si>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</si>
  <si>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</si>
  <si>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</si>
  <si>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</si>
  <si>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</si>
  <si>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</si>
  <si>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</si>
  <si>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</si>
  <si>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</si>
  <si>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</si>
  <si>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</si>
  <si>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</si>
  <si>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</si>
  <si>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</si>
  <si>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</si>
  <si>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</si>
  <si>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</si>
  <si>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</si>
  <si>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</si>
  <si>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</si>
  <si>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</si>
  <si>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</si>
  <si>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</si>
  <si>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</si>
  <si>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</si>
  <si>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</si>
  <si>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</si>
  <si>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</si>
  <si>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</si>
  <si>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</si>
  <si>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</si>
  <si>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</si>
  <si>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</si>
  <si>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</si>
  <si>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</si>
  <si>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</si>
  <si>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</si>
  <si>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</si>
  <si>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</si>
  <si>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</si>
  <si>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</si>
  <si>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</si>
  <si>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</si>
  <si>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</si>
  <si>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</si>
  <si>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</si>
  <si>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</si>
  <si>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</si>
  <si>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</si>
  <si>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</si>
  <si>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</si>
  <si>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</si>
  <si>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</si>
  <si>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</si>
  <si>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</si>
  <si>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</si>
  <si>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</si>
  <si>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</si>
  <si>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</si>
  <si>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</si>
  <si>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</si>
  <si>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</si>
  <si>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</si>
  <si>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</si>
  <si>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</si>
  <si>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</si>
  <si>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</si>
  <si>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</si>
  <si>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</si>
  <si>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</si>
  <si>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</si>
  <si>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</si>
  <si>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</si>
  <si>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</si>
  <si>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</si>
  <si>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</si>
  <si>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</si>
  <si>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</si>
  <si>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2"/>
      </rPr>
      <t>oznaka</t>
    </r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</si>
  <si>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</si>
  <si>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</si>
  <si>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</si>
  <si>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</si>
  <si>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</si>
  <si>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</si>
  <si>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</si>
  <si>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</si>
  <si>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</si>
  <si>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</si>
  <si>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</si>
  <si>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</si>
  <si>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</si>
  <si>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01.01.</t>
  </si>
  <si>
    <t>31.03.2010.</t>
  </si>
  <si>
    <t>03269841</t>
  </si>
  <si>
    <t>080002817</t>
  </si>
  <si>
    <t>02535697732</t>
  </si>
  <si>
    <t>PRIVREDNA BANKA ZAGREB d.d.</t>
  </si>
  <si>
    <t>ZAGREB</t>
  </si>
  <si>
    <t>RAČKOGA 6</t>
  </si>
  <si>
    <t>pbz@pbz.hr</t>
  </si>
  <si>
    <t>www.pbz.hr</t>
  </si>
  <si>
    <t>GRAD ZAGREB</t>
  </si>
  <si>
    <t>DA</t>
  </si>
  <si>
    <t>6419</t>
  </si>
  <si>
    <t>Međimurska banka d.d.</t>
  </si>
  <si>
    <t xml:space="preserve">Valenta Morandinija 37, 40 000 Čakovec </t>
  </si>
  <si>
    <t>03108899</t>
  </si>
  <si>
    <t>PBZ Card d.o.o.</t>
  </si>
  <si>
    <t>Radnička cesta 44, 10 000 Zagreb</t>
  </si>
  <si>
    <t>01406795</t>
  </si>
  <si>
    <t>PBZ Stambena štedionica d.d.</t>
  </si>
  <si>
    <t>01702785</t>
  </si>
  <si>
    <t>PBZ Leasing d.o.o.</t>
  </si>
  <si>
    <t>03796540</t>
  </si>
  <si>
    <t>PBZ Nekretnine d.o.o.</t>
  </si>
  <si>
    <t>01423037</t>
  </si>
  <si>
    <t>PBZ Invest d.o.o.</t>
  </si>
  <si>
    <t>Ilica 5, 10 000 Zagreb</t>
  </si>
  <si>
    <t>01417240</t>
  </si>
  <si>
    <t>SANJA KRNIĆ</t>
  </si>
  <si>
    <t>01/636-2032</t>
  </si>
  <si>
    <t>01/636-2025</t>
  </si>
  <si>
    <t>sanja.krnic@pbz.hr</t>
  </si>
  <si>
    <t>GABRIELE PACE</t>
  </si>
  <si>
    <t>31.03.2010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</si>
</sst>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22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 vertical="top"/>
      <protection/>
    </xf>
    <xf numFmtId="0" fontId="6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20" borderId="0" xfId="0" applyFill="1" applyAlignment="1">
      <alignment/>
    </xf>
    <xf numFmtId="0" fontId="1" fillId="2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10" xfId="0" applyFont="1" applyFill="1" applyBorder="1" applyAlignment="1" applyProtection="1">
      <alignment horizontal="center" vertical="center"/>
      <protection hidden="1"/>
    </xf>
    <xf numFmtId="3" fontId="12" fillId="0" borderId="11" xfId="0" applyNumberFormat="1" applyFont="1" applyFill="1" applyBorder="1" applyAlignment="1" applyProtection="1">
      <alignment horizontal="center" vertical="center"/>
      <protection locked="0"/>
    </xf>
    <xf numFmtId="3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/>
    </xf>
    <xf numFmtId="14" fontId="14" fillId="24" borderId="13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21" borderId="13" xfId="0" applyFont="1" applyFill="1" applyBorder="1" applyAlignment="1" applyProtection="1">
      <alignment horizontal="center" vertical="center" wrapText="1"/>
      <protection hidden="1"/>
    </xf>
    <xf numFmtId="0" fontId="8" fillId="21" borderId="14" xfId="0" applyFont="1" applyFill="1" applyBorder="1" applyAlignment="1" applyProtection="1">
      <alignment horizontal="center" vertical="center" wrapText="1"/>
      <protection hidden="1"/>
    </xf>
    <xf numFmtId="0" fontId="8" fillId="21" borderId="15" xfId="0" applyFont="1" applyFill="1" applyBorder="1" applyAlignment="1" applyProtection="1">
      <alignment horizontal="center" vertical="center"/>
      <protection hidden="1"/>
    </xf>
    <xf numFmtId="0" fontId="14" fillId="21" borderId="16" xfId="0" applyFont="1" applyFill="1" applyBorder="1" applyAlignment="1">
      <alignment horizontal="center" vertical="center"/>
    </xf>
    <xf numFmtId="0" fontId="14" fillId="21" borderId="17" xfId="0" applyFont="1" applyFill="1" applyBorder="1" applyAlignment="1">
      <alignment horizontal="center" vertical="center"/>
    </xf>
    <xf numFmtId="167" fontId="8" fillId="0" borderId="12" xfId="0" applyNumberFormat="1" applyFont="1" applyFill="1" applyBorder="1" applyAlignment="1">
      <alignment horizontal="center" vertical="center"/>
    </xf>
    <xf numFmtId="167" fontId="8" fillId="0" borderId="18" xfId="0" applyNumberFormat="1" applyFont="1" applyFill="1" applyBorder="1" applyAlignment="1">
      <alignment horizontal="center" vertical="center"/>
    </xf>
    <xf numFmtId="167" fontId="8" fillId="0" borderId="19" xfId="0" applyNumberFormat="1" applyFont="1" applyFill="1" applyBorder="1" applyAlignment="1">
      <alignment horizontal="center" vertical="center"/>
    </xf>
    <xf numFmtId="167" fontId="8" fillId="0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4" fontId="14" fillId="24" borderId="13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21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center" vertical="top" wrapText="1"/>
    </xf>
    <xf numFmtId="0" fontId="8" fillId="21" borderId="17" xfId="0" applyFont="1" applyFill="1" applyBorder="1" applyAlignment="1">
      <alignment horizontal="center" vertical="center" wrapText="1"/>
    </xf>
    <xf numFmtId="0" fontId="11" fillId="21" borderId="17" xfId="0" applyFont="1" applyFill="1" applyBorder="1" applyAlignment="1">
      <alignment horizontal="center" vertical="center" wrapText="1"/>
    </xf>
    <xf numFmtId="0" fontId="11" fillId="21" borderId="10" xfId="0" applyFont="1" applyFill="1" applyBorder="1" applyAlignment="1">
      <alignment horizontal="center" vertical="center"/>
    </xf>
    <xf numFmtId="49" fontId="11" fillId="21" borderId="10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Fill="1" applyBorder="1" applyAlignment="1">
      <alignment horizontal="center" vertical="center"/>
    </xf>
    <xf numFmtId="167" fontId="8" fillId="20" borderId="12" xfId="0" applyNumberFormat="1" applyFont="1" applyFill="1" applyBorder="1" applyAlignment="1">
      <alignment horizontal="center" vertical="center"/>
    </xf>
    <xf numFmtId="3" fontId="12" fillId="25" borderId="11" xfId="0" applyNumberFormat="1" applyFont="1" applyFill="1" applyBorder="1" applyAlignment="1" applyProtection="1">
      <alignment horizontal="center" vertical="center"/>
      <protection hidden="1"/>
    </xf>
    <xf numFmtId="3" fontId="12" fillId="25" borderId="12" xfId="0" applyNumberFormat="1" applyFont="1" applyFill="1" applyBorder="1" applyAlignment="1" applyProtection="1">
      <alignment horizontal="center" vertical="center"/>
      <protection hidden="1"/>
    </xf>
    <xf numFmtId="167" fontId="8" fillId="0" borderId="2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 locked="0"/>
    </xf>
    <xf numFmtId="167" fontId="8" fillId="0" borderId="19" xfId="0" applyNumberFormat="1" applyFont="1" applyFill="1" applyBorder="1" applyAlignment="1">
      <alignment horizontal="center" vertical="center"/>
    </xf>
    <xf numFmtId="0" fontId="8" fillId="21" borderId="23" xfId="0" applyFont="1" applyFill="1" applyBorder="1" applyAlignment="1" applyProtection="1">
      <alignment horizontal="center" vertical="center" wrapText="1"/>
      <protection hidden="1"/>
    </xf>
    <xf numFmtId="0" fontId="8" fillId="21" borderId="17" xfId="0" applyFont="1" applyFill="1" applyBorder="1" applyAlignment="1" applyProtection="1">
      <alignment horizontal="center" vertical="center" wrapText="1"/>
      <protection hidden="1"/>
    </xf>
    <xf numFmtId="0" fontId="8" fillId="21" borderId="10" xfId="0" applyFont="1" applyFill="1" applyBorder="1" applyAlignment="1" applyProtection="1">
      <alignment horizontal="center" vertical="center" wrapText="1"/>
      <protection hidden="1"/>
    </xf>
    <xf numFmtId="0" fontId="8" fillId="21" borderId="10" xfId="0" applyFont="1" applyFill="1" applyBorder="1" applyAlignment="1" applyProtection="1">
      <alignment horizontal="center" vertical="center"/>
      <protection hidden="1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hidden="1"/>
    </xf>
    <xf numFmtId="3" fontId="12" fillId="0" borderId="11" xfId="0" applyNumberFormat="1" applyFont="1" applyFill="1" applyBorder="1" applyAlignment="1" applyProtection="1">
      <alignment horizontal="center" vertical="center"/>
      <protection hidden="1"/>
    </xf>
    <xf numFmtId="3" fontId="12" fillId="0" borderId="12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3" fontId="12" fillId="0" borderId="25" xfId="0" applyNumberFormat="1" applyFont="1" applyFill="1" applyBorder="1" applyAlignment="1" applyProtection="1">
      <alignment horizontal="center" vertical="center"/>
      <protection hidden="1"/>
    </xf>
    <xf numFmtId="3" fontId="12" fillId="0" borderId="26" xfId="0" applyNumberFormat="1" applyFont="1" applyFill="1" applyBorder="1" applyAlignment="1" applyProtection="1">
      <alignment horizontal="center" vertical="center"/>
      <protection hidden="1"/>
    </xf>
    <xf numFmtId="3" fontId="12" fillId="0" borderId="27" xfId="0" applyNumberFormat="1" applyFont="1" applyFill="1" applyBorder="1" applyAlignment="1" applyProtection="1">
      <alignment horizontal="center" vertical="center"/>
      <protection locked="0"/>
    </xf>
    <xf numFmtId="3" fontId="12" fillId="0" borderId="19" xfId="0" applyNumberFormat="1" applyFont="1" applyFill="1" applyBorder="1" applyAlignment="1" applyProtection="1">
      <alignment horizontal="center" vertical="center"/>
      <protection locked="0"/>
    </xf>
    <xf numFmtId="167" fontId="8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3" fontId="12" fillId="0" borderId="11" xfId="0" applyNumberFormat="1" applyFont="1" applyFill="1" applyBorder="1" applyAlignment="1" applyProtection="1">
      <alignment horizontal="center" vertical="center"/>
      <protection hidden="1"/>
    </xf>
    <xf numFmtId="3" fontId="12" fillId="0" borderId="12" xfId="0" applyNumberFormat="1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3" fontId="12" fillId="0" borderId="26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7" fillId="0" borderId="0" xfId="52" applyFont="1">
      <alignment vertical="top"/>
      <protection/>
    </xf>
    <xf numFmtId="0" fontId="0" fillId="0" borderId="0" xfId="52" applyAlignment="1">
      <alignment/>
      <protection/>
    </xf>
    <xf numFmtId="14" fontId="8" fillId="24" borderId="13" xfId="52" applyNumberFormat="1" applyFont="1" applyFill="1" applyBorder="1" applyAlignment="1" applyProtection="1">
      <alignment horizontal="center" vertical="center"/>
      <protection hidden="1" locked="0"/>
    </xf>
    <xf numFmtId="0" fontId="7" fillId="0" borderId="22" xfId="52" applyFont="1" applyFill="1" applyBorder="1" applyAlignment="1" applyProtection="1">
      <alignment horizontal="center" vertical="center"/>
      <protection hidden="1" locked="0"/>
    </xf>
    <xf numFmtId="0" fontId="8" fillId="0" borderId="0" xfId="52" applyFont="1" applyFill="1" applyBorder="1" applyAlignment="1" applyProtection="1">
      <alignment horizontal="left" vertical="center"/>
      <protection hidden="1"/>
    </xf>
    <xf numFmtId="0" fontId="7" fillId="0" borderId="0" xfId="52" applyFont="1" applyFill="1" applyBorder="1" applyAlignment="1" applyProtection="1">
      <alignment horizontal="left" vertical="center" wrapText="1"/>
      <protection hidden="1"/>
    </xf>
    <xf numFmtId="0" fontId="7" fillId="0" borderId="0" xfId="52" applyFont="1" applyFill="1" applyBorder="1" applyAlignment="1" applyProtection="1">
      <alignment vertical="center"/>
      <protection hidden="1"/>
    </xf>
    <xf numFmtId="0" fontId="7" fillId="0" borderId="0" xfId="52" applyFont="1" applyFill="1" applyBorder="1" applyAlignment="1" applyProtection="1">
      <alignment horizontal="center" vertical="center" wrapText="1"/>
      <protection hidden="1"/>
    </xf>
    <xf numFmtId="0" fontId="7" fillId="0" borderId="0" xfId="52" applyFont="1" applyBorder="1" applyAlignment="1" applyProtection="1">
      <alignment horizontal="left" vertical="center" wrapText="1"/>
      <protection hidden="1"/>
    </xf>
    <xf numFmtId="0" fontId="7" fillId="0" borderId="0" xfId="52" applyFont="1" applyBorder="1" applyProtection="1">
      <alignment vertical="top"/>
      <protection hidden="1"/>
    </xf>
    <xf numFmtId="0" fontId="7" fillId="0" borderId="0" xfId="52" applyFont="1" applyBorder="1" applyAlignment="1" applyProtection="1">
      <alignment/>
      <protection hidden="1"/>
    </xf>
    <xf numFmtId="0" fontId="7" fillId="0" borderId="0" xfId="52" applyFont="1" applyAlignment="1" applyProtection="1">
      <alignment/>
      <protection hidden="1"/>
    </xf>
    <xf numFmtId="0" fontId="10" fillId="0" borderId="0" xfId="52" applyFont="1" applyBorder="1" applyAlignment="1" applyProtection="1">
      <alignment horizontal="right" vertical="center" wrapText="1"/>
      <protection hidden="1"/>
    </xf>
    <xf numFmtId="0" fontId="10" fillId="0" borderId="0" xfId="52" applyFont="1" applyAlignment="1" applyProtection="1">
      <alignment horizontal="right"/>
      <protection hidden="1"/>
    </xf>
    <xf numFmtId="0" fontId="10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2" applyFont="1" applyFill="1" applyBorder="1" applyAlignment="1" applyProtection="1">
      <alignment horizontal="left" vertical="center"/>
      <protection hidden="1"/>
    </xf>
    <xf numFmtId="0" fontId="7" fillId="0" borderId="0" xfId="52" applyFont="1" applyFill="1" applyBorder="1" applyAlignment="1" applyProtection="1">
      <alignment/>
      <protection hidden="1"/>
    </xf>
    <xf numFmtId="0" fontId="7" fillId="0" borderId="0" xfId="52" applyFont="1" applyAlignment="1" applyProtection="1">
      <alignment horizontal="right" vertical="center"/>
      <protection hidden="1"/>
    </xf>
    <xf numFmtId="0" fontId="7" fillId="0" borderId="0" xfId="52" applyFont="1" applyAlignment="1" applyProtection="1">
      <alignment wrapText="1"/>
      <protection hidden="1"/>
    </xf>
    <xf numFmtId="0" fontId="7" fillId="0" borderId="0" xfId="52" applyFont="1" applyAlignment="1" applyProtection="1">
      <alignment horizontal="right"/>
      <protection hidden="1"/>
    </xf>
    <xf numFmtId="0" fontId="7" fillId="0" borderId="0" xfId="52" applyFont="1" applyProtection="1">
      <alignment vertical="top"/>
      <protection hidden="1"/>
    </xf>
    <xf numFmtId="0" fontId="7" fillId="0" borderId="0" xfId="52" applyFont="1" applyAlignment="1" applyProtection="1">
      <alignment horizontal="right" wrapText="1"/>
      <protection hidden="1"/>
    </xf>
    <xf numFmtId="0" fontId="7" fillId="0" borderId="0" xfId="52" applyFont="1" applyBorder="1" applyAlignment="1" applyProtection="1">
      <alignment horizontal="left"/>
      <protection hidden="1"/>
    </xf>
    <xf numFmtId="0" fontId="7" fillId="0" borderId="0" xfId="52" applyFont="1" applyBorder="1" applyAlignment="1" applyProtection="1">
      <alignment vertical="top"/>
      <protection hidden="1"/>
    </xf>
    <xf numFmtId="1" fontId="8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2" applyFont="1" applyBorder="1" applyAlignment="1" applyProtection="1">
      <alignment horizontal="right"/>
      <protection hidden="1"/>
    </xf>
    <xf numFmtId="0" fontId="8" fillId="0" borderId="0" xfId="52" applyFont="1" applyFill="1" applyBorder="1" applyAlignment="1" applyProtection="1">
      <alignment horizontal="right" vertical="center"/>
      <protection hidden="1" locked="0"/>
    </xf>
    <xf numFmtId="3" fontId="8" fillId="24" borderId="28" xfId="52" applyNumberFormat="1" applyFont="1" applyFill="1" applyBorder="1" applyAlignment="1" applyProtection="1">
      <alignment horizontal="right" vertical="center"/>
      <protection hidden="1" locked="0"/>
    </xf>
    <xf numFmtId="0" fontId="8" fillId="24" borderId="28" xfId="52" applyFont="1" applyFill="1" applyBorder="1" applyAlignment="1" applyProtection="1">
      <alignment horizontal="center" vertical="center"/>
      <protection hidden="1" locked="0"/>
    </xf>
    <xf numFmtId="0" fontId="8" fillId="0" borderId="0" xfId="52" applyFont="1" applyBorder="1" applyAlignment="1" applyProtection="1">
      <alignment vertical="top"/>
      <protection hidden="1"/>
    </xf>
    <xf numFmtId="49" fontId="8" fillId="24" borderId="28" xfId="52" applyNumberFormat="1" applyFont="1" applyFill="1" applyBorder="1" applyAlignment="1" applyProtection="1">
      <alignment horizontal="right" vertical="center"/>
      <protection hidden="1" locked="0"/>
    </xf>
    <xf numFmtId="0" fontId="7" fillId="0" borderId="0" xfId="52" applyFont="1" applyBorder="1" applyAlignment="1" applyProtection="1">
      <alignment horizontal="left" vertical="top" wrapText="1"/>
      <protection hidden="1"/>
    </xf>
    <xf numFmtId="0" fontId="7" fillId="0" borderId="0" xfId="52" applyFont="1" applyFill="1" applyBorder="1" applyProtection="1">
      <alignment vertical="top"/>
      <protection hidden="1"/>
    </xf>
    <xf numFmtId="0" fontId="7" fillId="0" borderId="0" xfId="52" applyFont="1" applyBorder="1" applyAlignment="1" applyProtection="1">
      <alignment horizontal="center" vertical="center"/>
      <protection hidden="1" locked="0"/>
    </xf>
    <xf numFmtId="0" fontId="7" fillId="0" borderId="0" xfId="52" applyFont="1" applyBorder="1" applyAlignment="1" applyProtection="1">
      <alignment vertical="top" wrapText="1"/>
      <protection hidden="1"/>
    </xf>
    <xf numFmtId="0" fontId="7" fillId="0" borderId="0" xfId="52" applyFont="1" applyBorder="1" applyAlignment="1" applyProtection="1">
      <alignment wrapText="1"/>
      <protection hidden="1"/>
    </xf>
    <xf numFmtId="0" fontId="7" fillId="0" borderId="0" xfId="52" applyFont="1" applyAlignment="1" applyProtection="1">
      <alignment horizontal="left" vertical="top" indent="2"/>
      <protection hidden="1"/>
    </xf>
    <xf numFmtId="0" fontId="7" fillId="0" borderId="0" xfId="52" applyFont="1" applyAlignment="1" applyProtection="1">
      <alignment horizontal="left" vertical="top" wrapText="1" indent="2"/>
      <protection hidden="1"/>
    </xf>
    <xf numFmtId="0" fontId="7" fillId="0" borderId="0" xfId="52" applyFont="1" applyBorder="1" applyAlignment="1" applyProtection="1">
      <alignment horizontal="right" vertical="top"/>
      <protection hidden="1"/>
    </xf>
    <xf numFmtId="0" fontId="7" fillId="0" borderId="0" xfId="52" applyFont="1" applyBorder="1" applyAlignment="1" applyProtection="1">
      <alignment horizontal="center" vertical="top"/>
      <protection hidden="1"/>
    </xf>
    <xf numFmtId="0" fontId="7" fillId="0" borderId="0" xfId="52" applyFont="1" applyBorder="1" applyAlignment="1" applyProtection="1">
      <alignment horizontal="center"/>
      <protection hidden="1"/>
    </xf>
    <xf numFmtId="0" fontId="8" fillId="24" borderId="0" xfId="52" applyFont="1" applyFill="1" applyBorder="1" applyAlignment="1" applyProtection="1">
      <alignment horizontal="right" vertical="center"/>
      <protection hidden="1" locked="0"/>
    </xf>
    <xf numFmtId="0" fontId="7" fillId="0" borderId="0" xfId="52" applyFont="1" applyBorder="1" applyAlignment="1">
      <alignment/>
      <protection/>
    </xf>
    <xf numFmtId="49" fontId="8" fillId="24" borderId="0" xfId="52" applyNumberFormat="1" applyFont="1" applyFill="1" applyBorder="1" applyAlignment="1" applyProtection="1">
      <alignment horizontal="center" vertical="center"/>
      <protection hidden="1" locked="0"/>
    </xf>
    <xf numFmtId="49" fontId="8" fillId="0" borderId="0" xfId="52" applyNumberFormat="1" applyFont="1" applyBorder="1" applyAlignment="1" applyProtection="1">
      <alignment horizontal="center" vertical="center"/>
      <protection hidden="1" locked="0"/>
    </xf>
    <xf numFmtId="0" fontId="7" fillId="0" borderId="0" xfId="52" applyFont="1" applyBorder="1" applyAlignment="1" applyProtection="1">
      <alignment horizontal="left" vertical="top"/>
      <protection hidden="1"/>
    </xf>
    <xf numFmtId="0" fontId="7" fillId="0" borderId="29" xfId="52" applyFont="1" applyBorder="1" applyProtection="1">
      <alignment vertical="top"/>
      <protection hidden="1"/>
    </xf>
    <xf numFmtId="0" fontId="7" fillId="0" borderId="0" xfId="52" applyFont="1" applyAlignment="1" applyProtection="1">
      <alignment vertical="top"/>
      <protection hidden="1"/>
    </xf>
    <xf numFmtId="0" fontId="7" fillId="0" borderId="0" xfId="52" applyFont="1" applyAlignment="1" applyProtection="1">
      <alignment horizontal="left"/>
      <protection hidden="1"/>
    </xf>
    <xf numFmtId="0" fontId="7" fillId="0" borderId="0" xfId="52" applyFont="1" applyBorder="1" applyAlignment="1" applyProtection="1">
      <alignment vertical="center"/>
      <protection hidden="1"/>
    </xf>
    <xf numFmtId="0" fontId="8" fillId="0" borderId="0" xfId="52" applyFont="1" applyAlignment="1" applyProtection="1">
      <alignment vertical="center"/>
      <protection hidden="1"/>
    </xf>
    <xf numFmtId="0" fontId="7" fillId="0" borderId="30" xfId="52" applyFont="1" applyBorder="1" applyProtection="1">
      <alignment vertical="top"/>
      <protection hidden="1"/>
    </xf>
    <xf numFmtId="0" fontId="7" fillId="0" borderId="30" xfId="52" applyFont="1" applyBorder="1">
      <alignment vertical="top"/>
      <protection/>
    </xf>
    <xf numFmtId="0" fontId="7" fillId="0" borderId="0" xfId="52" applyFont="1" applyFill="1" applyBorder="1" applyAlignment="1" applyProtection="1">
      <alignment horizontal="right" vertical="top" wrapText="1"/>
      <protection hidden="1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horizontal="center" vertical="center"/>
      <protection hidden="1"/>
    </xf>
    <xf numFmtId="3" fontId="7" fillId="0" borderId="24" xfId="0" applyNumberFormat="1" applyFont="1" applyFill="1" applyBorder="1" applyAlignment="1" applyProtection="1">
      <alignment horizontal="center" vertical="center"/>
      <protection locked="0"/>
    </xf>
    <xf numFmtId="3" fontId="7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center" vertical="center"/>
      <protection locked="0"/>
    </xf>
    <xf numFmtId="3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wrapText="1"/>
      <protection hidden="1"/>
    </xf>
    <xf numFmtId="0" fontId="7" fillId="0" borderId="0" xfId="52" applyFont="1" applyAlignment="1" applyProtection="1">
      <alignment horizontal="center" vertical="center"/>
      <protection hidden="1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/>
      <protection/>
    </xf>
    <xf numFmtId="3" fontId="8" fillId="0" borderId="20" xfId="0" applyNumberFormat="1" applyFont="1" applyFill="1" applyBorder="1" applyAlignment="1" applyProtection="1">
      <alignment horizontal="center" vertical="center"/>
      <protection hidden="1"/>
    </xf>
    <xf numFmtId="3" fontId="11" fillId="0" borderId="11" xfId="0" applyNumberFormat="1" applyFont="1" applyFill="1" applyBorder="1" applyAlignment="1" applyProtection="1">
      <alignment horizontal="center" vertical="center"/>
      <protection hidden="1"/>
    </xf>
    <xf numFmtId="3" fontId="11" fillId="0" borderId="11" xfId="0" applyNumberFormat="1" applyFont="1" applyFill="1" applyBorder="1" applyAlignment="1" applyProtection="1">
      <alignment horizontal="center" vertical="center"/>
      <protection locked="0"/>
    </xf>
    <xf numFmtId="3" fontId="11" fillId="0" borderId="19" xfId="0" applyNumberFormat="1" applyFont="1" applyFill="1" applyBorder="1" applyAlignment="1" applyProtection="1">
      <alignment horizontal="center" vertical="center"/>
      <protection hidden="1"/>
    </xf>
    <xf numFmtId="3" fontId="11" fillId="0" borderId="12" xfId="0" applyNumberFormat="1" applyFont="1" applyFill="1" applyBorder="1" applyAlignment="1" applyProtection="1">
      <alignment horizontal="center" vertical="center"/>
      <protection locked="0"/>
    </xf>
    <xf numFmtId="3" fontId="11" fillId="0" borderId="25" xfId="0" applyNumberFormat="1" applyFont="1" applyFill="1" applyBorder="1" applyAlignment="1" applyProtection="1">
      <alignment horizontal="center" vertical="center"/>
      <protection locked="0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1" fillId="0" borderId="12" xfId="0" applyNumberFormat="1" applyFont="1" applyFill="1" applyBorder="1" applyAlignment="1" applyProtection="1">
      <alignment horizontal="center" vertical="center"/>
      <protection hidden="1"/>
    </xf>
    <xf numFmtId="3" fontId="11" fillId="0" borderId="28" xfId="0" applyNumberFormat="1" applyFont="1" applyFill="1" applyBorder="1" applyAlignment="1" applyProtection="1">
      <alignment horizontal="center" vertical="center"/>
      <protection hidden="1"/>
    </xf>
    <xf numFmtId="3" fontId="11" fillId="0" borderId="26" xfId="0" applyNumberFormat="1" applyFont="1" applyFill="1" applyBorder="1" applyAlignment="1" applyProtection="1">
      <alignment horizontal="center" vertical="center"/>
      <protection hidden="1"/>
    </xf>
    <xf numFmtId="0" fontId="7" fillId="0" borderId="29" xfId="52" applyFont="1" applyBorder="1" applyAlignment="1" applyProtection="1">
      <alignment horizontal="center"/>
      <protection hidden="1"/>
    </xf>
    <xf numFmtId="0" fontId="8" fillId="24" borderId="31" xfId="52" applyFont="1" applyFill="1" applyBorder="1" applyAlignment="1" applyProtection="1">
      <alignment horizontal="right" vertical="center"/>
      <protection hidden="1" locked="0"/>
    </xf>
    <xf numFmtId="0" fontId="7" fillId="0" borderId="0" xfId="52" applyFont="1" applyBorder="1" applyAlignment="1" applyProtection="1">
      <alignment vertical="top" wrapText="1"/>
      <protection hidden="1"/>
    </xf>
    <xf numFmtId="49" fontId="8" fillId="24" borderId="31" xfId="52" applyNumberFormat="1" applyFont="1" applyFill="1" applyBorder="1" applyAlignment="1" applyProtection="1">
      <alignment horizontal="center" vertical="center"/>
      <protection hidden="1" locked="0"/>
    </xf>
    <xf numFmtId="49" fontId="8" fillId="0" borderId="32" xfId="52" applyNumberFormat="1" applyFont="1" applyBorder="1" applyAlignment="1" applyProtection="1">
      <alignment horizontal="center" vertical="center"/>
      <protection hidden="1" locked="0"/>
    </xf>
    <xf numFmtId="0" fontId="7" fillId="0" borderId="33" xfId="52" applyFont="1" applyBorder="1" applyAlignment="1">
      <alignment/>
      <protection/>
    </xf>
    <xf numFmtId="0" fontId="7" fillId="0" borderId="32" xfId="52" applyFont="1" applyBorder="1" applyAlignment="1">
      <alignment/>
      <protection/>
    </xf>
    <xf numFmtId="0" fontId="7" fillId="0" borderId="0" xfId="52" applyFont="1" applyBorder="1" applyAlignment="1" applyProtection="1">
      <alignment horizontal="center" vertical="top"/>
      <protection hidden="1"/>
    </xf>
    <xf numFmtId="0" fontId="7" fillId="0" borderId="0" xfId="52" applyFont="1" applyBorder="1" applyAlignment="1" applyProtection="1">
      <alignment horizontal="center"/>
      <protection hidden="1"/>
    </xf>
    <xf numFmtId="49" fontId="8" fillId="0" borderId="32" xfId="53" applyNumberFormat="1" applyFont="1" applyBorder="1" applyAlignment="1" applyProtection="1">
      <alignment horizontal="left" vertical="center"/>
      <protection hidden="1" locked="0"/>
    </xf>
    <xf numFmtId="0" fontId="8" fillId="0" borderId="33" xfId="52" applyFont="1" applyBorder="1" applyAlignment="1" applyProtection="1">
      <alignment horizontal="left" vertical="center"/>
      <protection hidden="1" locked="0"/>
    </xf>
    <xf numFmtId="49" fontId="8" fillId="24" borderId="31" xfId="53" applyNumberFormat="1" applyFont="1" applyFill="1" applyBorder="1" applyAlignment="1" applyProtection="1">
      <alignment horizontal="left" vertical="center"/>
      <protection hidden="1" locked="0"/>
    </xf>
    <xf numFmtId="49" fontId="8" fillId="0" borderId="33" xfId="53" applyNumberFormat="1" applyFont="1" applyBorder="1" applyAlignment="1" applyProtection="1">
      <alignment horizontal="left" vertical="center"/>
      <protection hidden="1" locked="0"/>
    </xf>
    <xf numFmtId="49" fontId="8" fillId="0" borderId="32" xfId="52" applyNumberFormat="1" applyFont="1" applyBorder="1" applyAlignment="1" applyProtection="1">
      <alignment horizontal="left" vertical="center"/>
      <protection hidden="1" locked="0"/>
    </xf>
    <xf numFmtId="0" fontId="7" fillId="0" borderId="0" xfId="52" applyFont="1" applyAlignment="1" applyProtection="1">
      <alignment horizontal="right" vertical="center"/>
      <protection hidden="1"/>
    </xf>
    <xf numFmtId="0" fontId="7" fillId="0" borderId="21" xfId="52" applyFont="1" applyBorder="1" applyAlignment="1" applyProtection="1">
      <alignment horizontal="right"/>
      <protection hidden="1"/>
    </xf>
    <xf numFmtId="49" fontId="8" fillId="24" borderId="31" xfId="52" applyNumberFormat="1" applyFont="1" applyFill="1" applyBorder="1" applyAlignment="1" applyProtection="1">
      <alignment horizontal="left" vertical="center"/>
      <protection hidden="1" locked="0"/>
    </xf>
    <xf numFmtId="0" fontId="7" fillId="0" borderId="32" xfId="52" applyFont="1" applyBorder="1" applyAlignment="1">
      <alignment horizontal="left" vertical="center"/>
      <protection/>
    </xf>
    <xf numFmtId="0" fontId="8" fillId="24" borderId="31" xfId="52" applyFont="1" applyFill="1" applyBorder="1" applyAlignment="1" applyProtection="1">
      <alignment horizontal="left" vertical="center"/>
      <protection hidden="1" locked="0"/>
    </xf>
    <xf numFmtId="3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left"/>
      <protection hidden="1"/>
    </xf>
    <xf numFmtId="0" fontId="0" fillId="0" borderId="0" xfId="52" applyAlignment="1">
      <alignment/>
      <protection/>
    </xf>
    <xf numFmtId="0" fontId="7" fillId="0" borderId="34" xfId="52" applyFont="1" applyBorder="1" applyAlignment="1" applyProtection="1">
      <alignment horizontal="center" vertical="top"/>
      <protection hidden="1"/>
    </xf>
    <xf numFmtId="0" fontId="7" fillId="0" borderId="34" xfId="52" applyFont="1" applyBorder="1" applyAlignment="1">
      <alignment horizontal="center"/>
      <protection/>
    </xf>
    <xf numFmtId="0" fontId="7" fillId="0" borderId="34" xfId="52" applyFont="1" applyBorder="1" applyAlignment="1">
      <alignment/>
      <protection/>
    </xf>
    <xf numFmtId="0" fontId="7" fillId="0" borderId="0" xfId="52" applyFont="1" applyFill="1" applyBorder="1" applyAlignment="1" applyProtection="1">
      <alignment horizontal="center" vertical="top"/>
      <protection hidden="1"/>
    </xf>
    <xf numFmtId="0" fontId="7" fillId="0" borderId="0" xfId="52" applyFont="1" applyFill="1" applyBorder="1" applyAlignment="1" applyProtection="1">
      <alignment horizontal="center"/>
      <protection hidden="1"/>
    </xf>
    <xf numFmtId="0" fontId="7" fillId="0" borderId="0" xfId="52" applyFont="1" applyBorder="1" applyAlignment="1" applyProtection="1">
      <alignment vertical="center"/>
      <protection hidden="1"/>
    </xf>
    <xf numFmtId="0" fontId="7" fillId="0" borderId="0" xfId="52" applyFont="1" applyAlignment="1" applyProtection="1">
      <alignment horizontal="right" vertical="center" wrapText="1"/>
      <protection hidden="1"/>
    </xf>
    <xf numFmtId="0" fontId="7" fillId="0" borderId="21" xfId="52" applyFont="1" applyBorder="1" applyAlignment="1" applyProtection="1">
      <alignment horizontal="right" wrapText="1"/>
      <protection hidden="1"/>
    </xf>
    <xf numFmtId="49" fontId="4" fillId="24" borderId="31" xfId="48" applyNumberFormat="1" applyFill="1" applyBorder="1" applyAlignment="1" applyProtection="1">
      <alignment horizontal="left" vertical="center"/>
      <protection hidden="1" locked="0"/>
    </xf>
    <xf numFmtId="49" fontId="8" fillId="0" borderId="33" xfId="52" applyNumberFormat="1" applyFont="1" applyBorder="1" applyAlignment="1" applyProtection="1">
      <alignment horizontal="left" vertical="center"/>
      <protection hidden="1" locked="0"/>
    </xf>
    <xf numFmtId="0" fontId="7" fillId="0" borderId="0" xfId="52" applyFont="1" applyAlignment="1">
      <alignment vertical="center"/>
      <protection/>
    </xf>
    <xf numFmtId="0" fontId="8" fillId="24" borderId="31" xfId="53" applyFont="1" applyFill="1" applyBorder="1" applyAlignment="1" applyProtection="1">
      <alignment horizontal="left" vertical="center"/>
      <protection hidden="1" locked="0"/>
    </xf>
    <xf numFmtId="0" fontId="7" fillId="0" borderId="33" xfId="53" applyFont="1" applyBorder="1" applyAlignment="1">
      <alignment horizontal="left"/>
      <protection/>
    </xf>
    <xf numFmtId="0" fontId="7" fillId="0" borderId="32" xfId="53" applyFont="1" applyBorder="1" applyAlignment="1">
      <alignment horizontal="left"/>
      <protection/>
    </xf>
    <xf numFmtId="0" fontId="7" fillId="0" borderId="22" xfId="52" applyFont="1" applyBorder="1" applyAlignment="1" applyProtection="1">
      <alignment horizontal="right" vertical="center"/>
      <protection hidden="1"/>
    </xf>
    <xf numFmtId="0" fontId="7" fillId="0" borderId="0" xfId="52" applyFont="1" applyBorder="1" applyAlignment="1" applyProtection="1">
      <alignment horizontal="right"/>
      <protection hidden="1"/>
    </xf>
    <xf numFmtId="0" fontId="4" fillId="24" borderId="31" xfId="48" applyFill="1" applyBorder="1" applyAlignment="1" applyProtection="1">
      <alignment/>
      <protection hidden="1" locked="0"/>
    </xf>
    <xf numFmtId="0" fontId="8" fillId="0" borderId="33" xfId="53" applyFont="1" applyBorder="1" applyAlignment="1" applyProtection="1">
      <alignment/>
      <protection hidden="1" locked="0"/>
    </xf>
    <xf numFmtId="0" fontId="8" fillId="0" borderId="32" xfId="53" applyFont="1" applyBorder="1" applyAlignment="1" applyProtection="1">
      <alignment/>
      <protection hidden="1" locked="0"/>
    </xf>
    <xf numFmtId="1" fontId="8" fillId="24" borderId="31" xfId="53" applyNumberFormat="1" applyFont="1" applyFill="1" applyBorder="1" applyAlignment="1" applyProtection="1">
      <alignment horizontal="center" vertical="center"/>
      <protection hidden="1" locked="0"/>
    </xf>
    <xf numFmtId="1" fontId="8" fillId="24" borderId="32" xfId="53" applyNumberFormat="1" applyFont="1" applyFill="1" applyBorder="1" applyAlignment="1" applyProtection="1">
      <alignment horizontal="center" vertical="center"/>
      <protection hidden="1" locked="0"/>
    </xf>
    <xf numFmtId="0" fontId="7" fillId="0" borderId="33" xfId="53" applyFont="1" applyBorder="1" applyAlignment="1">
      <alignment horizontal="left" vertical="center"/>
      <protection/>
    </xf>
    <xf numFmtId="0" fontId="7" fillId="0" borderId="32" xfId="53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 wrapText="1"/>
      <protection hidden="1"/>
    </xf>
    <xf numFmtId="0" fontId="7" fillId="0" borderId="0" xfId="52" applyFont="1" applyBorder="1" applyAlignment="1" applyProtection="1">
      <alignment horizontal="right" wrapText="1"/>
      <protection hidden="1"/>
    </xf>
    <xf numFmtId="0" fontId="7" fillId="0" borderId="0" xfId="52" applyFont="1" applyAlignment="1" applyProtection="1">
      <alignment horizontal="right" wrapText="1"/>
      <protection hidden="1"/>
    </xf>
    <xf numFmtId="49" fontId="8" fillId="24" borderId="31" xfId="53" applyNumberFormat="1" applyFont="1" applyFill="1" applyBorder="1" applyAlignment="1" applyProtection="1">
      <alignment horizontal="center" vertical="center"/>
      <protection hidden="1" locked="0"/>
    </xf>
    <xf numFmtId="49" fontId="8" fillId="0" borderId="32" xfId="53" applyNumberFormat="1" applyFont="1" applyBorder="1" applyAlignment="1" applyProtection="1">
      <alignment horizontal="center" vertical="center"/>
      <protection hidden="1" locked="0"/>
    </xf>
    <xf numFmtId="0" fontId="13" fillId="0" borderId="0" xfId="52" applyFont="1" applyBorder="1" applyAlignment="1">
      <alignment vertical="top"/>
      <protection/>
    </xf>
    <xf numFmtId="0" fontId="8" fillId="0" borderId="22" xfId="52" applyFont="1" applyFill="1" applyBorder="1" applyAlignment="1" applyProtection="1">
      <alignment horizontal="left" vertical="center" wrapText="1"/>
      <protection hidden="1"/>
    </xf>
    <xf numFmtId="0" fontId="8" fillId="0" borderId="0" xfId="52" applyFont="1" applyFill="1" applyBorder="1" applyAlignment="1" applyProtection="1">
      <alignment horizontal="left" vertical="center" wrapText="1"/>
      <protection hidden="1"/>
    </xf>
    <xf numFmtId="0" fontId="8" fillId="0" borderId="21" xfId="52" applyFont="1" applyFill="1" applyBorder="1" applyAlignment="1" applyProtection="1">
      <alignment horizontal="left" vertical="center" wrapText="1"/>
      <protection hidden="1"/>
    </xf>
    <xf numFmtId="0" fontId="9" fillId="0" borderId="0" xfId="52" applyFont="1" applyBorder="1" applyAlignment="1" applyProtection="1">
      <alignment horizontal="center" vertical="center" wrapText="1"/>
      <protection hidden="1"/>
    </xf>
    <xf numFmtId="0" fontId="7" fillId="0" borderId="0" xfId="52" applyFont="1" applyAlignment="1" applyProtection="1">
      <alignment wrapText="1"/>
      <protection hidden="1"/>
    </xf>
    <xf numFmtId="0" fontId="2" fillId="0" borderId="0" xfId="52" applyFont="1" applyBorder="1" applyAlignment="1" applyProtection="1">
      <alignment horizontal="left" vertical="center" wrapText="1"/>
      <protection hidden="1"/>
    </xf>
    <xf numFmtId="0" fontId="7" fillId="0" borderId="21" xfId="52" applyFont="1" applyBorder="1" applyAlignment="1" applyProtection="1">
      <alignment horizontal="left" wrapText="1"/>
      <protection hidden="1"/>
    </xf>
    <xf numFmtId="0" fontId="7" fillId="0" borderId="11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8" fillId="20" borderId="39" xfId="0" applyFont="1" applyFill="1" applyBorder="1" applyAlignment="1">
      <alignment horizontal="left" vertical="center" wrapText="1"/>
    </xf>
    <xf numFmtId="0" fontId="8" fillId="20" borderId="40" xfId="0" applyFont="1" applyFill="1" applyBorder="1" applyAlignment="1">
      <alignment horizontal="left" vertical="center" wrapText="1"/>
    </xf>
    <xf numFmtId="0" fontId="7" fillId="20" borderId="40" xfId="0" applyFont="1" applyFill="1" applyBorder="1" applyAlignment="1">
      <alignment horizontal="left" vertical="center" wrapText="1"/>
    </xf>
    <xf numFmtId="0" fontId="7" fillId="20" borderId="4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7" fillId="20" borderId="40" xfId="0" applyFont="1" applyFill="1" applyBorder="1" applyAlignment="1">
      <alignment vertical="center"/>
    </xf>
    <xf numFmtId="0" fontId="7" fillId="20" borderId="41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8" fillId="21" borderId="23" xfId="0" applyFont="1" applyFill="1" applyBorder="1" applyAlignment="1" applyProtection="1">
      <alignment horizontal="center" vertical="center" wrapText="1"/>
      <protection hidden="1"/>
    </xf>
    <xf numFmtId="0" fontId="8" fillId="21" borderId="46" xfId="0" applyFont="1" applyFill="1" applyBorder="1" applyAlignment="1" applyProtection="1">
      <alignment horizontal="center" vertical="center" wrapText="1"/>
      <protection hidden="1"/>
    </xf>
    <xf numFmtId="0" fontId="8" fillId="21" borderId="47" xfId="0" applyFont="1" applyFill="1" applyBorder="1" applyAlignment="1" applyProtection="1">
      <alignment horizontal="center" vertical="center" wrapText="1"/>
      <protection hidden="1"/>
    </xf>
    <xf numFmtId="0" fontId="8" fillId="21" borderId="10" xfId="0" applyFont="1" applyFill="1" applyBorder="1" applyAlignment="1" applyProtection="1">
      <alignment horizontal="center" vertical="center" wrapText="1"/>
      <protection hidden="1"/>
    </xf>
    <xf numFmtId="0" fontId="8" fillId="20" borderId="31" xfId="0" applyFont="1" applyFill="1" applyBorder="1" applyAlignment="1">
      <alignment horizontal="left" vertical="center" wrapText="1"/>
    </xf>
    <xf numFmtId="0" fontId="7" fillId="20" borderId="33" xfId="0" applyFont="1" applyFill="1" applyBorder="1" applyAlignment="1">
      <alignment horizontal="left" vertical="center" wrapText="1"/>
    </xf>
    <xf numFmtId="0" fontId="7" fillId="20" borderId="3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49" fontId="8" fillId="24" borderId="39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41" xfId="0" applyNumberFormat="1" applyFont="1" applyBorder="1" applyAlignment="1" applyProtection="1">
      <alignment horizontal="center" vertical="center"/>
      <protection hidden="1" locked="0"/>
    </xf>
    <xf numFmtId="0" fontId="1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1" fillId="24" borderId="39" xfId="0" applyFont="1" applyFill="1" applyBorder="1" applyAlignment="1" applyProtection="1">
      <alignment horizontal="left" vertical="center"/>
      <protection hidden="1" locked="0"/>
    </xf>
    <xf numFmtId="0" fontId="12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4" fillId="20" borderId="40" xfId="0" applyFont="1" applyFill="1" applyBorder="1" applyAlignment="1">
      <alignment vertical="center" wrapText="1"/>
    </xf>
    <xf numFmtId="0" fontId="14" fillId="20" borderId="41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14" fillId="24" borderId="39" xfId="0" applyFont="1" applyFill="1" applyBorder="1" applyAlignment="1" applyProtection="1">
      <alignment horizontal="left" vertical="center"/>
      <protection hidden="1" locked="0"/>
    </xf>
    <xf numFmtId="0" fontId="6" fillId="0" borderId="40" xfId="0" applyFont="1" applyBorder="1" applyAlignment="1">
      <alignment horizontal="left" vertic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8" fillId="21" borderId="13" xfId="0" applyFont="1" applyFill="1" applyBorder="1" applyAlignment="1" applyProtection="1">
      <alignment horizontal="center" vertical="center" wrapText="1"/>
      <protection hidden="1"/>
    </xf>
    <xf numFmtId="0" fontId="8" fillId="21" borderId="39" xfId="0" applyFont="1" applyFill="1" applyBorder="1" applyAlignment="1" applyProtection="1">
      <alignment horizontal="center" vertical="center" wrapText="1"/>
      <protection hidden="1"/>
    </xf>
    <xf numFmtId="0" fontId="11" fillId="21" borderId="39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Border="1" applyAlignment="1">
      <alignment horizontal="center" vertical="center" wrapText="1"/>
    </xf>
    <xf numFmtId="0" fontId="8" fillId="21" borderId="50" xfId="0" applyFont="1" applyFill="1" applyBorder="1" applyAlignment="1" applyProtection="1">
      <alignment horizontal="center" vertical="center"/>
      <protection hidden="1"/>
    </xf>
    <xf numFmtId="0" fontId="8" fillId="21" borderId="51" xfId="0" applyFont="1" applyFill="1" applyBorder="1" applyAlignment="1" applyProtection="1">
      <alignment horizontal="center" vertical="center"/>
      <protection hidden="1"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5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21" xfId="0" applyFont="1" applyBorder="1" applyAlignment="1">
      <alignment/>
    </xf>
    <xf numFmtId="14" fontId="14" fillId="24" borderId="39" xfId="0" applyNumberFormat="1" applyFont="1" applyFill="1" applyBorder="1" applyAlignment="1" applyProtection="1">
      <alignment horizontal="center" vertical="center"/>
      <protection hidden="1" locked="0"/>
    </xf>
    <xf numFmtId="0" fontId="7" fillId="0" borderId="11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8" fillId="20" borderId="11" xfId="0" applyFont="1" applyFill="1" applyBorder="1" applyAlignment="1">
      <alignment horizontal="left" vertical="center" wrapText="1"/>
    </xf>
    <xf numFmtId="0" fontId="6" fillId="20" borderId="35" xfId="0" applyFont="1" applyFill="1" applyBorder="1" applyAlignment="1">
      <alignment horizontal="left" vertical="center" wrapText="1"/>
    </xf>
    <xf numFmtId="0" fontId="6" fillId="20" borderId="3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21" xfId="0" applyFont="1" applyBorder="1" applyAlignment="1">
      <alignment/>
    </xf>
    <xf numFmtId="0" fontId="14" fillId="0" borderId="33" xfId="0" applyFont="1" applyFill="1" applyBorder="1" applyAlignment="1">
      <alignment horizontal="left" wrapText="1"/>
    </xf>
    <xf numFmtId="0" fontId="14" fillId="24" borderId="39" xfId="0" applyFont="1" applyFill="1" applyBorder="1" applyAlignment="1" applyProtection="1">
      <alignment horizontal="left" vertical="center"/>
      <protection hidden="1" locked="0"/>
    </xf>
    <xf numFmtId="0" fontId="14" fillId="24" borderId="40" xfId="0" applyFont="1" applyFill="1" applyBorder="1" applyAlignment="1" applyProtection="1">
      <alignment horizontal="left" vertical="center"/>
      <protection hidden="1" locked="0"/>
    </xf>
    <xf numFmtId="0" fontId="14" fillId="24" borderId="41" xfId="0" applyFont="1" applyFill="1" applyBorder="1" applyAlignment="1" applyProtection="1">
      <alignment horizontal="left" vertical="center"/>
      <protection hidden="1" locked="0"/>
    </xf>
    <xf numFmtId="0" fontId="8" fillId="21" borderId="17" xfId="0" applyFont="1" applyFill="1" applyBorder="1" applyAlignment="1">
      <alignment horizontal="center" vertical="center" wrapText="1"/>
    </xf>
    <xf numFmtId="0" fontId="11" fillId="21" borderId="10" xfId="0" applyFont="1" applyFill="1" applyBorder="1" applyAlignment="1">
      <alignment horizontal="center" vertical="center" wrapText="1"/>
    </xf>
    <xf numFmtId="0" fontId="8" fillId="26" borderId="39" xfId="0" applyFont="1" applyFill="1" applyBorder="1" applyAlignment="1">
      <alignment horizontal="left" vertical="center" wrapText="1"/>
    </xf>
    <xf numFmtId="0" fontId="8" fillId="26" borderId="40" xfId="0" applyFont="1" applyFill="1" applyBorder="1" applyAlignment="1">
      <alignment horizontal="left" vertical="center" wrapText="1"/>
    </xf>
    <xf numFmtId="0" fontId="6" fillId="26" borderId="40" xfId="0" applyFont="1" applyFill="1" applyBorder="1" applyAlignment="1">
      <alignment vertical="center" wrapText="1"/>
    </xf>
    <xf numFmtId="0" fontId="6" fillId="26" borderId="41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vertical="center" wrapText="1"/>
    </xf>
    <xf numFmtId="49" fontId="11" fillId="21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_TFI-KI" xfId="53"/>
    <cellStyle name="Note" xfId="54"/>
    <cellStyle name="Output" xfId="55"/>
    <cellStyle name="Percent" xfId="56"/>
    <cellStyle name="Followed Hyperlink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bz@pbz.hr" TargetMode="External" /><Relationship Id="rId2" Type="http://schemas.openxmlformats.org/officeDocument/2006/relationships/hyperlink" Target="http://www.pbz.hr/" TargetMode="External" /><Relationship Id="rId3" Type="http://schemas.openxmlformats.org/officeDocument/2006/relationships/hyperlink" Target="mailto:sanja.krnic@pbz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SheetLayoutView="100" zoomScalePageLayoutView="0" workbookViewId="0" topLeftCell="A1">
      <selection activeCell="N15" sqref="N15"/>
    </sheetView>
  </sheetViews>
  <sheetFormatPr defaultColWidth="9.140625" defaultRowHeight="12.75"/>
  <cols>
    <col min="1" max="1" width="9.140625" style="76" customWidth="1"/>
    <col min="2" max="2" width="14.140625" style="76" customWidth="1"/>
    <col min="3" max="3" width="9.140625" style="76" customWidth="1"/>
    <col min="4" max="4" width="11.140625" style="76" customWidth="1"/>
    <col min="5" max="5" width="10.7109375" style="76" customWidth="1"/>
    <col min="6" max="6" width="11.28125" style="76" customWidth="1"/>
    <col min="7" max="7" width="12.57421875" style="76" customWidth="1"/>
    <col min="8" max="8" width="19.00390625" style="76" customWidth="1"/>
    <col min="9" max="9" width="22.28125" style="76" customWidth="1"/>
    <col min="10" max="16384" width="9.140625" style="76" customWidth="1"/>
  </cols>
  <sheetData>
    <row r="1" spans="1:10" ht="15.75">
      <c r="A1" s="199" t="s">
        <v>195</v>
      </c>
      <c r="B1" s="199"/>
      <c r="C1" s="75"/>
      <c r="D1" s="75"/>
      <c r="E1" s="75"/>
      <c r="F1" s="75"/>
      <c r="G1" s="75"/>
      <c r="H1" s="75"/>
      <c r="I1" s="75"/>
      <c r="J1" s="75"/>
    </row>
    <row r="2" spans="1:10" ht="12.75">
      <c r="A2" s="200" t="s">
        <v>39</v>
      </c>
      <c r="B2" s="201"/>
      <c r="C2" s="201"/>
      <c r="D2" s="202"/>
      <c r="E2" s="77" t="s">
        <v>199</v>
      </c>
      <c r="F2" s="78"/>
      <c r="G2" s="79" t="s">
        <v>40</v>
      </c>
      <c r="H2" s="77" t="s">
        <v>200</v>
      </c>
      <c r="I2" s="80"/>
      <c r="J2" s="75"/>
    </row>
    <row r="3" spans="1:10" ht="12.75">
      <c r="A3" s="81"/>
      <c r="B3" s="81"/>
      <c r="C3" s="81"/>
      <c r="D3" s="81"/>
      <c r="E3" s="82"/>
      <c r="F3" s="82"/>
      <c r="G3" s="81"/>
      <c r="H3" s="81"/>
      <c r="I3" s="83"/>
      <c r="J3" s="75"/>
    </row>
    <row r="4" spans="1:10" ht="14.25">
      <c r="A4" s="203" t="s">
        <v>156</v>
      </c>
      <c r="B4" s="203"/>
      <c r="C4" s="203"/>
      <c r="D4" s="203"/>
      <c r="E4" s="203"/>
      <c r="F4" s="203"/>
      <c r="G4" s="203"/>
      <c r="H4" s="203"/>
      <c r="I4" s="203"/>
      <c r="J4" s="75"/>
    </row>
    <row r="5" spans="1:10" ht="12.75">
      <c r="A5" s="84"/>
      <c r="B5" s="85"/>
      <c r="C5" s="85"/>
      <c r="D5" s="86"/>
      <c r="E5" s="87"/>
      <c r="F5" s="88"/>
      <c r="G5" s="89"/>
      <c r="H5" s="90"/>
      <c r="I5" s="91"/>
      <c r="J5" s="75"/>
    </row>
    <row r="6" spans="1:10" ht="12.75">
      <c r="A6" s="163" t="s">
        <v>41</v>
      </c>
      <c r="B6" s="164"/>
      <c r="C6" s="197" t="s">
        <v>201</v>
      </c>
      <c r="D6" s="198"/>
      <c r="E6" s="204"/>
      <c r="F6" s="204"/>
      <c r="G6" s="204"/>
      <c r="H6" s="204"/>
      <c r="I6" s="93"/>
      <c r="J6" s="75"/>
    </row>
    <row r="7" spans="1:10" ht="12.75">
      <c r="A7" s="94"/>
      <c r="B7" s="94"/>
      <c r="C7" s="84"/>
      <c r="D7" s="84"/>
      <c r="E7" s="204"/>
      <c r="F7" s="204"/>
      <c r="G7" s="204"/>
      <c r="H7" s="204"/>
      <c r="I7" s="93"/>
      <c r="J7" s="75"/>
    </row>
    <row r="8" spans="1:10" ht="12.75">
      <c r="A8" s="205" t="s">
        <v>196</v>
      </c>
      <c r="B8" s="206"/>
      <c r="C8" s="197" t="s">
        <v>202</v>
      </c>
      <c r="D8" s="198"/>
      <c r="E8" s="204"/>
      <c r="F8" s="204"/>
      <c r="G8" s="204"/>
      <c r="H8" s="204"/>
      <c r="I8" s="95"/>
      <c r="J8" s="75"/>
    </row>
    <row r="9" spans="1:10" ht="12.75">
      <c r="A9" s="96"/>
      <c r="B9" s="96"/>
      <c r="C9" s="97"/>
      <c r="D9" s="84"/>
      <c r="E9" s="84"/>
      <c r="F9" s="84"/>
      <c r="G9" s="84"/>
      <c r="H9" s="84"/>
      <c r="I9" s="84"/>
      <c r="J9" s="75"/>
    </row>
    <row r="10" spans="1:10" ht="12.75">
      <c r="A10" s="194" t="s">
        <v>42</v>
      </c>
      <c r="B10" s="195"/>
      <c r="C10" s="197" t="s">
        <v>203</v>
      </c>
      <c r="D10" s="198"/>
      <c r="E10" s="84"/>
      <c r="F10" s="84"/>
      <c r="G10" s="84"/>
      <c r="H10" s="84"/>
      <c r="I10" s="84"/>
      <c r="J10" s="75"/>
    </row>
    <row r="11" spans="1:10" ht="12.75">
      <c r="A11" s="196"/>
      <c r="B11" s="196"/>
      <c r="C11" s="84"/>
      <c r="D11" s="84"/>
      <c r="E11" s="84"/>
      <c r="F11" s="84"/>
      <c r="G11" s="84"/>
      <c r="H11" s="84"/>
      <c r="I11" s="84"/>
      <c r="J11" s="75"/>
    </row>
    <row r="12" spans="1:10" ht="12.75">
      <c r="A12" s="163" t="s">
        <v>191</v>
      </c>
      <c r="B12" s="164"/>
      <c r="C12" s="182" t="s">
        <v>204</v>
      </c>
      <c r="D12" s="192"/>
      <c r="E12" s="192"/>
      <c r="F12" s="192"/>
      <c r="G12" s="192"/>
      <c r="H12" s="192"/>
      <c r="I12" s="193"/>
      <c r="J12" s="75"/>
    </row>
    <row r="13" spans="1:10" ht="12.75">
      <c r="A13" s="94"/>
      <c r="B13" s="94"/>
      <c r="C13" s="98"/>
      <c r="D13" s="84"/>
      <c r="E13" s="84"/>
      <c r="F13" s="84"/>
      <c r="G13" s="84"/>
      <c r="H13" s="84"/>
      <c r="I13" s="84"/>
      <c r="J13" s="75"/>
    </row>
    <row r="14" spans="1:10" ht="12.75">
      <c r="A14" s="163" t="s">
        <v>43</v>
      </c>
      <c r="B14" s="164"/>
      <c r="C14" s="190">
        <v>10000</v>
      </c>
      <c r="D14" s="191"/>
      <c r="E14" s="84"/>
      <c r="F14" s="182" t="s">
        <v>205</v>
      </c>
      <c r="G14" s="192"/>
      <c r="H14" s="192"/>
      <c r="I14" s="193"/>
      <c r="J14" s="75"/>
    </row>
    <row r="15" spans="1:10" ht="12.75">
      <c r="A15" s="94"/>
      <c r="B15" s="94"/>
      <c r="C15" s="84"/>
      <c r="D15" s="84"/>
      <c r="E15" s="84"/>
      <c r="F15" s="84"/>
      <c r="G15" s="84"/>
      <c r="H15" s="84"/>
      <c r="I15" s="84"/>
      <c r="J15" s="75"/>
    </row>
    <row r="16" spans="1:10" ht="12.75">
      <c r="A16" s="163" t="s">
        <v>44</v>
      </c>
      <c r="B16" s="164"/>
      <c r="C16" s="182" t="s">
        <v>206</v>
      </c>
      <c r="D16" s="192"/>
      <c r="E16" s="192"/>
      <c r="F16" s="192"/>
      <c r="G16" s="192"/>
      <c r="H16" s="192"/>
      <c r="I16" s="193"/>
      <c r="J16" s="75"/>
    </row>
    <row r="17" spans="1:10" ht="12.75">
      <c r="A17" s="94"/>
      <c r="B17" s="94"/>
      <c r="C17" s="84"/>
      <c r="D17" s="84"/>
      <c r="E17" s="84"/>
      <c r="F17" s="84"/>
      <c r="G17" s="84"/>
      <c r="H17" s="84"/>
      <c r="I17" s="84"/>
      <c r="J17" s="75"/>
    </row>
    <row r="18" spans="1:10" ht="12.75">
      <c r="A18" s="163" t="s">
        <v>45</v>
      </c>
      <c r="B18" s="164"/>
      <c r="C18" s="187" t="s">
        <v>207</v>
      </c>
      <c r="D18" s="188"/>
      <c r="E18" s="188"/>
      <c r="F18" s="188"/>
      <c r="G18" s="188"/>
      <c r="H18" s="188"/>
      <c r="I18" s="189"/>
      <c r="J18" s="75"/>
    </row>
    <row r="19" spans="1:10" ht="12.75">
      <c r="A19" s="94"/>
      <c r="B19" s="94"/>
      <c r="C19" s="98"/>
      <c r="D19" s="84"/>
      <c r="E19" s="84"/>
      <c r="F19" s="84"/>
      <c r="G19" s="84"/>
      <c r="H19" s="84"/>
      <c r="I19" s="84"/>
      <c r="J19" s="75"/>
    </row>
    <row r="20" spans="1:10" ht="12.75">
      <c r="A20" s="163" t="s">
        <v>46</v>
      </c>
      <c r="B20" s="164"/>
      <c r="C20" s="187" t="s">
        <v>208</v>
      </c>
      <c r="D20" s="188"/>
      <c r="E20" s="188"/>
      <c r="F20" s="188"/>
      <c r="G20" s="188"/>
      <c r="H20" s="188"/>
      <c r="I20" s="189"/>
      <c r="J20" s="75"/>
    </row>
    <row r="21" spans="1:10" ht="12.75">
      <c r="A21" s="94"/>
      <c r="B21" s="94"/>
      <c r="C21" s="98"/>
      <c r="D21" s="84"/>
      <c r="E21" s="84"/>
      <c r="F21" s="84"/>
      <c r="G21" s="84"/>
      <c r="H21" s="84"/>
      <c r="I21" s="84"/>
      <c r="J21" s="75"/>
    </row>
    <row r="22" spans="1:10" ht="12.75">
      <c r="A22" s="163" t="s">
        <v>72</v>
      </c>
      <c r="B22" s="164"/>
      <c r="C22" s="99">
        <v>133</v>
      </c>
      <c r="D22" s="182" t="s">
        <v>205</v>
      </c>
      <c r="E22" s="183"/>
      <c r="F22" s="184"/>
      <c r="G22" s="185"/>
      <c r="H22" s="186"/>
      <c r="I22" s="101"/>
      <c r="J22" s="75"/>
    </row>
    <row r="23" spans="1:10" ht="12.75">
      <c r="A23" s="94"/>
      <c r="B23" s="94"/>
      <c r="C23" s="84"/>
      <c r="D23" s="84"/>
      <c r="E23" s="84"/>
      <c r="F23" s="84"/>
      <c r="G23" s="84"/>
      <c r="H23" s="84"/>
      <c r="I23" s="95"/>
      <c r="J23" s="75"/>
    </row>
    <row r="24" spans="1:10" ht="12.75">
      <c r="A24" s="163" t="s">
        <v>73</v>
      </c>
      <c r="B24" s="164"/>
      <c r="C24" s="99">
        <v>21</v>
      </c>
      <c r="D24" s="182" t="s">
        <v>209</v>
      </c>
      <c r="E24" s="183"/>
      <c r="F24" s="183"/>
      <c r="G24" s="184"/>
      <c r="H24" s="92" t="s">
        <v>68</v>
      </c>
      <c r="I24" s="102">
        <v>4106</v>
      </c>
      <c r="J24" s="75"/>
    </row>
    <row r="25" spans="1:10" ht="12.75">
      <c r="A25" s="94"/>
      <c r="B25" s="94"/>
      <c r="C25" s="84"/>
      <c r="D25" s="84"/>
      <c r="E25" s="84"/>
      <c r="F25" s="84"/>
      <c r="G25" s="94"/>
      <c r="H25" s="94" t="s">
        <v>69</v>
      </c>
      <c r="I25" s="98"/>
      <c r="J25" s="75"/>
    </row>
    <row r="26" spans="1:10" ht="12.75">
      <c r="A26" s="163" t="s">
        <v>48</v>
      </c>
      <c r="B26" s="164"/>
      <c r="C26" s="103" t="s">
        <v>210</v>
      </c>
      <c r="D26" s="104"/>
      <c r="E26" s="75"/>
      <c r="F26" s="86"/>
      <c r="G26" s="163" t="s">
        <v>47</v>
      </c>
      <c r="H26" s="164"/>
      <c r="I26" s="105" t="s">
        <v>211</v>
      </c>
      <c r="J26" s="75"/>
    </row>
    <row r="27" spans="1:10" ht="12.75">
      <c r="A27" s="94"/>
      <c r="B27" s="94"/>
      <c r="C27" s="84"/>
      <c r="D27" s="86"/>
      <c r="E27" s="86"/>
      <c r="F27" s="86"/>
      <c r="G27" s="86"/>
      <c r="H27" s="84"/>
      <c r="I27" s="106"/>
      <c r="J27" s="75"/>
    </row>
    <row r="28" spans="1:10" ht="12.75">
      <c r="A28" s="136" t="s">
        <v>198</v>
      </c>
      <c r="B28" s="137"/>
      <c r="C28" s="138"/>
      <c r="D28" s="138"/>
      <c r="E28" s="137" t="s">
        <v>71</v>
      </c>
      <c r="F28" s="181"/>
      <c r="G28" s="181"/>
      <c r="H28" s="138" t="s">
        <v>70</v>
      </c>
      <c r="I28" s="138"/>
      <c r="J28" s="75"/>
    </row>
    <row r="29" spans="1:10" ht="12.75">
      <c r="A29" s="75"/>
      <c r="B29" s="75"/>
      <c r="C29" s="75"/>
      <c r="D29" s="107"/>
      <c r="E29" s="84"/>
      <c r="F29" s="84"/>
      <c r="G29" s="84"/>
      <c r="H29" s="108"/>
      <c r="I29" s="106"/>
      <c r="J29" s="75"/>
    </row>
    <row r="30" spans="1:10" ht="12.75">
      <c r="A30" s="150" t="s">
        <v>212</v>
      </c>
      <c r="B30" s="154"/>
      <c r="C30" s="154"/>
      <c r="D30" s="155"/>
      <c r="E30" s="150" t="s">
        <v>213</v>
      </c>
      <c r="F30" s="154"/>
      <c r="G30" s="154"/>
      <c r="H30" s="152" t="s">
        <v>214</v>
      </c>
      <c r="I30" s="153"/>
      <c r="J30" s="75"/>
    </row>
    <row r="31" spans="1:10" ht="12.75">
      <c r="A31" s="100"/>
      <c r="B31" s="100"/>
      <c r="C31" s="98"/>
      <c r="D31" s="151"/>
      <c r="E31" s="151"/>
      <c r="F31" s="151"/>
      <c r="G31" s="135"/>
      <c r="H31" s="84"/>
      <c r="I31" s="111"/>
      <c r="J31" s="75"/>
    </row>
    <row r="32" spans="1:10" ht="12.75">
      <c r="A32" s="150" t="s">
        <v>215</v>
      </c>
      <c r="B32" s="154"/>
      <c r="C32" s="154"/>
      <c r="D32" s="155"/>
      <c r="E32" s="150" t="s">
        <v>216</v>
      </c>
      <c r="F32" s="154"/>
      <c r="G32" s="154"/>
      <c r="H32" s="152" t="s">
        <v>217</v>
      </c>
      <c r="I32" s="153"/>
      <c r="J32" s="75"/>
    </row>
    <row r="33" spans="1:10" ht="12.75">
      <c r="A33" s="100"/>
      <c r="B33" s="100"/>
      <c r="C33" s="98"/>
      <c r="D33" s="109"/>
      <c r="E33" s="109"/>
      <c r="F33" s="109"/>
      <c r="G33" s="110"/>
      <c r="H33" s="84"/>
      <c r="I33" s="112"/>
      <c r="J33" s="75"/>
    </row>
    <row r="34" spans="1:10" ht="12.75">
      <c r="A34" s="150" t="s">
        <v>218</v>
      </c>
      <c r="B34" s="154"/>
      <c r="C34" s="154"/>
      <c r="D34" s="155"/>
      <c r="E34" s="150" t="s">
        <v>216</v>
      </c>
      <c r="F34" s="154"/>
      <c r="G34" s="154"/>
      <c r="H34" s="152" t="s">
        <v>219</v>
      </c>
      <c r="I34" s="153"/>
      <c r="J34" s="75"/>
    </row>
    <row r="35" spans="1:10" ht="12.75">
      <c r="A35" s="100"/>
      <c r="B35" s="100"/>
      <c r="C35" s="98"/>
      <c r="D35" s="109"/>
      <c r="E35" s="109"/>
      <c r="F35" s="109"/>
      <c r="G35" s="110"/>
      <c r="H35" s="84"/>
      <c r="I35" s="112"/>
      <c r="J35" s="75"/>
    </row>
    <row r="36" spans="1:10" ht="12.75">
      <c r="A36" s="150" t="s">
        <v>220</v>
      </c>
      <c r="B36" s="154"/>
      <c r="C36" s="154"/>
      <c r="D36" s="155"/>
      <c r="E36" s="150" t="s">
        <v>216</v>
      </c>
      <c r="F36" s="154"/>
      <c r="G36" s="154"/>
      <c r="H36" s="152" t="s">
        <v>221</v>
      </c>
      <c r="I36" s="153"/>
      <c r="J36" s="75"/>
    </row>
    <row r="37" spans="1:10" ht="12.75">
      <c r="A37" s="113"/>
      <c r="B37" s="113"/>
      <c r="C37" s="156"/>
      <c r="D37" s="157"/>
      <c r="E37" s="84"/>
      <c r="F37" s="156"/>
      <c r="G37" s="157"/>
      <c r="H37" s="84"/>
      <c r="I37" s="84"/>
      <c r="J37" s="75"/>
    </row>
    <row r="38" spans="1:10" ht="12.75">
      <c r="A38" s="150" t="s">
        <v>222</v>
      </c>
      <c r="B38" s="154"/>
      <c r="C38" s="154"/>
      <c r="D38" s="155"/>
      <c r="E38" s="150" t="s">
        <v>216</v>
      </c>
      <c r="F38" s="154"/>
      <c r="G38" s="154"/>
      <c r="H38" s="152" t="s">
        <v>223</v>
      </c>
      <c r="I38" s="153"/>
      <c r="J38" s="75"/>
    </row>
    <row r="39" spans="1:10" ht="12.75">
      <c r="A39" s="113"/>
      <c r="B39" s="113"/>
      <c r="C39" s="114"/>
      <c r="D39" s="115"/>
      <c r="E39" s="84"/>
      <c r="F39" s="114"/>
      <c r="G39" s="115"/>
      <c r="H39" s="84"/>
      <c r="I39" s="84"/>
      <c r="J39" s="75"/>
    </row>
    <row r="40" spans="1:10" ht="12.75">
      <c r="A40" s="150" t="s">
        <v>224</v>
      </c>
      <c r="B40" s="154"/>
      <c r="C40" s="154"/>
      <c r="D40" s="155"/>
      <c r="E40" s="150" t="s">
        <v>225</v>
      </c>
      <c r="F40" s="154"/>
      <c r="G40" s="154"/>
      <c r="H40" s="152" t="s">
        <v>226</v>
      </c>
      <c r="I40" s="153"/>
      <c r="J40" s="75"/>
    </row>
    <row r="41" spans="1:10" ht="12.75">
      <c r="A41" s="116"/>
      <c r="B41" s="117"/>
      <c r="C41" s="117"/>
      <c r="D41" s="117"/>
      <c r="E41" s="116"/>
      <c r="F41" s="117"/>
      <c r="G41" s="117"/>
      <c r="H41" s="118"/>
      <c r="I41" s="119"/>
      <c r="J41" s="75"/>
    </row>
    <row r="42" spans="1:10" ht="12.75">
      <c r="A42" s="113"/>
      <c r="B42" s="113"/>
      <c r="C42" s="114"/>
      <c r="D42" s="115"/>
      <c r="E42" s="84"/>
      <c r="F42" s="114"/>
      <c r="G42" s="115"/>
      <c r="H42" s="84"/>
      <c r="I42" s="84"/>
      <c r="J42" s="75"/>
    </row>
    <row r="43" spans="1:10" ht="12.75">
      <c r="A43" s="120"/>
      <c r="B43" s="120"/>
      <c r="C43" s="120"/>
      <c r="D43" s="97"/>
      <c r="E43" s="97"/>
      <c r="F43" s="120"/>
      <c r="G43" s="97"/>
      <c r="H43" s="97"/>
      <c r="I43" s="97"/>
      <c r="J43" s="75"/>
    </row>
    <row r="44" spans="1:10" ht="12.75">
      <c r="A44" s="177" t="s">
        <v>49</v>
      </c>
      <c r="B44" s="178"/>
      <c r="C44" s="152"/>
      <c r="D44" s="153"/>
      <c r="E44" s="95"/>
      <c r="F44" s="167"/>
      <c r="G44" s="154"/>
      <c r="H44" s="154"/>
      <c r="I44" s="155"/>
      <c r="J44" s="75"/>
    </row>
    <row r="45" spans="1:10" ht="12.75">
      <c r="A45" s="113"/>
      <c r="B45" s="113"/>
      <c r="C45" s="156"/>
      <c r="D45" s="157"/>
      <c r="E45" s="84"/>
      <c r="F45" s="156"/>
      <c r="G45" s="149"/>
      <c r="H45" s="121"/>
      <c r="I45" s="121"/>
      <c r="J45" s="75"/>
    </row>
    <row r="46" spans="1:10" ht="12.75">
      <c r="A46" s="177" t="s">
        <v>197</v>
      </c>
      <c r="B46" s="178"/>
      <c r="C46" s="167" t="s">
        <v>227</v>
      </c>
      <c r="D46" s="159"/>
      <c r="E46" s="159"/>
      <c r="F46" s="159"/>
      <c r="G46" s="159"/>
      <c r="H46" s="159"/>
      <c r="I46" s="159"/>
      <c r="J46" s="75"/>
    </row>
    <row r="47" spans="1:10" ht="12.75">
      <c r="A47" s="94"/>
      <c r="B47" s="94"/>
      <c r="C47" s="122" t="s">
        <v>50</v>
      </c>
      <c r="D47" s="95"/>
      <c r="E47" s="95"/>
      <c r="F47" s="95"/>
      <c r="G47" s="95"/>
      <c r="H47" s="95"/>
      <c r="I47" s="95"/>
      <c r="J47" s="75"/>
    </row>
    <row r="48" spans="1:10" ht="12.75">
      <c r="A48" s="177" t="s">
        <v>51</v>
      </c>
      <c r="B48" s="178"/>
      <c r="C48" s="160" t="s">
        <v>228</v>
      </c>
      <c r="D48" s="161"/>
      <c r="E48" s="158"/>
      <c r="F48" s="95"/>
      <c r="G48" s="92" t="s">
        <v>52</v>
      </c>
      <c r="H48" s="160" t="s">
        <v>229</v>
      </c>
      <c r="I48" s="158"/>
      <c r="J48" s="75"/>
    </row>
    <row r="49" spans="1:10" ht="12.75">
      <c r="A49" s="94"/>
      <c r="B49" s="94"/>
      <c r="C49" s="122"/>
      <c r="D49" s="95"/>
      <c r="E49" s="95"/>
      <c r="F49" s="95"/>
      <c r="G49" s="95"/>
      <c r="H49" s="95"/>
      <c r="I49" s="95"/>
      <c r="J49" s="75"/>
    </row>
    <row r="50" spans="1:10" ht="12.75">
      <c r="A50" s="177" t="s">
        <v>45</v>
      </c>
      <c r="B50" s="178"/>
      <c r="C50" s="179" t="s">
        <v>230</v>
      </c>
      <c r="D50" s="180"/>
      <c r="E50" s="180"/>
      <c r="F50" s="180"/>
      <c r="G50" s="180"/>
      <c r="H50" s="180"/>
      <c r="I50" s="162"/>
      <c r="J50" s="75"/>
    </row>
    <row r="51" spans="1:10" ht="12.75">
      <c r="A51" s="94"/>
      <c r="B51" s="94"/>
      <c r="C51" s="95"/>
      <c r="D51" s="95"/>
      <c r="E51" s="95"/>
      <c r="F51" s="95"/>
      <c r="G51" s="95"/>
      <c r="H51" s="95"/>
      <c r="I51" s="95"/>
      <c r="J51" s="75"/>
    </row>
    <row r="52" spans="1:10" ht="12.75">
      <c r="A52" s="163" t="s">
        <v>53</v>
      </c>
      <c r="B52" s="164"/>
      <c r="C52" s="165" t="s">
        <v>231</v>
      </c>
      <c r="D52" s="180"/>
      <c r="E52" s="180"/>
      <c r="F52" s="180"/>
      <c r="G52" s="180"/>
      <c r="H52" s="180"/>
      <c r="I52" s="166"/>
      <c r="J52" s="75"/>
    </row>
    <row r="53" spans="1:10" ht="12.75">
      <c r="A53" s="123"/>
      <c r="B53" s="123"/>
      <c r="C53" s="176" t="s">
        <v>54</v>
      </c>
      <c r="D53" s="176"/>
      <c r="E53" s="176"/>
      <c r="F53" s="176"/>
      <c r="G53" s="176"/>
      <c r="H53" s="176"/>
      <c r="I53" s="81"/>
      <c r="J53" s="75"/>
    </row>
    <row r="54" spans="1:10" ht="12.75">
      <c r="A54" s="123"/>
      <c r="B54" s="123"/>
      <c r="C54" s="124"/>
      <c r="D54" s="124"/>
      <c r="E54" s="124"/>
      <c r="F54" s="124"/>
      <c r="G54" s="124"/>
      <c r="H54" s="124"/>
      <c r="I54" s="81"/>
      <c r="J54" s="75"/>
    </row>
    <row r="55" spans="1:10" ht="12.75">
      <c r="A55" s="123"/>
      <c r="B55" s="123"/>
      <c r="C55" s="124"/>
      <c r="D55" s="124"/>
      <c r="E55" s="124"/>
      <c r="F55" s="124"/>
      <c r="G55" s="124"/>
      <c r="H55" s="124"/>
      <c r="I55" s="81"/>
      <c r="J55" s="75"/>
    </row>
    <row r="56" spans="1:10" ht="12.75">
      <c r="A56" s="123"/>
      <c r="B56" s="169" t="s">
        <v>186</v>
      </c>
      <c r="C56" s="170"/>
      <c r="D56" s="170"/>
      <c r="E56" s="170"/>
      <c r="F56" s="124"/>
      <c r="G56" s="124"/>
      <c r="H56" s="124"/>
      <c r="I56" s="81"/>
      <c r="J56" s="75"/>
    </row>
    <row r="57" spans="1:10" ht="12.75">
      <c r="A57" s="123"/>
      <c r="B57" s="169" t="s">
        <v>187</v>
      </c>
      <c r="C57" s="170"/>
      <c r="D57" s="170"/>
      <c r="E57" s="170"/>
      <c r="F57" s="170"/>
      <c r="G57" s="170"/>
      <c r="H57" s="170"/>
      <c r="I57" s="170"/>
      <c r="J57" s="75"/>
    </row>
    <row r="58" spans="1:10" ht="12.75">
      <c r="A58" s="123"/>
      <c r="B58" s="169" t="s">
        <v>188</v>
      </c>
      <c r="C58" s="170"/>
      <c r="D58" s="170"/>
      <c r="E58" s="170"/>
      <c r="F58" s="170"/>
      <c r="G58" s="170"/>
      <c r="H58" s="170"/>
      <c r="I58" s="81"/>
      <c r="J58" s="75"/>
    </row>
    <row r="59" spans="1:10" ht="12.75">
      <c r="A59" s="123"/>
      <c r="B59" s="169" t="s">
        <v>189</v>
      </c>
      <c r="C59" s="170"/>
      <c r="D59" s="170"/>
      <c r="E59" s="170"/>
      <c r="F59" s="170"/>
      <c r="G59" s="170"/>
      <c r="H59" s="170"/>
      <c r="I59" s="170"/>
      <c r="J59" s="75"/>
    </row>
    <row r="60" spans="1:10" ht="12.75">
      <c r="A60" s="123"/>
      <c r="B60" s="169" t="s">
        <v>190</v>
      </c>
      <c r="C60" s="170"/>
      <c r="D60" s="170"/>
      <c r="E60" s="170"/>
      <c r="F60" s="170"/>
      <c r="G60" s="170"/>
      <c r="H60" s="170"/>
      <c r="I60" s="170"/>
      <c r="J60" s="75"/>
    </row>
    <row r="61" spans="1:10" ht="12.75">
      <c r="A61" s="123"/>
      <c r="B61" s="123"/>
      <c r="J61" s="75"/>
    </row>
    <row r="62" spans="1:10" ht="13.5" thickBot="1">
      <c r="A62" s="125" t="s">
        <v>57</v>
      </c>
      <c r="B62" s="95"/>
      <c r="C62" s="95"/>
      <c r="D62" s="95"/>
      <c r="E62" s="95"/>
      <c r="F62" s="95"/>
      <c r="G62" s="126"/>
      <c r="H62" s="127"/>
      <c r="I62" s="126"/>
      <c r="J62" s="75"/>
    </row>
    <row r="63" spans="1:10" ht="12.75">
      <c r="A63" s="95"/>
      <c r="B63" s="95"/>
      <c r="C63" s="95"/>
      <c r="D63" s="95"/>
      <c r="E63" s="123" t="s">
        <v>55</v>
      </c>
      <c r="F63" s="75"/>
      <c r="G63" s="171" t="s">
        <v>56</v>
      </c>
      <c r="H63" s="172"/>
      <c r="I63" s="173"/>
      <c r="J63" s="75"/>
    </row>
    <row r="64" spans="1:10" ht="12.75">
      <c r="A64" s="128"/>
      <c r="B64" s="128"/>
      <c r="C64" s="107"/>
      <c r="D64" s="107"/>
      <c r="E64" s="107"/>
      <c r="F64" s="107"/>
      <c r="G64" s="174"/>
      <c r="H64" s="175"/>
      <c r="I64" s="107"/>
      <c r="J64" s="75"/>
    </row>
  </sheetData>
  <sheetProtection/>
  <protectedRanges>
    <protectedRange sqref="E2 H2 C26 I24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5_1"/>
    <protectedRange sqref="C18:I18" name="Range1_6_1"/>
    <protectedRange sqref="C20:I20" name="Range1_7"/>
    <protectedRange sqref="C22" name="Range1_8"/>
    <protectedRange sqref="D22:F22" name="Range1_9"/>
    <protectedRange sqref="C24" name="Range1_10"/>
    <protectedRange sqref="D24:G24" name="Range1_11"/>
    <protectedRange sqref="A30:I30" name="Range1_12"/>
    <protectedRange sqref="A32:I32" name="Range1_13"/>
  </protectedRanges>
  <mergeCells count="74">
    <mergeCell ref="A1:B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6:E56"/>
    <mergeCell ref="B57:I57"/>
    <mergeCell ref="B58:H58"/>
    <mergeCell ref="B59:I59"/>
    <mergeCell ref="B60:I60"/>
    <mergeCell ref="G63:I63"/>
    <mergeCell ref="G64:H64"/>
  </mergeCells>
  <conditionalFormatting sqref="H29">
    <cfRule type="cellIs" priority="2" dxfId="5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pbz@pbz.hr"/>
    <hyperlink ref="C20" r:id="rId2" display="www.pbz.hr"/>
    <hyperlink ref="C50" r:id="rId3" display="sanja.krnic@pbz.hr"/>
  </hyperlinks>
  <printOptions/>
  <pageMargins left="0.75" right="0.75" top="1" bottom="1" header="0.5" footer="0.5"/>
  <pageSetup horizontalDpi="600" verticalDpi="600" orientation="portrait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SheetLayoutView="100" zoomScalePageLayoutView="0" workbookViewId="0" topLeftCell="A1">
      <selection activeCell="A35" sqref="A35:H35"/>
    </sheetView>
  </sheetViews>
  <sheetFormatPr defaultColWidth="9.140625" defaultRowHeight="12.75"/>
  <cols>
    <col min="10" max="10" width="13.7109375" style="0" customWidth="1"/>
    <col min="11" max="11" width="14.57421875" style="0" customWidth="1"/>
  </cols>
  <sheetData>
    <row r="1" spans="1:11" ht="15.75">
      <c r="A1" s="247" t="s">
        <v>64</v>
      </c>
      <c r="B1" s="247"/>
      <c r="C1" s="247"/>
      <c r="D1" s="247"/>
      <c r="E1" s="247"/>
      <c r="F1" s="247"/>
      <c r="G1" s="247"/>
      <c r="H1" s="247"/>
      <c r="I1" s="247"/>
      <c r="J1" s="247"/>
      <c r="K1" s="5"/>
    </row>
    <row r="2" spans="1:11" ht="15.75">
      <c r="A2" s="73"/>
      <c r="B2" s="10"/>
      <c r="C2" s="10"/>
      <c r="D2" s="10"/>
      <c r="E2" s="74" t="s">
        <v>65</v>
      </c>
      <c r="F2" s="12"/>
      <c r="G2" s="248" t="s">
        <v>232</v>
      </c>
      <c r="H2" s="249"/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250"/>
      <c r="K3" s="251"/>
    </row>
    <row r="4" spans="1:11" ht="12.75">
      <c r="A4" s="252"/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1" ht="36.75" thickBot="1">
      <c r="A5" s="240" t="s">
        <v>13</v>
      </c>
      <c r="B5" s="241"/>
      <c r="C5" s="241"/>
      <c r="D5" s="241"/>
      <c r="E5" s="241"/>
      <c r="F5" s="241"/>
      <c r="G5" s="241"/>
      <c r="H5" s="242"/>
      <c r="I5" s="53" t="s">
        <v>157</v>
      </c>
      <c r="J5" s="52" t="s">
        <v>75</v>
      </c>
      <c r="K5" s="53" t="s">
        <v>76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55">
        <v>2</v>
      </c>
      <c r="J6" s="54">
        <v>3</v>
      </c>
      <c r="K6" s="54">
        <v>4</v>
      </c>
    </row>
    <row r="7" spans="1:11" ht="12.75">
      <c r="A7" s="244" t="s">
        <v>3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1" ht="12.75">
      <c r="A8" s="237" t="s">
        <v>79</v>
      </c>
      <c r="B8" s="238"/>
      <c r="C8" s="238"/>
      <c r="D8" s="238"/>
      <c r="E8" s="238"/>
      <c r="F8" s="238"/>
      <c r="G8" s="238"/>
      <c r="H8" s="239"/>
      <c r="I8" s="25">
        <v>1</v>
      </c>
      <c r="J8" s="129">
        <f>SUM(J9:J10)</f>
        <v>7924196375.25688</v>
      </c>
      <c r="K8" s="134">
        <f>SUM(K9:K10)</f>
        <v>8476415785.719577</v>
      </c>
    </row>
    <row r="9" spans="1:11" ht="12.75">
      <c r="A9" s="213" t="s">
        <v>80</v>
      </c>
      <c r="B9" s="214"/>
      <c r="C9" s="214"/>
      <c r="D9" s="214"/>
      <c r="E9" s="214"/>
      <c r="F9" s="214"/>
      <c r="G9" s="214"/>
      <c r="H9" s="215"/>
      <c r="I9" s="25">
        <v>2</v>
      </c>
      <c r="J9" s="56">
        <v>1043849790.7868787</v>
      </c>
      <c r="K9" s="57">
        <v>955092373.6795765</v>
      </c>
    </row>
    <row r="10" spans="1:11" ht="12.75">
      <c r="A10" s="213" t="s">
        <v>81</v>
      </c>
      <c r="B10" s="214"/>
      <c r="C10" s="214"/>
      <c r="D10" s="214"/>
      <c r="E10" s="214"/>
      <c r="F10" s="214"/>
      <c r="G10" s="214"/>
      <c r="H10" s="215"/>
      <c r="I10" s="25">
        <v>3</v>
      </c>
      <c r="J10" s="56">
        <v>6880346584.470001</v>
      </c>
      <c r="K10" s="57">
        <v>7521323412.04</v>
      </c>
    </row>
    <row r="11" spans="1:11" ht="12.75">
      <c r="A11" s="213" t="s">
        <v>82</v>
      </c>
      <c r="B11" s="214"/>
      <c r="C11" s="214"/>
      <c r="D11" s="214"/>
      <c r="E11" s="214"/>
      <c r="F11" s="214"/>
      <c r="G11" s="214"/>
      <c r="H11" s="215"/>
      <c r="I11" s="25">
        <v>4</v>
      </c>
      <c r="J11" s="56">
        <v>9426327979.12928</v>
      </c>
      <c r="K11" s="57">
        <v>5705446457.908425</v>
      </c>
    </row>
    <row r="12" spans="1:11" ht="12.75">
      <c r="A12" s="213" t="s">
        <v>159</v>
      </c>
      <c r="B12" s="214"/>
      <c r="C12" s="214"/>
      <c r="D12" s="214"/>
      <c r="E12" s="214"/>
      <c r="F12" s="214"/>
      <c r="G12" s="214"/>
      <c r="H12" s="215"/>
      <c r="I12" s="25">
        <v>5</v>
      </c>
      <c r="J12" s="56">
        <v>1066934167.25</v>
      </c>
      <c r="K12" s="57">
        <v>1654518955.29</v>
      </c>
    </row>
    <row r="13" spans="1:11" ht="12.75">
      <c r="A13" s="213" t="s">
        <v>83</v>
      </c>
      <c r="B13" s="214"/>
      <c r="C13" s="214"/>
      <c r="D13" s="214"/>
      <c r="E13" s="214"/>
      <c r="F13" s="214"/>
      <c r="G13" s="214"/>
      <c r="H13" s="215"/>
      <c r="I13" s="25">
        <v>6</v>
      </c>
      <c r="J13" s="56">
        <v>29171459.26</v>
      </c>
      <c r="K13" s="57">
        <v>32993220.13</v>
      </c>
    </row>
    <row r="14" spans="1:11" ht="12.75">
      <c r="A14" s="213" t="s">
        <v>84</v>
      </c>
      <c r="B14" s="214"/>
      <c r="C14" s="214"/>
      <c r="D14" s="214"/>
      <c r="E14" s="214"/>
      <c r="F14" s="214"/>
      <c r="G14" s="214"/>
      <c r="H14" s="215"/>
      <c r="I14" s="25">
        <v>7</v>
      </c>
      <c r="J14" s="56">
        <v>714880961.33</v>
      </c>
      <c r="K14" s="57">
        <v>1261687327.43</v>
      </c>
    </row>
    <row r="15" spans="1:11" ht="12.75">
      <c r="A15" s="213" t="s">
        <v>160</v>
      </c>
      <c r="B15" s="214"/>
      <c r="C15" s="214"/>
      <c r="D15" s="214"/>
      <c r="E15" s="214"/>
      <c r="F15" s="214"/>
      <c r="G15" s="214"/>
      <c r="H15" s="215"/>
      <c r="I15" s="25">
        <v>8</v>
      </c>
      <c r="J15" s="56">
        <v>863770646.2299999</v>
      </c>
      <c r="K15" s="57">
        <v>757056069.8299999</v>
      </c>
    </row>
    <row r="16" spans="1:11" ht="23.25" customHeight="1">
      <c r="A16" s="213" t="s">
        <v>161</v>
      </c>
      <c r="B16" s="214"/>
      <c r="C16" s="214"/>
      <c r="D16" s="214"/>
      <c r="E16" s="214"/>
      <c r="F16" s="214"/>
      <c r="G16" s="214"/>
      <c r="H16" s="215"/>
      <c r="I16" s="25">
        <v>9</v>
      </c>
      <c r="J16" s="56">
        <v>453214959.86</v>
      </c>
      <c r="K16" s="57">
        <v>445586575.29999995</v>
      </c>
    </row>
    <row r="17" spans="1:11" ht="12.75">
      <c r="A17" s="213" t="s">
        <v>85</v>
      </c>
      <c r="B17" s="214"/>
      <c r="C17" s="214"/>
      <c r="D17" s="214"/>
      <c r="E17" s="214"/>
      <c r="F17" s="214"/>
      <c r="G17" s="214"/>
      <c r="H17" s="215"/>
      <c r="I17" s="25">
        <v>10</v>
      </c>
      <c r="J17" s="56">
        <v>4118997.67</v>
      </c>
      <c r="K17" s="57">
        <v>5485432.42</v>
      </c>
    </row>
    <row r="18" spans="1:11" ht="12.75">
      <c r="A18" s="213" t="s">
        <v>86</v>
      </c>
      <c r="B18" s="214"/>
      <c r="C18" s="214"/>
      <c r="D18" s="214"/>
      <c r="E18" s="214"/>
      <c r="F18" s="214"/>
      <c r="G18" s="214"/>
      <c r="H18" s="215"/>
      <c r="I18" s="25">
        <v>11</v>
      </c>
      <c r="J18" s="56">
        <v>1404673434.6599998</v>
      </c>
      <c r="K18" s="57">
        <v>857138985.12</v>
      </c>
    </row>
    <row r="19" spans="1:11" ht="12.75">
      <c r="A19" s="213" t="s">
        <v>87</v>
      </c>
      <c r="B19" s="214"/>
      <c r="C19" s="214"/>
      <c r="D19" s="214"/>
      <c r="E19" s="214"/>
      <c r="F19" s="214"/>
      <c r="G19" s="214"/>
      <c r="H19" s="215"/>
      <c r="I19" s="25">
        <v>12</v>
      </c>
      <c r="J19" s="56">
        <v>47090421696.71606</v>
      </c>
      <c r="K19" s="57">
        <v>47088944702.64351</v>
      </c>
    </row>
    <row r="20" spans="1:11" ht="12.75">
      <c r="A20" s="213" t="s">
        <v>88</v>
      </c>
      <c r="B20" s="214"/>
      <c r="C20" s="214"/>
      <c r="D20" s="214"/>
      <c r="E20" s="214"/>
      <c r="F20" s="214"/>
      <c r="G20" s="214"/>
      <c r="H20" s="215"/>
      <c r="I20" s="25">
        <v>13</v>
      </c>
      <c r="J20" s="56">
        <v>130298132.24000001</v>
      </c>
      <c r="K20" s="57">
        <v>129997800.24000001</v>
      </c>
    </row>
    <row r="21" spans="1:11" ht="12.75">
      <c r="A21" s="213" t="s">
        <v>167</v>
      </c>
      <c r="B21" s="214"/>
      <c r="C21" s="214"/>
      <c r="D21" s="214"/>
      <c r="E21" s="214"/>
      <c r="F21" s="214"/>
      <c r="G21" s="214"/>
      <c r="H21" s="215"/>
      <c r="I21" s="25">
        <v>14</v>
      </c>
      <c r="J21" s="56">
        <v>23819800.060000002</v>
      </c>
      <c r="K21" s="57">
        <v>24372059.67</v>
      </c>
    </row>
    <row r="22" spans="1:11" ht="12.75">
      <c r="A22" s="229" t="s">
        <v>168</v>
      </c>
      <c r="B22" s="230"/>
      <c r="C22" s="230"/>
      <c r="D22" s="230"/>
      <c r="E22" s="230"/>
      <c r="F22" s="230"/>
      <c r="G22" s="230"/>
      <c r="H22" s="231"/>
      <c r="I22" s="25">
        <v>15</v>
      </c>
      <c r="J22" s="56">
        <v>1305904833.3154588</v>
      </c>
      <c r="K22" s="57">
        <v>1273362306.565795</v>
      </c>
    </row>
    <row r="23" spans="1:11" ht="12.75">
      <c r="A23" s="213" t="s">
        <v>169</v>
      </c>
      <c r="B23" s="214"/>
      <c r="C23" s="214"/>
      <c r="D23" s="214"/>
      <c r="E23" s="214"/>
      <c r="F23" s="214"/>
      <c r="G23" s="214"/>
      <c r="H23" s="214"/>
      <c r="I23" s="25">
        <v>16</v>
      </c>
      <c r="J23" s="58">
        <v>1103435111</v>
      </c>
      <c r="K23" s="57">
        <v>1200094730.5907934</v>
      </c>
    </row>
    <row r="24" spans="1:11" ht="12.75">
      <c r="A24" s="232" t="s">
        <v>170</v>
      </c>
      <c r="B24" s="233"/>
      <c r="C24" s="233"/>
      <c r="D24" s="233"/>
      <c r="E24" s="233"/>
      <c r="F24" s="233"/>
      <c r="G24" s="233"/>
      <c r="H24" s="234"/>
      <c r="I24" s="25">
        <v>17</v>
      </c>
      <c r="J24" s="130">
        <f>+J8+SUM(J11:J23)</f>
        <v>71541168553.97768</v>
      </c>
      <c r="K24" s="139">
        <f>+K8+SUM(K11:K23)</f>
        <v>68913100408.8581</v>
      </c>
    </row>
    <row r="25" spans="1:11" ht="12.75">
      <c r="A25" s="219" t="s">
        <v>4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6"/>
    </row>
    <row r="26" spans="1:11" ht="12.75">
      <c r="A26" s="237" t="s">
        <v>163</v>
      </c>
      <c r="B26" s="238"/>
      <c r="C26" s="238"/>
      <c r="D26" s="238"/>
      <c r="E26" s="238"/>
      <c r="F26" s="238"/>
      <c r="G26" s="238"/>
      <c r="H26" s="239"/>
      <c r="I26" s="25">
        <v>18</v>
      </c>
      <c r="J26" s="129">
        <f>SUM(J27:J36)</f>
        <v>10600066316.02</v>
      </c>
      <c r="K26" s="134">
        <f>SUM(K27:K36)</f>
        <v>10839441925.10729</v>
      </c>
    </row>
    <row r="27" spans="1:11" ht="12.75">
      <c r="A27" s="213" t="s">
        <v>5</v>
      </c>
      <c r="B27" s="214"/>
      <c r="C27" s="214"/>
      <c r="D27" s="214"/>
      <c r="E27" s="214"/>
      <c r="F27" s="214"/>
      <c r="G27" s="214"/>
      <c r="H27" s="215"/>
      <c r="I27" s="24">
        <v>19</v>
      </c>
      <c r="J27" s="56">
        <v>1907476899.997684</v>
      </c>
      <c r="K27" s="57">
        <v>1907476899.997684</v>
      </c>
    </row>
    <row r="28" spans="1:11" ht="12.75">
      <c r="A28" s="213" t="s">
        <v>6</v>
      </c>
      <c r="B28" s="214"/>
      <c r="C28" s="214"/>
      <c r="D28" s="214"/>
      <c r="E28" s="214"/>
      <c r="F28" s="214"/>
      <c r="G28" s="214"/>
      <c r="H28" s="215"/>
      <c r="I28" s="25">
        <v>20</v>
      </c>
      <c r="J28" s="56">
        <v>1569599850</v>
      </c>
      <c r="K28" s="57">
        <v>1569599850</v>
      </c>
    </row>
    <row r="29" spans="1:11" ht="12.75">
      <c r="A29" s="213" t="s">
        <v>74</v>
      </c>
      <c r="B29" s="214"/>
      <c r="C29" s="214"/>
      <c r="D29" s="214"/>
      <c r="E29" s="214"/>
      <c r="F29" s="214"/>
      <c r="G29" s="214"/>
      <c r="H29" s="215"/>
      <c r="I29" s="24">
        <v>21</v>
      </c>
      <c r="J29" s="56">
        <v>648736624.386806</v>
      </c>
      <c r="K29" s="57">
        <v>645121356.26</v>
      </c>
    </row>
    <row r="30" spans="1:11" ht="12.75">
      <c r="A30" s="213" t="s">
        <v>7</v>
      </c>
      <c r="B30" s="214"/>
      <c r="C30" s="214"/>
      <c r="D30" s="214"/>
      <c r="E30" s="214"/>
      <c r="F30" s="214"/>
      <c r="G30" s="214"/>
      <c r="H30" s="215"/>
      <c r="I30" s="25">
        <v>22</v>
      </c>
      <c r="J30" s="56">
        <v>15902992.59</v>
      </c>
      <c r="K30" s="57">
        <v>15861970.78</v>
      </c>
    </row>
    <row r="31" spans="1:11" ht="12.75">
      <c r="A31" s="213" t="s">
        <v>8</v>
      </c>
      <c r="B31" s="214"/>
      <c r="C31" s="214"/>
      <c r="D31" s="214"/>
      <c r="E31" s="214"/>
      <c r="F31" s="214"/>
      <c r="G31" s="214"/>
      <c r="H31" s="215"/>
      <c r="I31" s="24">
        <v>23</v>
      </c>
      <c r="J31" s="56">
        <v>5603180171.49425</v>
      </c>
      <c r="K31" s="57">
        <v>6566055811.819606</v>
      </c>
    </row>
    <row r="32" spans="1:11" ht="12.75">
      <c r="A32" s="213" t="s">
        <v>9</v>
      </c>
      <c r="B32" s="214"/>
      <c r="C32" s="214"/>
      <c r="D32" s="214"/>
      <c r="E32" s="214"/>
      <c r="F32" s="214"/>
      <c r="G32" s="214"/>
      <c r="H32" s="215"/>
      <c r="I32" s="25">
        <v>24</v>
      </c>
      <c r="J32" s="56">
        <v>0</v>
      </c>
      <c r="K32" s="57">
        <v>0</v>
      </c>
    </row>
    <row r="33" spans="1:11" ht="12.75">
      <c r="A33" s="213" t="s">
        <v>10</v>
      </c>
      <c r="B33" s="214"/>
      <c r="C33" s="214"/>
      <c r="D33" s="214"/>
      <c r="E33" s="214"/>
      <c r="F33" s="214"/>
      <c r="G33" s="214"/>
      <c r="H33" s="215"/>
      <c r="I33" s="24">
        <v>25</v>
      </c>
      <c r="J33" s="56">
        <v>960234066.8212602</v>
      </c>
      <c r="K33" s="57">
        <v>230284419.89999998</v>
      </c>
    </row>
    <row r="34" spans="1:11" ht="12.75">
      <c r="A34" s="213" t="s">
        <v>11</v>
      </c>
      <c r="B34" s="214"/>
      <c r="C34" s="214"/>
      <c r="D34" s="214"/>
      <c r="E34" s="214"/>
      <c r="F34" s="214"/>
      <c r="G34" s="214"/>
      <c r="H34" s="215"/>
      <c r="I34" s="25">
        <v>26</v>
      </c>
      <c r="J34" s="56">
        <v>0</v>
      </c>
      <c r="K34" s="57">
        <v>0</v>
      </c>
    </row>
    <row r="35" spans="1:11" ht="23.25" customHeight="1">
      <c r="A35" s="213" t="s">
        <v>97</v>
      </c>
      <c r="B35" s="227"/>
      <c r="C35" s="227"/>
      <c r="D35" s="227"/>
      <c r="E35" s="227"/>
      <c r="F35" s="227"/>
      <c r="G35" s="227"/>
      <c r="H35" s="228"/>
      <c r="I35" s="25">
        <v>27</v>
      </c>
      <c r="J35" s="56">
        <v>-105064289.27000001</v>
      </c>
      <c r="K35" s="57">
        <v>-94958383.65</v>
      </c>
    </row>
    <row r="36" spans="1:11" ht="12.75">
      <c r="A36" s="213" t="s">
        <v>175</v>
      </c>
      <c r="B36" s="214"/>
      <c r="C36" s="214"/>
      <c r="D36" s="214"/>
      <c r="E36" s="214"/>
      <c r="F36" s="214"/>
      <c r="G36" s="214"/>
      <c r="H36" s="215"/>
      <c r="I36" s="24">
        <v>28</v>
      </c>
      <c r="J36" s="56">
        <v>0</v>
      </c>
      <c r="K36" s="57">
        <v>0</v>
      </c>
    </row>
    <row r="37" spans="1:11" ht="12.75">
      <c r="A37" s="213" t="s">
        <v>89</v>
      </c>
      <c r="B37" s="214"/>
      <c r="C37" s="214"/>
      <c r="D37" s="214"/>
      <c r="E37" s="214"/>
      <c r="F37" s="214"/>
      <c r="G37" s="214"/>
      <c r="H37" s="215"/>
      <c r="I37" s="25">
        <v>29</v>
      </c>
      <c r="J37" s="56">
        <v>10627658389.8</v>
      </c>
      <c r="K37" s="57">
        <v>10626933079.651814</v>
      </c>
    </row>
    <row r="38" spans="1:11" ht="12.75">
      <c r="A38" s="213" t="s">
        <v>90</v>
      </c>
      <c r="B38" s="214"/>
      <c r="C38" s="214"/>
      <c r="D38" s="214"/>
      <c r="E38" s="214"/>
      <c r="F38" s="214"/>
      <c r="G38" s="214"/>
      <c r="H38" s="215"/>
      <c r="I38" s="24">
        <v>30</v>
      </c>
      <c r="J38" s="56">
        <v>47776512594.19</v>
      </c>
      <c r="K38" s="57">
        <v>45072951962.53999</v>
      </c>
    </row>
    <row r="39" spans="1:11" ht="12.75">
      <c r="A39" s="213" t="s">
        <v>91</v>
      </c>
      <c r="B39" s="214"/>
      <c r="C39" s="214"/>
      <c r="D39" s="214"/>
      <c r="E39" s="214"/>
      <c r="F39" s="214"/>
      <c r="G39" s="214"/>
      <c r="H39" s="215"/>
      <c r="I39" s="25">
        <v>31</v>
      </c>
      <c r="J39" s="56">
        <v>29465721.28999996</v>
      </c>
      <c r="K39" s="57">
        <v>15610477.32</v>
      </c>
    </row>
    <row r="40" spans="1:11" ht="12.75">
      <c r="A40" s="213" t="s">
        <v>92</v>
      </c>
      <c r="B40" s="214"/>
      <c r="C40" s="214"/>
      <c r="D40" s="214"/>
      <c r="E40" s="214"/>
      <c r="F40" s="214"/>
      <c r="G40" s="214"/>
      <c r="H40" s="215"/>
      <c r="I40" s="24">
        <v>32</v>
      </c>
      <c r="J40" s="56">
        <v>13361551.6</v>
      </c>
      <c r="K40" s="57">
        <v>808006.71</v>
      </c>
    </row>
    <row r="41" spans="1:11" ht="12.75">
      <c r="A41" s="213" t="s">
        <v>93</v>
      </c>
      <c r="B41" s="227"/>
      <c r="C41" s="227"/>
      <c r="D41" s="227"/>
      <c r="E41" s="227"/>
      <c r="F41" s="227"/>
      <c r="G41" s="227"/>
      <c r="H41" s="228"/>
      <c r="I41" s="25">
        <v>33</v>
      </c>
      <c r="J41" s="56">
        <v>0</v>
      </c>
      <c r="K41" s="57">
        <v>0</v>
      </c>
    </row>
    <row r="42" spans="1:11" ht="12.75">
      <c r="A42" s="213" t="s">
        <v>94</v>
      </c>
      <c r="B42" s="227"/>
      <c r="C42" s="227"/>
      <c r="D42" s="227"/>
      <c r="E42" s="227"/>
      <c r="F42" s="227"/>
      <c r="G42" s="227"/>
      <c r="H42" s="228"/>
      <c r="I42" s="25">
        <v>34</v>
      </c>
      <c r="J42" s="56">
        <v>0</v>
      </c>
      <c r="K42" s="57">
        <v>0</v>
      </c>
    </row>
    <row r="43" spans="1:11" ht="12.75">
      <c r="A43" s="213" t="s">
        <v>95</v>
      </c>
      <c r="B43" s="227"/>
      <c r="C43" s="227"/>
      <c r="D43" s="227"/>
      <c r="E43" s="227"/>
      <c r="F43" s="227"/>
      <c r="G43" s="227"/>
      <c r="H43" s="228"/>
      <c r="I43" s="25">
        <v>35</v>
      </c>
      <c r="J43" s="56">
        <v>0</v>
      </c>
      <c r="K43" s="57">
        <v>0</v>
      </c>
    </row>
    <row r="44" spans="1:11" ht="12.75">
      <c r="A44" s="213" t="s">
        <v>96</v>
      </c>
      <c r="B44" s="227"/>
      <c r="C44" s="227"/>
      <c r="D44" s="227"/>
      <c r="E44" s="227"/>
      <c r="F44" s="227"/>
      <c r="G44" s="227"/>
      <c r="H44" s="228"/>
      <c r="I44" s="25">
        <v>36</v>
      </c>
      <c r="J44" s="56">
        <v>2494103981.3862305</v>
      </c>
      <c r="K44" s="57">
        <v>2357354957.7161236</v>
      </c>
    </row>
    <row r="45" spans="1:11" ht="12.75">
      <c r="A45" s="213" t="s">
        <v>171</v>
      </c>
      <c r="B45" s="214"/>
      <c r="C45" s="214"/>
      <c r="D45" s="214"/>
      <c r="E45" s="214"/>
      <c r="F45" s="214"/>
      <c r="G45" s="214"/>
      <c r="H45" s="215"/>
      <c r="I45" s="25">
        <v>37</v>
      </c>
      <c r="J45" s="129">
        <f>+J26+SUM(J37:J44)</f>
        <v>71541168554.28624</v>
      </c>
      <c r="K45" s="133">
        <f>+K26+SUM(K37:K44)</f>
        <v>68913100409.04521</v>
      </c>
    </row>
    <row r="46" spans="1:11" ht="12.75">
      <c r="A46" s="216" t="s">
        <v>172</v>
      </c>
      <c r="B46" s="217"/>
      <c r="C46" s="217"/>
      <c r="D46" s="217"/>
      <c r="E46" s="217"/>
      <c r="F46" s="217"/>
      <c r="G46" s="217"/>
      <c r="H46" s="218"/>
      <c r="I46" s="27">
        <v>38</v>
      </c>
      <c r="J46" s="56">
        <v>12398128963.995998</v>
      </c>
      <c r="K46" s="57">
        <v>11821980384.020023</v>
      </c>
    </row>
    <row r="47" spans="1:11" ht="12.75">
      <c r="A47" s="219" t="s">
        <v>158</v>
      </c>
      <c r="B47" s="220"/>
      <c r="C47" s="220"/>
      <c r="D47" s="220"/>
      <c r="E47" s="220"/>
      <c r="F47" s="220"/>
      <c r="G47" s="220"/>
      <c r="H47" s="220"/>
      <c r="I47" s="221"/>
      <c r="J47" s="221"/>
      <c r="K47" s="222"/>
    </row>
    <row r="48" spans="1:11" ht="12.75">
      <c r="A48" s="223" t="s">
        <v>0</v>
      </c>
      <c r="B48" s="224"/>
      <c r="C48" s="224"/>
      <c r="D48" s="224"/>
      <c r="E48" s="224"/>
      <c r="F48" s="224"/>
      <c r="G48" s="224"/>
      <c r="H48" s="224"/>
      <c r="I48" s="225"/>
      <c r="J48" s="225"/>
      <c r="K48" s="226"/>
    </row>
    <row r="49" spans="1:11" ht="12.75">
      <c r="A49" s="207" t="s">
        <v>1</v>
      </c>
      <c r="B49" s="208"/>
      <c r="C49" s="208"/>
      <c r="D49" s="208"/>
      <c r="E49" s="208"/>
      <c r="F49" s="208"/>
      <c r="G49" s="208"/>
      <c r="H49" s="209"/>
      <c r="I49" s="24">
        <v>39</v>
      </c>
      <c r="J49" s="56">
        <v>10600066316.02</v>
      </c>
      <c r="K49" s="57">
        <v>10839441925</v>
      </c>
    </row>
    <row r="50" spans="1:11" ht="12.75">
      <c r="A50" s="210" t="s">
        <v>2</v>
      </c>
      <c r="B50" s="211"/>
      <c r="C50" s="211"/>
      <c r="D50" s="211"/>
      <c r="E50" s="211"/>
      <c r="F50" s="211"/>
      <c r="G50" s="211"/>
      <c r="H50" s="212"/>
      <c r="I50" s="27">
        <v>40</v>
      </c>
      <c r="J50" s="131">
        <v>0</v>
      </c>
      <c r="K50" s="132">
        <v>0</v>
      </c>
    </row>
  </sheetData>
  <sheetProtection/>
  <protectedRanges>
    <protectedRange sqref="G2:H2 J49:K50 J8:K24 J26:K46" name="Range1"/>
  </protectedRanges>
  <mergeCells count="50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K25"/>
    <mergeCell ref="A26:H26"/>
    <mergeCell ref="A27:H27"/>
    <mergeCell ref="A28:H28"/>
    <mergeCell ref="A21:H21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9:H49"/>
    <mergeCell ref="A50:H50"/>
    <mergeCell ref="A45:H45"/>
    <mergeCell ref="A46:H46"/>
    <mergeCell ref="A47:K47"/>
    <mergeCell ref="A48:K48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03"/>
  <sheetViews>
    <sheetView view="pageBreakPreview" zoomScaleSheetLayoutView="100" zoomScalePageLayoutView="0" workbookViewId="0" topLeftCell="A1">
      <selection activeCell="M44" sqref="M44"/>
    </sheetView>
  </sheetViews>
  <sheetFormatPr defaultColWidth="9.140625" defaultRowHeight="12.75"/>
  <cols>
    <col min="5" max="5" width="11.00390625" style="0" customWidth="1"/>
    <col min="7" max="7" width="8.421875" style="0" customWidth="1"/>
    <col min="8" max="8" width="3.140625" style="0" customWidth="1"/>
    <col min="9" max="9" width="6.57421875" style="1" customWidth="1"/>
    <col min="10" max="10" width="16.421875" style="1" customWidth="1"/>
    <col min="11" max="11" width="15.7109375" style="2" customWidth="1"/>
    <col min="12" max="12" width="14.421875" style="2" customWidth="1"/>
    <col min="13" max="13" width="15.140625" style="0" customWidth="1"/>
    <col min="14" max="146" width="9.140625" style="3" customWidth="1"/>
  </cols>
  <sheetData>
    <row r="1" spans="1:13" ht="15.75">
      <c r="A1" s="247" t="s">
        <v>63</v>
      </c>
      <c r="B1" s="247"/>
      <c r="C1" s="247"/>
      <c r="D1" s="247"/>
      <c r="E1" s="247"/>
      <c r="F1" s="247"/>
      <c r="G1" s="247"/>
      <c r="H1" s="247"/>
      <c r="I1" s="247"/>
      <c r="J1" s="277"/>
      <c r="K1" s="277"/>
      <c r="L1" s="277"/>
      <c r="M1" s="277"/>
    </row>
    <row r="2" spans="1:13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5"/>
      <c r="L2" s="5"/>
      <c r="M2" s="12"/>
    </row>
    <row r="3" spans="1:13" ht="15" customHeight="1">
      <c r="A3" s="12"/>
      <c r="B3" s="12"/>
      <c r="C3" s="12"/>
      <c r="D3" s="278" t="s">
        <v>62</v>
      </c>
      <c r="E3" s="279"/>
      <c r="F3" s="13" t="s">
        <v>199</v>
      </c>
      <c r="G3" s="68" t="s">
        <v>40</v>
      </c>
      <c r="H3" s="14"/>
      <c r="I3" s="280">
        <v>40268</v>
      </c>
      <c r="J3" s="268"/>
      <c r="K3" s="5"/>
      <c r="L3" s="5"/>
      <c r="M3" s="12"/>
    </row>
    <row r="4" spans="1:13" ht="12.75">
      <c r="A4" s="12"/>
      <c r="B4" s="12"/>
      <c r="C4" s="15"/>
      <c r="D4" s="16"/>
      <c r="E4" s="17"/>
      <c r="F4" s="12"/>
      <c r="G4" s="17"/>
      <c r="H4" s="12"/>
      <c r="I4" s="18"/>
      <c r="J4" s="18"/>
      <c r="K4" s="5"/>
      <c r="L4" s="250"/>
      <c r="M4" s="251"/>
    </row>
    <row r="5" spans="1:13" ht="12.75">
      <c r="A5" s="265"/>
      <c r="B5" s="266"/>
      <c r="C5" s="266"/>
      <c r="D5" s="266"/>
      <c r="E5" s="266"/>
      <c r="F5" s="266"/>
      <c r="G5" s="266"/>
      <c r="H5" s="266"/>
      <c r="I5" s="266"/>
      <c r="J5" s="266"/>
      <c r="K5" s="267"/>
      <c r="L5" s="267"/>
      <c r="M5" s="268"/>
    </row>
    <row r="6" spans="1:13" ht="28.5" customHeight="1">
      <c r="A6" s="269" t="s">
        <v>13</v>
      </c>
      <c r="B6" s="269"/>
      <c r="C6" s="269"/>
      <c r="D6" s="269"/>
      <c r="E6" s="269"/>
      <c r="F6" s="269"/>
      <c r="G6" s="269"/>
      <c r="H6" s="270"/>
      <c r="I6" s="19" t="s">
        <v>184</v>
      </c>
      <c r="J6" s="271" t="s">
        <v>77</v>
      </c>
      <c r="K6" s="272"/>
      <c r="L6" s="271" t="s">
        <v>78</v>
      </c>
      <c r="M6" s="272"/>
    </row>
    <row r="7" spans="1:13" ht="16.5" customHeight="1" thickBot="1">
      <c r="A7" s="273"/>
      <c r="B7" s="274"/>
      <c r="C7" s="274"/>
      <c r="D7" s="274"/>
      <c r="E7" s="274"/>
      <c r="F7" s="274"/>
      <c r="G7" s="274"/>
      <c r="H7" s="274"/>
      <c r="I7" s="20"/>
      <c r="J7" s="21" t="s">
        <v>66</v>
      </c>
      <c r="K7" s="22" t="s">
        <v>67</v>
      </c>
      <c r="L7" s="21" t="s">
        <v>66</v>
      </c>
      <c r="M7" s="23" t="s">
        <v>67</v>
      </c>
    </row>
    <row r="8" spans="1:13" ht="12.75" customHeight="1">
      <c r="A8" s="275">
        <v>1</v>
      </c>
      <c r="B8" s="275"/>
      <c r="C8" s="275"/>
      <c r="D8" s="275"/>
      <c r="E8" s="275"/>
      <c r="F8" s="275"/>
      <c r="G8" s="275"/>
      <c r="H8" s="276"/>
      <c r="I8" s="7">
        <v>2</v>
      </c>
      <c r="J8" s="7">
        <v>3</v>
      </c>
      <c r="K8" s="6">
        <v>4</v>
      </c>
      <c r="L8" s="6">
        <v>5</v>
      </c>
      <c r="M8" s="6">
        <v>6</v>
      </c>
    </row>
    <row r="9" spans="1:13" ht="12.75" customHeight="1">
      <c r="A9" s="260" t="s">
        <v>98</v>
      </c>
      <c r="B9" s="261"/>
      <c r="C9" s="261"/>
      <c r="D9" s="261"/>
      <c r="E9" s="261"/>
      <c r="F9" s="261"/>
      <c r="G9" s="261"/>
      <c r="H9" s="261"/>
      <c r="I9" s="24">
        <v>41</v>
      </c>
      <c r="J9" s="140">
        <f>SUM(J10:J13)</f>
        <v>1108065851</v>
      </c>
      <c r="K9" s="140">
        <f>SUM(K10:K13)</f>
        <v>1108065851</v>
      </c>
      <c r="L9" s="140">
        <f>SUM(L10:L13)</f>
        <v>936148963.8570492</v>
      </c>
      <c r="M9" s="142">
        <f>SUM(M10:M13)</f>
        <v>936148963.8570492</v>
      </c>
    </row>
    <row r="10" spans="1:13" ht="12.75" customHeight="1">
      <c r="A10" s="207" t="s">
        <v>99</v>
      </c>
      <c r="B10" s="208"/>
      <c r="C10" s="208"/>
      <c r="D10" s="208"/>
      <c r="E10" s="208"/>
      <c r="F10" s="208"/>
      <c r="G10" s="208"/>
      <c r="H10" s="208"/>
      <c r="I10" s="24">
        <v>42</v>
      </c>
      <c r="J10" s="8">
        <v>548657218</v>
      </c>
      <c r="K10" s="8">
        <v>548657218</v>
      </c>
      <c r="L10" s="8">
        <v>518512533.9815026</v>
      </c>
      <c r="M10" s="9">
        <v>518512533.9815026</v>
      </c>
    </row>
    <row r="11" spans="1:13" ht="12.75" customHeight="1">
      <c r="A11" s="207" t="s">
        <v>100</v>
      </c>
      <c r="B11" s="208"/>
      <c r="C11" s="208"/>
      <c r="D11" s="208"/>
      <c r="E11" s="208"/>
      <c r="F11" s="208"/>
      <c r="G11" s="208"/>
      <c r="H11" s="208"/>
      <c r="I11" s="24">
        <v>43</v>
      </c>
      <c r="J11" s="8">
        <v>289074789</v>
      </c>
      <c r="K11" s="8">
        <v>289074789</v>
      </c>
      <c r="L11" s="8">
        <v>227948092.89999995</v>
      </c>
      <c r="M11" s="9">
        <v>227948092.89999995</v>
      </c>
    </row>
    <row r="12" spans="1:13" ht="12.75" customHeight="1">
      <c r="A12" s="256" t="s">
        <v>101</v>
      </c>
      <c r="B12" s="257"/>
      <c r="C12" s="257"/>
      <c r="D12" s="257"/>
      <c r="E12" s="257"/>
      <c r="F12" s="257"/>
      <c r="G12" s="257"/>
      <c r="H12" s="257"/>
      <c r="I12" s="24">
        <v>44</v>
      </c>
      <c r="J12" s="59">
        <v>52073883</v>
      </c>
      <c r="K12" s="59">
        <v>52073883</v>
      </c>
      <c r="L12" s="59">
        <v>17259036.5555468</v>
      </c>
      <c r="M12" s="60">
        <v>17259036.5555468</v>
      </c>
    </row>
    <row r="13" spans="1:13" ht="12.75" customHeight="1">
      <c r="A13" s="207" t="s">
        <v>102</v>
      </c>
      <c r="B13" s="255"/>
      <c r="C13" s="255"/>
      <c r="D13" s="255"/>
      <c r="E13" s="255"/>
      <c r="F13" s="255"/>
      <c r="G13" s="255"/>
      <c r="H13" s="255"/>
      <c r="I13" s="24">
        <v>45</v>
      </c>
      <c r="J13" s="8">
        <v>218259961</v>
      </c>
      <c r="K13" s="8">
        <v>218259961</v>
      </c>
      <c r="L13" s="8">
        <v>172429300.42000002</v>
      </c>
      <c r="M13" s="9">
        <v>172429300.42000002</v>
      </c>
    </row>
    <row r="14" spans="1:13" ht="12.75" customHeight="1">
      <c r="A14" s="263" t="s">
        <v>107</v>
      </c>
      <c r="B14" s="264"/>
      <c r="C14" s="264"/>
      <c r="D14" s="264"/>
      <c r="E14" s="264"/>
      <c r="F14" s="264"/>
      <c r="G14" s="264"/>
      <c r="H14" s="264"/>
      <c r="I14" s="24">
        <v>46</v>
      </c>
      <c r="J14" s="141">
        <f>SUM(J15:J18)</f>
        <v>615692384</v>
      </c>
      <c r="K14" s="141">
        <f>SUM(K15:K18)</f>
        <v>615692384</v>
      </c>
      <c r="L14" s="141">
        <f>SUM(L15:L18)</f>
        <v>414457280.62144274</v>
      </c>
      <c r="M14" s="143">
        <f>SUM(M15:M18)</f>
        <v>414457280.62144274</v>
      </c>
    </row>
    <row r="15" spans="1:13" ht="12.75" customHeight="1">
      <c r="A15" s="207" t="s">
        <v>103</v>
      </c>
      <c r="B15" s="255"/>
      <c r="C15" s="255"/>
      <c r="D15" s="255"/>
      <c r="E15" s="255"/>
      <c r="F15" s="255"/>
      <c r="G15" s="255"/>
      <c r="H15" s="255"/>
      <c r="I15" s="24">
        <v>47</v>
      </c>
      <c r="J15" s="59">
        <v>291595858</v>
      </c>
      <c r="K15" s="59">
        <v>291595858</v>
      </c>
      <c r="L15" s="59">
        <v>312324058.5</v>
      </c>
      <c r="M15" s="60">
        <v>312324058.5</v>
      </c>
    </row>
    <row r="16" spans="1:13" ht="12.75" customHeight="1">
      <c r="A16" s="207" t="s">
        <v>104</v>
      </c>
      <c r="B16" s="255"/>
      <c r="C16" s="255"/>
      <c r="D16" s="255"/>
      <c r="E16" s="255"/>
      <c r="F16" s="255"/>
      <c r="G16" s="255"/>
      <c r="H16" s="255"/>
      <c r="I16" s="24">
        <v>48</v>
      </c>
      <c r="J16" s="8">
        <v>57034184</v>
      </c>
      <c r="K16" s="8">
        <v>57034184</v>
      </c>
      <c r="L16" s="8">
        <v>24187743.6284612</v>
      </c>
      <c r="M16" s="9">
        <v>24187743.6284612</v>
      </c>
    </row>
    <row r="17" spans="1:13" ht="12.75" customHeight="1">
      <c r="A17" s="207" t="s">
        <v>105</v>
      </c>
      <c r="B17" s="255"/>
      <c r="C17" s="255"/>
      <c r="D17" s="255"/>
      <c r="E17" s="255"/>
      <c r="F17" s="255"/>
      <c r="G17" s="255"/>
      <c r="H17" s="255"/>
      <c r="I17" s="24">
        <v>49</v>
      </c>
      <c r="J17" s="8">
        <v>217286141</v>
      </c>
      <c r="K17" s="8">
        <v>217286141</v>
      </c>
      <c r="L17" s="8">
        <v>57002586.592981555</v>
      </c>
      <c r="M17" s="9">
        <v>57002586.592981555</v>
      </c>
    </row>
    <row r="18" spans="1:13" ht="12.75" customHeight="1">
      <c r="A18" s="207" t="s">
        <v>106</v>
      </c>
      <c r="B18" s="255"/>
      <c r="C18" s="255"/>
      <c r="D18" s="255"/>
      <c r="E18" s="255"/>
      <c r="F18" s="255"/>
      <c r="G18" s="255"/>
      <c r="H18" s="255"/>
      <c r="I18" s="24">
        <v>50</v>
      </c>
      <c r="J18" s="59">
        <v>49776201</v>
      </c>
      <c r="K18" s="59">
        <v>49776201</v>
      </c>
      <c r="L18" s="59">
        <v>20942891.9</v>
      </c>
      <c r="M18" s="60">
        <v>20942891.9</v>
      </c>
    </row>
    <row r="19" spans="1:13" ht="12.75" customHeight="1">
      <c r="A19" s="207" t="s">
        <v>108</v>
      </c>
      <c r="B19" s="255"/>
      <c r="C19" s="255"/>
      <c r="D19" s="255"/>
      <c r="E19" s="255"/>
      <c r="F19" s="255"/>
      <c r="G19" s="255"/>
      <c r="H19" s="255"/>
      <c r="I19" s="24">
        <v>51</v>
      </c>
      <c r="J19" s="141">
        <f>J9-J14</f>
        <v>492373467</v>
      </c>
      <c r="K19" s="141">
        <f>K9-K14</f>
        <v>492373467</v>
      </c>
      <c r="L19" s="141">
        <f>L9-L14</f>
        <v>521691683.2356065</v>
      </c>
      <c r="M19" s="143">
        <f>M9-M14</f>
        <v>521691683.2356065</v>
      </c>
    </row>
    <row r="20" spans="1:13" ht="12.75" customHeight="1">
      <c r="A20" s="207" t="s">
        <v>109</v>
      </c>
      <c r="B20" s="255"/>
      <c r="C20" s="255"/>
      <c r="D20" s="255"/>
      <c r="E20" s="255"/>
      <c r="F20" s="255"/>
      <c r="G20" s="255"/>
      <c r="H20" s="255"/>
      <c r="I20" s="24">
        <v>52</v>
      </c>
      <c r="J20" s="8">
        <v>291589246</v>
      </c>
      <c r="K20" s="8">
        <v>291589246</v>
      </c>
      <c r="L20" s="8">
        <v>274190859.5694644</v>
      </c>
      <c r="M20" s="9">
        <v>274190859.5694644</v>
      </c>
    </row>
    <row r="21" spans="1:13" ht="12.75" customHeight="1">
      <c r="A21" s="207" t="s">
        <v>110</v>
      </c>
      <c r="B21" s="255"/>
      <c r="C21" s="255"/>
      <c r="D21" s="255"/>
      <c r="E21" s="255"/>
      <c r="F21" s="255"/>
      <c r="G21" s="255"/>
      <c r="H21" s="255"/>
      <c r="I21" s="24">
        <v>53</v>
      </c>
      <c r="J21" s="59">
        <v>50462984</v>
      </c>
      <c r="K21" s="59">
        <v>50462984</v>
      </c>
      <c r="L21" s="59">
        <v>33245446.350582175</v>
      </c>
      <c r="M21" s="60">
        <v>33245446.350582175</v>
      </c>
    </row>
    <row r="22" spans="1:13" ht="12.75" customHeight="1">
      <c r="A22" s="207" t="s">
        <v>111</v>
      </c>
      <c r="B22" s="255"/>
      <c r="C22" s="255"/>
      <c r="D22" s="255"/>
      <c r="E22" s="255"/>
      <c r="F22" s="255"/>
      <c r="G22" s="255"/>
      <c r="H22" s="255"/>
      <c r="I22" s="24">
        <v>54</v>
      </c>
      <c r="J22" s="141">
        <f>J20-J21</f>
        <v>241126262</v>
      </c>
      <c r="K22" s="141">
        <f>K20-K21</f>
        <v>241126262</v>
      </c>
      <c r="L22" s="141">
        <f>L20-L21</f>
        <v>240945413.2188822</v>
      </c>
      <c r="M22" s="143">
        <f>M20-M21</f>
        <v>240945413.2188822</v>
      </c>
    </row>
    <row r="23" spans="1:13" ht="12.75" customHeight="1">
      <c r="A23" s="207" t="s">
        <v>112</v>
      </c>
      <c r="B23" s="255"/>
      <c r="C23" s="255"/>
      <c r="D23" s="255"/>
      <c r="E23" s="255"/>
      <c r="F23" s="255"/>
      <c r="G23" s="255"/>
      <c r="H23" s="255"/>
      <c r="I23" s="24">
        <v>55</v>
      </c>
      <c r="J23" s="8">
        <v>2856000</v>
      </c>
      <c r="K23" s="8">
        <v>2856000</v>
      </c>
      <c r="L23" s="8">
        <v>448500</v>
      </c>
      <c r="M23" s="9">
        <v>448500</v>
      </c>
    </row>
    <row r="24" spans="1:13" ht="12.75" customHeight="1">
      <c r="A24" s="207" t="s">
        <v>113</v>
      </c>
      <c r="B24" s="255"/>
      <c r="C24" s="255"/>
      <c r="D24" s="255"/>
      <c r="E24" s="255"/>
      <c r="F24" s="255"/>
      <c r="G24" s="255"/>
      <c r="H24" s="255"/>
      <c r="I24" s="24">
        <v>56</v>
      </c>
      <c r="J24" s="59">
        <v>-52519780</v>
      </c>
      <c r="K24" s="59">
        <v>-52519780</v>
      </c>
      <c r="L24" s="59">
        <v>4254940.87</v>
      </c>
      <c r="M24" s="60">
        <v>4254940.87</v>
      </c>
    </row>
    <row r="25" spans="1:13" ht="12.75" customHeight="1">
      <c r="A25" s="207" t="s">
        <v>114</v>
      </c>
      <c r="B25" s="255"/>
      <c r="C25" s="255"/>
      <c r="D25" s="255"/>
      <c r="E25" s="255"/>
      <c r="F25" s="255"/>
      <c r="G25" s="255"/>
      <c r="H25" s="255"/>
      <c r="I25" s="24">
        <v>57</v>
      </c>
      <c r="J25" s="8">
        <v>-13031</v>
      </c>
      <c r="K25" s="8">
        <v>-13031</v>
      </c>
      <c r="L25" s="8">
        <v>7415.49</v>
      </c>
      <c r="M25" s="9">
        <v>7415.49</v>
      </c>
    </row>
    <row r="26" spans="1:13" ht="23.25" customHeight="1">
      <c r="A26" s="207" t="s">
        <v>115</v>
      </c>
      <c r="B26" s="255"/>
      <c r="C26" s="255"/>
      <c r="D26" s="255"/>
      <c r="E26" s="255"/>
      <c r="F26" s="255"/>
      <c r="G26" s="255"/>
      <c r="H26" s="255"/>
      <c r="I26" s="24">
        <v>58</v>
      </c>
      <c r="J26" s="8">
        <v>2426515</v>
      </c>
      <c r="K26" s="8">
        <v>2426515</v>
      </c>
      <c r="L26" s="8">
        <v>4068816.25</v>
      </c>
      <c r="M26" s="9">
        <v>4068816.25</v>
      </c>
    </row>
    <row r="27" spans="1:13" ht="12.75" customHeight="1">
      <c r="A27" s="207" t="s">
        <v>116</v>
      </c>
      <c r="B27" s="255"/>
      <c r="C27" s="255"/>
      <c r="D27" s="255"/>
      <c r="E27" s="255"/>
      <c r="F27" s="255"/>
      <c r="G27" s="255"/>
      <c r="H27" s="255"/>
      <c r="I27" s="24">
        <v>59</v>
      </c>
      <c r="J27" s="59">
        <v>-8621905</v>
      </c>
      <c r="K27" s="59">
        <v>-8621905</v>
      </c>
      <c r="L27" s="59">
        <v>11522651.05</v>
      </c>
      <c r="M27" s="60">
        <v>11522651.05</v>
      </c>
    </row>
    <row r="28" spans="1:13" ht="12.75" customHeight="1">
      <c r="A28" s="207" t="s">
        <v>117</v>
      </c>
      <c r="B28" s="255"/>
      <c r="C28" s="255"/>
      <c r="D28" s="255"/>
      <c r="E28" s="255"/>
      <c r="F28" s="255"/>
      <c r="G28" s="255"/>
      <c r="H28" s="255"/>
      <c r="I28" s="24">
        <v>60</v>
      </c>
      <c r="J28" s="8">
        <v>0</v>
      </c>
      <c r="K28" s="8">
        <v>0</v>
      </c>
      <c r="L28" s="8">
        <v>3384614.763846998</v>
      </c>
      <c r="M28" s="9">
        <v>3384614.763846998</v>
      </c>
    </row>
    <row r="29" spans="1:13" ht="12.75" customHeight="1">
      <c r="A29" s="207" t="s">
        <v>162</v>
      </c>
      <c r="B29" s="255"/>
      <c r="C29" s="255"/>
      <c r="D29" s="255"/>
      <c r="E29" s="255"/>
      <c r="F29" s="255"/>
      <c r="G29" s="255"/>
      <c r="H29" s="255"/>
      <c r="I29" s="24">
        <v>61</v>
      </c>
      <c r="J29" s="8">
        <v>0</v>
      </c>
      <c r="K29" s="8">
        <v>0</v>
      </c>
      <c r="L29" s="8">
        <v>0</v>
      </c>
      <c r="M29" s="9">
        <v>0</v>
      </c>
    </row>
    <row r="30" spans="1:13" ht="12.75" customHeight="1">
      <c r="A30" s="207" t="s">
        <v>118</v>
      </c>
      <c r="B30" s="255"/>
      <c r="C30" s="255"/>
      <c r="D30" s="255"/>
      <c r="E30" s="255"/>
      <c r="F30" s="255"/>
      <c r="G30" s="255"/>
      <c r="H30" s="255"/>
      <c r="I30" s="24">
        <v>62</v>
      </c>
      <c r="J30" s="59">
        <v>136374190</v>
      </c>
      <c r="K30" s="59">
        <v>136374190</v>
      </c>
      <c r="L30" s="59">
        <v>36747877.053444356</v>
      </c>
      <c r="M30" s="60">
        <v>36747877.053444356</v>
      </c>
    </row>
    <row r="31" spans="1:13" ht="12.75" customHeight="1">
      <c r="A31" s="207" t="s">
        <v>119</v>
      </c>
      <c r="B31" s="255"/>
      <c r="C31" s="255"/>
      <c r="D31" s="255"/>
      <c r="E31" s="255"/>
      <c r="F31" s="255"/>
      <c r="G31" s="255"/>
      <c r="H31" s="255"/>
      <c r="I31" s="24">
        <v>63</v>
      </c>
      <c r="J31" s="8">
        <v>91195648</v>
      </c>
      <c r="K31" s="8">
        <v>91195648</v>
      </c>
      <c r="L31" s="8">
        <v>23005632.520000063</v>
      </c>
      <c r="M31" s="9">
        <v>23005632.520000063</v>
      </c>
    </row>
    <row r="32" spans="1:13" ht="12.75" customHeight="1">
      <c r="A32" s="207" t="s">
        <v>120</v>
      </c>
      <c r="B32" s="255"/>
      <c r="C32" s="255"/>
      <c r="D32" s="255"/>
      <c r="E32" s="255"/>
      <c r="F32" s="255"/>
      <c r="G32" s="255"/>
      <c r="H32" s="255"/>
      <c r="I32" s="24">
        <v>64</v>
      </c>
      <c r="J32" s="8">
        <v>117556752</v>
      </c>
      <c r="K32" s="8">
        <v>117556752</v>
      </c>
      <c r="L32" s="8">
        <v>98898993.76326889</v>
      </c>
      <c r="M32" s="9">
        <v>98898993.76326889</v>
      </c>
    </row>
    <row r="33" spans="1:13" ht="12.75" customHeight="1">
      <c r="A33" s="207" t="s">
        <v>121</v>
      </c>
      <c r="B33" s="255"/>
      <c r="C33" s="255"/>
      <c r="D33" s="255"/>
      <c r="E33" s="255"/>
      <c r="F33" s="255"/>
      <c r="G33" s="255"/>
      <c r="H33" s="255"/>
      <c r="I33" s="24">
        <v>65</v>
      </c>
      <c r="J33" s="59">
        <v>397979783</v>
      </c>
      <c r="K33" s="59">
        <v>397979783</v>
      </c>
      <c r="L33" s="59">
        <v>350112188.3334749</v>
      </c>
      <c r="M33" s="60">
        <v>350112188.3334749</v>
      </c>
    </row>
    <row r="34" spans="1:13" ht="12.75" customHeight="1">
      <c r="A34" s="207" t="s">
        <v>122</v>
      </c>
      <c r="B34" s="255"/>
      <c r="C34" s="255"/>
      <c r="D34" s="255"/>
      <c r="E34" s="255"/>
      <c r="F34" s="255"/>
      <c r="G34" s="255"/>
      <c r="H34" s="255"/>
      <c r="I34" s="24">
        <v>66</v>
      </c>
      <c r="J34" s="141">
        <f>+J19+J22+J23+J24+J25+J26+J27+J28+J29+J30+J31-J32-J33</f>
        <v>389660831</v>
      </c>
      <c r="K34" s="141">
        <f>+K19+K22+K23+K24+K25+K26+K27+K28+K29+K30+K31-K32-K33</f>
        <v>389660831</v>
      </c>
      <c r="L34" s="141">
        <f>+L19+L22+L23+L24+L25+L26+L27+L28+L29+L30+L31-L32-L33</f>
        <v>397066362.3550365</v>
      </c>
      <c r="M34" s="143">
        <f>+M19+M22+M23+M24+M25+M26+M27+M28+M29+M30+M31-M32-M33</f>
        <v>397066362.3550365</v>
      </c>
    </row>
    <row r="35" spans="1:13" ht="12.75" customHeight="1">
      <c r="A35" s="207" t="s">
        <v>123</v>
      </c>
      <c r="B35" s="255"/>
      <c r="C35" s="255"/>
      <c r="D35" s="255"/>
      <c r="E35" s="255"/>
      <c r="F35" s="255"/>
      <c r="G35" s="255"/>
      <c r="H35" s="255"/>
      <c r="I35" s="24">
        <v>67</v>
      </c>
      <c r="J35" s="8">
        <v>114929896</v>
      </c>
      <c r="K35" s="8">
        <v>114929896</v>
      </c>
      <c r="L35" s="8">
        <v>108428626.35232644</v>
      </c>
      <c r="M35" s="9">
        <v>108428626.35232644</v>
      </c>
    </row>
    <row r="36" spans="1:13" ht="12.75" customHeight="1">
      <c r="A36" s="207" t="s">
        <v>173</v>
      </c>
      <c r="B36" s="208"/>
      <c r="C36" s="208"/>
      <c r="D36" s="208"/>
      <c r="E36" s="208"/>
      <c r="F36" s="208"/>
      <c r="G36" s="208"/>
      <c r="H36" s="208"/>
      <c r="I36" s="24">
        <v>68</v>
      </c>
      <c r="J36" s="140">
        <f>J34-J35</f>
        <v>274730935</v>
      </c>
      <c r="K36" s="140">
        <f>K34-K35</f>
        <v>274730935</v>
      </c>
      <c r="L36" s="140">
        <f>L34-L35</f>
        <v>288637736.00271004</v>
      </c>
      <c r="M36" s="146">
        <f>M34-M35</f>
        <v>288637736.00271004</v>
      </c>
    </row>
    <row r="37" spans="1:13" ht="12.75" customHeight="1">
      <c r="A37" s="207" t="s">
        <v>153</v>
      </c>
      <c r="B37" s="255"/>
      <c r="C37" s="255"/>
      <c r="D37" s="255"/>
      <c r="E37" s="255"/>
      <c r="F37" s="255"/>
      <c r="G37" s="255"/>
      <c r="H37" s="255"/>
      <c r="I37" s="24">
        <v>69</v>
      </c>
      <c r="J37" s="8">
        <v>57255949</v>
      </c>
      <c r="K37" s="8">
        <v>57255949</v>
      </c>
      <c r="L37" s="8">
        <v>58353315.99</v>
      </c>
      <c r="M37" s="9">
        <v>58353315.99</v>
      </c>
    </row>
    <row r="38" spans="1:13" ht="12.75" customHeight="1">
      <c r="A38" s="256" t="s">
        <v>154</v>
      </c>
      <c r="B38" s="257"/>
      <c r="C38" s="257"/>
      <c r="D38" s="257"/>
      <c r="E38" s="257"/>
      <c r="F38" s="257"/>
      <c r="G38" s="257"/>
      <c r="H38" s="257"/>
      <c r="I38" s="67">
        <v>70</v>
      </c>
      <c r="J38" s="144">
        <f>J36-J37</f>
        <v>217474986</v>
      </c>
      <c r="K38" s="144">
        <f>K36-K37</f>
        <v>217474986</v>
      </c>
      <c r="L38" s="144">
        <f>L36-L37</f>
        <v>230284420.01271003</v>
      </c>
      <c r="M38" s="168">
        <f>M36-M37</f>
        <v>230284420.01271003</v>
      </c>
    </row>
    <row r="39" spans="1:13" ht="12.75">
      <c r="A39" s="219" t="s">
        <v>155</v>
      </c>
      <c r="B39" s="220"/>
      <c r="C39" s="220"/>
      <c r="D39" s="220"/>
      <c r="E39" s="220"/>
      <c r="F39" s="220"/>
      <c r="G39" s="220"/>
      <c r="H39" s="220"/>
      <c r="I39" s="258"/>
      <c r="J39" s="258"/>
      <c r="K39" s="258"/>
      <c r="L39" s="258"/>
      <c r="M39" s="259"/>
    </row>
    <row r="40" spans="1:13" ht="12.75">
      <c r="A40" s="260" t="s">
        <v>176</v>
      </c>
      <c r="B40" s="261"/>
      <c r="C40" s="261"/>
      <c r="D40" s="261"/>
      <c r="E40" s="261"/>
      <c r="F40" s="261"/>
      <c r="G40" s="261"/>
      <c r="H40" s="262"/>
      <c r="I40" s="26">
        <v>71</v>
      </c>
      <c r="J40" s="65">
        <v>217474986</v>
      </c>
      <c r="K40" s="65">
        <v>271474986</v>
      </c>
      <c r="L40" s="65">
        <v>230284420</v>
      </c>
      <c r="M40" s="66">
        <v>230284420</v>
      </c>
    </row>
    <row r="41" spans="1:13" ht="12.75">
      <c r="A41" s="207" t="s">
        <v>177</v>
      </c>
      <c r="B41" s="208"/>
      <c r="C41" s="208"/>
      <c r="D41" s="208"/>
      <c r="E41" s="208"/>
      <c r="F41" s="208"/>
      <c r="G41" s="208"/>
      <c r="H41" s="209"/>
      <c r="I41" s="24">
        <v>72</v>
      </c>
      <c r="J41" s="59">
        <v>0</v>
      </c>
      <c r="K41" s="59">
        <v>0</v>
      </c>
      <c r="L41" s="59">
        <v>0</v>
      </c>
      <c r="M41" s="60">
        <v>0</v>
      </c>
    </row>
    <row r="42" spans="1:13" ht="12.75">
      <c r="A42" s="207" t="s">
        <v>178</v>
      </c>
      <c r="B42" s="208"/>
      <c r="C42" s="208"/>
      <c r="D42" s="208"/>
      <c r="E42" s="208"/>
      <c r="F42" s="208"/>
      <c r="G42" s="208"/>
      <c r="H42" s="209"/>
      <c r="I42" s="24">
        <v>73</v>
      </c>
      <c r="J42" s="63">
        <v>0</v>
      </c>
      <c r="K42" s="63">
        <v>0</v>
      </c>
      <c r="L42" s="63">
        <v>0</v>
      </c>
      <c r="M42" s="64">
        <v>0</v>
      </c>
    </row>
    <row r="43" spans="1:13" ht="12.75">
      <c r="A43" s="210" t="s">
        <v>179</v>
      </c>
      <c r="B43" s="211"/>
      <c r="C43" s="211"/>
      <c r="D43" s="211"/>
      <c r="E43" s="211"/>
      <c r="F43" s="211"/>
      <c r="G43" s="211"/>
      <c r="H43" s="212"/>
      <c r="I43" s="27">
        <v>74</v>
      </c>
      <c r="J43" s="61">
        <v>0</v>
      </c>
      <c r="K43" s="61">
        <v>0</v>
      </c>
      <c r="L43" s="61">
        <v>0</v>
      </c>
      <c r="M43" s="62">
        <v>0</v>
      </c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1:13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1:13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1:13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1:13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1:13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1:13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  <row r="1041" spans="1:13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</row>
    <row r="1042" spans="1:13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</row>
    <row r="1043" spans="1:13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</row>
    <row r="1044" spans="1:13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</row>
    <row r="1045" spans="1:13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</row>
    <row r="1046" spans="1:13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</row>
    <row r="1047" spans="1:13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</row>
    <row r="1048" spans="1:13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</row>
    <row r="1049" spans="1:13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</row>
    <row r="1050" spans="1:13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</row>
    <row r="1051" spans="1:13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</row>
    <row r="1052" spans="1:13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</row>
    <row r="1053" spans="1:13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</row>
    <row r="1054" spans="1:13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</row>
    <row r="1055" spans="1:13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</row>
    <row r="1056" spans="1:13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</row>
    <row r="1057" spans="1:13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</row>
    <row r="1058" spans="1:13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</row>
    <row r="1059" spans="1:13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</row>
    <row r="1060" spans="1:13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</row>
    <row r="1061" spans="1:13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</row>
    <row r="1062" spans="1:13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</row>
    <row r="1063" spans="1:13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</row>
    <row r="1064" spans="1:13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</row>
    <row r="1065" spans="1:13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</row>
    <row r="1066" spans="1:13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</row>
    <row r="1067" spans="1:13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</row>
    <row r="1068" spans="1:13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</row>
    <row r="1069" spans="1:13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</row>
    <row r="1070" spans="1:13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</row>
    <row r="1071" spans="1:13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</row>
    <row r="1072" spans="1:13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</row>
    <row r="1073" spans="1:13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</row>
    <row r="1074" spans="1:13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</row>
    <row r="1075" spans="1:13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</row>
    <row r="1076" spans="1:13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</row>
    <row r="1077" spans="1:13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</row>
    <row r="1078" spans="1:13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</row>
    <row r="1079" spans="1:13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</row>
    <row r="1080" spans="1:13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</row>
    <row r="1081" spans="1:13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</row>
    <row r="1082" spans="1:13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</row>
    <row r="1083" spans="1:13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</row>
    <row r="1084" spans="1:13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</row>
    <row r="1085" spans="1:13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</row>
    <row r="1086" spans="1:13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</row>
    <row r="1087" spans="1:13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</row>
    <row r="1088" spans="1:13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</row>
    <row r="1089" spans="1:13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</row>
    <row r="1090" spans="1:13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</row>
    <row r="1091" spans="1:13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</row>
    <row r="1092" spans="1:13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</row>
    <row r="1093" spans="1:13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</row>
    <row r="1094" spans="1:13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</row>
    <row r="1095" spans="1:13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</row>
    <row r="1096" spans="1:13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</row>
    <row r="1097" spans="1:13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</row>
    <row r="1098" spans="1:13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</row>
    <row r="1099" spans="1:13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</row>
    <row r="1100" spans="1:13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</row>
    <row r="1101" spans="1:13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</row>
    <row r="1102" spans="1:13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</row>
    <row r="1103" spans="1:13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</row>
    <row r="1104" spans="1:13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</row>
    <row r="1105" spans="1:13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</row>
    <row r="1106" spans="1:13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</row>
    <row r="1107" spans="1:13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</row>
    <row r="1108" spans="1:13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</row>
    <row r="1109" spans="1:13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</row>
    <row r="1110" spans="1:13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</row>
    <row r="1111" spans="1:13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</row>
    <row r="1112" spans="1:13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</row>
    <row r="1113" spans="1:13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</row>
    <row r="1114" spans="1:13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</row>
    <row r="1115" spans="1:13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</row>
    <row r="1116" spans="1:13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</row>
    <row r="1117" spans="1:13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</row>
    <row r="1118" spans="1:13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</row>
    <row r="1119" spans="1:13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</row>
    <row r="1120" spans="1:13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</row>
    <row r="1121" spans="1:13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</row>
    <row r="1122" spans="1:13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</row>
    <row r="1123" spans="1:13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</row>
    <row r="1124" spans="1:13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</row>
    <row r="1125" spans="1:13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</row>
    <row r="1126" spans="1:13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</row>
    <row r="1127" spans="1:13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</row>
    <row r="1128" spans="1:13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</row>
    <row r="1129" spans="1:13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</row>
    <row r="1130" spans="1:13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</row>
    <row r="1131" spans="1:13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</row>
    <row r="1132" spans="1:13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</row>
    <row r="1133" spans="1:13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</row>
    <row r="1134" spans="1:13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</row>
    <row r="1135" spans="1:13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</row>
    <row r="1136" spans="1:13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</row>
    <row r="1137" spans="1:13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</row>
    <row r="1138" spans="1:13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</row>
    <row r="1139" spans="1:13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</row>
    <row r="1140" spans="1:13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</row>
    <row r="1141" spans="1:13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</row>
    <row r="1142" spans="1:13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</row>
    <row r="1143" spans="1:13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</row>
    <row r="1144" spans="1:13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</row>
    <row r="1145" spans="1:13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</row>
    <row r="1146" spans="1:13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</row>
    <row r="1147" spans="1:13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</row>
    <row r="1148" spans="1:13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</row>
    <row r="1149" spans="1:13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</row>
    <row r="1150" spans="1:13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</row>
    <row r="1151" spans="1:13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</row>
    <row r="1152" spans="1:13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</row>
    <row r="1153" spans="1:13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</row>
    <row r="1154" spans="1:13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</row>
    <row r="1155" spans="1:13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</row>
    <row r="1156" spans="1:13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</row>
    <row r="1157" spans="1:13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</row>
    <row r="1158" spans="1:13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</row>
    <row r="1159" spans="1:13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</row>
    <row r="1160" spans="1:13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</row>
    <row r="1161" spans="1:13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</row>
    <row r="1162" spans="1:13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</row>
    <row r="1163" spans="1:13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</row>
    <row r="1164" spans="1:13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</row>
    <row r="1165" spans="1:13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</row>
    <row r="1166" spans="1:13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</row>
    <row r="1167" spans="1:13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</row>
    <row r="1168" spans="1:13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</row>
    <row r="1169" spans="1:13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</row>
    <row r="1170" spans="1:13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</row>
    <row r="1171" spans="1:13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</row>
    <row r="1172" spans="1:13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</row>
    <row r="1173" spans="1:13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</row>
    <row r="1174" spans="1:13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</row>
    <row r="1175" spans="1:13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</row>
    <row r="1176" spans="1:13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</row>
    <row r="1177" spans="1:13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</row>
    <row r="1178" spans="1:13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</row>
    <row r="1179" spans="1:13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</row>
    <row r="1180" spans="1:13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</row>
    <row r="1181" spans="1:13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</row>
    <row r="1182" spans="1:13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</row>
    <row r="1183" spans="1:13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</row>
    <row r="1184" spans="1:13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</row>
    <row r="1185" spans="1:13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</row>
    <row r="1186" spans="1:13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</row>
    <row r="1187" spans="1:13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</row>
    <row r="1188" spans="1:13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</row>
    <row r="1189" spans="1:13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</row>
    <row r="1190" spans="1:13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</row>
    <row r="1191" spans="1:13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</row>
    <row r="1192" spans="1:13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</row>
    <row r="1193" spans="1:13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</row>
    <row r="1194" spans="1:13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</row>
    <row r="1195" spans="1:13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</row>
    <row r="1196" spans="1:13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</row>
    <row r="1197" spans="1:13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</row>
    <row r="1198" spans="1:13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</row>
    <row r="1199" spans="1:13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</row>
    <row r="1200" spans="1:13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</row>
    <row r="1201" spans="1:13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</row>
    <row r="1202" spans="1:13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</row>
    <row r="1203" spans="1:13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</row>
    <row r="1204" spans="1:13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</row>
    <row r="1205" spans="1:13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</row>
    <row r="1206" spans="1:13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</row>
    <row r="1207" spans="1:13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</row>
    <row r="1208" spans="1:13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</row>
    <row r="1209" spans="1:13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</row>
    <row r="1210" spans="1:13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</row>
    <row r="1211" spans="1:13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</row>
    <row r="1212" spans="1:13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</row>
    <row r="1213" spans="1:13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</row>
    <row r="1214" spans="1:13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</row>
    <row r="1215" spans="1:13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</row>
    <row r="1216" spans="1:13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</row>
    <row r="1217" spans="1:13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</row>
    <row r="1218" spans="1:13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</row>
    <row r="1219" spans="1:13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</row>
    <row r="1220" spans="1:13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</row>
    <row r="1221" spans="1:13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</row>
    <row r="1222" spans="1:13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</row>
    <row r="1223" spans="1:13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</row>
    <row r="1224" spans="1:13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</row>
    <row r="1225" spans="1:13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</row>
    <row r="1226" spans="1:13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</row>
    <row r="1227" spans="1:13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</row>
    <row r="1228" spans="1:13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</row>
    <row r="1229" spans="1:13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</row>
    <row r="1230" spans="1:13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</row>
    <row r="1231" spans="1:13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</row>
    <row r="1232" spans="1:13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</row>
    <row r="1233" spans="1:13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</row>
    <row r="1234" spans="1:13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</row>
    <row r="1235" spans="1:13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</row>
    <row r="1236" spans="1:13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</row>
    <row r="1237" spans="1:13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</row>
    <row r="1238" spans="1:13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</row>
    <row r="1239" spans="1:13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</row>
    <row r="1240" spans="1:13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</row>
    <row r="1241" spans="1:13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</row>
    <row r="1242" spans="1:13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</row>
    <row r="1243" spans="1:13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</row>
    <row r="1244" spans="1:13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</row>
    <row r="1245" spans="1:13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</row>
    <row r="1246" spans="1:13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</row>
    <row r="1247" spans="1:13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</row>
    <row r="1248" spans="1:13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</row>
    <row r="1249" spans="1:13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</row>
    <row r="1250" spans="1:13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</row>
    <row r="1251" spans="1:13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</row>
    <row r="1252" spans="1:13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</row>
    <row r="1253" spans="1:13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</row>
    <row r="1254" spans="1:13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</row>
    <row r="1255" spans="1:13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</row>
    <row r="1256" spans="1:13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</row>
    <row r="1257" spans="1:13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</row>
    <row r="1258" spans="1:13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</row>
    <row r="1259" spans="1:13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</row>
    <row r="1260" spans="1:13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</row>
    <row r="1261" spans="1:13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</row>
    <row r="1262" spans="1:13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</row>
    <row r="1263" spans="1:13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</row>
    <row r="1264" spans="1:13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</row>
    <row r="1265" spans="1:13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</row>
    <row r="1266" spans="1:13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</row>
    <row r="1267" spans="1:13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</row>
    <row r="1268" spans="1:13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</row>
    <row r="1269" spans="1:13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</row>
    <row r="1270" spans="1:13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</row>
    <row r="1271" spans="1:13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</row>
    <row r="1272" spans="1:13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</row>
    <row r="1273" spans="1:13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</row>
    <row r="1274" spans="1:13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</row>
    <row r="1275" spans="1:13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</row>
    <row r="1276" spans="1:13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</row>
    <row r="1277" spans="1:13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</row>
    <row r="1278" spans="1:13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</row>
    <row r="1279" spans="1:13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</row>
    <row r="1280" spans="1:13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</row>
    <row r="1281" spans="1:13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</row>
    <row r="1282" spans="1:13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</row>
    <row r="1283" spans="1:13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</row>
    <row r="1284" spans="1:13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</row>
    <row r="1285" spans="1:13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</row>
    <row r="1286" spans="1:13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</row>
    <row r="1287" spans="1:13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</row>
    <row r="1288" spans="1:13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</row>
    <row r="1289" spans="1:13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</row>
    <row r="1290" spans="1:13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</row>
    <row r="1291" spans="1:13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</row>
    <row r="1292" spans="1:13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</row>
    <row r="1293" spans="1:13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</row>
    <row r="1294" spans="1:13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</row>
    <row r="1295" spans="1:13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</row>
    <row r="1296" spans="1:13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</row>
    <row r="1297" spans="1:13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</row>
    <row r="1298" spans="1:13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</row>
    <row r="1299" spans="1:13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</row>
    <row r="1300" spans="1:13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</row>
    <row r="1301" spans="1:13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</row>
    <row r="1302" spans="1:13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</row>
    <row r="1303" spans="1:13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</row>
  </sheetData>
  <sheetProtection/>
  <protectedRanges>
    <protectedRange sqref="F3 I3:J3 J40:M43 J9:M38" name="Range1"/>
  </protectedRanges>
  <mergeCells count="45">
    <mergeCell ref="A1:M1"/>
    <mergeCell ref="D3:E3"/>
    <mergeCell ref="I3:J3"/>
    <mergeCell ref="L4:M4"/>
    <mergeCell ref="A7:H7"/>
    <mergeCell ref="A8:H8"/>
    <mergeCell ref="A9:H9"/>
    <mergeCell ref="A10:H10"/>
    <mergeCell ref="A5:M5"/>
    <mergeCell ref="A6:H6"/>
    <mergeCell ref="J6:K6"/>
    <mergeCell ref="L6:M6"/>
    <mergeCell ref="A15:H15"/>
    <mergeCell ref="A16:H16"/>
    <mergeCell ref="A17:H17"/>
    <mergeCell ref="A18:H18"/>
    <mergeCell ref="A11:H11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43:H43"/>
    <mergeCell ref="A39:M39"/>
    <mergeCell ref="A40:H40"/>
    <mergeCell ref="A41:H41"/>
    <mergeCell ref="A42:H42"/>
    <mergeCell ref="A35:H35"/>
    <mergeCell ref="A36:H36"/>
    <mergeCell ref="A37:H37"/>
    <mergeCell ref="A38:H38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3" r:id="rId1"/>
  <colBreaks count="1" manualBreakCount="1">
    <brk id="13" max="220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SheetLayoutView="100" zoomScalePageLayoutView="0" workbookViewId="0" topLeftCell="A16">
      <selection activeCell="N12" sqref="N12"/>
    </sheetView>
  </sheetViews>
  <sheetFormatPr defaultColWidth="9.140625" defaultRowHeight="12.75"/>
  <cols>
    <col min="5" max="5" width="7.7109375" style="0" customWidth="1"/>
    <col min="7" max="7" width="7.00390625" style="0" customWidth="1"/>
    <col min="8" max="8" width="12.00390625" style="0" customWidth="1"/>
    <col min="10" max="10" width="13.57421875" style="0" customWidth="1"/>
    <col min="11" max="11" width="14.8515625" style="0" customWidth="1"/>
    <col min="12" max="145" width="9.140625" style="3" customWidth="1"/>
  </cols>
  <sheetData>
    <row r="1" spans="1:11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>
      <c r="A2" s="297" t="s">
        <v>12</v>
      </c>
      <c r="B2" s="298"/>
      <c r="C2" s="298"/>
      <c r="D2" s="298"/>
      <c r="E2" s="298"/>
      <c r="F2" s="298"/>
      <c r="G2" s="298"/>
      <c r="H2" s="298"/>
      <c r="I2" s="298"/>
      <c r="J2" s="299"/>
      <c r="K2" s="300"/>
    </row>
    <row r="3" spans="1:11" ht="15.75">
      <c r="A3" s="30"/>
      <c r="B3" s="31"/>
      <c r="C3" s="31"/>
      <c r="D3" s="31"/>
      <c r="E3" s="31"/>
      <c r="F3" s="31"/>
      <c r="G3" s="31"/>
      <c r="H3" s="31"/>
      <c r="I3" s="31"/>
      <c r="J3" s="32"/>
      <c r="K3" s="28"/>
    </row>
    <row r="4" spans="1:11" ht="12.75">
      <c r="A4" s="33"/>
      <c r="B4" s="34"/>
      <c r="C4" s="28"/>
      <c r="D4" s="301" t="s">
        <v>61</v>
      </c>
      <c r="E4" s="302"/>
      <c r="F4" s="13" t="s">
        <v>199</v>
      </c>
      <c r="G4" s="36" t="s">
        <v>40</v>
      </c>
      <c r="H4" s="35">
        <v>40268</v>
      </c>
      <c r="I4" s="37"/>
      <c r="J4" s="29"/>
      <c r="K4" s="28"/>
    </row>
    <row r="5" spans="1:11" ht="22.5" customHeight="1">
      <c r="A5" s="303"/>
      <c r="B5" s="303"/>
      <c r="C5" s="303"/>
      <c r="D5" s="303"/>
      <c r="E5" s="303"/>
      <c r="F5" s="303"/>
      <c r="G5" s="38"/>
      <c r="H5" s="38"/>
      <c r="I5" s="38"/>
      <c r="J5" s="250"/>
      <c r="K5" s="251"/>
    </row>
    <row r="6" spans="1:11" ht="12.75" customHeight="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6"/>
    </row>
    <row r="7" spans="1:11" ht="24" thickBot="1">
      <c r="A7" s="307" t="s">
        <v>13</v>
      </c>
      <c r="B7" s="307"/>
      <c r="C7" s="307"/>
      <c r="D7" s="307"/>
      <c r="E7" s="307"/>
      <c r="F7" s="307"/>
      <c r="G7" s="307"/>
      <c r="H7" s="307"/>
      <c r="I7" s="39" t="s">
        <v>185</v>
      </c>
      <c r="J7" s="40" t="s">
        <v>77</v>
      </c>
      <c r="K7" s="40" t="s">
        <v>78</v>
      </c>
    </row>
    <row r="8" spans="1:11" ht="12.75">
      <c r="A8" s="308">
        <v>1</v>
      </c>
      <c r="B8" s="308"/>
      <c r="C8" s="308"/>
      <c r="D8" s="308"/>
      <c r="E8" s="308"/>
      <c r="F8" s="308"/>
      <c r="G8" s="308"/>
      <c r="H8" s="308"/>
      <c r="I8" s="41">
        <v>2</v>
      </c>
      <c r="J8" s="42" t="s">
        <v>59</v>
      </c>
      <c r="K8" s="42" t="s">
        <v>60</v>
      </c>
    </row>
    <row r="9" spans="1:11" ht="12.75">
      <c r="A9" s="309" t="s">
        <v>14</v>
      </c>
      <c r="B9" s="310"/>
      <c r="C9" s="310"/>
      <c r="D9" s="310"/>
      <c r="E9" s="310"/>
      <c r="F9" s="310"/>
      <c r="G9" s="310"/>
      <c r="H9" s="310"/>
      <c r="I9" s="311"/>
      <c r="J9" s="311"/>
      <c r="K9" s="312"/>
    </row>
    <row r="10" spans="1:11" ht="12.75">
      <c r="A10" s="293" t="s">
        <v>125</v>
      </c>
      <c r="B10" s="294"/>
      <c r="C10" s="294"/>
      <c r="D10" s="294"/>
      <c r="E10" s="294"/>
      <c r="F10" s="294"/>
      <c r="G10" s="294"/>
      <c r="H10" s="294"/>
      <c r="I10" s="43">
        <v>75</v>
      </c>
      <c r="J10" s="69">
        <v>274619905</v>
      </c>
      <c r="K10" s="70">
        <v>288637736</v>
      </c>
    </row>
    <row r="11" spans="1:11" ht="12.75">
      <c r="A11" s="293" t="s">
        <v>126</v>
      </c>
      <c r="B11" s="295"/>
      <c r="C11" s="295"/>
      <c r="D11" s="295"/>
      <c r="E11" s="295"/>
      <c r="F11" s="295"/>
      <c r="G11" s="295"/>
      <c r="H11" s="296"/>
      <c r="I11" s="43">
        <v>76</v>
      </c>
      <c r="J11" s="69">
        <v>114929574</v>
      </c>
      <c r="K11" s="70">
        <v>108428626</v>
      </c>
    </row>
    <row r="12" spans="1:11" ht="12.75">
      <c r="A12" s="293" t="s">
        <v>127</v>
      </c>
      <c r="B12" s="294"/>
      <c r="C12" s="294"/>
      <c r="D12" s="294"/>
      <c r="E12" s="294"/>
      <c r="F12" s="294"/>
      <c r="G12" s="294"/>
      <c r="H12" s="294"/>
      <c r="I12" s="43">
        <v>77</v>
      </c>
      <c r="J12" s="69">
        <v>75375634</v>
      </c>
      <c r="K12" s="70">
        <v>60982634</v>
      </c>
    </row>
    <row r="13" spans="1:11" ht="23.25" customHeight="1">
      <c r="A13" s="293" t="s">
        <v>128</v>
      </c>
      <c r="B13" s="294"/>
      <c r="C13" s="294"/>
      <c r="D13" s="294"/>
      <c r="E13" s="294"/>
      <c r="F13" s="294"/>
      <c r="G13" s="294"/>
      <c r="H13" s="294"/>
      <c r="I13" s="43">
        <v>78</v>
      </c>
      <c r="J13" s="69">
        <v>-119602610</v>
      </c>
      <c r="K13" s="70">
        <v>-4004475</v>
      </c>
    </row>
    <row r="14" spans="1:11" ht="12.75">
      <c r="A14" s="293" t="s">
        <v>129</v>
      </c>
      <c r="B14" s="294"/>
      <c r="C14" s="294"/>
      <c r="D14" s="294"/>
      <c r="E14" s="294"/>
      <c r="F14" s="294"/>
      <c r="G14" s="294"/>
      <c r="H14" s="294"/>
      <c r="I14" s="43">
        <v>79</v>
      </c>
      <c r="J14" s="69">
        <v>204684</v>
      </c>
      <c r="K14" s="70">
        <v>-978042</v>
      </c>
    </row>
    <row r="15" spans="1:11" ht="12.75">
      <c r="A15" s="293" t="s">
        <v>130</v>
      </c>
      <c r="B15" s="294"/>
      <c r="C15" s="294"/>
      <c r="D15" s="294"/>
      <c r="E15" s="294"/>
      <c r="F15" s="294"/>
      <c r="G15" s="294"/>
      <c r="H15" s="294"/>
      <c r="I15" s="43">
        <v>80</v>
      </c>
      <c r="J15" s="69">
        <v>-252129409.3</v>
      </c>
      <c r="K15" s="70">
        <v>-13619647</v>
      </c>
    </row>
    <row r="16" spans="1:11" ht="12.75">
      <c r="A16" s="293" t="s">
        <v>131</v>
      </c>
      <c r="B16" s="294"/>
      <c r="C16" s="294"/>
      <c r="D16" s="294"/>
      <c r="E16" s="294"/>
      <c r="F16" s="294"/>
      <c r="G16" s="294"/>
      <c r="H16" s="294"/>
      <c r="I16" s="43">
        <v>81</v>
      </c>
      <c r="J16" s="69">
        <v>0</v>
      </c>
      <c r="K16" s="70">
        <v>0</v>
      </c>
    </row>
    <row r="17" spans="1:11" ht="12.75">
      <c r="A17" s="281" t="s">
        <v>164</v>
      </c>
      <c r="B17" s="282"/>
      <c r="C17" s="282"/>
      <c r="D17" s="282"/>
      <c r="E17" s="282"/>
      <c r="F17" s="282"/>
      <c r="G17" s="282"/>
      <c r="H17" s="283"/>
      <c r="I17" s="43">
        <v>82</v>
      </c>
      <c r="J17" s="69">
        <v>-19596951</v>
      </c>
      <c r="K17" s="70">
        <v>-1017941624</v>
      </c>
    </row>
    <row r="18" spans="1:11" ht="12.75">
      <c r="A18" s="281" t="s">
        <v>124</v>
      </c>
      <c r="B18" s="282"/>
      <c r="C18" s="282"/>
      <c r="D18" s="282"/>
      <c r="E18" s="282"/>
      <c r="F18" s="282"/>
      <c r="G18" s="282"/>
      <c r="H18" s="283"/>
      <c r="I18" s="43">
        <v>83</v>
      </c>
      <c r="J18" s="69">
        <v>197990761</v>
      </c>
      <c r="K18" s="70">
        <v>-587584788</v>
      </c>
    </row>
    <row r="19" spans="1:11" ht="23.25" customHeight="1">
      <c r="A19" s="281" t="s">
        <v>183</v>
      </c>
      <c r="B19" s="282"/>
      <c r="C19" s="282"/>
      <c r="D19" s="282"/>
      <c r="E19" s="282"/>
      <c r="F19" s="282"/>
      <c r="G19" s="282"/>
      <c r="H19" s="283"/>
      <c r="I19" s="43">
        <v>84</v>
      </c>
      <c r="J19" s="69">
        <v>1113096406</v>
      </c>
      <c r="K19" s="70">
        <v>-2465550</v>
      </c>
    </row>
    <row r="20" spans="1:11" ht="12.75">
      <c r="A20" s="281" t="s">
        <v>132</v>
      </c>
      <c r="B20" s="282"/>
      <c r="C20" s="282"/>
      <c r="D20" s="282"/>
      <c r="E20" s="282"/>
      <c r="F20" s="282"/>
      <c r="G20" s="282"/>
      <c r="H20" s="283"/>
      <c r="I20" s="43">
        <v>85</v>
      </c>
      <c r="J20" s="69">
        <v>-1961529016</v>
      </c>
      <c r="K20" s="70">
        <v>-108575067</v>
      </c>
    </row>
    <row r="21" spans="1:11" ht="23.25" customHeight="1">
      <c r="A21" s="281" t="s">
        <v>133</v>
      </c>
      <c r="B21" s="282"/>
      <c r="C21" s="282"/>
      <c r="D21" s="282"/>
      <c r="E21" s="282"/>
      <c r="F21" s="282"/>
      <c r="G21" s="282"/>
      <c r="H21" s="283"/>
      <c r="I21" s="43">
        <v>86</v>
      </c>
      <c r="J21" s="69">
        <v>-305883078</v>
      </c>
      <c r="K21" s="70">
        <v>364643</v>
      </c>
    </row>
    <row r="22" spans="1:11" ht="23.25" customHeight="1">
      <c r="A22" s="281" t="s">
        <v>134</v>
      </c>
      <c r="B22" s="282"/>
      <c r="C22" s="282"/>
      <c r="D22" s="282"/>
      <c r="E22" s="282"/>
      <c r="F22" s="282"/>
      <c r="G22" s="282"/>
      <c r="H22" s="283"/>
      <c r="I22" s="43">
        <v>87</v>
      </c>
      <c r="J22" s="69">
        <v>212910127.56</v>
      </c>
      <c r="K22" s="70">
        <v>-558329017</v>
      </c>
    </row>
    <row r="23" spans="1:11" ht="23.25" customHeight="1">
      <c r="A23" s="281" t="s">
        <v>174</v>
      </c>
      <c r="B23" s="282"/>
      <c r="C23" s="282"/>
      <c r="D23" s="282"/>
      <c r="E23" s="282"/>
      <c r="F23" s="282"/>
      <c r="G23" s="282"/>
      <c r="H23" s="283"/>
      <c r="I23" s="43">
        <v>88</v>
      </c>
      <c r="J23" s="69">
        <v>-62713172</v>
      </c>
      <c r="K23" s="70">
        <v>7446456</v>
      </c>
    </row>
    <row r="24" spans="1:11" ht="12.75">
      <c r="A24" s="281" t="s">
        <v>135</v>
      </c>
      <c r="B24" s="282"/>
      <c r="C24" s="282"/>
      <c r="D24" s="282"/>
      <c r="E24" s="282"/>
      <c r="F24" s="282"/>
      <c r="G24" s="282"/>
      <c r="H24" s="283"/>
      <c r="I24" s="43">
        <v>89</v>
      </c>
      <c r="J24" s="69">
        <v>-3882974957</v>
      </c>
      <c r="K24" s="70">
        <v>-4627000045</v>
      </c>
    </row>
    <row r="25" spans="1:11" ht="12.75">
      <c r="A25" s="281" t="s">
        <v>136</v>
      </c>
      <c r="B25" s="282"/>
      <c r="C25" s="282"/>
      <c r="D25" s="282"/>
      <c r="E25" s="282"/>
      <c r="F25" s="282"/>
      <c r="G25" s="282"/>
      <c r="H25" s="283"/>
      <c r="I25" s="43">
        <v>90</v>
      </c>
      <c r="J25" s="69">
        <v>3434035804</v>
      </c>
      <c r="K25" s="70">
        <v>1923439414</v>
      </c>
    </row>
    <row r="26" spans="1:11" ht="12.75">
      <c r="A26" s="281" t="s">
        <v>137</v>
      </c>
      <c r="B26" s="282"/>
      <c r="C26" s="282"/>
      <c r="D26" s="282"/>
      <c r="E26" s="282"/>
      <c r="F26" s="282"/>
      <c r="G26" s="282"/>
      <c r="H26" s="283"/>
      <c r="I26" s="43">
        <v>91</v>
      </c>
      <c r="J26" s="69">
        <v>0</v>
      </c>
      <c r="K26" s="70">
        <v>0</v>
      </c>
    </row>
    <row r="27" spans="1:11" ht="12.75">
      <c r="A27" s="281" t="s">
        <v>138</v>
      </c>
      <c r="B27" s="282"/>
      <c r="C27" s="282"/>
      <c r="D27" s="282"/>
      <c r="E27" s="282"/>
      <c r="F27" s="282"/>
      <c r="G27" s="282"/>
      <c r="H27" s="283"/>
      <c r="I27" s="43">
        <v>92</v>
      </c>
      <c r="J27" s="69">
        <v>-1252500235.56</v>
      </c>
      <c r="K27" s="70">
        <v>-278757717</v>
      </c>
    </row>
    <row r="28" spans="1:11" ht="12.75">
      <c r="A28" s="284" t="s">
        <v>139</v>
      </c>
      <c r="B28" s="282"/>
      <c r="C28" s="282"/>
      <c r="D28" s="282"/>
      <c r="E28" s="282"/>
      <c r="F28" s="282"/>
      <c r="G28" s="282"/>
      <c r="H28" s="283"/>
      <c r="I28" s="43">
        <v>93</v>
      </c>
      <c r="J28" s="140">
        <f>SUM(J10:J27)</f>
        <v>-2433766533.2999997</v>
      </c>
      <c r="K28" s="146">
        <f>SUM(K10:K27)</f>
        <v>-4809956463</v>
      </c>
    </row>
    <row r="29" spans="1:11" ht="12.75">
      <c r="A29" s="290" t="s">
        <v>15</v>
      </c>
      <c r="B29" s="291"/>
      <c r="C29" s="291"/>
      <c r="D29" s="291"/>
      <c r="E29" s="291"/>
      <c r="F29" s="291"/>
      <c r="G29" s="291"/>
      <c r="H29" s="292"/>
      <c r="I29" s="44"/>
      <c r="J29" s="45"/>
      <c r="K29" s="46"/>
    </row>
    <row r="30" spans="1:11" ht="12.75">
      <c r="A30" s="281" t="s">
        <v>143</v>
      </c>
      <c r="B30" s="282"/>
      <c r="C30" s="282"/>
      <c r="D30" s="282"/>
      <c r="E30" s="282"/>
      <c r="F30" s="282"/>
      <c r="G30" s="282"/>
      <c r="H30" s="283"/>
      <c r="I30" s="43">
        <v>94</v>
      </c>
      <c r="J30" s="69">
        <v>-47826034</v>
      </c>
      <c r="K30" s="70">
        <v>-18781293</v>
      </c>
    </row>
    <row r="31" spans="1:11" ht="23.25" customHeight="1">
      <c r="A31" s="281" t="s">
        <v>144</v>
      </c>
      <c r="B31" s="282"/>
      <c r="C31" s="282"/>
      <c r="D31" s="282"/>
      <c r="E31" s="282"/>
      <c r="F31" s="282"/>
      <c r="G31" s="282"/>
      <c r="H31" s="283"/>
      <c r="I31" s="43">
        <v>95</v>
      </c>
      <c r="J31" s="69">
        <v>-2916154</v>
      </c>
      <c r="K31" s="70">
        <v>0</v>
      </c>
    </row>
    <row r="32" spans="1:11" ht="23.25" customHeight="1">
      <c r="A32" s="281" t="s">
        <v>145</v>
      </c>
      <c r="B32" s="282"/>
      <c r="C32" s="282"/>
      <c r="D32" s="282"/>
      <c r="E32" s="282"/>
      <c r="F32" s="282"/>
      <c r="G32" s="282"/>
      <c r="H32" s="283"/>
      <c r="I32" s="43">
        <v>96</v>
      </c>
      <c r="J32" s="69">
        <v>352006232</v>
      </c>
      <c r="K32" s="70">
        <v>106714576</v>
      </c>
    </row>
    <row r="33" spans="1:11" ht="12.75">
      <c r="A33" s="281" t="s">
        <v>146</v>
      </c>
      <c r="B33" s="282"/>
      <c r="C33" s="282"/>
      <c r="D33" s="282"/>
      <c r="E33" s="282"/>
      <c r="F33" s="282"/>
      <c r="G33" s="282"/>
      <c r="H33" s="283"/>
      <c r="I33" s="43">
        <v>97</v>
      </c>
      <c r="J33" s="69">
        <v>1686019.3</v>
      </c>
      <c r="K33" s="70">
        <v>0</v>
      </c>
    </row>
    <row r="34" spans="1:11" ht="12.75">
      <c r="A34" s="281" t="s">
        <v>147</v>
      </c>
      <c r="B34" s="282"/>
      <c r="C34" s="282"/>
      <c r="D34" s="282"/>
      <c r="E34" s="282"/>
      <c r="F34" s="282"/>
      <c r="G34" s="282"/>
      <c r="H34" s="283"/>
      <c r="I34" s="43">
        <v>98</v>
      </c>
      <c r="J34" s="69">
        <v>0</v>
      </c>
      <c r="K34" s="70">
        <v>0</v>
      </c>
    </row>
    <row r="35" spans="1:11" ht="12.75">
      <c r="A35" s="284" t="s">
        <v>148</v>
      </c>
      <c r="B35" s="282"/>
      <c r="C35" s="282"/>
      <c r="D35" s="282"/>
      <c r="E35" s="282"/>
      <c r="F35" s="282"/>
      <c r="G35" s="282"/>
      <c r="H35" s="283"/>
      <c r="I35" s="43">
        <v>99</v>
      </c>
      <c r="J35" s="140">
        <f>SUM(J30:J34)</f>
        <v>302950063.3</v>
      </c>
      <c r="K35" s="146">
        <f>SUM(K30:K34)</f>
        <v>87933283</v>
      </c>
    </row>
    <row r="36" spans="1:11" ht="12.75">
      <c r="A36" s="290" t="s">
        <v>16</v>
      </c>
      <c r="B36" s="291"/>
      <c r="C36" s="291"/>
      <c r="D36" s="291"/>
      <c r="E36" s="291"/>
      <c r="F36" s="291"/>
      <c r="G36" s="291"/>
      <c r="H36" s="292"/>
      <c r="I36" s="44"/>
      <c r="J36" s="45"/>
      <c r="K36" s="46"/>
    </row>
    <row r="37" spans="1:11" ht="12.75">
      <c r="A37" s="281" t="s">
        <v>140</v>
      </c>
      <c r="B37" s="282"/>
      <c r="C37" s="282"/>
      <c r="D37" s="282"/>
      <c r="E37" s="282"/>
      <c r="F37" s="282"/>
      <c r="G37" s="282"/>
      <c r="H37" s="283"/>
      <c r="I37" s="43">
        <v>100</v>
      </c>
      <c r="J37" s="69">
        <v>812552729</v>
      </c>
      <c r="K37" s="70">
        <v>-14580554</v>
      </c>
    </row>
    <row r="38" spans="1:11" ht="12.75">
      <c r="A38" s="281" t="s">
        <v>141</v>
      </c>
      <c r="B38" s="282"/>
      <c r="C38" s="282"/>
      <c r="D38" s="282"/>
      <c r="E38" s="282"/>
      <c r="F38" s="282"/>
      <c r="G38" s="282"/>
      <c r="H38" s="283"/>
      <c r="I38" s="43">
        <v>101</v>
      </c>
      <c r="J38" s="69">
        <v>0</v>
      </c>
      <c r="K38" s="70">
        <v>0</v>
      </c>
    </row>
    <row r="39" spans="1:11" ht="12.75">
      <c r="A39" s="281" t="s">
        <v>142</v>
      </c>
      <c r="B39" s="282"/>
      <c r="C39" s="282"/>
      <c r="D39" s="282"/>
      <c r="E39" s="282"/>
      <c r="F39" s="282"/>
      <c r="G39" s="282"/>
      <c r="H39" s="283"/>
      <c r="I39" s="43">
        <v>102</v>
      </c>
      <c r="J39" s="69">
        <v>0</v>
      </c>
      <c r="K39" s="70">
        <v>0</v>
      </c>
    </row>
    <row r="40" spans="1:11" ht="12.75">
      <c r="A40" s="281" t="s">
        <v>149</v>
      </c>
      <c r="B40" s="282"/>
      <c r="C40" s="282"/>
      <c r="D40" s="282"/>
      <c r="E40" s="282"/>
      <c r="F40" s="282"/>
      <c r="G40" s="282"/>
      <c r="H40" s="283"/>
      <c r="I40" s="43">
        <v>103</v>
      </c>
      <c r="J40" s="69">
        <v>0</v>
      </c>
      <c r="K40" s="70">
        <v>0</v>
      </c>
    </row>
    <row r="41" spans="1:11" ht="12.75">
      <c r="A41" s="281" t="s">
        <v>150</v>
      </c>
      <c r="B41" s="282"/>
      <c r="C41" s="282"/>
      <c r="D41" s="282"/>
      <c r="E41" s="282"/>
      <c r="F41" s="282"/>
      <c r="G41" s="282"/>
      <c r="H41" s="283"/>
      <c r="I41" s="43">
        <v>104</v>
      </c>
      <c r="J41" s="69">
        <v>0</v>
      </c>
      <c r="K41" s="70">
        <v>0</v>
      </c>
    </row>
    <row r="42" spans="1:11" ht="12.75">
      <c r="A42" s="281" t="s">
        <v>151</v>
      </c>
      <c r="B42" s="282"/>
      <c r="C42" s="282"/>
      <c r="D42" s="282"/>
      <c r="E42" s="282"/>
      <c r="F42" s="282"/>
      <c r="G42" s="282"/>
      <c r="H42" s="283"/>
      <c r="I42" s="43">
        <v>105</v>
      </c>
      <c r="J42" s="69">
        <v>0</v>
      </c>
      <c r="K42" s="70">
        <v>0</v>
      </c>
    </row>
    <row r="43" spans="1:11" ht="12.75">
      <c r="A43" s="284" t="s">
        <v>152</v>
      </c>
      <c r="B43" s="285"/>
      <c r="C43" s="285"/>
      <c r="D43" s="285"/>
      <c r="E43" s="285"/>
      <c r="F43" s="285"/>
      <c r="G43" s="285"/>
      <c r="H43" s="286"/>
      <c r="I43" s="43">
        <v>106</v>
      </c>
      <c r="J43" s="140">
        <f>SUM(J37:J42)</f>
        <v>812552729</v>
      </c>
      <c r="K43" s="146">
        <f>SUM(K37:K42)</f>
        <v>-14580554</v>
      </c>
    </row>
    <row r="44" spans="1:11" ht="12.75">
      <c r="A44" s="281" t="s">
        <v>165</v>
      </c>
      <c r="B44" s="287"/>
      <c r="C44" s="287"/>
      <c r="D44" s="287"/>
      <c r="E44" s="287"/>
      <c r="F44" s="287"/>
      <c r="G44" s="287"/>
      <c r="H44" s="287"/>
      <c r="I44" s="43">
        <v>107</v>
      </c>
      <c r="J44" s="69">
        <v>1115502792.3</v>
      </c>
      <c r="K44" s="70">
        <v>87933283</v>
      </c>
    </row>
    <row r="45" spans="1:11" ht="12.75">
      <c r="A45" s="281" t="s">
        <v>166</v>
      </c>
      <c r="B45" s="287"/>
      <c r="C45" s="287"/>
      <c r="D45" s="287"/>
      <c r="E45" s="287"/>
      <c r="F45" s="287"/>
      <c r="G45" s="287"/>
      <c r="H45" s="287"/>
      <c r="I45" s="43">
        <v>108</v>
      </c>
      <c r="J45" s="69">
        <v>-2433766533.2999997</v>
      </c>
      <c r="K45" s="70">
        <v>-4824537017</v>
      </c>
    </row>
    <row r="46" spans="1:11" ht="12.75">
      <c r="A46" s="281" t="s">
        <v>17</v>
      </c>
      <c r="B46" s="287"/>
      <c r="C46" s="287"/>
      <c r="D46" s="287"/>
      <c r="E46" s="287"/>
      <c r="F46" s="287"/>
      <c r="G46" s="287"/>
      <c r="H46" s="287"/>
      <c r="I46" s="43">
        <v>109</v>
      </c>
      <c r="J46" s="69">
        <v>10302274814</v>
      </c>
      <c r="K46" s="70">
        <v>13594728843</v>
      </c>
    </row>
    <row r="47" spans="1:11" ht="12.75">
      <c r="A47" s="281" t="s">
        <v>18</v>
      </c>
      <c r="B47" s="287"/>
      <c r="C47" s="287"/>
      <c r="D47" s="287"/>
      <c r="E47" s="287"/>
      <c r="F47" s="287"/>
      <c r="G47" s="287"/>
      <c r="H47" s="287"/>
      <c r="I47" s="43">
        <v>110</v>
      </c>
      <c r="J47" s="69">
        <v>0</v>
      </c>
      <c r="K47" s="70">
        <v>0</v>
      </c>
    </row>
    <row r="48" spans="1:11" ht="12.75">
      <c r="A48" s="281" t="s">
        <v>19</v>
      </c>
      <c r="B48" s="287"/>
      <c r="C48" s="287"/>
      <c r="D48" s="287"/>
      <c r="E48" s="287"/>
      <c r="F48" s="287"/>
      <c r="G48" s="287"/>
      <c r="H48" s="287"/>
      <c r="I48" s="43">
        <v>111</v>
      </c>
      <c r="J48" s="69">
        <v>-1318263740.9999998</v>
      </c>
      <c r="K48" s="70">
        <v>-4736603734</v>
      </c>
    </row>
    <row r="49" spans="1:11" ht="12.75">
      <c r="A49" s="288" t="s">
        <v>20</v>
      </c>
      <c r="B49" s="289"/>
      <c r="C49" s="289"/>
      <c r="D49" s="289"/>
      <c r="E49" s="289"/>
      <c r="F49" s="289"/>
      <c r="G49" s="289"/>
      <c r="H49" s="289"/>
      <c r="I49" s="47">
        <v>112</v>
      </c>
      <c r="J49" s="145">
        <v>8984011073</v>
      </c>
      <c r="K49" s="71">
        <v>8858125109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</sheetData>
  <sheetProtection/>
  <protectedRanges>
    <protectedRange sqref="F4 H4 J10:K28 J30:K35 J37:K49" name="Range1"/>
  </protectedRanges>
  <mergeCells count="48">
    <mergeCell ref="A6:K6"/>
    <mergeCell ref="A7:H7"/>
    <mergeCell ref="A8:H8"/>
    <mergeCell ref="A9:K9"/>
    <mergeCell ref="A2:K2"/>
    <mergeCell ref="D4:E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</mergeCells>
  <conditionalFormatting sqref="H4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N7" sqref="N7"/>
    </sheetView>
  </sheetViews>
  <sheetFormatPr defaultColWidth="9.140625" defaultRowHeight="12.75"/>
  <cols>
    <col min="4" max="4" width="8.28125" style="0" customWidth="1"/>
    <col min="5" max="5" width="11.28125" style="0" customWidth="1"/>
    <col min="6" max="6" width="8.140625" style="0" customWidth="1"/>
    <col min="7" max="7" width="11.28125" style="0" customWidth="1"/>
    <col min="8" max="8" width="6.421875" style="0" customWidth="1"/>
    <col min="10" max="13" width="11.8515625" style="0" customWidth="1"/>
    <col min="14" max="176" width="9.140625" style="3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" customHeight="1">
      <c r="A2" s="323" t="s">
        <v>21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00"/>
    </row>
    <row r="3" spans="1:13" ht="8.2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8"/>
    </row>
    <row r="4" spans="1:13" ht="15.75" customHeight="1">
      <c r="A4" s="33"/>
      <c r="B4" s="34"/>
      <c r="C4" s="48"/>
      <c r="D4" s="49" t="s">
        <v>58</v>
      </c>
      <c r="E4" s="13" t="s">
        <v>199</v>
      </c>
      <c r="F4" s="36" t="s">
        <v>40</v>
      </c>
      <c r="G4" s="35">
        <v>40268</v>
      </c>
      <c r="H4" s="50"/>
      <c r="I4" s="37"/>
      <c r="J4" s="29"/>
      <c r="K4" s="29"/>
      <c r="L4" s="29"/>
      <c r="M4" s="28"/>
    </row>
    <row r="5" spans="1:13" ht="12.75">
      <c r="A5" s="325"/>
      <c r="B5" s="325"/>
      <c r="C5" s="325"/>
      <c r="D5" s="325"/>
      <c r="E5" s="325"/>
      <c r="F5" s="326"/>
      <c r="G5" s="326"/>
      <c r="H5" s="38"/>
      <c r="I5" s="38"/>
      <c r="J5" s="327"/>
      <c r="K5" s="327"/>
      <c r="L5" s="327"/>
      <c r="M5" s="328"/>
    </row>
    <row r="6" spans="1:13" ht="13.5" customHeight="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6"/>
    </row>
    <row r="7" spans="1:13" ht="24" thickBot="1">
      <c r="A7" s="307" t="s">
        <v>13</v>
      </c>
      <c r="B7" s="307"/>
      <c r="C7" s="307"/>
      <c r="D7" s="307"/>
      <c r="E7" s="307"/>
      <c r="F7" s="307"/>
      <c r="G7" s="307"/>
      <c r="H7" s="307"/>
      <c r="I7" s="39" t="s">
        <v>185</v>
      </c>
      <c r="J7" s="40" t="s">
        <v>77</v>
      </c>
      <c r="K7" s="40" t="s">
        <v>192</v>
      </c>
      <c r="L7" s="40" t="s">
        <v>193</v>
      </c>
      <c r="M7" s="40" t="s">
        <v>78</v>
      </c>
    </row>
    <row r="8" spans="1:13" ht="33.75">
      <c r="A8" s="322"/>
      <c r="B8" s="322"/>
      <c r="C8" s="322"/>
      <c r="D8" s="322"/>
      <c r="E8" s="322"/>
      <c r="F8" s="322"/>
      <c r="G8" s="322"/>
      <c r="H8" s="322"/>
      <c r="I8" s="42"/>
      <c r="J8" s="42" t="s">
        <v>194</v>
      </c>
      <c r="K8" s="42"/>
      <c r="L8" s="42"/>
      <c r="M8" s="42"/>
    </row>
    <row r="9" spans="1:13" ht="12.75">
      <c r="A9" s="281" t="s">
        <v>22</v>
      </c>
      <c r="B9" s="287"/>
      <c r="C9" s="287"/>
      <c r="D9" s="287"/>
      <c r="E9" s="287"/>
      <c r="F9" s="287"/>
      <c r="G9" s="287"/>
      <c r="H9" s="287"/>
      <c r="I9" s="43">
        <v>113</v>
      </c>
      <c r="J9" s="72">
        <v>1907476899.997684</v>
      </c>
      <c r="K9" s="72">
        <v>0</v>
      </c>
      <c r="L9" s="72">
        <v>0</v>
      </c>
      <c r="M9" s="72">
        <v>1907476899.997684</v>
      </c>
    </row>
    <row r="10" spans="1:13" ht="12.75">
      <c r="A10" s="281" t="s">
        <v>23</v>
      </c>
      <c r="B10" s="287"/>
      <c r="C10" s="287"/>
      <c r="D10" s="287"/>
      <c r="E10" s="287"/>
      <c r="F10" s="287"/>
      <c r="G10" s="287"/>
      <c r="H10" s="287"/>
      <c r="I10" s="43">
        <v>114</v>
      </c>
      <c r="J10" s="70">
        <v>1569599850</v>
      </c>
      <c r="K10" s="70">
        <v>0</v>
      </c>
      <c r="L10" s="70">
        <v>0</v>
      </c>
      <c r="M10" s="72">
        <v>1569599850</v>
      </c>
    </row>
    <row r="11" spans="1:13" ht="12.75">
      <c r="A11" s="281" t="s">
        <v>24</v>
      </c>
      <c r="B11" s="287"/>
      <c r="C11" s="287"/>
      <c r="D11" s="287"/>
      <c r="E11" s="287"/>
      <c r="F11" s="287"/>
      <c r="G11" s="287"/>
      <c r="H11" s="287"/>
      <c r="I11" s="43">
        <v>115</v>
      </c>
      <c r="J11" s="70">
        <v>648736624</v>
      </c>
      <c r="K11" s="70">
        <v>0</v>
      </c>
      <c r="L11" s="70">
        <v>-3615268</v>
      </c>
      <c r="M11" s="72">
        <v>645121356</v>
      </c>
    </row>
    <row r="12" spans="1:13" ht="12.75">
      <c r="A12" s="281" t="s">
        <v>25</v>
      </c>
      <c r="B12" s="287"/>
      <c r="C12" s="287"/>
      <c r="D12" s="287"/>
      <c r="E12" s="287"/>
      <c r="F12" s="287"/>
      <c r="G12" s="287"/>
      <c r="H12" s="287"/>
      <c r="I12" s="43">
        <v>116</v>
      </c>
      <c r="J12" s="70">
        <v>5603180171</v>
      </c>
      <c r="K12" s="70">
        <v>962875641</v>
      </c>
      <c r="L12" s="70">
        <v>0</v>
      </c>
      <c r="M12" s="72">
        <v>6566055812</v>
      </c>
    </row>
    <row r="13" spans="1:13" ht="12.75">
      <c r="A13" s="281" t="s">
        <v>26</v>
      </c>
      <c r="B13" s="287"/>
      <c r="C13" s="287"/>
      <c r="D13" s="287"/>
      <c r="E13" s="287"/>
      <c r="F13" s="287"/>
      <c r="G13" s="287"/>
      <c r="H13" s="287"/>
      <c r="I13" s="43">
        <v>117</v>
      </c>
      <c r="J13" s="70">
        <v>960234067</v>
      </c>
      <c r="K13" s="70">
        <v>230284420</v>
      </c>
      <c r="L13" s="70">
        <v>-960234067</v>
      </c>
      <c r="M13" s="72">
        <v>230284420</v>
      </c>
    </row>
    <row r="14" spans="1:13" ht="12.75">
      <c r="A14" s="281" t="s">
        <v>27</v>
      </c>
      <c r="B14" s="287"/>
      <c r="C14" s="287"/>
      <c r="D14" s="287"/>
      <c r="E14" s="287"/>
      <c r="F14" s="287"/>
      <c r="G14" s="287"/>
      <c r="H14" s="287"/>
      <c r="I14" s="43">
        <v>118</v>
      </c>
      <c r="J14" s="70">
        <v>15902993</v>
      </c>
      <c r="K14" s="70">
        <v>0</v>
      </c>
      <c r="L14" s="70">
        <v>-41022</v>
      </c>
      <c r="M14" s="72">
        <v>15861971</v>
      </c>
    </row>
    <row r="15" spans="1:13" ht="12.75">
      <c r="A15" s="281" t="s">
        <v>28</v>
      </c>
      <c r="B15" s="287"/>
      <c r="C15" s="287"/>
      <c r="D15" s="287"/>
      <c r="E15" s="287"/>
      <c r="F15" s="287"/>
      <c r="G15" s="287"/>
      <c r="H15" s="287"/>
      <c r="I15" s="43">
        <v>119</v>
      </c>
      <c r="J15" s="70">
        <v>0</v>
      </c>
      <c r="K15" s="70">
        <v>0</v>
      </c>
      <c r="L15" s="70">
        <v>0</v>
      </c>
      <c r="M15" s="72">
        <v>0</v>
      </c>
    </row>
    <row r="16" spans="1:13" ht="12.75">
      <c r="A16" s="281" t="s">
        <v>29</v>
      </c>
      <c r="B16" s="287"/>
      <c r="C16" s="287"/>
      <c r="D16" s="287"/>
      <c r="E16" s="287"/>
      <c r="F16" s="287"/>
      <c r="G16" s="287"/>
      <c r="H16" s="287"/>
      <c r="I16" s="43">
        <v>120</v>
      </c>
      <c r="J16" s="70">
        <v>-113487629</v>
      </c>
      <c r="K16" s="70">
        <v>12230786</v>
      </c>
      <c r="L16" s="70">
        <v>0</v>
      </c>
      <c r="M16" s="72">
        <v>-101256843</v>
      </c>
    </row>
    <row r="17" spans="1:13" ht="12.75">
      <c r="A17" s="281" t="s">
        <v>30</v>
      </c>
      <c r="B17" s="287"/>
      <c r="C17" s="287"/>
      <c r="D17" s="287"/>
      <c r="E17" s="287"/>
      <c r="F17" s="287"/>
      <c r="G17" s="287"/>
      <c r="H17" s="287"/>
      <c r="I17" s="43">
        <v>121</v>
      </c>
      <c r="J17" s="70">
        <v>0</v>
      </c>
      <c r="K17" s="70">
        <v>0</v>
      </c>
      <c r="L17" s="70">
        <v>0</v>
      </c>
      <c r="M17" s="72">
        <v>0</v>
      </c>
    </row>
    <row r="18" spans="1:13" ht="12.75">
      <c r="A18" s="284" t="s">
        <v>180</v>
      </c>
      <c r="B18" s="313"/>
      <c r="C18" s="313"/>
      <c r="D18" s="313"/>
      <c r="E18" s="313"/>
      <c r="F18" s="313"/>
      <c r="G18" s="313"/>
      <c r="H18" s="313"/>
      <c r="I18" s="43">
        <v>122</v>
      </c>
      <c r="J18" s="146">
        <f>SUM(J9:J17)</f>
        <v>10591642975.997684</v>
      </c>
      <c r="K18" s="146">
        <f>SUM(K9:K17)</f>
        <v>1205390847</v>
      </c>
      <c r="L18" s="146">
        <f>SUM(L9:L17)</f>
        <v>-963890357</v>
      </c>
      <c r="M18" s="148">
        <f>SUM(J18:L18)</f>
        <v>10833143465.997684</v>
      </c>
    </row>
    <row r="19" spans="1:13" ht="12.75">
      <c r="A19" s="281" t="s">
        <v>31</v>
      </c>
      <c r="B19" s="287"/>
      <c r="C19" s="287"/>
      <c r="D19" s="287"/>
      <c r="E19" s="287"/>
      <c r="F19" s="287"/>
      <c r="G19" s="287"/>
      <c r="H19" s="287"/>
      <c r="I19" s="43">
        <v>123</v>
      </c>
      <c r="J19" s="70">
        <v>0</v>
      </c>
      <c r="K19" s="70">
        <v>0</v>
      </c>
      <c r="L19" s="70">
        <v>0</v>
      </c>
      <c r="M19" s="72">
        <v>0</v>
      </c>
    </row>
    <row r="20" spans="1:13" ht="12.75">
      <c r="A20" s="281" t="s">
        <v>32</v>
      </c>
      <c r="B20" s="287"/>
      <c r="C20" s="287"/>
      <c r="D20" s="287"/>
      <c r="E20" s="287"/>
      <c r="F20" s="287"/>
      <c r="G20" s="287"/>
      <c r="H20" s="287"/>
      <c r="I20" s="43">
        <v>124</v>
      </c>
      <c r="J20" s="70">
        <v>8423340</v>
      </c>
      <c r="K20" s="70">
        <v>0</v>
      </c>
      <c r="L20" s="70">
        <v>-2124881</v>
      </c>
      <c r="M20" s="72">
        <v>6298459</v>
      </c>
    </row>
    <row r="21" spans="1:13" ht="12.75">
      <c r="A21" s="281" t="s">
        <v>33</v>
      </c>
      <c r="B21" s="287"/>
      <c r="C21" s="287"/>
      <c r="D21" s="287"/>
      <c r="E21" s="287"/>
      <c r="F21" s="287"/>
      <c r="G21" s="287"/>
      <c r="H21" s="287"/>
      <c r="I21" s="43">
        <v>125</v>
      </c>
      <c r="J21" s="70">
        <v>0</v>
      </c>
      <c r="K21" s="70">
        <v>0</v>
      </c>
      <c r="L21" s="70">
        <v>0</v>
      </c>
      <c r="M21" s="72">
        <v>0</v>
      </c>
    </row>
    <row r="22" spans="1:13" ht="12.75">
      <c r="A22" s="281" t="s">
        <v>34</v>
      </c>
      <c r="B22" s="287"/>
      <c r="C22" s="287"/>
      <c r="D22" s="287"/>
      <c r="E22" s="287"/>
      <c r="F22" s="287"/>
      <c r="G22" s="287"/>
      <c r="H22" s="287"/>
      <c r="I22" s="43">
        <v>126</v>
      </c>
      <c r="J22" s="70">
        <v>0</v>
      </c>
      <c r="K22" s="70">
        <v>0</v>
      </c>
      <c r="L22" s="70">
        <v>0</v>
      </c>
      <c r="M22" s="72">
        <v>0</v>
      </c>
    </row>
    <row r="23" spans="1:13" ht="12.75">
      <c r="A23" s="281" t="s">
        <v>35</v>
      </c>
      <c r="B23" s="287"/>
      <c r="C23" s="287"/>
      <c r="D23" s="287"/>
      <c r="E23" s="287"/>
      <c r="F23" s="287"/>
      <c r="G23" s="287"/>
      <c r="H23" s="287"/>
      <c r="I23" s="43">
        <v>127</v>
      </c>
      <c r="J23" s="70">
        <v>0</v>
      </c>
      <c r="K23" s="70">
        <v>0</v>
      </c>
      <c r="L23" s="70">
        <v>0</v>
      </c>
      <c r="M23" s="72">
        <v>0</v>
      </c>
    </row>
    <row r="24" spans="1:13" ht="12.75">
      <c r="A24" s="281" t="s">
        <v>36</v>
      </c>
      <c r="B24" s="287"/>
      <c r="C24" s="287"/>
      <c r="D24" s="287"/>
      <c r="E24" s="287"/>
      <c r="F24" s="287"/>
      <c r="G24" s="287"/>
      <c r="H24" s="287"/>
      <c r="I24" s="43">
        <v>128</v>
      </c>
      <c r="J24" s="70">
        <v>0</v>
      </c>
      <c r="K24" s="70">
        <v>0</v>
      </c>
      <c r="L24" s="70">
        <v>0</v>
      </c>
      <c r="M24" s="72">
        <v>0</v>
      </c>
    </row>
    <row r="25" spans="1:13" ht="12.75">
      <c r="A25" s="284" t="s">
        <v>181</v>
      </c>
      <c r="B25" s="313"/>
      <c r="C25" s="313"/>
      <c r="D25" s="313"/>
      <c r="E25" s="313"/>
      <c r="F25" s="313"/>
      <c r="G25" s="313"/>
      <c r="H25" s="313"/>
      <c r="I25" s="43">
        <v>129</v>
      </c>
      <c r="J25" s="147">
        <f>SUM(J18:J24)</f>
        <v>10600066315.997684</v>
      </c>
      <c r="K25" s="147">
        <f>SUM(K18:K24)</f>
        <v>1205390847</v>
      </c>
      <c r="L25" s="147">
        <f>SUM(L18:L24)</f>
        <v>-966015238</v>
      </c>
      <c r="M25" s="148">
        <f>SUM(J25:L25)</f>
        <v>10839441924.997684</v>
      </c>
    </row>
    <row r="26" spans="1:13" ht="12.75">
      <c r="A26" s="314"/>
      <c r="B26" s="315"/>
      <c r="C26" s="315"/>
      <c r="D26" s="315"/>
      <c r="E26" s="315"/>
      <c r="F26" s="315"/>
      <c r="G26" s="315"/>
      <c r="H26" s="315"/>
      <c r="I26" s="316"/>
      <c r="J26" s="316"/>
      <c r="K26" s="316"/>
      <c r="L26" s="316"/>
      <c r="M26" s="317"/>
    </row>
    <row r="27" spans="1:13" ht="12.75">
      <c r="A27" s="318" t="s">
        <v>37</v>
      </c>
      <c r="B27" s="319"/>
      <c r="C27" s="319"/>
      <c r="D27" s="319"/>
      <c r="E27" s="319"/>
      <c r="F27" s="319"/>
      <c r="G27" s="319"/>
      <c r="H27" s="319"/>
      <c r="I27" s="51">
        <v>130</v>
      </c>
      <c r="J27" s="72">
        <v>10600066315.997684</v>
      </c>
      <c r="K27" s="72">
        <v>1205390847</v>
      </c>
      <c r="L27" s="72">
        <v>-966015238</v>
      </c>
      <c r="M27" s="72">
        <v>10839441924.997684</v>
      </c>
    </row>
    <row r="28" spans="1:13" ht="12.75">
      <c r="A28" s="288" t="s">
        <v>38</v>
      </c>
      <c r="B28" s="289"/>
      <c r="C28" s="289"/>
      <c r="D28" s="289"/>
      <c r="E28" s="289"/>
      <c r="F28" s="289"/>
      <c r="G28" s="289"/>
      <c r="H28" s="289"/>
      <c r="I28" s="47">
        <v>131</v>
      </c>
      <c r="J28" s="71">
        <v>0</v>
      </c>
      <c r="K28" s="71">
        <v>0</v>
      </c>
      <c r="L28" s="71">
        <v>0</v>
      </c>
      <c r="M28" s="71">
        <v>0</v>
      </c>
    </row>
    <row r="29" spans="1:13" ht="20.25" customHeight="1">
      <c r="A29" s="320" t="s">
        <v>182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</sheetData>
  <sheetProtection/>
  <protectedRanges>
    <protectedRange sqref="E4 G4 J27:M28 J9:M25" name="Range1"/>
  </protectedRanges>
  <mergeCells count="28">
    <mergeCell ref="A2:M2"/>
    <mergeCell ref="A5:E5"/>
    <mergeCell ref="F5:G5"/>
    <mergeCell ref="J5:M5"/>
    <mergeCell ref="A10:H10"/>
    <mergeCell ref="A11:H11"/>
    <mergeCell ref="A12:H12"/>
    <mergeCell ref="A13:H13"/>
    <mergeCell ref="A6:M6"/>
    <mergeCell ref="A7:H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M26"/>
    <mergeCell ref="A27:H27"/>
    <mergeCell ref="A28:H28"/>
    <mergeCell ref="A29:M29"/>
    <mergeCell ref="A22:H22"/>
    <mergeCell ref="A23:H23"/>
    <mergeCell ref="A24:H24"/>
    <mergeCell ref="A25:H25"/>
  </mergeCells>
  <conditionalFormatting sqref="G4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6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Nikolina Knez</cp:lastModifiedBy>
  <cp:lastPrinted>2010-04-30T08:56:44Z</cp:lastPrinted>
  <dcterms:created xsi:type="dcterms:W3CDTF">2009-04-09T07:10:35Z</dcterms:created>
  <dcterms:modified xsi:type="dcterms:W3CDTF">2010-04-30T12:25:46Z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3&quot;/&gt;&lt;CXlWorkbook id=&quot;1&quot;&gt;&lt;m_cxllink/&gt;&lt;/CXlWorkbook&gt;&lt;/root&gt;">
    <vt:bool>false</vt:bool>
  </property>
</Properties>
</file>