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<sst xmlns="http://schemas.openxmlformats.org/spreadsheetml/2006/main" count="395" uniqueCount="344">
  <si>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</si>
  <si>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</si>
  <si>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</si>
  <si>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</si>
  <si>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</si>
  <si>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</si>
  <si>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</si>
  <si>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</si>
  <si>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</si>
  <si>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</si>
  <si>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</si>
  <si>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</si>
  <si>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</si>
  <si>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</si>
  <si>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</si>
  <si>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</si>
  <si>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</si>
  <si>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</si>
  <si>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</si>
  <si>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</si>
  <si>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</si>
  <si>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</si>
  <si>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</si>
  <si>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</si>
  <si>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</si>
  <si>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</si>
  <si>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</si>
  <si>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</si>
  <si>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</si>
  <si>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</si>
  <si>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</si>
  <si>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</si>
  <si>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</si>
  <si>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</si>
  <si>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</si>
  <si>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</si>
  <si>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</si>
  <si>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</si>
  <si>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</si>
  <si>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</si>
  <si>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</si>
  <si>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</si>
  <si>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</si>
  <si>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</si>
  <si>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</si>
  <si>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</si>
  <si>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</si>
  <si>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</si>
  <si>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</si>
  <si>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</si>
  <si>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</si>
  <si>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</si>
  <si>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</si>
  <si>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</si>
  <si>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</si>
  <si>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</si>
  <si>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</si>
  <si>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</si>
  <si>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</si>
  <si>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</si>
  <si>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</si>
  <si>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</si>
  <si>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</si>
  <si>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</si>
  <si>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</si>
  <si>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</si>
  <si>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</si>
  <si>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</si>
  <si>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</si>
  <si>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</si>
  <si>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</si>
  <si>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</si>
  <si>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</si>
  <si>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</si>
  <si>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</si>
  <si>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</si>
  <si>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</si>
  <si>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</si>
  <si>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</si>
  <si>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</si>
  <si>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</si>
  <si>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</si>
  <si>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</si>
  <si>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</si>
  <si>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</si>
  <si>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</si>
  <si>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</si>
  <si>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</si>
  <si>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</si>
  <si>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</si>
  <si>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</si>
  <si>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</si>
  <si>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</si>
  <si>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</si>
  <si>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</si>
  <si>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</si>
  <si>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</si>
  <si>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</si>
  <si>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</si>
  <si>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</si>
  <si>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</si>
  <si>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</si>
  <si>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</si>
  <si>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</si>
  <si>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</si>
  <si>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</si>
  <si>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</si>
  <si>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</si>
  <si>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</si>
  <si>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</si>
  <si>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</si>
  <si>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</si>
  <si>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</si>
  <si>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</si>
  <si>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</si>
  <si>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</si>
  <si>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</si>
  <si>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</si>
  <si>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</si>
  <si>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</si>
  <si>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</si>
  <si>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</si>
  <si>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</si>
  <si>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</si>
  <si>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</si>
  <si>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</si>
  <si>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</si>
  <si>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</si>
  <si>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</si>
  <si>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</si>
  <si>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</si>
  <si>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</si>
  <si>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</si>
  <si>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</si>
  <si>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</si>
  <si>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</si>
  <si>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</si>
  <si>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</si>
  <si>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</si>
  <si>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</si>
  <si>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</si>
  <si>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</si>
  <si>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</si>
  <si>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</si>
  <si>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</si>
  <si>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</si>
  <si>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</si>
  <si>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</si>
  <si>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</si>
  <si>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</si>
  <si>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</si>
  <si>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</si>
  <si>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</si>
  <si>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</si>
  <si>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</si>
  <si>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</si>
  <si>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</si>
  <si>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</si>
  <si>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</si>
  <si>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</si>
  <si>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</si>
  <si>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</si>
  <si>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</si>
  <si>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</si>
  <si>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</si>
  <si>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</si>
  <si>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</si>
  <si>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</si>
  <si>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</si>
  <si>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</si>
  <si>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</si>
  <si>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</si>
  <si>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</si>
  <si>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</si>
  <si>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</si>
  <si>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</si>
  <si>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</si>
  <si>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</si>
  <si>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</si>
  <si>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</si>
  <si>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</si>
  <si>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</si>
  <si>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</si>
  <si>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</si>
  <si>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</si>
  <si>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</si>
  <si>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</si>
  <si>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</si>
  <si>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</si>
  <si>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</si>
  <si>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</si>
  <si>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</si>
  <si>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</si>
  <si>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</si>
  <si>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</si>
  <si>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</si>
  <si>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</si>
  <si>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</si>
  <si>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</si>
  <si>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</si>
  <si>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</si>
  <si>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</si>
  <si>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</si>
  <si>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</si>
  <si>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</si>
  <si>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</si>
  <si>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</si>
  <si>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</si>
  <si>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</si>
  <si>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</si>
  <si>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</si>
  <si>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</si>
  <si>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</si>
  <si>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</si>
  <si>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</si>
  <si>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</si>
  <si>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</si>
  <si>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</si>
  <si>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</si>
  <si>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</si>
  <si>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</si>
  <si>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</si>
  <si>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</si>
  <si>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</si>
  <si>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</si>
  <si>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</si>
  <si>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</si>
  <si>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</si>
  <si>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</si>
  <si>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</si>
  <si>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</si>
  <si>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</si>
  <si>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</si>
  <si>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</si>
  <si>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</si>
  <si>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</si>
  <si>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</si>
  <si>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</si>
  <si>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</si>
  <si>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</si>
  <si>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</si>
  <si>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</si>
  <si>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</si>
  <si>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</si>
  <si>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</si>
  <si>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</si>
  <si>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</si>
  <si>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</si>
  <si>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</si>
  <si>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</si>
  <si>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</si>
  <si>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</si>
  <si>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</si>
  <si>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</si>
  <si>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</si>
  <si>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</si>
  <si>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</si>
  <si>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</si>
  <si>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</si>
  <si>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</si>
  <si>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</si>
  <si>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</si>
  <si>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</si>
  <si>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</si>
  <si>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</si>
  <si>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</si>
  <si>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</si>
  <si>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</si>
  <si>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</si>
  <si>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</si>
  <si>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</si>
  <si>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</si>
  <si>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</si>
  <si>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</si>
  <si>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</si>
  <si>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</si>
  <si>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</si>
  <si>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</si>
  <si>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</si>
  <si>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</si>
  <si>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</si>
  <si>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</si>
  <si>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</si>
  <si>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</si>
  <si>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</si>
  <si>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</si>
  <si>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</si>
  <si>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</si>
  <si>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</si>
  <si>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</si>
  <si>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</si>
  <si>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</si>
  <si>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</si>
  <si>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</si>
  <si>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</si>
  <si>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</si>
  <si>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</si>
  <si>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</si>
  <si>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</si>
  <si>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</si>
  <si>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</si>
  <si>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</si>
  <si>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</si>
  <si>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</si>
  <si>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</si>
  <si>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</si>
  <si>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</si>
  <si>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</si>
  <si>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</si>
  <si>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</si>
  <si>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</si>
  <si>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</si>
  <si>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</si>
  <si>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</si>
  <si>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</si>
  <si>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</si>
  <si>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</si>
  <si>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</si>
  <si>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</si>
  <si>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</si>
  <si>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</si>
  <si>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</si>
  <si>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</si>
  <si>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31.12.2009.</t>
  </si>
  <si>
    <t>03215050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</si>
  <si>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</si>
  <si>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</si>
  <si>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</si>
  <si>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</si>
  <si>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</si>
  <si>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</si>
  <si>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</si>
  <si>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Splitsko-dalmatinska županija</t>
  </si>
  <si>
    <t>NE</t>
  </si>
  <si>
    <t>4719</t>
  </si>
  <si>
    <t>Rubić Mira</t>
  </si>
  <si>
    <t>021 482-901</t>
  </si>
  <si>
    <t>021 482-928</t>
  </si>
  <si>
    <t>racunovodstvo@koteks.hr</t>
  </si>
  <si>
    <t>Dadić Mario</t>
  </si>
  <si>
    <t>01.01.2009.-31.12.2009.</t>
  </si>
  <si>
    <t>01.01.2010.</t>
  </si>
  <si>
    <t>31.12.2010.</t>
  </si>
  <si>
    <t>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</si>
</sst>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horizontal="center" vertical="center" wrapText="1"/>
      <protection hidden="1"/>
    </xf>
    <xf numFmtId="0" fontId="6" fillId="32" borderId="34" xfId="0" applyFont="1" applyFill="1" applyBorder="1" applyAlignment="1" applyProtection="1">
      <alignment horizontal="center" vertical="center" wrapText="1"/>
      <protection hidden="1"/>
    </xf>
    <xf numFmtId="0" fontId="6" fillId="32" borderId="35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8">
      <selection activeCell="H3" sqref="H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341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21000</v>
      </c>
      <c r="D14" s="164"/>
      <c r="E14" s="31"/>
      <c r="F14" s="139" t="s">
        <v>328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331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409</v>
      </c>
      <c r="D22" s="139" t="s">
        <v>328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17</v>
      </c>
      <c r="D24" s="139" t="s">
        <v>332</v>
      </c>
      <c r="E24" s="158"/>
      <c r="F24" s="158"/>
      <c r="G24" s="159"/>
      <c r="H24" s="38" t="s">
        <v>270</v>
      </c>
      <c r="I24" s="48">
        <v>112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333</v>
      </c>
      <c r="D26" s="50"/>
      <c r="E26" s="22"/>
      <c r="F26" s="51"/>
      <c r="G26" s="125" t="s">
        <v>273</v>
      </c>
      <c r="H26" s="126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335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336</v>
      </c>
      <c r="D48" s="123"/>
      <c r="E48" s="124"/>
      <c r="F48" s="32"/>
      <c r="G48" s="38" t="s">
        <v>281</v>
      </c>
      <c r="H48" s="127" t="s">
        <v>337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338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339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35" t="s">
        <v>316</v>
      </c>
      <c r="I56" s="135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0">
      <selection activeCell="K125" sqref="K125"/>
    </sheetView>
  </sheetViews>
  <sheetFormatPr defaultColWidth="9.140625" defaultRowHeight="12.75"/>
  <cols>
    <col min="10" max="10" width="9.5742187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323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327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31203185</v>
      </c>
      <c r="K9" s="12">
        <f>K10+K17+K27+K36+K40</f>
        <v>29325607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10939</v>
      </c>
      <c r="K10" s="12">
        <f>SUM(K11:K16)</f>
        <v>6982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10939</v>
      </c>
      <c r="K12" s="13">
        <v>6982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31062950</v>
      </c>
      <c r="K17" s="12">
        <f>SUM(K18:K26)</f>
        <v>29186839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7600229</v>
      </c>
      <c r="K18" s="13">
        <v>7583310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23090469</v>
      </c>
      <c r="K19" s="13">
        <v>21344801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/>
      <c r="K20" s="13"/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372252</v>
      </c>
      <c r="K21" s="13">
        <v>258728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/>
      <c r="K24" s="13"/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129296</v>
      </c>
      <c r="K27" s="12">
        <f>SUM(K28:K35)</f>
        <v>131786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62286</v>
      </c>
      <c r="K28" s="13">
        <v>62286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67010</v>
      </c>
      <c r="K34" s="13">
        <v>69500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/>
      <c r="K38" s="13"/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16477503</v>
      </c>
      <c r="K41" s="12">
        <f>K42+K50+K57+K65</f>
        <v>13337071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5166897</v>
      </c>
      <c r="K42" s="12">
        <f>SUM(K43:K49)</f>
        <v>3099190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614</v>
      </c>
      <c r="K43" s="13">
        <v>563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5166283</v>
      </c>
      <c r="K46" s="13">
        <v>3098627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5462578</v>
      </c>
      <c r="K50" s="12">
        <f>SUM(K51:K56)</f>
        <v>4702834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/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5126036</v>
      </c>
      <c r="K52" s="13">
        <v>4382707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27998</v>
      </c>
      <c r="K54" s="13">
        <v>63113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157544</v>
      </c>
      <c r="K55" s="13">
        <v>105814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151000</v>
      </c>
      <c r="K56" s="13">
        <v>151200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5791144</v>
      </c>
      <c r="K57" s="12">
        <f>SUM(K58:K64)</f>
        <v>5503961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30882</v>
      </c>
      <c r="K59" s="13">
        <v>30882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507998</v>
      </c>
      <c r="K62" s="13">
        <v>220815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/>
      <c r="K63" s="13"/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5252264</v>
      </c>
      <c r="K64" s="13">
        <v>5252264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56884</v>
      </c>
      <c r="K65" s="13">
        <v>31086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1362</v>
      </c>
      <c r="K66" s="13"/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47682050</v>
      </c>
      <c r="K67" s="12">
        <f>K8+K9+K41+K66</f>
        <v>42662678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11687628</v>
      </c>
      <c r="K68" s="14">
        <v>11161870</v>
      </c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25853920</v>
      </c>
      <c r="K70" s="20">
        <f>K71+K72+K73+K79+K80+K83+K86</f>
        <v>20907840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33473350</v>
      </c>
      <c r="K71" s="13">
        <v>33473350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2070075</v>
      </c>
      <c r="K72" s="13">
        <v>1673668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/>
      <c r="K74" s="13"/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/>
      <c r="K75" s="13"/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/>
      <c r="K76" s="13"/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/>
      <c r="K78" s="13"/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/>
      <c r="K79" s="13"/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-6596808</v>
      </c>
      <c r="K80" s="12">
        <f>K81-K82</f>
        <v>-9293097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/>
      <c r="K81" s="13"/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6596808</v>
      </c>
      <c r="K82" s="13">
        <v>9293097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-3092697</v>
      </c>
      <c r="K83" s="12">
        <f>K84-K85</f>
        <v>-4946081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/>
      <c r="K84" s="13"/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3092697</v>
      </c>
      <c r="K85" s="13">
        <v>4946081</v>
      </c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1257912</v>
      </c>
      <c r="K91" s="12">
        <f>SUM(K92:K100)</f>
        <v>1024199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511414</v>
      </c>
      <c r="K94" s="13">
        <v>238426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746498</v>
      </c>
      <c r="K99" s="13">
        <v>785773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20156564</v>
      </c>
      <c r="K101" s="12">
        <f>SUM(K102:K113)</f>
        <v>19828124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6026580</v>
      </c>
      <c r="K102" s="13">
        <v>6247179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162827</v>
      </c>
      <c r="K103" s="13">
        <v>151607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1101575</v>
      </c>
      <c r="K104" s="13">
        <v>1357897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/>
      <c r="K105" s="13"/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9302401</v>
      </c>
      <c r="K106" s="13">
        <v>8481108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410020</v>
      </c>
      <c r="K109" s="13">
        <v>394387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1076087</v>
      </c>
      <c r="K110" s="13">
        <v>999881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2077074</v>
      </c>
      <c r="K113" s="13">
        <v>2196065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413654</v>
      </c>
      <c r="K114" s="13">
        <v>902515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47682050</v>
      </c>
      <c r="K115" s="12">
        <f>K70+K87+K91+K101+K114</f>
        <v>42662678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>
        <v>11687628</v>
      </c>
      <c r="K116" s="14">
        <v>11161870</v>
      </c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8">
      <selection activeCell="K44" sqref="K44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327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22361934</v>
      </c>
      <c r="K7" s="20">
        <f>SUM(K8:K9)</f>
        <v>14941288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22226272</v>
      </c>
      <c r="K8" s="13">
        <v>14888831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135662</v>
      </c>
      <c r="K9" s="13">
        <v>52457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24874474</v>
      </c>
      <c r="K10" s="12">
        <f>K11+K12+K16+K20+K21+K22+K25+K26</f>
        <v>19285083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13858764</v>
      </c>
      <c r="K12" s="12">
        <f>SUM(K13:K15)</f>
        <v>8818940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3206849</v>
      </c>
      <c r="K13" s="13">
        <v>2415567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7238374</v>
      </c>
      <c r="K14" s="13">
        <v>3730703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3413541</v>
      </c>
      <c r="K15" s="13">
        <v>2672670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7946355</v>
      </c>
      <c r="K16" s="12">
        <f>SUM(K17:K19)</f>
        <v>7634200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4813684</v>
      </c>
      <c r="K17" s="13">
        <v>4626280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1960701</v>
      </c>
      <c r="K18" s="13">
        <v>1881988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1171970</v>
      </c>
      <c r="K19" s="13">
        <v>1125932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1968424</v>
      </c>
      <c r="K20" s="13">
        <v>1918154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1013491</v>
      </c>
      <c r="K21" s="13">
        <v>810418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24608</v>
      </c>
      <c r="K22" s="12">
        <f>SUM(K23:K24)</f>
        <v>0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24608</v>
      </c>
      <c r="K24" s="13"/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62832</v>
      </c>
      <c r="K26" s="13">
        <v>103371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123037</v>
      </c>
      <c r="K27" s="12">
        <f>SUM(K28:K32)</f>
        <v>53100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64158</v>
      </c>
      <c r="K29" s="13">
        <v>53100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58879</v>
      </c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702535</v>
      </c>
      <c r="K33" s="12">
        <f>SUM(K34:K37)</f>
        <v>657707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392087</v>
      </c>
      <c r="K34" s="13">
        <v>324435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310448</v>
      </c>
      <c r="K35" s="13">
        <v>333272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>
        <v>19300</v>
      </c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>
        <v>16919</v>
      </c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22484971</v>
      </c>
      <c r="K42" s="12">
        <f>K7+K27+K38+K40</f>
        <v>15013688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25577009</v>
      </c>
      <c r="K43" s="12">
        <f>K10+K33+K39+K41</f>
        <v>19959709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-3092038</v>
      </c>
      <c r="K44" s="12">
        <f>K42-K43</f>
        <v>-4946021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3092038</v>
      </c>
      <c r="K46" s="12">
        <f>IF(K43&gt;K42,K43-K42,0)</f>
        <v>4946021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/>
      <c r="K47" s="13"/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-3092038</v>
      </c>
      <c r="K48" s="12">
        <f>K44-K47</f>
        <v>-4946021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3092038</v>
      </c>
      <c r="K50" s="18">
        <f>IF(K48&lt;0,-K48,0)</f>
        <v>4946021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/>
      <c r="K56" s="11"/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340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327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293</v>
      </c>
      <c r="K6" s="90" t="s">
        <v>294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-1923504</v>
      </c>
      <c r="K8" s="13">
        <v>-3092697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2126410</v>
      </c>
      <c r="K9" s="13">
        <v>1968424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14570</v>
      </c>
      <c r="K12" s="13">
        <v>2283770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217476</v>
      </c>
      <c r="K14" s="12">
        <f>SUM(K8:K13)</f>
        <v>1159497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6714</v>
      </c>
      <c r="K15" s="13">
        <v>589827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838649</v>
      </c>
      <c r="K16" s="13">
        <v>808376</v>
      </c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134158</v>
      </c>
      <c r="K18" s="13">
        <v>135520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979521</v>
      </c>
      <c r="K19" s="12">
        <f>SUM(K15:K18)</f>
        <v>1533723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762045</v>
      </c>
      <c r="K21" s="12">
        <f>IF(K19&gt;K14,K19-K14,0)</f>
        <v>374226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178217</v>
      </c>
      <c r="K23" s="13"/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>
        <v>15603</v>
      </c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>
        <v>182449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193820</v>
      </c>
      <c r="K28" s="12">
        <f>SUM(K23:K27)</f>
        <v>182449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183292</v>
      </c>
      <c r="K29" s="13">
        <v>141314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>
        <v>42448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183292</v>
      </c>
      <c r="K32" s="12">
        <f>SUM(K29:K31)</f>
        <v>183762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10528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1313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946222</v>
      </c>
      <c r="K37" s="13">
        <v>762125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91609</v>
      </c>
      <c r="K38" s="13">
        <v>66639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1037831</v>
      </c>
      <c r="K39" s="12">
        <f>SUM(K36:K38)</f>
        <v>828764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274623</v>
      </c>
      <c r="K40" s="13">
        <v>196180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91</v>
      </c>
      <c r="K44" s="13">
        <v>304929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274714</v>
      </c>
      <c r="K45" s="12">
        <f>SUM(K40:K44)</f>
        <v>501109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763117</v>
      </c>
      <c r="K46" s="12">
        <f>IF(K39&gt;K45,K39-K45,0)</f>
        <v>327655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11600</v>
      </c>
      <c r="K48" s="12">
        <f>IF(K20-K21+K33-K34+K46-K47&gt;0,K20-K21+K33-K34+K46-K47,0)</f>
        <v>0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47884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93168</v>
      </c>
      <c r="K50" s="13">
        <v>104768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11600</v>
      </c>
      <c r="K51" s="13"/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>
        <v>47884</v>
      </c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104768</v>
      </c>
      <c r="K53" s="18">
        <f>K50+K51-K52</f>
        <v>56884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293</v>
      </c>
      <c r="K6" s="90" t="s">
        <v>294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421875" style="98" bestFit="1" customWidth="1"/>
    <col min="11" max="11" width="9.140625" style="98" customWidth="1"/>
    <col min="12" max="12" width="9.28125" style="98" bestFit="1" customWidth="1"/>
    <col min="13" max="16384" width="9.140625" style="98" customWidth="1"/>
  </cols>
  <sheetData>
    <row r="1" spans="1:12" ht="15.75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7"/>
    </row>
    <row r="2" spans="1:12" ht="15.75">
      <c r="A2" s="95"/>
      <c r="B2" s="96"/>
      <c r="C2" s="276" t="s">
        <v>292</v>
      </c>
      <c r="D2" s="276"/>
      <c r="E2" s="100">
        <v>40179</v>
      </c>
      <c r="F2" s="99" t="s">
        <v>258</v>
      </c>
      <c r="G2" s="277">
        <v>40543</v>
      </c>
      <c r="H2" s="278"/>
      <c r="I2" s="96"/>
      <c r="J2" s="96"/>
      <c r="K2" s="96"/>
      <c r="L2" s="101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102" t="s">
        <v>315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293</v>
      </c>
      <c r="K4" s="104" t="s">
        <v>294</v>
      </c>
    </row>
    <row r="5" spans="1:11" ht="12.75">
      <c r="A5" s="264" t="s">
        <v>295</v>
      </c>
      <c r="B5" s="265"/>
      <c r="C5" s="265"/>
      <c r="D5" s="265"/>
      <c r="E5" s="265"/>
      <c r="F5" s="265"/>
      <c r="G5" s="265"/>
      <c r="H5" s="265"/>
      <c r="I5" s="106">
        <v>1</v>
      </c>
      <c r="J5" s="107">
        <v>33473350</v>
      </c>
      <c r="K5" s="107">
        <v>33473350</v>
      </c>
    </row>
    <row r="6" spans="1:11" ht="12.75">
      <c r="A6" s="264" t="s">
        <v>296</v>
      </c>
      <c r="B6" s="265"/>
      <c r="C6" s="265"/>
      <c r="D6" s="265"/>
      <c r="E6" s="265"/>
      <c r="F6" s="265"/>
      <c r="G6" s="265"/>
      <c r="H6" s="265"/>
      <c r="I6" s="106">
        <v>2</v>
      </c>
      <c r="J6" s="108">
        <v>2070075</v>
      </c>
      <c r="K6" s="108">
        <v>1673668</v>
      </c>
    </row>
    <row r="7" spans="1:11" ht="12.75">
      <c r="A7" s="264" t="s">
        <v>297</v>
      </c>
      <c r="B7" s="265"/>
      <c r="C7" s="265"/>
      <c r="D7" s="265"/>
      <c r="E7" s="265"/>
      <c r="F7" s="265"/>
      <c r="G7" s="265"/>
      <c r="H7" s="265"/>
      <c r="I7" s="106">
        <v>3</v>
      </c>
      <c r="J7" s="108"/>
      <c r="K7" s="108"/>
    </row>
    <row r="8" spans="1:11" ht="12.75">
      <c r="A8" s="264" t="s">
        <v>298</v>
      </c>
      <c r="B8" s="265"/>
      <c r="C8" s="265"/>
      <c r="D8" s="265"/>
      <c r="E8" s="265"/>
      <c r="F8" s="265"/>
      <c r="G8" s="265"/>
      <c r="H8" s="265"/>
      <c r="I8" s="106">
        <v>4</v>
      </c>
      <c r="J8" s="108">
        <v>-6596808</v>
      </c>
      <c r="K8" s="108">
        <v>-9293097</v>
      </c>
    </row>
    <row r="9" spans="1:11" ht="12.75">
      <c r="A9" s="264" t="s">
        <v>299</v>
      </c>
      <c r="B9" s="265"/>
      <c r="C9" s="265"/>
      <c r="D9" s="265"/>
      <c r="E9" s="265"/>
      <c r="F9" s="265"/>
      <c r="G9" s="265"/>
      <c r="H9" s="265"/>
      <c r="I9" s="106">
        <v>5</v>
      </c>
      <c r="J9" s="108">
        <v>-3092697</v>
      </c>
      <c r="K9" s="108">
        <v>-4946081</v>
      </c>
    </row>
    <row r="10" spans="1:11" ht="12.75">
      <c r="A10" s="264" t="s">
        <v>300</v>
      </c>
      <c r="B10" s="265"/>
      <c r="C10" s="265"/>
      <c r="D10" s="265"/>
      <c r="E10" s="265"/>
      <c r="F10" s="265"/>
      <c r="G10" s="265"/>
      <c r="H10" s="265"/>
      <c r="I10" s="106">
        <v>6</v>
      </c>
      <c r="J10" s="108"/>
      <c r="K10" s="108"/>
    </row>
    <row r="11" spans="1:11" ht="12.75">
      <c r="A11" s="264" t="s">
        <v>301</v>
      </c>
      <c r="B11" s="265"/>
      <c r="C11" s="265"/>
      <c r="D11" s="265"/>
      <c r="E11" s="265"/>
      <c r="F11" s="265"/>
      <c r="G11" s="265"/>
      <c r="H11" s="265"/>
      <c r="I11" s="106">
        <v>7</v>
      </c>
      <c r="J11" s="108"/>
      <c r="K11" s="108"/>
    </row>
    <row r="12" spans="1:11" ht="12.75">
      <c r="A12" s="264" t="s">
        <v>302</v>
      </c>
      <c r="B12" s="265"/>
      <c r="C12" s="265"/>
      <c r="D12" s="265"/>
      <c r="E12" s="265"/>
      <c r="F12" s="265"/>
      <c r="G12" s="265"/>
      <c r="H12" s="265"/>
      <c r="I12" s="106">
        <v>8</v>
      </c>
      <c r="J12" s="108"/>
      <c r="K12" s="108"/>
    </row>
    <row r="13" spans="1:11" ht="12.75">
      <c r="A13" s="264" t="s">
        <v>303</v>
      </c>
      <c r="B13" s="265"/>
      <c r="C13" s="265"/>
      <c r="D13" s="265"/>
      <c r="E13" s="265"/>
      <c r="F13" s="265"/>
      <c r="G13" s="265"/>
      <c r="H13" s="265"/>
      <c r="I13" s="106">
        <v>9</v>
      </c>
      <c r="J13" s="108"/>
      <c r="K13" s="108"/>
    </row>
    <row r="14" spans="1:11" ht="12.75">
      <c r="A14" s="266" t="s">
        <v>304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25853920</v>
      </c>
      <c r="K14" s="109">
        <f>SUM(K5:K13)</f>
        <v>20907840</v>
      </c>
    </row>
    <row r="15" spans="1:11" ht="12.75">
      <c r="A15" s="264" t="s">
        <v>305</v>
      </c>
      <c r="B15" s="265"/>
      <c r="C15" s="265"/>
      <c r="D15" s="265"/>
      <c r="E15" s="265"/>
      <c r="F15" s="265"/>
      <c r="G15" s="265"/>
      <c r="H15" s="265"/>
      <c r="I15" s="106">
        <v>11</v>
      </c>
      <c r="J15" s="108"/>
      <c r="K15" s="108"/>
    </row>
    <row r="16" spans="1:11" ht="12.75">
      <c r="A16" s="264" t="s">
        <v>306</v>
      </c>
      <c r="B16" s="265"/>
      <c r="C16" s="265"/>
      <c r="D16" s="265"/>
      <c r="E16" s="265"/>
      <c r="F16" s="265"/>
      <c r="G16" s="265"/>
      <c r="H16" s="265"/>
      <c r="I16" s="106">
        <v>12</v>
      </c>
      <c r="J16" s="108"/>
      <c r="K16" s="108"/>
    </row>
    <row r="17" spans="1:11" ht="12.75">
      <c r="A17" s="264" t="s">
        <v>307</v>
      </c>
      <c r="B17" s="265"/>
      <c r="C17" s="265"/>
      <c r="D17" s="265"/>
      <c r="E17" s="265"/>
      <c r="F17" s="265"/>
      <c r="G17" s="265"/>
      <c r="H17" s="265"/>
      <c r="I17" s="106">
        <v>13</v>
      </c>
      <c r="J17" s="108"/>
      <c r="K17" s="108"/>
    </row>
    <row r="18" spans="1:11" ht="12.75">
      <c r="A18" s="264" t="s">
        <v>308</v>
      </c>
      <c r="B18" s="265"/>
      <c r="C18" s="265"/>
      <c r="D18" s="265"/>
      <c r="E18" s="265"/>
      <c r="F18" s="265"/>
      <c r="G18" s="265"/>
      <c r="H18" s="265"/>
      <c r="I18" s="106">
        <v>14</v>
      </c>
      <c r="J18" s="108"/>
      <c r="K18" s="108"/>
    </row>
    <row r="19" spans="1:11" ht="12.75">
      <c r="A19" s="264" t="s">
        <v>309</v>
      </c>
      <c r="B19" s="265"/>
      <c r="C19" s="265"/>
      <c r="D19" s="265"/>
      <c r="E19" s="265"/>
      <c r="F19" s="265"/>
      <c r="G19" s="265"/>
      <c r="H19" s="265"/>
      <c r="I19" s="106">
        <v>15</v>
      </c>
      <c r="J19" s="108"/>
      <c r="K19" s="108"/>
    </row>
    <row r="20" spans="1:11" ht="12.75">
      <c r="A20" s="264" t="s">
        <v>310</v>
      </c>
      <c r="B20" s="265"/>
      <c r="C20" s="265"/>
      <c r="D20" s="265"/>
      <c r="E20" s="265"/>
      <c r="F20" s="265"/>
      <c r="G20" s="265"/>
      <c r="H20" s="265"/>
      <c r="I20" s="106">
        <v>16</v>
      </c>
      <c r="J20" s="108">
        <v>3092697</v>
      </c>
      <c r="K20" s="108">
        <v>4946081</v>
      </c>
    </row>
    <row r="21" spans="1:11" ht="12.75">
      <c r="A21" s="266" t="s">
        <v>311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>
        <v>3092697</v>
      </c>
      <c r="K21" s="110">
        <f>SUM(K15:K20)</f>
        <v>4946081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312</v>
      </c>
      <c r="B23" s="273"/>
      <c r="C23" s="273"/>
      <c r="D23" s="273"/>
      <c r="E23" s="273"/>
      <c r="F23" s="273"/>
      <c r="G23" s="273"/>
      <c r="H23" s="273"/>
      <c r="I23" s="111">
        <v>18</v>
      </c>
      <c r="J23" s="107"/>
      <c r="K23" s="107"/>
    </row>
    <row r="24" spans="1:11" ht="23.25" customHeight="1">
      <c r="A24" s="274" t="s">
        <v>313</v>
      </c>
      <c r="B24" s="275"/>
      <c r="C24" s="275"/>
      <c r="D24" s="275"/>
      <c r="E24" s="275"/>
      <c r="F24" s="275"/>
      <c r="G24" s="275"/>
      <c r="H24" s="275"/>
      <c r="I24" s="112">
        <v>19</v>
      </c>
      <c r="J24" s="110"/>
      <c r="K24" s="110"/>
    </row>
    <row r="25" spans="1:11" ht="30" customHeight="1">
      <c r="A25" s="260" t="s">
        <v>314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321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2013-07-08T08:50:44Z</cp:lastPrinted>
  <dcterms:created xsi:type="dcterms:W3CDTF">2008-10-17T11:51:54Z</dcterms:created>
  <dcterms:modified xsi:type="dcterms:W3CDTF">2013-07-08T08:52:07Z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