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3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2">'RDG'!$A$1:$K$71</definedName>
    <definedName name="_xlnm.Print_Titles" localSheetId="2">'RDG'!$4:$6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<sst xmlns="http://schemas.openxmlformats.org/spreadsheetml/2006/main" count="404" uniqueCount="353">
  <si>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</si>
  <si>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</si>
  <si>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</si>
  <si>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</si>
  <si>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</si>
  <si>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</si>
  <si>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</si>
  <si>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</si>
  <si>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</si>
  <si>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</si>
  <si>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</si>
  <si>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</si>
  <si>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</si>
  <si>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</si>
  <si>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</si>
  <si>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</si>
  <si>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</si>
  <si>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</si>
  <si>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</si>
  <si>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</si>
  <si>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</si>
  <si>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</si>
  <si>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</si>
  <si>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</si>
  <si>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</si>
  <si>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</si>
  <si>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</si>
  <si>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</si>
  <si>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</si>
  <si>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</si>
  <si>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</si>
  <si>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</si>
  <si>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</si>
  <si>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</si>
  <si>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</si>
  <si>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</si>
  <si>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</si>
  <si>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</si>
  <si>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</si>
  <si>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</si>
  <si>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</si>
  <si>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</si>
  <si>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</si>
  <si>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</si>
  <si>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</si>
  <si>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</si>
  <si>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</si>
  <si>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</si>
  <si>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</si>
  <si>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</si>
  <si>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</si>
  <si>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</si>
  <si>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</si>
  <si>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</si>
  <si>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</si>
  <si>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</si>
  <si>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</si>
  <si>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</si>
  <si>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</si>
  <si>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</si>
  <si>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</si>
  <si>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</si>
  <si>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</si>
  <si>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</si>
  <si>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</si>
  <si>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</si>
  <si>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</si>
  <si>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</si>
  <si>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</si>
  <si>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</si>
  <si>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</si>
  <si>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</si>
  <si>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</si>
  <si>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</si>
  <si>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</si>
  <si>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</si>
  <si>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</si>
  <si>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</si>
  <si>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</si>
  <si>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</si>
  <si>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</si>
  <si>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</si>
  <si>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</si>
  <si>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</si>
  <si>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</si>
  <si>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</si>
  <si>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</si>
  <si>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</si>
  <si>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</si>
  <si>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</si>
  <si>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</si>
  <si>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</si>
  <si>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</si>
  <si>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</si>
  <si>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</si>
  <si>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</si>
  <si>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</si>
  <si>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</si>
  <si>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</si>
  <si>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</si>
  <si>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</si>
  <si>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</si>
  <si>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</si>
  <si>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</si>
  <si>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</si>
  <si>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</si>
  <si>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</si>
  <si>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</si>
  <si>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</si>
  <si>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</si>
  <si>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</si>
  <si>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</si>
  <si>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</si>
  <si>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</si>
  <si>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</si>
  <si>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</si>
  <si>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</si>
  <si>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</si>
  <si>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</si>
  <si>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</si>
  <si>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</si>
  <si>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</si>
  <si>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</si>
  <si>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</si>
  <si>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</si>
  <si>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</si>
  <si>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</si>
  <si>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</si>
  <si>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</si>
  <si>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</si>
  <si>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</si>
  <si>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</si>
  <si>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</si>
  <si>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</si>
  <si>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</si>
  <si>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</si>
  <si>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</si>
  <si>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</si>
  <si>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</si>
  <si>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</si>
  <si>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</si>
  <si>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</si>
  <si>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</si>
  <si>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</si>
  <si>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</si>
  <si>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</si>
  <si>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</si>
  <si>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</si>
  <si>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</si>
  <si>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</si>
  <si>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</si>
  <si>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</si>
  <si>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</si>
  <si>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</si>
  <si>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</si>
  <si>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</si>
  <si>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</si>
  <si>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</si>
  <si>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</si>
  <si>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</si>
  <si>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</si>
  <si>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</si>
  <si>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</si>
  <si>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</si>
  <si>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</si>
  <si>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</si>
  <si>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</si>
  <si>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</si>
  <si>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</si>
  <si>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</si>
  <si>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</si>
  <si>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</si>
  <si>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</si>
  <si>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</si>
  <si>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</si>
  <si>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</si>
  <si>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</si>
  <si>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</si>
  <si>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</si>
  <si>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</si>
  <si>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</si>
  <si>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</si>
  <si>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</si>
  <si>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</si>
  <si>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</si>
  <si>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</si>
  <si>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</si>
  <si>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</si>
  <si>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</si>
  <si>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</si>
  <si>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</si>
  <si>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</si>
  <si>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</si>
  <si>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</si>
  <si>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</si>
  <si>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</si>
  <si>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</si>
  <si>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</si>
  <si>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</si>
  <si>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</si>
  <si>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</si>
  <si>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</si>
  <si>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</si>
  <si>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</si>
  <si>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</si>
  <si>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</si>
  <si>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</si>
  <si>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</si>
  <si>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</si>
  <si>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</si>
  <si>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</si>
  <si>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</si>
  <si>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</si>
  <si>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</si>
  <si>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</si>
  <si>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</si>
  <si>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</si>
  <si>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</si>
  <si>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</si>
  <si>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</si>
  <si>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</si>
  <si>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</si>
  <si>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</si>
  <si>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</si>
  <si>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</si>
  <si>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</si>
  <si>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</si>
  <si>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</si>
  <si>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</si>
  <si>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</si>
  <si>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</si>
  <si>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</si>
  <si>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</si>
  <si>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</si>
  <si>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</si>
  <si>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</si>
  <si>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</si>
  <si>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</si>
  <si>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</si>
  <si>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</si>
  <si>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</si>
  <si>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</si>
  <si>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</si>
  <si>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</si>
  <si>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</si>
  <si>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</si>
  <si>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</si>
  <si>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</si>
  <si>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</si>
  <si>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</si>
  <si>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</si>
  <si>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</si>
  <si>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</si>
  <si>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</si>
  <si>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</si>
  <si>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</si>
  <si>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</si>
  <si>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</si>
  <si>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</si>
  <si>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</si>
  <si>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</si>
  <si>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</si>
  <si>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</si>
  <si>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</si>
  <si>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</si>
  <si>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</si>
  <si>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</si>
  <si>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</si>
  <si>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</si>
  <si>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</si>
  <si>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</si>
  <si>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</si>
  <si>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</si>
  <si>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</si>
  <si>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</si>
  <si>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</si>
  <si>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</si>
  <si>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</si>
  <si>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</si>
  <si>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</si>
  <si>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</si>
  <si>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</si>
  <si>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</si>
  <si>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</si>
  <si>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</si>
  <si>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</si>
  <si>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</si>
  <si>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</si>
  <si>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</si>
  <si>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</si>
  <si>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</si>
  <si>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</si>
  <si>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</si>
  <si>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</si>
  <si>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</si>
  <si>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</si>
  <si>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</si>
  <si>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</si>
  <si>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</si>
  <si>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</si>
  <si>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</si>
  <si>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</si>
  <si>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</si>
  <si>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</si>
  <si>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</si>
  <si>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</si>
  <si>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</si>
  <si>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</si>
  <si>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</si>
  <si>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</si>
  <si>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</si>
  <si>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</si>
  <si>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</si>
  <si>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</si>
  <si>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</si>
  <si>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</si>
  <si>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</si>
  <si>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</si>
  <si>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</si>
  <si>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</si>
  <si>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</si>
  <si>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</si>
  <si>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</si>
  <si>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</si>
  <si>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03275248</t>
  </si>
  <si>
    <t>080053583</t>
  </si>
  <si>
    <t>JADRAN TVORNICA ČARAPA DD</t>
  </si>
  <si>
    <t>ZAGREB</t>
  </si>
  <si>
    <t>VINKA ŽGANECA 2</t>
  </si>
  <si>
    <t>drazana.soco-odak@jadran-carapa.hr</t>
  </si>
  <si>
    <t>www.jadran-carapa.hr</t>
  </si>
  <si>
    <t>GRAD ZAGREB</t>
  </si>
  <si>
    <t>DA</t>
  </si>
  <si>
    <t>1431</t>
  </si>
  <si>
    <t>SARAJEVO, BOSNA I HERCEGOVINA</t>
  </si>
  <si>
    <t>420092629</t>
  </si>
  <si>
    <t>JADRAN ČARAPE DOO</t>
  </si>
  <si>
    <t>NOVI SAD, SRBIJA</t>
  </si>
  <si>
    <t>20175362</t>
  </si>
  <si>
    <t>Dražana Sočo Odak</t>
  </si>
  <si>
    <t>01/2961-430</t>
  </si>
  <si>
    <t>01-2961-401</t>
  </si>
  <si>
    <t>Jadran tvornica čarapa dd</t>
  </si>
  <si>
    <t>Obveznik: JADRAN TVORNICA ČARAPA DD</t>
  </si>
  <si>
    <t>46106063049</t>
  </si>
  <si>
    <t>TVORNICA ČARAPA JADRAN DOO</t>
  </si>
  <si>
    <t>BARIŠIĆ VINKO,dipl. ing</t>
  </si>
  <si>
    <t>DUGA RESA, HRVATSKA</t>
  </si>
  <si>
    <t xml:space="preserve">TEKSTILNI DORADNI CENTAR d.o.o. </t>
  </si>
  <si>
    <t xml:space="preserve">2486652 </t>
  </si>
  <si>
    <t>u razdoblju 01.01.2012. do 31.12.2012.</t>
  </si>
  <si>
    <t>stanje na dan 31.12.2012.</t>
  </si>
  <si>
    <t>31.12.2012.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</si>
</sst>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0"/>
    <numFmt numFmtId="195" formatCode="0.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1" fillId="32" borderId="17" xfId="0" applyNumberFormat="1" applyFont="1" applyFill="1" applyBorder="1" applyAlignment="1" applyProtection="1">
      <alignment vertical="center"/>
      <protection hidden="1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0" fontId="4" fillId="32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>
      <alignment horizontal="left" vertical="center" wrapText="1" indent="1"/>
    </xf>
    <xf numFmtId="0" fontId="2" fillId="34" borderId="17" xfId="0" applyFont="1" applyFill="1" applyBorder="1" applyAlignment="1">
      <alignment horizontal="left" vertical="center" wrapText="1"/>
    </xf>
    <xf numFmtId="0" fontId="9" fillId="34" borderId="17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zana.soco-odak@jadran-carapa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48" t="s">
        <v>256</v>
      </c>
      <c r="B1" s="148"/>
      <c r="C1" s="148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77" t="s">
        <v>257</v>
      </c>
      <c r="B2" s="177"/>
      <c r="C2" s="177"/>
      <c r="D2" s="178"/>
      <c r="E2" s="22">
        <v>40909</v>
      </c>
      <c r="F2" s="23"/>
      <c r="G2" s="24" t="s">
        <v>258</v>
      </c>
      <c r="H2" s="22" t="s">
        <v>352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79" t="s">
        <v>259</v>
      </c>
      <c r="B4" s="179"/>
      <c r="C4" s="179"/>
      <c r="D4" s="179"/>
      <c r="E4" s="179"/>
      <c r="F4" s="179"/>
      <c r="G4" s="179"/>
      <c r="H4" s="179"/>
      <c r="I4" s="179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4" t="s">
        <v>260</v>
      </c>
      <c r="B6" s="135"/>
      <c r="C6" s="149" t="s">
        <v>324</v>
      </c>
      <c r="D6" s="150"/>
      <c r="E6" s="180"/>
      <c r="F6" s="180"/>
      <c r="G6" s="180"/>
      <c r="H6" s="180"/>
      <c r="I6" s="37"/>
      <c r="J6" s="20"/>
      <c r="K6" s="20"/>
      <c r="L6" s="20"/>
    </row>
    <row r="7" spans="1:12" ht="12.75">
      <c r="A7" s="38"/>
      <c r="B7" s="38"/>
      <c r="C7" s="29"/>
      <c r="D7" s="29"/>
      <c r="E7" s="180"/>
      <c r="F7" s="180"/>
      <c r="G7" s="180"/>
      <c r="H7" s="180"/>
      <c r="I7" s="37"/>
      <c r="J7" s="20"/>
      <c r="K7" s="20"/>
      <c r="L7" s="20"/>
    </row>
    <row r="8" spans="1:12" ht="12.75">
      <c r="A8" s="181" t="s">
        <v>261</v>
      </c>
      <c r="B8" s="182"/>
      <c r="C8" s="149" t="s">
        <v>325</v>
      </c>
      <c r="D8" s="150"/>
      <c r="E8" s="180"/>
      <c r="F8" s="180"/>
      <c r="G8" s="180"/>
      <c r="H8" s="180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74" t="s">
        <v>262</v>
      </c>
      <c r="B10" s="175"/>
      <c r="C10" s="149" t="s">
        <v>344</v>
      </c>
      <c r="D10" s="150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76"/>
      <c r="B11" s="176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4" t="s">
        <v>263</v>
      </c>
      <c r="B12" s="135"/>
      <c r="C12" s="151" t="s">
        <v>326</v>
      </c>
      <c r="D12" s="171"/>
      <c r="E12" s="171"/>
      <c r="F12" s="171"/>
      <c r="G12" s="171"/>
      <c r="H12" s="171"/>
      <c r="I12" s="138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4" t="s">
        <v>264</v>
      </c>
      <c r="B14" s="135"/>
      <c r="C14" s="172">
        <v>10040</v>
      </c>
      <c r="D14" s="173"/>
      <c r="E14" s="29"/>
      <c r="F14" s="151" t="s">
        <v>327</v>
      </c>
      <c r="G14" s="171"/>
      <c r="H14" s="171"/>
      <c r="I14" s="138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4" t="s">
        <v>265</v>
      </c>
      <c r="B16" s="135"/>
      <c r="C16" s="151" t="s">
        <v>328</v>
      </c>
      <c r="D16" s="171"/>
      <c r="E16" s="171"/>
      <c r="F16" s="171"/>
      <c r="G16" s="171"/>
      <c r="H16" s="171"/>
      <c r="I16" s="138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4" t="s">
        <v>266</v>
      </c>
      <c r="B18" s="135"/>
      <c r="C18" s="131" t="s">
        <v>329</v>
      </c>
      <c r="D18" s="132"/>
      <c r="E18" s="132"/>
      <c r="F18" s="132"/>
      <c r="G18" s="132"/>
      <c r="H18" s="132"/>
      <c r="I18" s="133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4" t="s">
        <v>267</v>
      </c>
      <c r="B20" s="135"/>
      <c r="C20" s="131" t="s">
        <v>330</v>
      </c>
      <c r="D20" s="132"/>
      <c r="E20" s="132"/>
      <c r="F20" s="132"/>
      <c r="G20" s="132"/>
      <c r="H20" s="132"/>
      <c r="I20" s="133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4" t="s">
        <v>268</v>
      </c>
      <c r="B22" s="135"/>
      <c r="C22" s="42">
        <v>133</v>
      </c>
      <c r="D22" s="151" t="s">
        <v>327</v>
      </c>
      <c r="E22" s="167"/>
      <c r="F22" s="168"/>
      <c r="G22" s="169"/>
      <c r="H22" s="170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4" t="s">
        <v>269</v>
      </c>
      <c r="B24" s="135"/>
      <c r="C24" s="42">
        <v>21</v>
      </c>
      <c r="D24" s="151" t="s">
        <v>331</v>
      </c>
      <c r="E24" s="167"/>
      <c r="F24" s="167"/>
      <c r="G24" s="168"/>
      <c r="H24" s="36" t="s">
        <v>270</v>
      </c>
      <c r="I24" s="46">
        <v>305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271</v>
      </c>
      <c r="I25" s="41"/>
      <c r="J25" s="20"/>
      <c r="K25" s="20"/>
      <c r="L25" s="20"/>
    </row>
    <row r="26" spans="1:12" ht="12.75">
      <c r="A26" s="134" t="s">
        <v>272</v>
      </c>
      <c r="B26" s="135"/>
      <c r="C26" s="47" t="s">
        <v>332</v>
      </c>
      <c r="D26" s="48"/>
      <c r="E26" s="20"/>
      <c r="F26" s="49"/>
      <c r="G26" s="134" t="s">
        <v>273</v>
      </c>
      <c r="H26" s="135"/>
      <c r="I26" s="50" t="s">
        <v>333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61" t="s">
        <v>274</v>
      </c>
      <c r="B28" s="162"/>
      <c r="C28" s="163"/>
      <c r="D28" s="163"/>
      <c r="E28" s="164" t="s">
        <v>275</v>
      </c>
      <c r="F28" s="165"/>
      <c r="G28" s="165"/>
      <c r="H28" s="166" t="s">
        <v>276</v>
      </c>
      <c r="I28" s="166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58"/>
      <c r="B30" s="152"/>
      <c r="C30" s="152"/>
      <c r="D30" s="153"/>
      <c r="E30" s="158"/>
      <c r="F30" s="152"/>
      <c r="G30" s="152"/>
      <c r="H30" s="149"/>
      <c r="I30" s="150"/>
      <c r="J30" s="20"/>
      <c r="K30" s="20"/>
      <c r="L30" s="20"/>
    </row>
    <row r="31" spans="1:12" ht="12.75">
      <c r="A31" s="43"/>
      <c r="B31" s="43"/>
      <c r="C31" s="41"/>
      <c r="D31" s="159"/>
      <c r="E31" s="159"/>
      <c r="F31" s="159"/>
      <c r="G31" s="160"/>
      <c r="H31" s="29"/>
      <c r="I31" s="55"/>
      <c r="J31" s="20"/>
      <c r="K31" s="20"/>
      <c r="L31" s="20"/>
    </row>
    <row r="32" spans="1:12" ht="12.75">
      <c r="A32" s="158" t="s">
        <v>345</v>
      </c>
      <c r="B32" s="152"/>
      <c r="C32" s="152"/>
      <c r="D32" s="153"/>
      <c r="E32" s="158" t="s">
        <v>334</v>
      </c>
      <c r="F32" s="152"/>
      <c r="G32" s="152"/>
      <c r="H32" s="149" t="s">
        <v>335</v>
      </c>
      <c r="I32" s="150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58" t="s">
        <v>336</v>
      </c>
      <c r="B34" s="152"/>
      <c r="C34" s="152"/>
      <c r="D34" s="153"/>
      <c r="E34" s="158" t="s">
        <v>337</v>
      </c>
      <c r="F34" s="152"/>
      <c r="G34" s="152"/>
      <c r="H34" s="149" t="s">
        <v>338</v>
      </c>
      <c r="I34" s="150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58" t="s">
        <v>348</v>
      </c>
      <c r="B36" s="152"/>
      <c r="C36" s="152"/>
      <c r="D36" s="153"/>
      <c r="E36" s="158" t="s">
        <v>347</v>
      </c>
      <c r="F36" s="152"/>
      <c r="G36" s="152"/>
      <c r="H36" s="149" t="s">
        <v>349</v>
      </c>
      <c r="I36" s="150"/>
      <c r="J36" s="20"/>
      <c r="K36" s="20"/>
      <c r="L36" s="20"/>
    </row>
    <row r="37" spans="1:12" ht="12.75">
      <c r="A37" s="57"/>
      <c r="B37" s="57"/>
      <c r="C37" s="154"/>
      <c r="D37" s="155"/>
      <c r="E37" s="29"/>
      <c r="F37" s="154"/>
      <c r="G37" s="155"/>
      <c r="H37" s="29"/>
      <c r="I37" s="29"/>
      <c r="J37" s="20"/>
      <c r="K37" s="20"/>
      <c r="L37" s="20"/>
    </row>
    <row r="38" spans="1:12" ht="12.75">
      <c r="A38" s="158"/>
      <c r="B38" s="152"/>
      <c r="C38" s="152"/>
      <c r="D38" s="153"/>
      <c r="E38" s="158"/>
      <c r="F38" s="152"/>
      <c r="G38" s="152"/>
      <c r="H38" s="149"/>
      <c r="I38" s="150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58"/>
      <c r="B40" s="152"/>
      <c r="C40" s="152"/>
      <c r="D40" s="153"/>
      <c r="E40" s="158"/>
      <c r="F40" s="152"/>
      <c r="G40" s="152"/>
      <c r="H40" s="149"/>
      <c r="I40" s="150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29" t="s">
        <v>277</v>
      </c>
      <c r="B44" s="130"/>
      <c r="C44" s="149"/>
      <c r="D44" s="150"/>
      <c r="E44" s="30"/>
      <c r="F44" s="151"/>
      <c r="G44" s="152"/>
      <c r="H44" s="152"/>
      <c r="I44" s="153"/>
      <c r="J44" s="20"/>
      <c r="K44" s="20"/>
      <c r="L44" s="20"/>
    </row>
    <row r="45" spans="1:12" ht="12.75">
      <c r="A45" s="57"/>
      <c r="B45" s="57"/>
      <c r="C45" s="154"/>
      <c r="D45" s="155"/>
      <c r="E45" s="29"/>
      <c r="F45" s="154"/>
      <c r="G45" s="156"/>
      <c r="H45" s="65"/>
      <c r="I45" s="65"/>
      <c r="J45" s="20"/>
      <c r="K45" s="20"/>
      <c r="L45" s="20"/>
    </row>
    <row r="46" spans="1:12" ht="12.75">
      <c r="A46" s="129" t="s">
        <v>278</v>
      </c>
      <c r="B46" s="130"/>
      <c r="C46" s="151" t="s">
        <v>339</v>
      </c>
      <c r="D46" s="157"/>
      <c r="E46" s="157"/>
      <c r="F46" s="157"/>
      <c r="G46" s="157"/>
      <c r="H46" s="157"/>
      <c r="I46" s="157"/>
      <c r="J46" s="20"/>
      <c r="K46" s="20"/>
      <c r="L46" s="20"/>
    </row>
    <row r="47" spans="1:12" ht="12.75">
      <c r="A47" s="38"/>
      <c r="B47" s="38"/>
      <c r="C47" s="66" t="s">
        <v>279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29" t="s">
        <v>280</v>
      </c>
      <c r="B48" s="130"/>
      <c r="C48" s="146" t="s">
        <v>340</v>
      </c>
      <c r="D48" s="137"/>
      <c r="E48" s="147"/>
      <c r="F48" s="30"/>
      <c r="G48" s="36" t="s">
        <v>281</v>
      </c>
      <c r="H48" s="146" t="s">
        <v>341</v>
      </c>
      <c r="I48" s="147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29" t="s">
        <v>266</v>
      </c>
      <c r="B50" s="130"/>
      <c r="C50" s="131" t="s">
        <v>329</v>
      </c>
      <c r="D50" s="132"/>
      <c r="E50" s="132"/>
      <c r="F50" s="132"/>
      <c r="G50" s="132"/>
      <c r="H50" s="132"/>
      <c r="I50" s="133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4" t="s">
        <v>282</v>
      </c>
      <c r="B52" s="135"/>
      <c r="C52" s="136" t="s">
        <v>346</v>
      </c>
      <c r="D52" s="137"/>
      <c r="E52" s="137"/>
      <c r="F52" s="137"/>
      <c r="G52" s="137"/>
      <c r="H52" s="137"/>
      <c r="I52" s="138"/>
      <c r="J52" s="20"/>
      <c r="K52" s="20"/>
      <c r="L52" s="20"/>
    </row>
    <row r="53" spans="1:12" ht="12.75">
      <c r="A53" s="67"/>
      <c r="B53" s="67"/>
      <c r="C53" s="141" t="s">
        <v>283</v>
      </c>
      <c r="D53" s="141"/>
      <c r="E53" s="141"/>
      <c r="F53" s="141"/>
      <c r="G53" s="141"/>
      <c r="H53" s="141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39" t="s">
        <v>284</v>
      </c>
      <c r="C55" s="140"/>
      <c r="D55" s="140"/>
      <c r="E55" s="140"/>
      <c r="F55" s="111"/>
      <c r="G55" s="111"/>
      <c r="H55" s="112"/>
      <c r="I55" s="112"/>
      <c r="J55" s="20"/>
      <c r="K55" s="20"/>
      <c r="L55" s="20"/>
    </row>
    <row r="56" spans="1:12" ht="12.75">
      <c r="A56" s="67"/>
      <c r="B56" s="113" t="s">
        <v>323</v>
      </c>
      <c r="C56" s="114"/>
      <c r="D56" s="114"/>
      <c r="E56" s="114"/>
      <c r="F56" s="114"/>
      <c r="G56" s="114"/>
      <c r="H56" s="145" t="s">
        <v>317</v>
      </c>
      <c r="I56" s="145"/>
      <c r="J56" s="20"/>
      <c r="K56" s="20"/>
      <c r="L56" s="20"/>
    </row>
    <row r="57" spans="1:12" ht="12.75">
      <c r="A57" s="67"/>
      <c r="B57" s="113" t="s">
        <v>318</v>
      </c>
      <c r="C57" s="114"/>
      <c r="D57" s="114"/>
      <c r="E57" s="114"/>
      <c r="F57" s="114"/>
      <c r="G57" s="114"/>
      <c r="H57" s="145"/>
      <c r="I57" s="145"/>
      <c r="J57" s="20"/>
      <c r="K57" s="20"/>
      <c r="L57" s="20"/>
    </row>
    <row r="58" spans="1:12" ht="12.75">
      <c r="A58" s="67"/>
      <c r="B58" s="113" t="s">
        <v>319</v>
      </c>
      <c r="C58" s="114"/>
      <c r="D58" s="114"/>
      <c r="E58" s="114"/>
      <c r="F58" s="114"/>
      <c r="G58" s="114"/>
      <c r="H58" s="145"/>
      <c r="I58" s="145"/>
      <c r="J58" s="20"/>
      <c r="K58" s="20"/>
      <c r="L58" s="20"/>
    </row>
    <row r="59" spans="1:12" ht="12.75">
      <c r="A59" s="67"/>
      <c r="B59" s="113" t="s">
        <v>320</v>
      </c>
      <c r="C59" s="115"/>
      <c r="D59" s="115"/>
      <c r="E59" s="115"/>
      <c r="F59" s="115"/>
      <c r="G59" s="115"/>
      <c r="H59" s="145"/>
      <c r="I59" s="145"/>
      <c r="J59" s="20"/>
      <c r="K59" s="20"/>
      <c r="L59" s="20"/>
    </row>
    <row r="60" spans="1:12" ht="12.75">
      <c r="A60" s="67"/>
      <c r="B60" s="113" t="s">
        <v>321</v>
      </c>
      <c r="C60" s="115"/>
      <c r="D60" s="115"/>
      <c r="E60" s="115"/>
      <c r="F60" s="115"/>
      <c r="G60" s="115"/>
      <c r="H60" s="145"/>
      <c r="I60" s="145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285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286</v>
      </c>
      <c r="F63" s="20"/>
      <c r="G63" s="142" t="s">
        <v>287</v>
      </c>
      <c r="H63" s="143"/>
      <c r="I63" s="144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27"/>
      <c r="H64" s="128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razana.soco-odak@jadran-carapa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3">
      <selection activeCell="K73" sqref="K73"/>
    </sheetView>
  </sheetViews>
  <sheetFormatPr defaultColWidth="9.140625" defaultRowHeight="12.75"/>
  <cols>
    <col min="8" max="9" width="9.140625" style="0" customWidth="1"/>
    <col min="10" max="10" width="9.8515625" style="0" customWidth="1"/>
    <col min="11" max="11" width="9.7109375" style="0" customWidth="1"/>
  </cols>
  <sheetData>
    <row r="1" spans="1:11" ht="12.75">
      <c r="A1" s="183" t="s">
        <v>159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2.75">
      <c r="A2" s="187" t="s">
        <v>351</v>
      </c>
      <c r="B2" s="188"/>
      <c r="C2" s="188"/>
      <c r="D2" s="188"/>
      <c r="E2" s="188"/>
      <c r="F2" s="188"/>
      <c r="G2" s="188"/>
      <c r="H2" s="188"/>
      <c r="I2" s="188"/>
      <c r="J2" s="188"/>
      <c r="K2" s="186"/>
    </row>
    <row r="3" spans="1:11" ht="3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.75">
      <c r="A4" s="193" t="s">
        <v>342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34.5" thickBot="1">
      <c r="A5" s="196" t="s">
        <v>61</v>
      </c>
      <c r="B5" s="197"/>
      <c r="C5" s="197"/>
      <c r="D5" s="197"/>
      <c r="E5" s="197"/>
      <c r="F5" s="197"/>
      <c r="G5" s="197"/>
      <c r="H5" s="198"/>
      <c r="I5" s="75" t="s">
        <v>288</v>
      </c>
      <c r="J5" s="76" t="s">
        <v>115</v>
      </c>
      <c r="K5" s="77" t="s">
        <v>116</v>
      </c>
    </row>
    <row r="6" spans="1:11" ht="12.75">
      <c r="A6" s="199">
        <v>1</v>
      </c>
      <c r="B6" s="199"/>
      <c r="C6" s="199"/>
      <c r="D6" s="199"/>
      <c r="E6" s="199"/>
      <c r="F6" s="199"/>
      <c r="G6" s="199"/>
      <c r="H6" s="199"/>
      <c r="I6" s="79">
        <v>2</v>
      </c>
      <c r="J6" s="78">
        <v>3</v>
      </c>
      <c r="K6" s="78">
        <v>4</v>
      </c>
    </row>
    <row r="7" spans="1:11" ht="12.75">
      <c r="A7" s="200"/>
      <c r="B7" s="201"/>
      <c r="C7" s="201"/>
      <c r="D7" s="201"/>
      <c r="E7" s="201"/>
      <c r="F7" s="201"/>
      <c r="G7" s="201"/>
      <c r="H7" s="201"/>
      <c r="I7" s="201"/>
      <c r="J7" s="201"/>
      <c r="K7" s="202"/>
    </row>
    <row r="8" spans="1:11" ht="12.75">
      <c r="A8" s="203" t="s">
        <v>62</v>
      </c>
      <c r="B8" s="204"/>
      <c r="C8" s="204"/>
      <c r="D8" s="204"/>
      <c r="E8" s="204"/>
      <c r="F8" s="204"/>
      <c r="G8" s="204"/>
      <c r="H8" s="205"/>
      <c r="I8" s="6">
        <v>1</v>
      </c>
      <c r="J8" s="11"/>
      <c r="K8" s="11"/>
    </row>
    <row r="9" spans="1:11" ht="12.75">
      <c r="A9" s="206" t="s">
        <v>13</v>
      </c>
      <c r="B9" s="207"/>
      <c r="C9" s="207"/>
      <c r="D9" s="207"/>
      <c r="E9" s="207"/>
      <c r="F9" s="207"/>
      <c r="G9" s="207"/>
      <c r="H9" s="208"/>
      <c r="I9" s="4">
        <v>2</v>
      </c>
      <c r="J9" s="12">
        <v>55324215</v>
      </c>
      <c r="K9" s="12">
        <v>50454615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v>626604</v>
      </c>
      <c r="K10" s="12">
        <v>518240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>
        <v>552574</v>
      </c>
      <c r="K11" s="13">
        <v>414745</v>
      </c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/>
      <c r="K12" s="13">
        <v>0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>
        <v>0</v>
      </c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>
        <v>0</v>
      </c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>
        <v>0</v>
      </c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>
        <v>74030</v>
      </c>
      <c r="K16" s="13">
        <v>103495</v>
      </c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v>54693356</v>
      </c>
      <c r="K17" s="12">
        <v>49932120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7126327</v>
      </c>
      <c r="K18" s="13">
        <v>7126327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33844322</v>
      </c>
      <c r="K19" s="13">
        <v>32080291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11573325</v>
      </c>
      <c r="K20" s="13">
        <v>9028055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>
        <v>854373</v>
      </c>
      <c r="K21" s="13">
        <v>403029</v>
      </c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>
        <v>0</v>
      </c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>
        <v>0</v>
      </c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1295009</v>
      </c>
      <c r="K24" s="13">
        <v>1294418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>
        <v>0</v>
      </c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>
        <v>0</v>
      </c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v>0</v>
      </c>
      <c r="K27" s="12">
        <v>0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>
        <v>0</v>
      </c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>
        <v>0</v>
      </c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/>
      <c r="K30" s="13">
        <v>0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>
        <v>0</v>
      </c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>
        <v>0</v>
      </c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/>
      <c r="K33" s="13">
        <v>0</v>
      </c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>
        <v>0</v>
      </c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>
        <v>0</v>
      </c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v>4255</v>
      </c>
      <c r="K36" s="12">
        <v>4255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>
        <v>0</v>
      </c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>
        <v>4255</v>
      </c>
      <c r="K38" s="13">
        <v>4255</v>
      </c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206" t="s">
        <v>248</v>
      </c>
      <c r="B41" s="207"/>
      <c r="C41" s="207"/>
      <c r="D41" s="207"/>
      <c r="E41" s="207"/>
      <c r="F41" s="207"/>
      <c r="G41" s="207"/>
      <c r="H41" s="208"/>
      <c r="I41" s="4">
        <v>34</v>
      </c>
      <c r="J41" s="12">
        <v>58805374</v>
      </c>
      <c r="K41" s="12">
        <v>54590110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v>36406377</v>
      </c>
      <c r="K42" s="12">
        <v>35073729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8298094</v>
      </c>
      <c r="K43" s="13">
        <v>7526828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>
        <v>4507291</v>
      </c>
      <c r="K44" s="13">
        <v>5850000</v>
      </c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>
        <v>22792821</v>
      </c>
      <c r="K45" s="13">
        <v>20780000</v>
      </c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733715</v>
      </c>
      <c r="K46" s="13">
        <v>916901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>
        <v>74456</v>
      </c>
      <c r="K47" s="13">
        <v>0</v>
      </c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>
        <v>0</v>
      </c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>
        <v>0</v>
      </c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v>20990113</v>
      </c>
      <c r="K50" s="12">
        <v>18986801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>
        <v>0</v>
      </c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20649525</v>
      </c>
      <c r="K52" s="13">
        <v>18638618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>
        <v>0</v>
      </c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37707</v>
      </c>
      <c r="K54" s="13">
        <v>30613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302881</v>
      </c>
      <c r="K55" s="13">
        <v>317570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/>
      <c r="K56" s="13">
        <v>0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v>0</v>
      </c>
      <c r="K57" s="12">
        <v>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>
        <v>0</v>
      </c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>
        <v>0</v>
      </c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>
        <v>0</v>
      </c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>
        <v>0</v>
      </c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>
        <v>0</v>
      </c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/>
      <c r="K63" s="13">
        <v>0</v>
      </c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>
        <v>0</v>
      </c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1408884</v>
      </c>
      <c r="K65" s="13">
        <v>529579</v>
      </c>
    </row>
    <row r="66" spans="1:11" ht="12.75">
      <c r="A66" s="206" t="s">
        <v>58</v>
      </c>
      <c r="B66" s="207"/>
      <c r="C66" s="207"/>
      <c r="D66" s="207"/>
      <c r="E66" s="207"/>
      <c r="F66" s="207"/>
      <c r="G66" s="207"/>
      <c r="H66" s="208"/>
      <c r="I66" s="4">
        <v>59</v>
      </c>
      <c r="J66" s="13">
        <v>362347</v>
      </c>
      <c r="K66" s="13">
        <v>140250</v>
      </c>
    </row>
    <row r="67" spans="1:11" ht="12.75">
      <c r="A67" s="206" t="s">
        <v>249</v>
      </c>
      <c r="B67" s="207"/>
      <c r="C67" s="207"/>
      <c r="D67" s="207"/>
      <c r="E67" s="207"/>
      <c r="F67" s="207"/>
      <c r="G67" s="207"/>
      <c r="H67" s="208"/>
      <c r="I67" s="4">
        <v>60</v>
      </c>
      <c r="J67" s="12">
        <v>114491936</v>
      </c>
      <c r="K67" s="12">
        <v>105184974</v>
      </c>
    </row>
    <row r="68" spans="1:11" ht="12.75">
      <c r="A68" s="212" t="s">
        <v>93</v>
      </c>
      <c r="B68" s="213"/>
      <c r="C68" s="213"/>
      <c r="D68" s="213"/>
      <c r="E68" s="213"/>
      <c r="F68" s="213"/>
      <c r="G68" s="213"/>
      <c r="H68" s="214"/>
      <c r="I68" s="5">
        <v>61</v>
      </c>
      <c r="J68" s="14">
        <v>2056595</v>
      </c>
      <c r="K68" s="14">
        <v>1828775</v>
      </c>
    </row>
    <row r="69" spans="1:11" ht="12.75">
      <c r="A69" s="215" t="s">
        <v>60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2.75">
      <c r="A70" s="203" t="s">
        <v>199</v>
      </c>
      <c r="B70" s="204"/>
      <c r="C70" s="204"/>
      <c r="D70" s="204"/>
      <c r="E70" s="204"/>
      <c r="F70" s="204"/>
      <c r="G70" s="204"/>
      <c r="H70" s="205"/>
      <c r="I70" s="6">
        <v>62</v>
      </c>
      <c r="J70" s="19">
        <v>63581577</v>
      </c>
      <c r="K70" s="19">
        <v>53459917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42489900</v>
      </c>
      <c r="K71" s="13">
        <v>42489900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>
        <v>119511</v>
      </c>
      <c r="K72" s="13">
        <v>119512</v>
      </c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v>4078340</v>
      </c>
      <c r="K73" s="12">
        <v>1006140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781715</v>
      </c>
      <c r="K74" s="13">
        <v>781715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>
        <v>3072200</v>
      </c>
      <c r="K75" s="13">
        <v>0</v>
      </c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>
        <v>0</v>
      </c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>
        <v>0</v>
      </c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224425</v>
      </c>
      <c r="K78" s="13">
        <v>224425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15651338</v>
      </c>
      <c r="K79" s="13">
        <v>13459552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v>4137177</v>
      </c>
      <c r="K80" s="12">
        <v>4530578</v>
      </c>
    </row>
    <row r="81" spans="1:11" ht="12.75">
      <c r="A81" s="209" t="s">
        <v>175</v>
      </c>
      <c r="B81" s="210"/>
      <c r="C81" s="210"/>
      <c r="D81" s="210"/>
      <c r="E81" s="210"/>
      <c r="F81" s="210"/>
      <c r="G81" s="210"/>
      <c r="H81" s="211"/>
      <c r="I81" s="4">
        <v>73</v>
      </c>
      <c r="J81" s="13">
        <v>4137177</v>
      </c>
      <c r="K81" s="13">
        <v>4530578</v>
      </c>
    </row>
    <row r="82" spans="1:11" ht="12.75">
      <c r="A82" s="209" t="s">
        <v>176</v>
      </c>
      <c r="B82" s="210"/>
      <c r="C82" s="210"/>
      <c r="D82" s="210"/>
      <c r="E82" s="210"/>
      <c r="F82" s="210"/>
      <c r="G82" s="210"/>
      <c r="H82" s="211"/>
      <c r="I82" s="4">
        <v>74</v>
      </c>
      <c r="J82" s="13"/>
      <c r="K82" s="13">
        <v>0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v>-2894689</v>
      </c>
      <c r="K83" s="12">
        <v>-8145764</v>
      </c>
    </row>
    <row r="84" spans="1:11" ht="12.75">
      <c r="A84" s="209" t="s">
        <v>177</v>
      </c>
      <c r="B84" s="210"/>
      <c r="C84" s="210"/>
      <c r="D84" s="210"/>
      <c r="E84" s="210"/>
      <c r="F84" s="210"/>
      <c r="G84" s="210"/>
      <c r="H84" s="211"/>
      <c r="I84" s="4">
        <v>76</v>
      </c>
      <c r="J84" s="13"/>
      <c r="K84" s="13">
        <v>0</v>
      </c>
    </row>
    <row r="85" spans="1:11" ht="12.75">
      <c r="A85" s="209" t="s">
        <v>178</v>
      </c>
      <c r="B85" s="210"/>
      <c r="C85" s="210"/>
      <c r="D85" s="210"/>
      <c r="E85" s="210"/>
      <c r="F85" s="210"/>
      <c r="G85" s="210"/>
      <c r="H85" s="211"/>
      <c r="I85" s="4">
        <v>77</v>
      </c>
      <c r="J85" s="13">
        <v>2894689</v>
      </c>
      <c r="K85" s="13">
        <v>8145764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>
        <v>0</v>
      </c>
    </row>
    <row r="87" spans="1:11" ht="12.75">
      <c r="A87" s="206" t="s">
        <v>19</v>
      </c>
      <c r="B87" s="207"/>
      <c r="C87" s="207"/>
      <c r="D87" s="207"/>
      <c r="E87" s="207"/>
      <c r="F87" s="207"/>
      <c r="G87" s="207"/>
      <c r="H87" s="208"/>
      <c r="I87" s="4">
        <v>79</v>
      </c>
      <c r="J87" s="12">
        <v>97306</v>
      </c>
      <c r="K87" s="12">
        <v>97306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>
        <v>0</v>
      </c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>
        <v>0</v>
      </c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>
        <v>97306</v>
      </c>
      <c r="K90" s="13">
        <v>97306</v>
      </c>
    </row>
    <row r="91" spans="1:11" ht="12.75">
      <c r="A91" s="206" t="s">
        <v>20</v>
      </c>
      <c r="B91" s="207"/>
      <c r="C91" s="207"/>
      <c r="D91" s="207"/>
      <c r="E91" s="207"/>
      <c r="F91" s="207"/>
      <c r="G91" s="207"/>
      <c r="H91" s="208"/>
      <c r="I91" s="4">
        <v>83</v>
      </c>
      <c r="J91" s="12">
        <v>7620363</v>
      </c>
      <c r="K91" s="12">
        <v>8931741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>
        <v>0</v>
      </c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>
        <v>0</v>
      </c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3698622</v>
      </c>
      <c r="K94" s="13">
        <v>5444000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>
        <v>0</v>
      </c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>
        <v>0</v>
      </c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>
        <v>0</v>
      </c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>
        <v>0</v>
      </c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>
        <v>0</v>
      </c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3921741</v>
      </c>
      <c r="K100" s="13">
        <v>3487741</v>
      </c>
    </row>
    <row r="101" spans="1:11" ht="12.75">
      <c r="A101" s="206" t="s">
        <v>21</v>
      </c>
      <c r="B101" s="207"/>
      <c r="C101" s="207"/>
      <c r="D101" s="207"/>
      <c r="E101" s="207"/>
      <c r="F101" s="207"/>
      <c r="G101" s="207"/>
      <c r="H101" s="208"/>
      <c r="I101" s="4">
        <v>93</v>
      </c>
      <c r="J101" s="12">
        <v>40484479</v>
      </c>
      <c r="K101" s="12">
        <v>39733815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>
        <v>0</v>
      </c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>
        <v>990000</v>
      </c>
      <c r="K103" s="13">
        <v>790000</v>
      </c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11397138</v>
      </c>
      <c r="K104" s="13">
        <v>7909987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/>
      <c r="K105" s="13">
        <v>0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22569558</v>
      </c>
      <c r="K106" s="13">
        <v>25321949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>
        <v>0</v>
      </c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>
        <v>0</v>
      </c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1022321</v>
      </c>
      <c r="K109" s="13">
        <v>880885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1312815</v>
      </c>
      <c r="K110" s="13">
        <v>1852117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>
        <v>2853396</v>
      </c>
      <c r="K111" s="13">
        <v>2853396</v>
      </c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>
        <v>0</v>
      </c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339251</v>
      </c>
      <c r="K113" s="13">
        <v>125481</v>
      </c>
    </row>
    <row r="114" spans="1:11" ht="12.75">
      <c r="A114" s="206" t="s">
        <v>1</v>
      </c>
      <c r="B114" s="207"/>
      <c r="C114" s="207"/>
      <c r="D114" s="207"/>
      <c r="E114" s="207"/>
      <c r="F114" s="207"/>
      <c r="G114" s="207"/>
      <c r="H114" s="208"/>
      <c r="I114" s="4">
        <v>106</v>
      </c>
      <c r="J114" s="13">
        <v>2708211</v>
      </c>
      <c r="K114" s="13">
        <v>2962195</v>
      </c>
    </row>
    <row r="115" spans="1:11" ht="12.75">
      <c r="A115" s="206" t="s">
        <v>25</v>
      </c>
      <c r="B115" s="207"/>
      <c r="C115" s="207"/>
      <c r="D115" s="207"/>
      <c r="E115" s="207"/>
      <c r="F115" s="207"/>
      <c r="G115" s="207"/>
      <c r="H115" s="208"/>
      <c r="I115" s="4">
        <v>107</v>
      </c>
      <c r="J115" s="12">
        <v>114491936</v>
      </c>
      <c r="K115" s="12">
        <v>105184975</v>
      </c>
    </row>
    <row r="116" spans="1:11" ht="12.75">
      <c r="A116" s="220" t="s">
        <v>59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4">
        <v>2056595</v>
      </c>
      <c r="K116" s="14">
        <v>1828775</v>
      </c>
    </row>
    <row r="117" spans="1:11" ht="12.75">
      <c r="A117" s="215" t="s">
        <v>289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203" t="s">
        <v>193</v>
      </c>
      <c r="B118" s="204"/>
      <c r="C118" s="204"/>
      <c r="D118" s="204"/>
      <c r="E118" s="204"/>
      <c r="F118" s="204"/>
      <c r="G118" s="204"/>
      <c r="H118" s="204"/>
      <c r="I118" s="226"/>
      <c r="J118" s="226"/>
      <c r="K118" s="227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>
        <v>63581577</v>
      </c>
      <c r="K119" s="13">
        <f>+K70</f>
        <v>53459917</v>
      </c>
    </row>
    <row r="120" spans="1:11" ht="12.75">
      <c r="A120" s="228" t="s">
        <v>9</v>
      </c>
      <c r="B120" s="229"/>
      <c r="C120" s="229"/>
      <c r="D120" s="229"/>
      <c r="E120" s="229"/>
      <c r="F120" s="229"/>
      <c r="G120" s="229"/>
      <c r="H120" s="23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6"/>
    </row>
    <row r="122" spans="1:11" ht="12.75">
      <c r="A122" s="218" t="s">
        <v>102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greaterThanOrEqual" allowBlank="1" showInputMessage="1" showErrorMessage="1" errorTitle="Pogrešan unos" error="Mogu se unijeti samo cjelobrojne pozitivne vrijednosti." sqref="J80:J85 J8:J68 J73:J78 J71 J87:J116">
      <formula1>0</formula1>
    </dataValidation>
    <dataValidation type="whole" operator="notEqual" allowBlank="1" showInputMessage="1" showErrorMessage="1" errorTitle="Pogrešan unos" error="Mogu se unijeti samo cjelobrojne vrijednosti." sqref="J86 J119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A1" sqref="A1:K71"/>
    </sheetView>
  </sheetViews>
  <sheetFormatPr defaultColWidth="9.140625" defaultRowHeight="12.75"/>
  <cols>
    <col min="1" max="5" width="10.8515625" style="0" customWidth="1"/>
    <col min="6" max="6" width="6.7109375" style="0" customWidth="1"/>
    <col min="7" max="7" width="3.28125" style="0" hidden="1" customWidth="1"/>
    <col min="8" max="8" width="0.13671875" style="0" customWidth="1"/>
    <col min="9" max="11" width="10.8515625" style="0" customWidth="1"/>
  </cols>
  <sheetData>
    <row r="1" spans="1:11" ht="12.75">
      <c r="A1" s="183" t="s">
        <v>160</v>
      </c>
      <c r="B1" s="184"/>
      <c r="C1" s="184"/>
      <c r="D1" s="184"/>
      <c r="E1" s="184"/>
      <c r="F1" s="184"/>
      <c r="G1" s="184"/>
      <c r="H1" s="184"/>
      <c r="I1" s="184"/>
      <c r="J1" s="184"/>
      <c r="K1" s="119"/>
    </row>
    <row r="2" spans="1:11" ht="12.75">
      <c r="A2" s="187" t="s">
        <v>350</v>
      </c>
      <c r="B2" s="188"/>
      <c r="C2" s="188"/>
      <c r="D2" s="188"/>
      <c r="E2" s="188"/>
      <c r="F2" s="188"/>
      <c r="G2" s="188"/>
      <c r="H2" s="188"/>
      <c r="I2" s="188"/>
      <c r="J2" s="188"/>
      <c r="K2" s="120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2.75">
      <c r="A4" s="233" t="s">
        <v>343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23.25">
      <c r="A5" s="235" t="s">
        <v>61</v>
      </c>
      <c r="B5" s="235"/>
      <c r="C5" s="235"/>
      <c r="D5" s="235"/>
      <c r="E5" s="235"/>
      <c r="F5" s="235"/>
      <c r="G5" s="235"/>
      <c r="H5" s="235"/>
      <c r="I5" s="121" t="s">
        <v>290</v>
      </c>
      <c r="J5" s="122" t="s">
        <v>156</v>
      </c>
      <c r="K5" s="122" t="s">
        <v>157</v>
      </c>
    </row>
    <row r="6" spans="1:11" ht="12.75">
      <c r="A6" s="236">
        <v>1</v>
      </c>
      <c r="B6" s="236"/>
      <c r="C6" s="236"/>
      <c r="D6" s="236"/>
      <c r="E6" s="236"/>
      <c r="F6" s="236"/>
      <c r="G6" s="236"/>
      <c r="H6" s="236"/>
      <c r="I6" s="123">
        <v>2</v>
      </c>
      <c r="J6" s="122">
        <v>3</v>
      </c>
      <c r="K6" s="122">
        <v>4</v>
      </c>
    </row>
    <row r="7" spans="1:12" ht="12.75">
      <c r="A7" s="232" t="s">
        <v>26</v>
      </c>
      <c r="B7" s="232"/>
      <c r="C7" s="232"/>
      <c r="D7" s="232"/>
      <c r="E7" s="232"/>
      <c r="F7" s="232"/>
      <c r="G7" s="232"/>
      <c r="H7" s="232"/>
      <c r="I7" s="124">
        <v>111</v>
      </c>
      <c r="J7" s="125">
        <v>66885302</v>
      </c>
      <c r="K7" s="125">
        <v>61684853</v>
      </c>
      <c r="L7" s="117"/>
    </row>
    <row r="8" spans="1:12" ht="12.75">
      <c r="A8" s="232" t="s">
        <v>158</v>
      </c>
      <c r="B8" s="232"/>
      <c r="C8" s="232"/>
      <c r="D8" s="232"/>
      <c r="E8" s="232"/>
      <c r="F8" s="232"/>
      <c r="G8" s="232"/>
      <c r="H8" s="232"/>
      <c r="I8" s="124">
        <v>112</v>
      </c>
      <c r="J8" s="126">
        <v>65784252</v>
      </c>
      <c r="K8" s="126">
        <v>60856897</v>
      </c>
      <c r="L8" s="117"/>
    </row>
    <row r="9" spans="1:12" ht="12.75">
      <c r="A9" s="232" t="s">
        <v>106</v>
      </c>
      <c r="B9" s="232"/>
      <c r="C9" s="232"/>
      <c r="D9" s="232"/>
      <c r="E9" s="232"/>
      <c r="F9" s="232"/>
      <c r="G9" s="232"/>
      <c r="H9" s="232"/>
      <c r="I9" s="124">
        <v>113</v>
      </c>
      <c r="J9" s="126">
        <v>1101050</v>
      </c>
      <c r="K9" s="126">
        <v>827956</v>
      </c>
      <c r="L9" s="117"/>
    </row>
    <row r="10" spans="1:12" ht="12.75">
      <c r="A10" s="232" t="s">
        <v>12</v>
      </c>
      <c r="B10" s="232"/>
      <c r="C10" s="232"/>
      <c r="D10" s="232"/>
      <c r="E10" s="232"/>
      <c r="F10" s="232"/>
      <c r="G10" s="232"/>
      <c r="H10" s="232"/>
      <c r="I10" s="124">
        <v>114</v>
      </c>
      <c r="J10" s="125">
        <v>68474474</v>
      </c>
      <c r="K10" s="125">
        <v>68240204</v>
      </c>
      <c r="L10" s="117"/>
    </row>
    <row r="11" spans="1:12" ht="12.75">
      <c r="A11" s="232" t="s">
        <v>107</v>
      </c>
      <c r="B11" s="232"/>
      <c r="C11" s="232"/>
      <c r="D11" s="232"/>
      <c r="E11" s="232"/>
      <c r="F11" s="232"/>
      <c r="G11" s="232"/>
      <c r="H11" s="232"/>
      <c r="I11" s="124">
        <v>115</v>
      </c>
      <c r="J11" s="126">
        <v>-5334035</v>
      </c>
      <c r="K11" s="126">
        <v>670000</v>
      </c>
      <c r="L11" s="117"/>
    </row>
    <row r="12" spans="1:12" ht="12.75">
      <c r="A12" s="232" t="s">
        <v>22</v>
      </c>
      <c r="B12" s="232"/>
      <c r="C12" s="232"/>
      <c r="D12" s="232"/>
      <c r="E12" s="232"/>
      <c r="F12" s="232"/>
      <c r="G12" s="232"/>
      <c r="H12" s="232"/>
      <c r="I12" s="124">
        <v>116</v>
      </c>
      <c r="J12" s="125">
        <v>45805766</v>
      </c>
      <c r="K12" s="125">
        <v>43183502</v>
      </c>
      <c r="L12" s="117"/>
    </row>
    <row r="13" spans="1:12" ht="12.75">
      <c r="A13" s="231" t="s">
        <v>152</v>
      </c>
      <c r="B13" s="231"/>
      <c r="C13" s="231"/>
      <c r="D13" s="231"/>
      <c r="E13" s="231"/>
      <c r="F13" s="231"/>
      <c r="G13" s="231"/>
      <c r="H13" s="231"/>
      <c r="I13" s="124">
        <v>117</v>
      </c>
      <c r="J13" s="126">
        <v>35215069</v>
      </c>
      <c r="K13" s="126">
        <v>34513508</v>
      </c>
      <c r="L13" s="117"/>
    </row>
    <row r="14" spans="1:12" ht="12.75">
      <c r="A14" s="231" t="s">
        <v>153</v>
      </c>
      <c r="B14" s="231"/>
      <c r="C14" s="231"/>
      <c r="D14" s="231"/>
      <c r="E14" s="231"/>
      <c r="F14" s="231"/>
      <c r="G14" s="231"/>
      <c r="H14" s="231"/>
      <c r="I14" s="124">
        <v>118</v>
      </c>
      <c r="J14" s="126">
        <v>1815646</v>
      </c>
      <c r="K14" s="126">
        <v>1303145</v>
      </c>
      <c r="L14" s="117"/>
    </row>
    <row r="15" spans="1:12" ht="12.75">
      <c r="A15" s="231" t="s">
        <v>63</v>
      </c>
      <c r="B15" s="231"/>
      <c r="C15" s="231"/>
      <c r="D15" s="231"/>
      <c r="E15" s="231"/>
      <c r="F15" s="231"/>
      <c r="G15" s="231"/>
      <c r="H15" s="231"/>
      <c r="I15" s="124">
        <v>119</v>
      </c>
      <c r="J15" s="126">
        <v>8775051</v>
      </c>
      <c r="K15" s="126">
        <v>7366849</v>
      </c>
      <c r="L15" s="117"/>
    </row>
    <row r="16" spans="1:12" ht="12.75">
      <c r="A16" s="232" t="s">
        <v>23</v>
      </c>
      <c r="B16" s="232"/>
      <c r="C16" s="232"/>
      <c r="D16" s="232"/>
      <c r="E16" s="232"/>
      <c r="F16" s="232"/>
      <c r="G16" s="232"/>
      <c r="H16" s="232"/>
      <c r="I16" s="124">
        <v>120</v>
      </c>
      <c r="J16" s="125">
        <v>20841116</v>
      </c>
      <c r="K16" s="125">
        <v>18332032</v>
      </c>
      <c r="L16" s="117"/>
    </row>
    <row r="17" spans="1:12" ht="12.75">
      <c r="A17" s="231" t="s">
        <v>64</v>
      </c>
      <c r="B17" s="231"/>
      <c r="C17" s="231"/>
      <c r="D17" s="231"/>
      <c r="E17" s="231"/>
      <c r="F17" s="231"/>
      <c r="G17" s="231"/>
      <c r="H17" s="231"/>
      <c r="I17" s="124">
        <v>121</v>
      </c>
      <c r="J17" s="126">
        <v>13063044</v>
      </c>
      <c r="K17" s="126">
        <v>12085469</v>
      </c>
      <c r="L17" s="117"/>
    </row>
    <row r="18" spans="1:12" ht="12.75">
      <c r="A18" s="231" t="s">
        <v>65</v>
      </c>
      <c r="B18" s="231"/>
      <c r="C18" s="231"/>
      <c r="D18" s="231"/>
      <c r="E18" s="231"/>
      <c r="F18" s="231"/>
      <c r="G18" s="231"/>
      <c r="H18" s="231"/>
      <c r="I18" s="124">
        <v>122</v>
      </c>
      <c r="J18" s="126">
        <v>4767648</v>
      </c>
      <c r="K18" s="126">
        <v>3796563</v>
      </c>
      <c r="L18" s="117"/>
    </row>
    <row r="19" spans="1:12" ht="12.75">
      <c r="A19" s="231" t="s">
        <v>66</v>
      </c>
      <c r="B19" s="231"/>
      <c r="C19" s="231"/>
      <c r="D19" s="231"/>
      <c r="E19" s="231"/>
      <c r="F19" s="231"/>
      <c r="G19" s="231"/>
      <c r="H19" s="231"/>
      <c r="I19" s="124">
        <v>123</v>
      </c>
      <c r="J19" s="126">
        <v>3010424</v>
      </c>
      <c r="K19" s="126">
        <v>2450000</v>
      </c>
      <c r="L19" s="117"/>
    </row>
    <row r="20" spans="1:12" ht="12.75">
      <c r="A20" s="232" t="s">
        <v>108</v>
      </c>
      <c r="B20" s="232"/>
      <c r="C20" s="232"/>
      <c r="D20" s="232"/>
      <c r="E20" s="232"/>
      <c r="F20" s="232"/>
      <c r="G20" s="232"/>
      <c r="H20" s="232"/>
      <c r="I20" s="124">
        <v>124</v>
      </c>
      <c r="J20" s="126">
        <v>2537381</v>
      </c>
      <c r="K20" s="126">
        <v>2516560</v>
      </c>
      <c r="L20" s="117"/>
    </row>
    <row r="21" spans="1:12" ht="12.75">
      <c r="A21" s="232" t="s">
        <v>109</v>
      </c>
      <c r="B21" s="232"/>
      <c r="C21" s="232"/>
      <c r="D21" s="232"/>
      <c r="E21" s="232"/>
      <c r="F21" s="232"/>
      <c r="G21" s="232"/>
      <c r="H21" s="232"/>
      <c r="I21" s="124">
        <v>125</v>
      </c>
      <c r="J21" s="126">
        <v>4172004</v>
      </c>
      <c r="K21" s="126">
        <v>3024077</v>
      </c>
      <c r="L21" s="117"/>
    </row>
    <row r="22" spans="1:12" ht="12.75">
      <c r="A22" s="232" t="s">
        <v>24</v>
      </c>
      <c r="B22" s="232"/>
      <c r="C22" s="232"/>
      <c r="D22" s="232"/>
      <c r="E22" s="232"/>
      <c r="F22" s="232"/>
      <c r="G22" s="232"/>
      <c r="H22" s="232"/>
      <c r="I22" s="124">
        <v>126</v>
      </c>
      <c r="J22" s="125">
        <v>0</v>
      </c>
      <c r="K22" s="125">
        <v>0</v>
      </c>
      <c r="L22" s="117"/>
    </row>
    <row r="23" spans="1:12" ht="12.75">
      <c r="A23" s="231" t="s">
        <v>143</v>
      </c>
      <c r="B23" s="231"/>
      <c r="C23" s="231"/>
      <c r="D23" s="231"/>
      <c r="E23" s="231"/>
      <c r="F23" s="231"/>
      <c r="G23" s="231"/>
      <c r="H23" s="231"/>
      <c r="I23" s="124">
        <v>127</v>
      </c>
      <c r="J23" s="126"/>
      <c r="K23" s="126">
        <v>0</v>
      </c>
      <c r="L23" s="117"/>
    </row>
    <row r="24" spans="1:12" ht="12.75">
      <c r="A24" s="231" t="s">
        <v>144</v>
      </c>
      <c r="B24" s="231"/>
      <c r="C24" s="231"/>
      <c r="D24" s="231"/>
      <c r="E24" s="231"/>
      <c r="F24" s="231"/>
      <c r="G24" s="231"/>
      <c r="H24" s="231"/>
      <c r="I24" s="124">
        <v>128</v>
      </c>
      <c r="J24" s="126"/>
      <c r="K24" s="126">
        <v>0</v>
      </c>
      <c r="L24" s="117"/>
    </row>
    <row r="25" spans="1:12" ht="12.75">
      <c r="A25" s="232" t="s">
        <v>110</v>
      </c>
      <c r="B25" s="232"/>
      <c r="C25" s="232"/>
      <c r="D25" s="232"/>
      <c r="E25" s="232"/>
      <c r="F25" s="232"/>
      <c r="G25" s="232"/>
      <c r="H25" s="232"/>
      <c r="I25" s="124">
        <v>129</v>
      </c>
      <c r="J25" s="126"/>
      <c r="K25" s="126">
        <v>0</v>
      </c>
      <c r="L25" s="117"/>
    </row>
    <row r="26" spans="1:12" ht="12.75">
      <c r="A26" s="232" t="s">
        <v>52</v>
      </c>
      <c r="B26" s="232"/>
      <c r="C26" s="232"/>
      <c r="D26" s="232"/>
      <c r="E26" s="232"/>
      <c r="F26" s="232"/>
      <c r="G26" s="232"/>
      <c r="H26" s="232"/>
      <c r="I26" s="124">
        <v>130</v>
      </c>
      <c r="J26" s="126">
        <v>452242</v>
      </c>
      <c r="K26" s="126">
        <v>514033</v>
      </c>
      <c r="L26" s="117"/>
    </row>
    <row r="27" spans="1:12" ht="12.75">
      <c r="A27" s="232" t="s">
        <v>221</v>
      </c>
      <c r="B27" s="232"/>
      <c r="C27" s="232"/>
      <c r="D27" s="232"/>
      <c r="E27" s="232"/>
      <c r="F27" s="232"/>
      <c r="G27" s="232"/>
      <c r="H27" s="232"/>
      <c r="I27" s="124">
        <v>131</v>
      </c>
      <c r="J27" s="125">
        <v>458483</v>
      </c>
      <c r="K27" s="125">
        <v>513704</v>
      </c>
      <c r="L27" s="117"/>
    </row>
    <row r="28" spans="1:12" ht="12.75">
      <c r="A28" s="232" t="s">
        <v>235</v>
      </c>
      <c r="B28" s="232"/>
      <c r="C28" s="232"/>
      <c r="D28" s="232"/>
      <c r="E28" s="232"/>
      <c r="F28" s="232"/>
      <c r="G28" s="232"/>
      <c r="H28" s="232"/>
      <c r="I28" s="124">
        <v>132</v>
      </c>
      <c r="J28" s="126"/>
      <c r="K28" s="126">
        <v>0</v>
      </c>
      <c r="L28" s="117"/>
    </row>
    <row r="29" spans="1:12" ht="12.75">
      <c r="A29" s="232" t="s">
        <v>161</v>
      </c>
      <c r="B29" s="232"/>
      <c r="C29" s="232"/>
      <c r="D29" s="232"/>
      <c r="E29" s="232"/>
      <c r="F29" s="232"/>
      <c r="G29" s="232"/>
      <c r="H29" s="232"/>
      <c r="I29" s="124">
        <v>133</v>
      </c>
      <c r="J29" s="126">
        <v>458483</v>
      </c>
      <c r="K29" s="126">
        <v>513704</v>
      </c>
      <c r="L29" s="117"/>
    </row>
    <row r="30" spans="1:12" ht="12.75">
      <c r="A30" s="232" t="s">
        <v>145</v>
      </c>
      <c r="B30" s="232"/>
      <c r="C30" s="232"/>
      <c r="D30" s="232"/>
      <c r="E30" s="232"/>
      <c r="F30" s="232"/>
      <c r="G30" s="232"/>
      <c r="H30" s="232"/>
      <c r="I30" s="124">
        <v>134</v>
      </c>
      <c r="J30" s="126"/>
      <c r="K30" s="126">
        <v>0</v>
      </c>
      <c r="L30" s="117"/>
    </row>
    <row r="31" spans="1:12" ht="12.75">
      <c r="A31" s="232" t="s">
        <v>231</v>
      </c>
      <c r="B31" s="232"/>
      <c r="C31" s="232"/>
      <c r="D31" s="232"/>
      <c r="E31" s="232"/>
      <c r="F31" s="232"/>
      <c r="G31" s="232"/>
      <c r="H31" s="232"/>
      <c r="I31" s="124">
        <v>135</v>
      </c>
      <c r="J31" s="126"/>
      <c r="K31" s="126">
        <v>0</v>
      </c>
      <c r="L31" s="117"/>
    </row>
    <row r="32" spans="1:12" ht="12.75">
      <c r="A32" s="232" t="s">
        <v>146</v>
      </c>
      <c r="B32" s="232"/>
      <c r="C32" s="232"/>
      <c r="D32" s="232"/>
      <c r="E32" s="232"/>
      <c r="F32" s="232"/>
      <c r="G32" s="232"/>
      <c r="H32" s="232"/>
      <c r="I32" s="124">
        <v>136</v>
      </c>
      <c r="J32" s="126"/>
      <c r="K32" s="126">
        <v>0</v>
      </c>
      <c r="L32" s="117"/>
    </row>
    <row r="33" spans="1:12" ht="12.75">
      <c r="A33" s="232" t="s">
        <v>222</v>
      </c>
      <c r="B33" s="232"/>
      <c r="C33" s="232"/>
      <c r="D33" s="232"/>
      <c r="E33" s="232"/>
      <c r="F33" s="232"/>
      <c r="G33" s="232"/>
      <c r="H33" s="232"/>
      <c r="I33" s="124">
        <v>137</v>
      </c>
      <c r="J33" s="125">
        <v>1764000</v>
      </c>
      <c r="K33" s="125">
        <v>2104115</v>
      </c>
      <c r="L33" s="117"/>
    </row>
    <row r="34" spans="1:12" ht="12.75">
      <c r="A34" s="232" t="s">
        <v>68</v>
      </c>
      <c r="B34" s="232"/>
      <c r="C34" s="232"/>
      <c r="D34" s="232"/>
      <c r="E34" s="232"/>
      <c r="F34" s="232"/>
      <c r="G34" s="232"/>
      <c r="H34" s="232"/>
      <c r="I34" s="124">
        <v>138</v>
      </c>
      <c r="J34" s="126"/>
      <c r="K34" s="126">
        <v>0</v>
      </c>
      <c r="L34" s="117"/>
    </row>
    <row r="35" spans="1:13" ht="12.75">
      <c r="A35" s="232" t="s">
        <v>67</v>
      </c>
      <c r="B35" s="232"/>
      <c r="C35" s="232"/>
      <c r="D35" s="232"/>
      <c r="E35" s="232"/>
      <c r="F35" s="232"/>
      <c r="G35" s="232"/>
      <c r="H35" s="232"/>
      <c r="I35" s="124">
        <v>139</v>
      </c>
      <c r="J35" s="126">
        <v>1764000</v>
      </c>
      <c r="K35" s="126">
        <v>2014115</v>
      </c>
      <c r="L35" s="117"/>
      <c r="M35" s="118"/>
    </row>
    <row r="36" spans="1:12" ht="12.75">
      <c r="A36" s="232" t="s">
        <v>232</v>
      </c>
      <c r="B36" s="232"/>
      <c r="C36" s="232"/>
      <c r="D36" s="232"/>
      <c r="E36" s="232"/>
      <c r="F36" s="232"/>
      <c r="G36" s="232"/>
      <c r="H36" s="232"/>
      <c r="I36" s="124">
        <v>140</v>
      </c>
      <c r="J36" s="126"/>
      <c r="K36" s="126">
        <v>0</v>
      </c>
      <c r="L36" s="117"/>
    </row>
    <row r="37" spans="1:12" ht="12.75">
      <c r="A37" s="232" t="s">
        <v>69</v>
      </c>
      <c r="B37" s="232"/>
      <c r="C37" s="232"/>
      <c r="D37" s="232"/>
      <c r="E37" s="232"/>
      <c r="F37" s="232"/>
      <c r="G37" s="232"/>
      <c r="H37" s="232"/>
      <c r="I37" s="124">
        <v>141</v>
      </c>
      <c r="J37" s="126"/>
      <c r="K37" s="126">
        <v>0</v>
      </c>
      <c r="L37" s="117"/>
    </row>
    <row r="38" spans="1:12" ht="12.75">
      <c r="A38" s="232" t="s">
        <v>203</v>
      </c>
      <c r="B38" s="232"/>
      <c r="C38" s="232"/>
      <c r="D38" s="232"/>
      <c r="E38" s="232"/>
      <c r="F38" s="232"/>
      <c r="G38" s="232"/>
      <c r="H38" s="232"/>
      <c r="I38" s="124">
        <v>142</v>
      </c>
      <c r="J38" s="126"/>
      <c r="K38" s="126">
        <v>0</v>
      </c>
      <c r="L38" s="117"/>
    </row>
    <row r="39" spans="1:12" ht="12.75">
      <c r="A39" s="232" t="s">
        <v>204</v>
      </c>
      <c r="B39" s="232"/>
      <c r="C39" s="232"/>
      <c r="D39" s="232"/>
      <c r="E39" s="232"/>
      <c r="F39" s="232"/>
      <c r="G39" s="232"/>
      <c r="H39" s="232"/>
      <c r="I39" s="124">
        <v>143</v>
      </c>
      <c r="J39" s="126"/>
      <c r="K39" s="126"/>
      <c r="L39" s="117"/>
    </row>
    <row r="40" spans="1:12" ht="12.75">
      <c r="A40" s="232" t="s">
        <v>233</v>
      </c>
      <c r="B40" s="232"/>
      <c r="C40" s="232"/>
      <c r="D40" s="232"/>
      <c r="E40" s="232"/>
      <c r="F40" s="232"/>
      <c r="G40" s="232"/>
      <c r="H40" s="232"/>
      <c r="I40" s="124">
        <v>144</v>
      </c>
      <c r="J40" s="126"/>
      <c r="K40" s="126">
        <v>0</v>
      </c>
      <c r="L40" s="117"/>
    </row>
    <row r="41" spans="1:12" ht="12.75">
      <c r="A41" s="232" t="s">
        <v>234</v>
      </c>
      <c r="B41" s="232"/>
      <c r="C41" s="232"/>
      <c r="D41" s="232"/>
      <c r="E41" s="232"/>
      <c r="F41" s="232"/>
      <c r="G41" s="232"/>
      <c r="H41" s="232"/>
      <c r="I41" s="124">
        <v>145</v>
      </c>
      <c r="J41" s="126"/>
      <c r="K41" s="126">
        <v>0</v>
      </c>
      <c r="L41" s="117"/>
    </row>
    <row r="42" spans="1:13" ht="12.75">
      <c r="A42" s="232" t="s">
        <v>223</v>
      </c>
      <c r="B42" s="232"/>
      <c r="C42" s="232"/>
      <c r="D42" s="232"/>
      <c r="E42" s="232"/>
      <c r="F42" s="232"/>
      <c r="G42" s="232"/>
      <c r="H42" s="232"/>
      <c r="I42" s="124">
        <v>146</v>
      </c>
      <c r="J42" s="125">
        <v>67343785</v>
      </c>
      <c r="K42" s="125">
        <v>62198557</v>
      </c>
      <c r="L42" s="117"/>
      <c r="M42" s="118"/>
    </row>
    <row r="43" spans="1:13" ht="12.75">
      <c r="A43" s="232" t="s">
        <v>224</v>
      </c>
      <c r="B43" s="232"/>
      <c r="C43" s="232"/>
      <c r="D43" s="232"/>
      <c r="E43" s="232"/>
      <c r="F43" s="232"/>
      <c r="G43" s="232"/>
      <c r="H43" s="232"/>
      <c r="I43" s="124">
        <v>147</v>
      </c>
      <c r="J43" s="125">
        <v>70238474</v>
      </c>
      <c r="K43" s="125">
        <v>70344319</v>
      </c>
      <c r="L43" s="117"/>
      <c r="M43" s="118"/>
    </row>
    <row r="44" spans="1:12" ht="12.75">
      <c r="A44" s="232" t="s">
        <v>244</v>
      </c>
      <c r="B44" s="232"/>
      <c r="C44" s="232"/>
      <c r="D44" s="232"/>
      <c r="E44" s="232"/>
      <c r="F44" s="232"/>
      <c r="G44" s="232"/>
      <c r="H44" s="232"/>
      <c r="I44" s="124">
        <v>148</v>
      </c>
      <c r="J44" s="125">
        <v>-2894689</v>
      </c>
      <c r="K44" s="125">
        <v>-8145763</v>
      </c>
      <c r="L44" s="117"/>
    </row>
    <row r="45" spans="1:12" ht="12.75">
      <c r="A45" s="237" t="s">
        <v>226</v>
      </c>
      <c r="B45" s="237"/>
      <c r="C45" s="237"/>
      <c r="D45" s="237"/>
      <c r="E45" s="237"/>
      <c r="F45" s="237"/>
      <c r="G45" s="237"/>
      <c r="H45" s="237"/>
      <c r="I45" s="124">
        <v>149</v>
      </c>
      <c r="J45" s="125">
        <v>0</v>
      </c>
      <c r="K45" s="125">
        <v>0</v>
      </c>
      <c r="L45" s="117"/>
    </row>
    <row r="46" spans="1:12" ht="12.75">
      <c r="A46" s="237" t="s">
        <v>227</v>
      </c>
      <c r="B46" s="237"/>
      <c r="C46" s="237"/>
      <c r="D46" s="237"/>
      <c r="E46" s="237"/>
      <c r="F46" s="237"/>
      <c r="G46" s="237"/>
      <c r="H46" s="237"/>
      <c r="I46" s="124">
        <v>150</v>
      </c>
      <c r="J46" s="125">
        <v>2894689</v>
      </c>
      <c r="K46" s="125">
        <v>8145763</v>
      </c>
      <c r="L46" s="117"/>
    </row>
    <row r="47" spans="1:12" ht="12.75">
      <c r="A47" s="232" t="s">
        <v>225</v>
      </c>
      <c r="B47" s="232"/>
      <c r="C47" s="232"/>
      <c r="D47" s="232"/>
      <c r="E47" s="232"/>
      <c r="F47" s="232"/>
      <c r="G47" s="232"/>
      <c r="H47" s="232"/>
      <c r="I47" s="124">
        <v>151</v>
      </c>
      <c r="J47" s="126"/>
      <c r="K47" s="126">
        <v>0</v>
      </c>
      <c r="L47" s="117"/>
    </row>
    <row r="48" spans="1:11" ht="12.75">
      <c r="A48" s="232" t="s">
        <v>245</v>
      </c>
      <c r="B48" s="232"/>
      <c r="C48" s="232"/>
      <c r="D48" s="232"/>
      <c r="E48" s="232"/>
      <c r="F48" s="232"/>
      <c r="G48" s="232"/>
      <c r="H48" s="232"/>
      <c r="I48" s="124">
        <v>152</v>
      </c>
      <c r="J48" s="125">
        <v>-2894689</v>
      </c>
      <c r="K48" s="125">
        <v>-8145763</v>
      </c>
    </row>
    <row r="49" spans="1:11" ht="12.75">
      <c r="A49" s="237" t="s">
        <v>200</v>
      </c>
      <c r="B49" s="237"/>
      <c r="C49" s="237"/>
      <c r="D49" s="237"/>
      <c r="E49" s="237"/>
      <c r="F49" s="237"/>
      <c r="G49" s="237"/>
      <c r="H49" s="237"/>
      <c r="I49" s="124">
        <v>153</v>
      </c>
      <c r="J49" s="125">
        <v>0</v>
      </c>
      <c r="K49" s="125"/>
    </row>
    <row r="50" spans="1:11" ht="12.75">
      <c r="A50" s="237" t="s">
        <v>228</v>
      </c>
      <c r="B50" s="237"/>
      <c r="C50" s="237"/>
      <c r="D50" s="237"/>
      <c r="E50" s="237"/>
      <c r="F50" s="237"/>
      <c r="G50" s="237"/>
      <c r="H50" s="237"/>
      <c r="I50" s="124">
        <v>154</v>
      </c>
      <c r="J50" s="125">
        <v>2894689</v>
      </c>
      <c r="K50" s="125">
        <v>8145763</v>
      </c>
    </row>
    <row r="51" spans="1:11" ht="12.75">
      <c r="A51" s="238" t="s">
        <v>120</v>
      </c>
      <c r="B51" s="238"/>
      <c r="C51" s="238"/>
      <c r="D51" s="238"/>
      <c r="E51" s="238"/>
      <c r="F51" s="238"/>
      <c r="G51" s="238"/>
      <c r="H51" s="238"/>
      <c r="I51" s="239"/>
      <c r="J51" s="239"/>
      <c r="K51" s="239"/>
    </row>
    <row r="52" spans="1:11" ht="12.75">
      <c r="A52" s="232" t="s">
        <v>194</v>
      </c>
      <c r="B52" s="232"/>
      <c r="C52" s="232"/>
      <c r="D52" s="232"/>
      <c r="E52" s="232"/>
      <c r="F52" s="232"/>
      <c r="G52" s="232"/>
      <c r="H52" s="232"/>
      <c r="I52" s="240"/>
      <c r="J52" s="240"/>
      <c r="K52" s="240"/>
    </row>
    <row r="53" spans="1:11" ht="12.75">
      <c r="A53" s="241" t="s">
        <v>242</v>
      </c>
      <c r="B53" s="241"/>
      <c r="C53" s="241"/>
      <c r="D53" s="241"/>
      <c r="E53" s="241"/>
      <c r="F53" s="241"/>
      <c r="G53" s="241"/>
      <c r="H53" s="241"/>
      <c r="I53" s="124">
        <v>155</v>
      </c>
      <c r="J53" s="126">
        <v>-2894689</v>
      </c>
      <c r="K53" s="126">
        <v>-8145763</v>
      </c>
    </row>
    <row r="54" spans="1:11" ht="12.75">
      <c r="A54" s="241" t="s">
        <v>243</v>
      </c>
      <c r="B54" s="241"/>
      <c r="C54" s="241"/>
      <c r="D54" s="241"/>
      <c r="E54" s="241"/>
      <c r="F54" s="241"/>
      <c r="G54" s="241"/>
      <c r="H54" s="241"/>
      <c r="I54" s="124">
        <v>156</v>
      </c>
      <c r="J54" s="126"/>
      <c r="K54" s="126"/>
    </row>
    <row r="55" spans="1:11" ht="12.75">
      <c r="A55" s="238" t="s">
        <v>197</v>
      </c>
      <c r="B55" s="238"/>
      <c r="C55" s="238"/>
      <c r="D55" s="238"/>
      <c r="E55" s="238"/>
      <c r="F55" s="238"/>
      <c r="G55" s="238"/>
      <c r="H55" s="238"/>
      <c r="I55" s="239"/>
      <c r="J55" s="239"/>
      <c r="K55" s="239"/>
    </row>
    <row r="56" spans="1:11" ht="12.75">
      <c r="A56" s="232" t="s">
        <v>212</v>
      </c>
      <c r="B56" s="232"/>
      <c r="C56" s="232"/>
      <c r="D56" s="232"/>
      <c r="E56" s="232"/>
      <c r="F56" s="232"/>
      <c r="G56" s="232"/>
      <c r="H56" s="232"/>
      <c r="I56" s="124">
        <v>157</v>
      </c>
      <c r="J56" s="126">
        <v>-2894689</v>
      </c>
      <c r="K56" s="126">
        <f>+K48</f>
        <v>-8145763</v>
      </c>
    </row>
    <row r="57" spans="1:11" ht="12.75">
      <c r="A57" s="232" t="s">
        <v>229</v>
      </c>
      <c r="B57" s="232"/>
      <c r="C57" s="232"/>
      <c r="D57" s="232"/>
      <c r="E57" s="232"/>
      <c r="F57" s="232"/>
      <c r="G57" s="232"/>
      <c r="H57" s="232"/>
      <c r="I57" s="124">
        <v>158</v>
      </c>
      <c r="J57" s="125">
        <v>19573078</v>
      </c>
      <c r="K57" s="125">
        <f>SUM(K58:K64)</f>
        <v>17044599</v>
      </c>
    </row>
    <row r="58" spans="1:11" ht="12.75">
      <c r="A58" s="232" t="s">
        <v>236</v>
      </c>
      <c r="B58" s="232"/>
      <c r="C58" s="232"/>
      <c r="D58" s="232"/>
      <c r="E58" s="232"/>
      <c r="F58" s="232"/>
      <c r="G58" s="232"/>
      <c r="H58" s="232"/>
      <c r="I58" s="124">
        <v>159</v>
      </c>
      <c r="J58" s="126">
        <v>-35627</v>
      </c>
      <c r="K58" s="126">
        <v>-45413</v>
      </c>
    </row>
    <row r="59" spans="1:11" ht="12.75">
      <c r="A59" s="232" t="s">
        <v>237</v>
      </c>
      <c r="B59" s="232"/>
      <c r="C59" s="232"/>
      <c r="D59" s="232"/>
      <c r="E59" s="232"/>
      <c r="F59" s="232"/>
      <c r="G59" s="232"/>
      <c r="H59" s="232"/>
      <c r="I59" s="124">
        <v>160</v>
      </c>
      <c r="J59" s="126">
        <v>19608705</v>
      </c>
      <c r="K59" s="126">
        <v>17090012</v>
      </c>
    </row>
    <row r="60" spans="1:11" ht="12.75">
      <c r="A60" s="232" t="s">
        <v>45</v>
      </c>
      <c r="B60" s="232"/>
      <c r="C60" s="232"/>
      <c r="D60" s="232"/>
      <c r="E60" s="232"/>
      <c r="F60" s="232"/>
      <c r="G60" s="232"/>
      <c r="H60" s="232"/>
      <c r="I60" s="124">
        <v>161</v>
      </c>
      <c r="J60" s="126"/>
      <c r="K60" s="126"/>
    </row>
    <row r="61" spans="1:11" ht="12.75">
      <c r="A61" s="232" t="s">
        <v>238</v>
      </c>
      <c r="B61" s="232"/>
      <c r="C61" s="232"/>
      <c r="D61" s="232"/>
      <c r="E61" s="232"/>
      <c r="F61" s="232"/>
      <c r="G61" s="232"/>
      <c r="H61" s="232"/>
      <c r="I61" s="124">
        <v>162</v>
      </c>
      <c r="J61" s="126"/>
      <c r="K61" s="126"/>
    </row>
    <row r="62" spans="1:11" ht="12.75">
      <c r="A62" s="232" t="s">
        <v>239</v>
      </c>
      <c r="B62" s="232"/>
      <c r="C62" s="232"/>
      <c r="D62" s="232"/>
      <c r="E62" s="232"/>
      <c r="F62" s="232"/>
      <c r="G62" s="232"/>
      <c r="H62" s="232"/>
      <c r="I62" s="124">
        <v>163</v>
      </c>
      <c r="J62" s="126"/>
      <c r="K62" s="126"/>
    </row>
    <row r="63" spans="1:11" ht="12.75">
      <c r="A63" s="232" t="s">
        <v>240</v>
      </c>
      <c r="B63" s="232"/>
      <c r="C63" s="232"/>
      <c r="D63" s="232"/>
      <c r="E63" s="232"/>
      <c r="F63" s="232"/>
      <c r="G63" s="232"/>
      <c r="H63" s="232"/>
      <c r="I63" s="124">
        <v>164</v>
      </c>
      <c r="J63" s="126"/>
      <c r="K63" s="126"/>
    </row>
    <row r="64" spans="1:11" ht="12.75">
      <c r="A64" s="232" t="s">
        <v>241</v>
      </c>
      <c r="B64" s="232"/>
      <c r="C64" s="232"/>
      <c r="D64" s="232"/>
      <c r="E64" s="232"/>
      <c r="F64" s="232"/>
      <c r="G64" s="232"/>
      <c r="H64" s="232"/>
      <c r="I64" s="124">
        <v>165</v>
      </c>
      <c r="J64" s="126"/>
      <c r="K64" s="126"/>
    </row>
    <row r="65" spans="1:11" ht="12.75">
      <c r="A65" s="232" t="s">
        <v>230</v>
      </c>
      <c r="B65" s="232"/>
      <c r="C65" s="232"/>
      <c r="D65" s="232"/>
      <c r="E65" s="232"/>
      <c r="F65" s="232"/>
      <c r="G65" s="232"/>
      <c r="H65" s="232"/>
      <c r="I65" s="124">
        <v>166</v>
      </c>
      <c r="J65" s="126">
        <v>3921741</v>
      </c>
      <c r="K65" s="126">
        <v>3585047</v>
      </c>
    </row>
    <row r="66" spans="1:11" ht="12.75">
      <c r="A66" s="232" t="s">
        <v>201</v>
      </c>
      <c r="B66" s="232"/>
      <c r="C66" s="232"/>
      <c r="D66" s="232"/>
      <c r="E66" s="232"/>
      <c r="F66" s="232"/>
      <c r="G66" s="232"/>
      <c r="H66" s="232"/>
      <c r="I66" s="124">
        <v>167</v>
      </c>
      <c r="J66" s="125">
        <v>15651337</v>
      </c>
      <c r="K66" s="125">
        <f>+K57-K65</f>
        <v>13459552</v>
      </c>
    </row>
    <row r="67" spans="1:11" ht="12.75">
      <c r="A67" s="232" t="s">
        <v>202</v>
      </c>
      <c r="B67" s="232"/>
      <c r="C67" s="232"/>
      <c r="D67" s="232"/>
      <c r="E67" s="232"/>
      <c r="F67" s="232"/>
      <c r="G67" s="232"/>
      <c r="H67" s="232"/>
      <c r="I67" s="124">
        <v>168</v>
      </c>
      <c r="J67" s="125">
        <v>12756648</v>
      </c>
      <c r="K67" s="125">
        <f>+K56+K66</f>
        <v>5313789</v>
      </c>
    </row>
    <row r="68" spans="1:11" ht="12.75">
      <c r="A68" s="238" t="s">
        <v>196</v>
      </c>
      <c r="B68" s="238"/>
      <c r="C68" s="238"/>
      <c r="D68" s="238"/>
      <c r="E68" s="238"/>
      <c r="F68" s="238"/>
      <c r="G68" s="238"/>
      <c r="H68" s="238"/>
      <c r="I68" s="239"/>
      <c r="J68" s="239"/>
      <c r="K68" s="239"/>
    </row>
    <row r="69" spans="1:11" ht="12.75">
      <c r="A69" s="232" t="s">
        <v>195</v>
      </c>
      <c r="B69" s="232"/>
      <c r="C69" s="232"/>
      <c r="D69" s="232"/>
      <c r="E69" s="232"/>
      <c r="F69" s="232"/>
      <c r="G69" s="232"/>
      <c r="H69" s="232"/>
      <c r="I69" s="240"/>
      <c r="J69" s="240"/>
      <c r="K69" s="240"/>
    </row>
    <row r="70" spans="1:11" ht="12.75">
      <c r="A70" s="241" t="s">
        <v>242</v>
      </c>
      <c r="B70" s="241"/>
      <c r="C70" s="241"/>
      <c r="D70" s="241"/>
      <c r="E70" s="241"/>
      <c r="F70" s="241"/>
      <c r="G70" s="241"/>
      <c r="H70" s="241"/>
      <c r="I70" s="124">
        <v>169</v>
      </c>
      <c r="J70" s="126"/>
      <c r="K70" s="126"/>
    </row>
    <row r="71" spans="1:11" ht="12.75">
      <c r="A71" s="241" t="s">
        <v>243</v>
      </c>
      <c r="B71" s="241"/>
      <c r="C71" s="241"/>
      <c r="D71" s="241"/>
      <c r="E71" s="241"/>
      <c r="F71" s="241"/>
      <c r="G71" s="241"/>
      <c r="H71" s="241"/>
      <c r="I71" s="124">
        <v>170</v>
      </c>
      <c r="J71" s="126"/>
      <c r="K71" s="126"/>
    </row>
  </sheetData>
  <sheetProtection/>
  <mergeCells count="70">
    <mergeCell ref="A62:H62"/>
    <mergeCell ref="A69:K69"/>
    <mergeCell ref="A70:H70"/>
    <mergeCell ref="A71:H71"/>
    <mergeCell ref="A65:H65"/>
    <mergeCell ref="A66:H66"/>
    <mergeCell ref="A67:H67"/>
    <mergeCell ref="A68:K68"/>
    <mergeCell ref="A56:H56"/>
    <mergeCell ref="A57:H57"/>
    <mergeCell ref="A58:H58"/>
    <mergeCell ref="A59:H59"/>
    <mergeCell ref="A60:H60"/>
    <mergeCell ref="A61:H61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40:H40"/>
    <mergeCell ref="A41:H41"/>
    <mergeCell ref="A42:H42"/>
    <mergeCell ref="A43:H43"/>
    <mergeCell ref="A44:H44"/>
    <mergeCell ref="A45:H4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15:H15"/>
    <mergeCell ref="A16:H16"/>
    <mergeCell ref="A1:J1"/>
    <mergeCell ref="A2:J2"/>
    <mergeCell ref="A4:K4"/>
    <mergeCell ref="A5:H5"/>
    <mergeCell ref="A6:H6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56:J67 J70:K71 J53:K54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46 J48:J50 J7:J10">
      <formula1>0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6">
      <selection activeCell="A1" sqref="A1:K53"/>
    </sheetView>
  </sheetViews>
  <sheetFormatPr defaultColWidth="9.140625" defaultRowHeight="12.75"/>
  <cols>
    <col min="7" max="7" width="6.421875" style="0" customWidth="1"/>
    <col min="8" max="8" width="9.140625" style="0" hidden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185"/>
    </row>
    <row r="2" spans="1:11" ht="12.75">
      <c r="A2" s="246" t="s">
        <v>350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48" t="s">
        <v>343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5" t="s">
        <v>290</v>
      </c>
      <c r="J5" s="86" t="s">
        <v>156</v>
      </c>
      <c r="K5" s="86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7">
        <v>2</v>
      </c>
      <c r="J6" s="88" t="s">
        <v>294</v>
      </c>
      <c r="K6" s="88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13">
        <v>-2894689</v>
      </c>
      <c r="K8" s="13">
        <v>-8145763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13">
        <v>2537381</v>
      </c>
      <c r="K9" s="13">
        <v>2516560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13">
        <v>3209543</v>
      </c>
      <c r="K10" s="13">
        <v>3110020</v>
      </c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13"/>
      <c r="K11" s="13">
        <v>2003312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13"/>
      <c r="K12" s="13">
        <v>1332649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13">
        <v>257627</v>
      </c>
      <c r="K13" s="13">
        <v>476081</v>
      </c>
    </row>
    <row r="14" spans="1:11" ht="12.75">
      <c r="A14" s="206" t="s">
        <v>163</v>
      </c>
      <c r="B14" s="207"/>
      <c r="C14" s="207"/>
      <c r="D14" s="207"/>
      <c r="E14" s="207"/>
      <c r="F14" s="207"/>
      <c r="G14" s="207"/>
      <c r="H14" s="207"/>
      <c r="I14" s="4">
        <v>7</v>
      </c>
      <c r="J14" s="12">
        <v>3109862</v>
      </c>
      <c r="K14" s="12">
        <v>1292859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13"/>
      <c r="K15" s="13">
        <v>0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13">
        <v>449266</v>
      </c>
      <c r="K16" s="13">
        <v>0</v>
      </c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13">
        <v>5499896</v>
      </c>
      <c r="K17" s="13">
        <v>0</v>
      </c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13">
        <v>185000</v>
      </c>
      <c r="K18" s="13">
        <v>0</v>
      </c>
    </row>
    <row r="19" spans="1:11" ht="12.75">
      <c r="A19" s="206" t="s">
        <v>164</v>
      </c>
      <c r="B19" s="207"/>
      <c r="C19" s="207"/>
      <c r="D19" s="207"/>
      <c r="E19" s="207"/>
      <c r="F19" s="207"/>
      <c r="G19" s="207"/>
      <c r="H19" s="207"/>
      <c r="I19" s="4">
        <v>12</v>
      </c>
      <c r="J19" s="12">
        <v>6134162</v>
      </c>
      <c r="K19" s="12">
        <v>0</v>
      </c>
    </row>
    <row r="20" spans="1:11" ht="12.75">
      <c r="A20" s="206" t="s">
        <v>36</v>
      </c>
      <c r="B20" s="207"/>
      <c r="C20" s="207"/>
      <c r="D20" s="207"/>
      <c r="E20" s="207"/>
      <c r="F20" s="207"/>
      <c r="G20" s="207"/>
      <c r="H20" s="207"/>
      <c r="I20" s="4">
        <v>13</v>
      </c>
      <c r="J20" s="12">
        <v>0</v>
      </c>
      <c r="K20" s="12">
        <v>1292859</v>
      </c>
    </row>
    <row r="21" spans="1:11" ht="12.75">
      <c r="A21" s="206" t="s">
        <v>37</v>
      </c>
      <c r="B21" s="207"/>
      <c r="C21" s="207"/>
      <c r="D21" s="207"/>
      <c r="E21" s="207"/>
      <c r="F21" s="207"/>
      <c r="G21" s="207"/>
      <c r="H21" s="207"/>
      <c r="I21" s="4">
        <v>14</v>
      </c>
      <c r="J21" s="12">
        <v>3024300</v>
      </c>
      <c r="K21" s="12"/>
    </row>
    <row r="22" spans="1:11" ht="12.75">
      <c r="A22" s="253" t="s">
        <v>165</v>
      </c>
      <c r="B22" s="254"/>
      <c r="C22" s="254"/>
      <c r="D22" s="254"/>
      <c r="E22" s="254"/>
      <c r="F22" s="254"/>
      <c r="G22" s="254"/>
      <c r="H22" s="254"/>
      <c r="I22" s="255"/>
      <c r="J22" s="255"/>
      <c r="K22" s="256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13"/>
      <c r="K23" s="13"/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13"/>
      <c r="K24" s="13">
        <v>0</v>
      </c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13"/>
      <c r="K25" s="13">
        <v>0</v>
      </c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13"/>
      <c r="K26" s="13">
        <v>0</v>
      </c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13"/>
      <c r="K27" s="13">
        <v>0</v>
      </c>
    </row>
    <row r="28" spans="1:11" ht="12.75">
      <c r="A28" s="206" t="s">
        <v>174</v>
      </c>
      <c r="B28" s="207"/>
      <c r="C28" s="207"/>
      <c r="D28" s="207"/>
      <c r="E28" s="207"/>
      <c r="F28" s="207"/>
      <c r="G28" s="207"/>
      <c r="H28" s="207"/>
      <c r="I28" s="4">
        <v>20</v>
      </c>
      <c r="J28" s="12">
        <v>0</v>
      </c>
      <c r="K28" s="12">
        <v>0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13">
        <v>1220082</v>
      </c>
      <c r="K29" s="13">
        <v>230397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13"/>
      <c r="K30" s="13">
        <v>0</v>
      </c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13"/>
      <c r="K31" s="13">
        <v>0</v>
      </c>
    </row>
    <row r="32" spans="1:11" ht="12.75">
      <c r="A32" s="206" t="s">
        <v>5</v>
      </c>
      <c r="B32" s="207"/>
      <c r="C32" s="207"/>
      <c r="D32" s="207"/>
      <c r="E32" s="207"/>
      <c r="F32" s="207"/>
      <c r="G32" s="207"/>
      <c r="H32" s="207"/>
      <c r="I32" s="4">
        <v>24</v>
      </c>
      <c r="J32" s="12">
        <v>1220082</v>
      </c>
      <c r="K32" s="12">
        <v>230397</v>
      </c>
    </row>
    <row r="33" spans="1:11" ht="12.75">
      <c r="A33" s="206" t="s">
        <v>38</v>
      </c>
      <c r="B33" s="207"/>
      <c r="C33" s="207"/>
      <c r="D33" s="207"/>
      <c r="E33" s="207"/>
      <c r="F33" s="207"/>
      <c r="G33" s="207"/>
      <c r="H33" s="207"/>
      <c r="I33" s="4">
        <v>25</v>
      </c>
      <c r="J33" s="12">
        <v>0</v>
      </c>
      <c r="K33" s="12">
        <v>0</v>
      </c>
    </row>
    <row r="34" spans="1:11" ht="12.75">
      <c r="A34" s="206" t="s">
        <v>39</v>
      </c>
      <c r="B34" s="207"/>
      <c r="C34" s="207"/>
      <c r="D34" s="207"/>
      <c r="E34" s="207"/>
      <c r="F34" s="207"/>
      <c r="G34" s="207"/>
      <c r="H34" s="207"/>
      <c r="I34" s="4">
        <v>26</v>
      </c>
      <c r="J34" s="12">
        <v>1220082</v>
      </c>
      <c r="K34" s="12">
        <v>230397</v>
      </c>
    </row>
    <row r="35" spans="1:11" ht="12.75">
      <c r="A35" s="253" t="s">
        <v>166</v>
      </c>
      <c r="B35" s="254"/>
      <c r="C35" s="254"/>
      <c r="D35" s="254"/>
      <c r="E35" s="254"/>
      <c r="F35" s="254"/>
      <c r="G35" s="254"/>
      <c r="H35" s="254"/>
      <c r="I35" s="255"/>
      <c r="J35" s="255"/>
      <c r="K35" s="256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13"/>
      <c r="K36" s="13">
        <v>0</v>
      </c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13">
        <v>5029220</v>
      </c>
      <c r="K37" s="13">
        <v>0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13"/>
      <c r="K38" s="13">
        <v>0</v>
      </c>
    </row>
    <row r="39" spans="1:11" ht="12.75">
      <c r="A39" s="206" t="s">
        <v>70</v>
      </c>
      <c r="B39" s="207"/>
      <c r="C39" s="207"/>
      <c r="D39" s="207"/>
      <c r="E39" s="207"/>
      <c r="F39" s="207"/>
      <c r="G39" s="207"/>
      <c r="H39" s="207"/>
      <c r="I39" s="4">
        <v>30</v>
      </c>
      <c r="J39" s="12">
        <v>5029220</v>
      </c>
      <c r="K39" s="12">
        <v>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13"/>
      <c r="K40" s="13">
        <v>1941773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13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13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13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13"/>
      <c r="K44" s="13"/>
    </row>
    <row r="45" spans="1:11" ht="12.75">
      <c r="A45" s="206" t="s">
        <v>71</v>
      </c>
      <c r="B45" s="207"/>
      <c r="C45" s="207"/>
      <c r="D45" s="207"/>
      <c r="E45" s="207"/>
      <c r="F45" s="207"/>
      <c r="G45" s="207"/>
      <c r="H45" s="207"/>
      <c r="I45" s="4">
        <v>36</v>
      </c>
      <c r="J45" s="12">
        <v>0</v>
      </c>
      <c r="K45" s="12">
        <v>1941773</v>
      </c>
    </row>
    <row r="46" spans="1:11" ht="12.75">
      <c r="A46" s="206" t="s">
        <v>17</v>
      </c>
      <c r="B46" s="207"/>
      <c r="C46" s="207"/>
      <c r="D46" s="207"/>
      <c r="E46" s="207"/>
      <c r="F46" s="207"/>
      <c r="G46" s="207"/>
      <c r="H46" s="207"/>
      <c r="I46" s="4">
        <v>37</v>
      </c>
      <c r="J46" s="12">
        <v>5029220</v>
      </c>
      <c r="K46" s="12">
        <v>0</v>
      </c>
    </row>
    <row r="47" spans="1:11" ht="12.75">
      <c r="A47" s="206" t="s">
        <v>18</v>
      </c>
      <c r="B47" s="207"/>
      <c r="C47" s="207"/>
      <c r="D47" s="207"/>
      <c r="E47" s="207"/>
      <c r="F47" s="207"/>
      <c r="G47" s="207"/>
      <c r="H47" s="207"/>
      <c r="I47" s="4">
        <v>38</v>
      </c>
      <c r="J47" s="12">
        <v>0</v>
      </c>
      <c r="K47" s="12">
        <v>1941773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12">
        <v>784838</v>
      </c>
      <c r="K48" s="12">
        <v>1292859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12">
        <v>0</v>
      </c>
      <c r="K49" s="12">
        <v>2172170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13">
        <v>624046</v>
      </c>
      <c r="K50" s="13">
        <v>1408890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13">
        <v>784838</v>
      </c>
      <c r="K51" s="13">
        <v>0</v>
      </c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13"/>
      <c r="K52" s="13">
        <v>879311</v>
      </c>
    </row>
    <row r="53" spans="1:11" ht="12.75">
      <c r="A53" s="228" t="s">
        <v>184</v>
      </c>
      <c r="B53" s="229"/>
      <c r="C53" s="229"/>
      <c r="D53" s="229"/>
      <c r="E53" s="229"/>
      <c r="F53" s="229"/>
      <c r="G53" s="229"/>
      <c r="H53" s="229"/>
      <c r="I53" s="7">
        <v>44</v>
      </c>
      <c r="J53" s="17">
        <v>1408884</v>
      </c>
      <c r="K53" s="17">
        <v>529579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J38 J50:J52 J40:J44 J15:J18 J8:J13 J23:J27 J29:J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5:J49 J39 J53 J14 J19:J21 J28 J32:J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K1" sqref="K1:K2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5" t="s">
        <v>290</v>
      </c>
      <c r="J5" s="86" t="s">
        <v>156</v>
      </c>
      <c r="K5" s="86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7">
        <v>2</v>
      </c>
      <c r="J6" s="88" t="s">
        <v>294</v>
      </c>
      <c r="K6" s="88" t="s">
        <v>295</v>
      </c>
    </row>
    <row r="7" spans="1:11" ht="12.75">
      <c r="A7" s="253" t="s">
        <v>162</v>
      </c>
      <c r="B7" s="254"/>
      <c r="C7" s="254"/>
      <c r="D7" s="254"/>
      <c r="E7" s="254"/>
      <c r="F7" s="254"/>
      <c r="G7" s="254"/>
      <c r="H7" s="254"/>
      <c r="I7" s="255"/>
      <c r="J7" s="255"/>
      <c r="K7" s="256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206" t="s">
        <v>206</v>
      </c>
      <c r="B13" s="207"/>
      <c r="C13" s="207"/>
      <c r="D13" s="207"/>
      <c r="E13" s="207"/>
      <c r="F13" s="207"/>
      <c r="G13" s="207"/>
      <c r="H13" s="20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206" t="s">
        <v>47</v>
      </c>
      <c r="B20" s="207"/>
      <c r="C20" s="207"/>
      <c r="D20" s="207"/>
      <c r="E20" s="207"/>
      <c r="F20" s="207"/>
      <c r="G20" s="207"/>
      <c r="H20" s="20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6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2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3" t="s">
        <v>165</v>
      </c>
      <c r="B23" s="254"/>
      <c r="C23" s="254"/>
      <c r="D23" s="254"/>
      <c r="E23" s="254"/>
      <c r="F23" s="254"/>
      <c r="G23" s="254"/>
      <c r="H23" s="254"/>
      <c r="I23" s="255"/>
      <c r="J23" s="255"/>
      <c r="K23" s="256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206" t="s">
        <v>119</v>
      </c>
      <c r="B29" s="207"/>
      <c r="C29" s="207"/>
      <c r="D29" s="207"/>
      <c r="E29" s="207"/>
      <c r="F29" s="207"/>
      <c r="G29" s="207"/>
      <c r="H29" s="20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206" t="s">
        <v>50</v>
      </c>
      <c r="B33" s="207"/>
      <c r="C33" s="207"/>
      <c r="D33" s="207"/>
      <c r="E33" s="207"/>
      <c r="F33" s="207"/>
      <c r="G33" s="207"/>
      <c r="H33" s="20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6" t="s">
        <v>113</v>
      </c>
      <c r="B34" s="207"/>
      <c r="C34" s="207"/>
      <c r="D34" s="207"/>
      <c r="E34" s="207"/>
      <c r="F34" s="207"/>
      <c r="G34" s="207"/>
      <c r="H34" s="20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6" t="s">
        <v>114</v>
      </c>
      <c r="B35" s="207"/>
      <c r="C35" s="207"/>
      <c r="D35" s="207"/>
      <c r="E35" s="207"/>
      <c r="F35" s="207"/>
      <c r="G35" s="207"/>
      <c r="H35" s="20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3" t="s">
        <v>166</v>
      </c>
      <c r="B36" s="254"/>
      <c r="C36" s="254"/>
      <c r="D36" s="254"/>
      <c r="E36" s="254"/>
      <c r="F36" s="254"/>
      <c r="G36" s="254"/>
      <c r="H36" s="254"/>
      <c r="I36" s="255">
        <v>0</v>
      </c>
      <c r="J36" s="255"/>
      <c r="K36" s="256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206" t="s">
        <v>51</v>
      </c>
      <c r="B40" s="207"/>
      <c r="C40" s="207"/>
      <c r="D40" s="207"/>
      <c r="E40" s="207"/>
      <c r="F40" s="207"/>
      <c r="G40" s="207"/>
      <c r="H40" s="20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206" t="s">
        <v>154</v>
      </c>
      <c r="B46" s="207"/>
      <c r="C46" s="207"/>
      <c r="D46" s="207"/>
      <c r="E46" s="207"/>
      <c r="F46" s="207"/>
      <c r="G46" s="207"/>
      <c r="H46" s="20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6" t="s">
        <v>168</v>
      </c>
      <c r="B47" s="207"/>
      <c r="C47" s="207"/>
      <c r="D47" s="207"/>
      <c r="E47" s="207"/>
      <c r="F47" s="207"/>
      <c r="G47" s="207"/>
      <c r="H47" s="20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6" t="s">
        <v>169</v>
      </c>
      <c r="B48" s="207"/>
      <c r="C48" s="207"/>
      <c r="D48" s="207"/>
      <c r="E48" s="207"/>
      <c r="F48" s="207"/>
      <c r="G48" s="207"/>
      <c r="H48" s="20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6" t="s">
        <v>155</v>
      </c>
      <c r="B49" s="207"/>
      <c r="C49" s="207"/>
      <c r="D49" s="207"/>
      <c r="E49" s="207"/>
      <c r="F49" s="207"/>
      <c r="G49" s="207"/>
      <c r="H49" s="20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6" t="s">
        <v>15</v>
      </c>
      <c r="B50" s="207"/>
      <c r="C50" s="207"/>
      <c r="D50" s="207"/>
      <c r="E50" s="207"/>
      <c r="F50" s="207"/>
      <c r="G50" s="207"/>
      <c r="H50" s="20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6" t="s">
        <v>167</v>
      </c>
      <c r="B51" s="207"/>
      <c r="C51" s="207"/>
      <c r="D51" s="207"/>
      <c r="E51" s="207"/>
      <c r="F51" s="207"/>
      <c r="G51" s="207"/>
      <c r="H51" s="207"/>
      <c r="I51" s="4">
        <v>42</v>
      </c>
      <c r="J51" s="8"/>
      <c r="K51" s="13"/>
    </row>
    <row r="52" spans="1:11" ht="12.75">
      <c r="A52" s="206" t="s">
        <v>182</v>
      </c>
      <c r="B52" s="207"/>
      <c r="C52" s="207"/>
      <c r="D52" s="207"/>
      <c r="E52" s="207"/>
      <c r="F52" s="207"/>
      <c r="G52" s="207"/>
      <c r="H52" s="207"/>
      <c r="I52" s="4">
        <v>43</v>
      </c>
      <c r="J52" s="8"/>
      <c r="K52" s="13"/>
    </row>
    <row r="53" spans="1:11" ht="12.75">
      <c r="A53" s="206" t="s">
        <v>183</v>
      </c>
      <c r="B53" s="207"/>
      <c r="C53" s="207"/>
      <c r="D53" s="207"/>
      <c r="E53" s="207"/>
      <c r="F53" s="207"/>
      <c r="G53" s="207"/>
      <c r="H53" s="207"/>
      <c r="I53" s="4">
        <v>44</v>
      </c>
      <c r="J53" s="8"/>
      <c r="K53" s="13"/>
    </row>
    <row r="54" spans="1:11" ht="12.75">
      <c r="A54" s="212" t="s">
        <v>184</v>
      </c>
      <c r="B54" s="213"/>
      <c r="C54" s="213"/>
      <c r="D54" s="213"/>
      <c r="E54" s="213"/>
      <c r="F54" s="213"/>
      <c r="G54" s="213"/>
      <c r="H54" s="213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1">
      <selection activeCell="J18" sqref="J18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6" width="9.140625" style="96" customWidth="1"/>
    <col min="7" max="7" width="10.7109375" style="96" customWidth="1"/>
    <col min="8" max="8" width="9.140625" style="96" hidden="1" customWidth="1"/>
    <col min="9" max="16384" width="9.140625" style="96" customWidth="1"/>
  </cols>
  <sheetData>
    <row r="1" spans="1:12" ht="12.75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5"/>
    </row>
    <row r="2" spans="1:12" ht="15.75">
      <c r="A2" s="93"/>
      <c r="B2" s="94"/>
      <c r="C2" s="278" t="s">
        <v>293</v>
      </c>
      <c r="D2" s="278"/>
      <c r="E2" s="98">
        <v>40909</v>
      </c>
      <c r="F2" s="97" t="s">
        <v>258</v>
      </c>
      <c r="G2" s="279">
        <v>41274</v>
      </c>
      <c r="H2" s="280"/>
      <c r="I2" s="94"/>
      <c r="J2" s="94"/>
      <c r="K2" s="94"/>
      <c r="L2" s="99"/>
    </row>
    <row r="3" spans="1:11" ht="24" thickBot="1">
      <c r="A3" s="281" t="s">
        <v>61</v>
      </c>
      <c r="B3" s="281"/>
      <c r="C3" s="281"/>
      <c r="D3" s="281"/>
      <c r="E3" s="281"/>
      <c r="F3" s="281"/>
      <c r="G3" s="281"/>
      <c r="H3" s="281"/>
      <c r="I3" s="100" t="s">
        <v>316</v>
      </c>
      <c r="J3" s="101" t="s">
        <v>156</v>
      </c>
      <c r="K3" s="101" t="s">
        <v>157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03">
        <v>2</v>
      </c>
      <c r="J4" s="102" t="s">
        <v>294</v>
      </c>
      <c r="K4" s="102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4">
        <v>1</v>
      </c>
      <c r="J5" s="105">
        <v>42489900</v>
      </c>
      <c r="K5" s="13">
        <v>42489900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4">
        <v>2</v>
      </c>
      <c r="J6" s="106">
        <v>119511</v>
      </c>
      <c r="K6" s="13">
        <v>119512</v>
      </c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4">
        <v>3</v>
      </c>
      <c r="J7" s="106">
        <v>4078340</v>
      </c>
      <c r="K7" s="106">
        <v>1006140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4">
        <v>4</v>
      </c>
      <c r="J8" s="106">
        <v>4137177</v>
      </c>
      <c r="K8" s="106">
        <v>4530578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4">
        <v>5</v>
      </c>
      <c r="J9" s="106">
        <v>-2894689</v>
      </c>
      <c r="K9" s="106">
        <v>-8145764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4">
        <v>6</v>
      </c>
      <c r="J10" s="106">
        <v>15686965</v>
      </c>
      <c r="K10" s="106">
        <v>13504965</v>
      </c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4">
        <v>7</v>
      </c>
      <c r="J11" s="106"/>
      <c r="K11" s="106"/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4">
        <v>8</v>
      </c>
      <c r="J12" s="106"/>
      <c r="K12" s="106"/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4">
        <v>9</v>
      </c>
      <c r="J13" s="106"/>
      <c r="K13" s="106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4">
        <v>10</v>
      </c>
      <c r="J14" s="107">
        <f>SUM(J5:J13)</f>
        <v>63617204</v>
      </c>
      <c r="K14" s="107">
        <f>SUM(K5:K13)</f>
        <v>53505331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4">
        <v>11</v>
      </c>
      <c r="J15" s="13">
        <v>-35627</v>
      </c>
      <c r="K15" s="13">
        <v>-45413</v>
      </c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4">
        <v>12</v>
      </c>
      <c r="J16" s="106"/>
      <c r="K16" s="106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4">
        <v>13</v>
      </c>
      <c r="J17" s="106"/>
      <c r="K17" s="106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4">
        <v>14</v>
      </c>
      <c r="J18" s="106"/>
      <c r="K18" s="106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4">
        <v>15</v>
      </c>
      <c r="J19" s="106"/>
      <c r="K19" s="106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4">
        <v>16</v>
      </c>
      <c r="J20" s="106"/>
      <c r="K20" s="106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4">
        <v>17</v>
      </c>
      <c r="J21" s="108">
        <f>SUM(J15:J20)</f>
        <v>-35627</v>
      </c>
      <c r="K21" s="108">
        <f>SUM(K15:K20)</f>
        <v>-45413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74" t="s">
        <v>313</v>
      </c>
      <c r="B23" s="275"/>
      <c r="C23" s="275"/>
      <c r="D23" s="275"/>
      <c r="E23" s="275"/>
      <c r="F23" s="275"/>
      <c r="G23" s="275"/>
      <c r="H23" s="275"/>
      <c r="I23" s="109">
        <v>18</v>
      </c>
      <c r="J23" s="105"/>
      <c r="K23" s="105"/>
    </row>
    <row r="24" spans="1:11" ht="23.25" customHeight="1">
      <c r="A24" s="276" t="s">
        <v>314</v>
      </c>
      <c r="B24" s="277"/>
      <c r="C24" s="277"/>
      <c r="D24" s="277"/>
      <c r="E24" s="277"/>
      <c r="F24" s="277"/>
      <c r="G24" s="277"/>
      <c r="H24" s="277"/>
      <c r="I24" s="110">
        <v>19</v>
      </c>
      <c r="J24" s="108"/>
      <c r="K24" s="108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 J21 J22:K22">
      <formula1>0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83" t="s">
        <v>291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84" t="s">
        <v>322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2.75" customHeight="1">
      <c r="A5" s="284"/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2.75" customHeight="1">
      <c r="A6" s="284"/>
      <c r="B6" s="284"/>
      <c r="C6" s="284"/>
      <c r="D6" s="284"/>
      <c r="E6" s="284"/>
      <c r="F6" s="284"/>
      <c r="G6" s="284"/>
      <c r="H6" s="284"/>
      <c r="I6" s="284"/>
      <c r="J6" s="284"/>
    </row>
    <row r="7" spans="1:10" ht="12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 customHeight="1">
      <c r="A8" s="284"/>
      <c r="B8" s="284"/>
      <c r="C8" s="284"/>
      <c r="D8" s="284"/>
      <c r="E8" s="284"/>
      <c r="F8" s="284"/>
      <c r="G8" s="284"/>
      <c r="H8" s="284"/>
      <c r="I8" s="284"/>
      <c r="J8" s="284"/>
    </row>
    <row r="9" spans="1:10" ht="12.7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2.75" customHeight="1">
      <c r="A10" s="284"/>
      <c r="B10" s="284"/>
      <c r="C10" s="284"/>
      <c r="D10" s="284"/>
      <c r="E10" s="284"/>
      <c r="F10" s="284"/>
      <c r="G10" s="284"/>
      <c r="H10" s="284"/>
      <c r="I10" s="284"/>
      <c r="J10" s="284"/>
    </row>
    <row r="11" spans="1:10" ht="12.75">
      <c r="A11" s="285"/>
      <c r="B11" s="285"/>
      <c r="C11" s="285"/>
      <c r="D11" s="285"/>
      <c r="E11" s="285"/>
      <c r="F11" s="285"/>
      <c r="G11" s="285"/>
      <c r="H11" s="285"/>
      <c r="I11" s="285"/>
      <c r="J11" s="285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2012-04-26T15:39:42Z</cp:lastPrinted>
  <dcterms:created xsi:type="dcterms:W3CDTF">2008-10-17T11:51:54Z</dcterms:created>
  <dcterms:modified xsi:type="dcterms:W3CDTF">2013-02-08T13:40:11Z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