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255"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4">'Cash flow - D'!$A$1:$K$53</definedName>
    <definedName name="_xlnm.Print_Area" localSheetId="5">'Changes in equity'!$A$1:$K$25</definedName>
    <definedName name="_xlnm.Print_Area" localSheetId="0">'Info'!$A$1:$I$65</definedName>
    <definedName name="_xlnm.Print_Area" localSheetId="6">'Notes'!$A$1:$J$53</definedName>
  </definedNames>
  <calcPr fullCalcOnLoad="1"/>
</workbook>
</file>

<file path=xl/sharedStrings.xml><?xml version="1.0" encoding="utf-8"?>
<sst xmlns="http://schemas.openxmlformats.org/spreadsheetml/2006/main" count="404" uniqueCount="333">
  <si>
    <t xml:space="preserve">   3. Goodwill</t>
  </si>
  <si>
    <t>MB:</t>
  </si>
  <si>
    <t/>
  </si>
  <si>
    <t>M.P.</t>
  </si>
  <si>
    <t>3</t>
  </si>
  <si>
    <t>4</t>
  </si>
  <si>
    <t>03715957</t>
  </si>
  <si>
    <t>040004561</t>
  </si>
  <si>
    <t>20950636972</t>
  </si>
  <si>
    <t>jgl@jgl.hr</t>
  </si>
  <si>
    <t>www.jgl.hr</t>
  </si>
  <si>
    <t>Rijeka</t>
  </si>
  <si>
    <t>Primorsko-goranska</t>
  </si>
  <si>
    <t>2120</t>
  </si>
  <si>
    <t>Crnković Verica</t>
  </si>
  <si>
    <t>051 660 710</t>
  </si>
  <si>
    <t>051 660 711</t>
  </si>
  <si>
    <t>verica.crnkovis@jgl.hr</t>
  </si>
  <si>
    <t>Usmiani Ivo</t>
  </si>
  <si>
    <t>Farmis d.o.o.</t>
  </si>
  <si>
    <t>Sarajevo, BIH</t>
  </si>
  <si>
    <t>Jadran-galenski laboratorij Beograd d.o.o.</t>
  </si>
  <si>
    <t>Jadran -galenski laboratorij Ljubljana d.o.o.</t>
  </si>
  <si>
    <t>Beograd, srbija</t>
  </si>
  <si>
    <t>Ljubljana, Slovenija</t>
  </si>
  <si>
    <t>Pablo d.o.o.</t>
  </si>
  <si>
    <t>Zagreb</t>
  </si>
  <si>
    <t>1162772</t>
  </si>
  <si>
    <t>Attachment 1.</t>
  </si>
  <si>
    <t>Period:</t>
  </si>
  <si>
    <t>to</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</si>
  <si>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</si>
  <si>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</si>
  <si>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</si>
  <si>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</si>
  <si>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</si>
  <si>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</si>
  <si>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</si>
  <si>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</si>
  <si>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</si>
  <si>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</si>
  <si>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Consolidated report:</t>
  </si>
  <si>
    <t>YES</t>
  </si>
  <si>
    <t>Number of employees</t>
  </si>
  <si>
    <t>(at the end of the period)</t>
  </si>
  <si>
    <t>NKD code:</t>
  </si>
  <si>
    <t>Companies  in consolidation (in acc. with IFRS):</t>
  </si>
  <si>
    <t>Headquarters:</t>
  </si>
  <si>
    <t>Accounting:</t>
  </si>
  <si>
    <t>Contact:</t>
  </si>
  <si>
    <t>(enter surname and name of the contact person)</t>
  </si>
  <si>
    <t>Phone:</t>
  </si>
  <si>
    <t>Surname and name:</t>
  </si>
  <si>
    <t>Fax:</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</si>
  <si>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</si>
  <si>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</si>
  <si>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</si>
  <si>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</si>
  <si>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</si>
  <si>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(Person authorized to represent)</t>
  </si>
  <si>
    <t>CONSOLIDATED BALANCE SHEET</t>
  </si>
  <si>
    <t>Position</t>
  </si>
  <si>
    <t>ADP mark</t>
  </si>
  <si>
    <t>Previous period</t>
  </si>
  <si>
    <t>Current period</t>
  </si>
  <si>
    <t>A) RECEIVABLES FOR SHAREHOLDERS EQUITY, NON-PAID</t>
  </si>
  <si>
    <r>
      <t xml:space="preserve">B)  LONG TERM ASSETS  </t>
    </r>
    <r>
      <rPr>
        <sz val="9"/>
        <rFont val="Arial"/>
        <family val="2"/>
      </rPr>
      <t>(003+010+020+029+033)</t>
    </r>
  </si>
  <si>
    <t>I. INTANGIBLE ASSETS  (004 - 009)</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</si>
  <si>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</si>
  <si>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</si>
  <si>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</si>
  <si>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</si>
  <si>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</si>
  <si>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</si>
  <si>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</si>
  <si>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</si>
  <si>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</si>
  <si>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</si>
  <si>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</si>
  <si>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</si>
  <si>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</si>
  <si>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</si>
  <si>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</si>
  <si>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</si>
  <si>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</si>
  <si>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</si>
  <si>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</si>
  <si>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</si>
  <si>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</si>
  <si>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</si>
  <si>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</si>
  <si>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</si>
  <si>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</si>
  <si>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</si>
  <si>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</si>
  <si>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</si>
  <si>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</si>
  <si>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</si>
  <si>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</si>
  <si>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</si>
  <si>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</si>
  <si>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</si>
  <si>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4. Trade goods</t>
  </si>
  <si>
    <t xml:space="preserve">   5. Advances on inventories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</si>
  <si>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</si>
  <si>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</si>
  <si>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</si>
  <si>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</si>
  <si>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</si>
  <si>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</si>
  <si>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</si>
  <si>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</si>
  <si>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</si>
  <si>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</si>
  <si>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</si>
  <si>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</si>
  <si>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</si>
  <si>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</si>
  <si>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</si>
  <si>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</si>
  <si>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</si>
  <si>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</si>
  <si>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</si>
  <si>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</si>
  <si>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</si>
  <si>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</si>
  <si>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</si>
  <si>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</si>
  <si>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</si>
  <si>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</si>
  <si>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</si>
  <si>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</si>
  <si>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</si>
  <si>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</si>
  <si>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</si>
  <si>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</si>
  <si>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</si>
  <si>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</si>
  <si>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</si>
  <si>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</si>
  <si>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</si>
  <si>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</si>
  <si>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</si>
  <si>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</si>
  <si>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</si>
  <si>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</si>
  <si>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</si>
  <si>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</si>
  <si>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</si>
  <si>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</si>
  <si>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</si>
  <si>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</si>
  <si>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</si>
  <si>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</si>
  <si>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</si>
  <si>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</si>
  <si>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</si>
  <si>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</si>
  <si>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</si>
  <si>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</si>
  <si>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LIABILITIES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</si>
  <si>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</si>
  <si>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</si>
  <si>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</si>
  <si>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</si>
  <si>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</si>
  <si>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CONSOLIDATED INCOME STATEMENT</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</si>
  <si>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</si>
  <si>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</si>
  <si>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</si>
  <si>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</si>
  <si>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</si>
  <si>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</si>
  <si>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</si>
  <si>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</si>
  <si>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</si>
  <si>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</si>
  <si>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</si>
  <si>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</si>
  <si>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</si>
  <si>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</si>
  <si>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</si>
  <si>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</si>
  <si>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</si>
  <si>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</si>
  <si>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</si>
  <si>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</si>
  <si>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</si>
  <si>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</si>
  <si>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</si>
  <si>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</si>
  <si>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</si>
  <si>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</si>
  <si>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</si>
  <si>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</si>
  <si>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</si>
  <si>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</si>
  <si>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</si>
  <si>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</si>
  <si>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</si>
  <si>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</si>
  <si>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</si>
  <si>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</si>
  <si>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</si>
  <si>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</si>
  <si>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</si>
  <si>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</si>
  <si>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</si>
  <si>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</si>
  <si>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</si>
  <si>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</si>
  <si>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</si>
  <si>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</si>
  <si>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</si>
  <si>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</si>
  <si>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</si>
  <si>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</si>
  <si>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</si>
  <si>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</si>
  <si>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</si>
  <si>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</si>
  <si>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</si>
  <si>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</si>
  <si>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</si>
  <si>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</si>
  <si>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</si>
  <si>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</si>
  <si>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</si>
  <si>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Indirect method</t>
  </si>
  <si>
    <t>for the period from __.__.____. to __.__.____.</t>
  </si>
  <si>
    <t xml:space="preserve"> _____________________________________________________________</t>
  </si>
  <si>
    <t>CASH FLOW FROM BUSINESS ACTIVITIES</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</si>
  <si>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</si>
  <si>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</si>
  <si>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</si>
  <si>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</si>
  <si>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</si>
  <si>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</si>
  <si>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</si>
  <si>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</si>
  <si>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</si>
  <si>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</si>
  <si>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</si>
  <si>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</si>
  <si>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</si>
  <si>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</si>
  <si>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</si>
  <si>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</si>
  <si>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</si>
  <si>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</si>
  <si>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</si>
  <si>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</si>
  <si>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</si>
  <si>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</si>
  <si>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</si>
  <si>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</si>
  <si>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</si>
  <si>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</si>
  <si>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</si>
  <si>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</si>
  <si>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</si>
  <si>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</si>
  <si>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</si>
  <si>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</si>
  <si>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</si>
  <si>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</si>
  <si>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</si>
  <si>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</si>
  <si>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</si>
  <si>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</si>
  <si>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</si>
  <si>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</si>
  <si>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</si>
  <si>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</si>
  <si>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</si>
  <si>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</si>
  <si>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</si>
  <si>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</si>
  <si>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CASH FLOW STATEMENT  - Direct method</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</si>
  <si>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</si>
  <si>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</si>
  <si>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</si>
  <si>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</si>
  <si>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</si>
  <si>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</si>
  <si>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</si>
  <si>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</si>
  <si>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</si>
  <si>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</si>
  <si>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</si>
  <si>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</si>
  <si>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</si>
  <si>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</si>
  <si>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</si>
  <si>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</si>
  <si>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</si>
  <si>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</si>
  <si>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</si>
  <si>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</si>
  <si>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</si>
  <si>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</si>
  <si>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</si>
  <si>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</si>
  <si>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</si>
  <si>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</si>
  <si>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</si>
  <si>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</si>
  <si>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</si>
  <si>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</si>
  <si>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(1) Notes contain additional and supplemental information that is not presented in the balance sheet, income statement, cash flow statement and statement of changes in equity in accordance with the provisions of the relevant financial reporting standards.</t>
  </si>
  <si>
    <t>Yearly financial report  GFI-POD</t>
  </si>
  <si>
    <t>JGL d.d.</t>
  </si>
  <si>
    <t>JGL North America LLC</t>
  </si>
  <si>
    <t>New York, USA</t>
  </si>
  <si>
    <t>4. Decision of the competent administration authority on forming the yearly financial reports</t>
  </si>
  <si>
    <t xml:space="preserve">5. Decision on distribution of profit or coverage of loss </t>
  </si>
  <si>
    <t xml:space="preserve">     1. Cash outflow for liabilities</t>
  </si>
  <si>
    <t xml:space="preserve">     2. Cash outflow for employees</t>
  </si>
  <si>
    <t xml:space="preserve">     3. Cash outflow to insurance for indemnification of damage</t>
  </si>
  <si>
    <t xml:space="preserve">     4. Cash outflow for interests</t>
  </si>
  <si>
    <t xml:space="preserve">     5. Cash outflow for taxes</t>
  </si>
  <si>
    <t xml:space="preserve">     6. Other cash outflow</t>
  </si>
  <si>
    <t>II.  Total cash outflow from business activities (007 do 012)</t>
  </si>
  <si>
    <t>A1) NET INCREASE OF CASH FLOW FROM OPERATING ACTIVITIES (006-013)</t>
  </si>
  <si>
    <t>A2) NET DECREASE OF CASH FLOW FROM OPERATING ACTIVITIES (013-006)</t>
  </si>
  <si>
    <t xml:space="preserve">E) ACCRUALS AND DEFERRED INCOME  </t>
  </si>
  <si>
    <t>Svilno 20</t>
  </si>
  <si>
    <t>Ljekarna Pablo</t>
  </si>
  <si>
    <t>1487434</t>
  </si>
  <si>
    <t>on 31 December 2013</t>
  </si>
  <si>
    <t>GROUP JGL</t>
  </si>
  <si>
    <t>from 1st January 2013 and 31st December 2013</t>
  </si>
  <si>
    <t>For the period from 1st January 2013 till 31st December 2013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</si>
</sst>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4">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5"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6"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7" xfId="58" applyFont="1" applyBorder="1" applyAlignment="1" applyProtection="1">
      <alignment/>
      <protection hidden="1"/>
    </xf>
    <xf numFmtId="0" fontId="3" fillId="0" borderId="17" xfId="58" applyFont="1" applyBorder="1" applyAlignment="1">
      <alignment/>
      <protection/>
    </xf>
    <xf numFmtId="0" fontId="9" fillId="0" borderId="0" xfId="63">
      <alignment vertical="top"/>
      <protection/>
    </xf>
    <xf numFmtId="0" fontId="9" fillId="0" borderId="0" xfId="63" applyAlignment="1">
      <alignment/>
      <protection/>
    </xf>
    <xf numFmtId="0" fontId="15" fillId="0" borderId="0" xfId="63" applyFont="1" applyAlignment="1">
      <alignment/>
      <protection/>
    </xf>
    <xf numFmtId="0" fontId="10" fillId="0" borderId="0" xfId="63"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6" xfId="58" applyFont="1" applyBorder="1" applyAlignment="1">
      <alignment/>
      <protection/>
    </xf>
    <xf numFmtId="0" fontId="3" fillId="0" borderId="22" xfId="58" applyFont="1" applyBorder="1" applyAlignment="1">
      <alignment/>
      <protection/>
    </xf>
    <xf numFmtId="0" fontId="3" fillId="0" borderId="23" xfId="58" applyFont="1" applyFill="1" applyBorder="1" applyAlignment="1" applyProtection="1">
      <alignment horizontal="left" vertical="center" wrapText="1"/>
      <protection hidden="1"/>
    </xf>
    <xf numFmtId="0" fontId="3" fillId="0" borderId="15" xfId="58" applyFont="1" applyFill="1" applyBorder="1" applyAlignment="1" applyProtection="1">
      <alignment vertical="center"/>
      <protection hidden="1"/>
    </xf>
    <xf numFmtId="0" fontId="3" fillId="0" borderId="23" xfId="58" applyFont="1" applyBorder="1" applyAlignment="1" applyProtection="1">
      <alignment horizontal="left" vertical="center" wrapText="1"/>
      <protection hidden="1"/>
    </xf>
    <xf numFmtId="0" fontId="3" fillId="0" borderId="15"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3" xfId="58" applyFont="1" applyFill="1" applyBorder="1" applyAlignment="1" applyProtection="1">
      <alignment/>
      <protection hidden="1"/>
    </xf>
    <xf numFmtId="0" fontId="3" fillId="0" borderId="23" xfId="58" applyFont="1" applyBorder="1" applyAlignment="1" applyProtection="1">
      <alignment wrapText="1"/>
      <protection hidden="1"/>
    </xf>
    <xf numFmtId="0" fontId="3" fillId="0" borderId="15" xfId="58" applyFont="1" applyBorder="1" applyAlignment="1" applyProtection="1">
      <alignment horizontal="right"/>
      <protection hidden="1"/>
    </xf>
    <xf numFmtId="0" fontId="3" fillId="0" borderId="23" xfId="58" applyFont="1" applyBorder="1" applyAlignment="1" applyProtection="1">
      <alignment/>
      <protection hidden="1"/>
    </xf>
    <xf numFmtId="0" fontId="3" fillId="0" borderId="15" xfId="58" applyFont="1" applyBorder="1" applyAlignment="1" applyProtection="1">
      <alignment horizontal="right" wrapText="1"/>
      <protection hidden="1"/>
    </xf>
    <xf numFmtId="0" fontId="2" fillId="0" borderId="23" xfId="58" applyFont="1" applyFill="1" applyBorder="1" applyAlignment="1" applyProtection="1">
      <alignment horizontal="right" vertical="center"/>
      <protection hidden="1" locked="0"/>
    </xf>
    <xf numFmtId="0" fontId="3" fillId="0" borderId="23" xfId="58" applyFont="1" applyBorder="1" applyAlignment="1" applyProtection="1">
      <alignment vertical="top"/>
      <protection hidden="1"/>
    </xf>
    <xf numFmtId="0" fontId="3" fillId="0" borderId="23" xfId="58" applyFont="1" applyBorder="1" applyAlignment="1" applyProtection="1">
      <alignment horizontal="left" vertical="top" wrapText="1"/>
      <protection hidden="1"/>
    </xf>
    <xf numFmtId="0" fontId="3" fillId="0" borderId="15" xfId="58" applyFont="1" applyBorder="1" applyAlignment="1">
      <alignment/>
      <protection/>
    </xf>
    <xf numFmtId="0" fontId="3" fillId="0" borderId="23" xfId="58" applyFont="1" applyBorder="1" applyAlignment="1" applyProtection="1">
      <alignment horizontal="left" vertical="top" indent="2"/>
      <protection hidden="1"/>
    </xf>
    <xf numFmtId="0" fontId="3" fillId="0" borderId="23" xfId="58" applyFont="1" applyBorder="1" applyAlignment="1" applyProtection="1">
      <alignment horizontal="left" vertical="top" wrapText="1" indent="2"/>
      <protection hidden="1"/>
    </xf>
    <xf numFmtId="0" fontId="3" fillId="0" borderId="15" xfId="58" applyFont="1" applyBorder="1" applyAlignment="1" applyProtection="1">
      <alignment horizontal="right" vertical="top"/>
      <protection hidden="1"/>
    </xf>
    <xf numFmtId="49" fontId="2" fillId="0" borderId="23" xfId="58" applyNumberFormat="1" applyFont="1" applyBorder="1" applyAlignment="1" applyProtection="1">
      <alignment horizontal="center" vertical="center"/>
      <protection hidden="1" locked="0"/>
    </xf>
    <xf numFmtId="0" fontId="3" fillId="0" borderId="15" xfId="58" applyFont="1" applyBorder="1" applyAlignment="1" applyProtection="1">
      <alignment horizontal="left" vertical="top"/>
      <protection hidden="1"/>
    </xf>
    <xf numFmtId="0" fontId="3" fillId="0" borderId="23" xfId="58" applyFont="1" applyBorder="1" applyAlignment="1" applyProtection="1">
      <alignment horizontal="left"/>
      <protection hidden="1"/>
    </xf>
    <xf numFmtId="0" fontId="3" fillId="0" borderId="22" xfId="58" applyFont="1" applyBorder="1" applyAlignment="1" applyProtection="1">
      <alignment/>
      <protection hidden="1"/>
    </xf>
    <xf numFmtId="0" fontId="3" fillId="0" borderId="15" xfId="58" applyFont="1" applyBorder="1" applyAlignment="1" applyProtection="1">
      <alignment horizontal="left"/>
      <protection hidden="1"/>
    </xf>
    <xf numFmtId="0" fontId="3" fillId="0" borderId="23" xfId="58" applyFont="1" applyFill="1" applyBorder="1" applyAlignment="1" applyProtection="1">
      <alignment vertical="center"/>
      <protection hidden="1"/>
    </xf>
    <xf numFmtId="0" fontId="13" fillId="0" borderId="23"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2" fillId="0" borderId="15" xfId="58" applyFont="1" applyBorder="1" applyAlignment="1" applyProtection="1">
      <alignment vertical="center"/>
      <protection hidden="1"/>
    </xf>
    <xf numFmtId="0" fontId="3" fillId="0" borderId="24" xfId="58" applyFont="1" applyBorder="1" applyAlignment="1" applyProtection="1">
      <alignment/>
      <protection hidden="1"/>
    </xf>
    <xf numFmtId="0" fontId="3" fillId="0" borderId="25" xfId="58" applyFont="1" applyFill="1" applyBorder="1" applyAlignment="1" applyProtection="1">
      <alignment horizontal="right" vertical="top" wrapText="1"/>
      <protection hidden="1"/>
    </xf>
    <xf numFmtId="0" fontId="3" fillId="0" borderId="26" xfId="58" applyFont="1" applyFill="1" applyBorder="1" applyAlignment="1" applyProtection="1">
      <alignment horizontal="right" vertical="top" wrapText="1"/>
      <protection hidden="1"/>
    </xf>
    <xf numFmtId="0" fontId="3" fillId="0" borderId="26" xfId="58" applyFont="1" applyFill="1" applyBorder="1" applyAlignment="1" applyProtection="1">
      <alignment/>
      <protection hidden="1"/>
    </xf>
    <xf numFmtId="0" fontId="3" fillId="0" borderId="27" xfId="58" applyFont="1" applyFill="1" applyBorder="1" applyAlignment="1" applyProtection="1">
      <alignment/>
      <protection hidden="1"/>
    </xf>
    <xf numFmtId="14" fontId="2" fillId="0" borderId="20" xfId="58" applyNumberFormat="1" applyFont="1" applyFill="1" applyBorder="1" applyAlignment="1" applyProtection="1">
      <alignment horizontal="center" vertical="center"/>
      <protection hidden="1" locked="0"/>
    </xf>
    <xf numFmtId="1" fontId="2" fillId="0" borderId="19" xfId="58" applyNumberFormat="1" applyFont="1" applyFill="1" applyBorder="1" applyAlignment="1" applyProtection="1">
      <alignment horizontal="center" vertical="center"/>
      <protection hidden="1" locked="0"/>
    </xf>
    <xf numFmtId="3" fontId="2" fillId="0" borderId="19" xfId="58" applyNumberFormat="1" applyFont="1" applyFill="1" applyBorder="1" applyAlignment="1" applyProtection="1">
      <alignment horizontal="right" vertical="center"/>
      <protection hidden="1" locked="0"/>
    </xf>
    <xf numFmtId="0" fontId="2" fillId="0" borderId="19" xfId="58" applyFont="1" applyFill="1" applyBorder="1" applyAlignment="1" applyProtection="1">
      <alignment horizontal="center" vertical="center"/>
      <protection hidden="1" locked="0"/>
    </xf>
    <xf numFmtId="49" fontId="2" fillId="0" borderId="19" xfId="58" applyNumberFormat="1" applyFont="1" applyFill="1" applyBorder="1" applyAlignment="1" applyProtection="1">
      <alignment horizontal="right" vertical="center"/>
      <protection hidden="1" locked="0"/>
    </xf>
    <xf numFmtId="0" fontId="2" fillId="0" borderId="15"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0" fontId="6" fillId="0" borderId="20" xfId="57" applyFont="1" applyFill="1" applyBorder="1" applyAlignment="1">
      <alignment horizontal="center" vertical="center"/>
      <protection/>
    </xf>
    <xf numFmtId="49" fontId="6" fillId="0" borderId="20" xfId="57" applyNumberFormat="1" applyFont="1" applyFill="1" applyBorder="1" applyAlignment="1">
      <alignment horizontal="center" vertical="center" wrapText="1"/>
      <protection/>
    </xf>
    <xf numFmtId="167" fontId="2" fillId="0" borderId="10" xfId="57" applyNumberFormat="1" applyFont="1" applyFill="1" applyBorder="1" applyAlignment="1">
      <alignment horizontal="center" vertical="center"/>
      <protection/>
    </xf>
    <xf numFmtId="3" fontId="1" fillId="0" borderId="28" xfId="57" applyNumberFormat="1" applyFont="1" applyFill="1" applyBorder="1" applyAlignment="1" applyProtection="1">
      <alignment vertical="center"/>
      <protection locked="0"/>
    </xf>
    <xf numFmtId="3" fontId="1" fillId="0" borderId="10" xfId="57" applyNumberFormat="1" applyFont="1" applyFill="1" applyBorder="1" applyAlignment="1" applyProtection="1">
      <alignment vertical="center"/>
      <protection locked="0"/>
    </xf>
    <xf numFmtId="3" fontId="1" fillId="0" borderId="28" xfId="57" applyNumberFormat="1" applyFont="1" applyFill="1" applyBorder="1" applyAlignment="1" applyProtection="1">
      <alignment vertical="center"/>
      <protection hidden="1"/>
    </xf>
    <xf numFmtId="3" fontId="1" fillId="0" borderId="10" xfId="57" applyNumberFormat="1" applyFont="1" applyFill="1" applyBorder="1" applyAlignment="1" applyProtection="1">
      <alignment vertical="center"/>
      <protection hidden="1"/>
    </xf>
    <xf numFmtId="167" fontId="2" fillId="0" borderId="13" xfId="57" applyNumberFormat="1" applyFont="1" applyFill="1" applyBorder="1" applyAlignment="1">
      <alignment horizontal="center" vertical="center"/>
      <protection/>
    </xf>
    <xf numFmtId="3" fontId="1" fillId="0" borderId="29" xfId="57" applyNumberFormat="1" applyFont="1" applyFill="1" applyBorder="1" applyAlignment="1" applyProtection="1">
      <alignment vertical="center"/>
      <protection hidden="1"/>
    </xf>
    <xf numFmtId="3" fontId="1" fillId="0" borderId="13" xfId="57" applyNumberFormat="1" applyFont="1" applyFill="1" applyBorder="1" applyAlignment="1" applyProtection="1">
      <alignment vertical="center"/>
      <protection hidden="1"/>
    </xf>
    <xf numFmtId="0" fontId="0" fillId="0" borderId="0" xfId="0" applyFont="1" applyFill="1" applyBorder="1" applyAlignment="1">
      <alignment horizontal="center" vertical="center" wrapText="1"/>
    </xf>
    <xf numFmtId="0" fontId="7" fillId="0" borderId="0" xfId="63" applyFont="1" applyFill="1" applyBorder="1" applyAlignment="1" applyProtection="1">
      <alignment horizontal="center" vertical="center"/>
      <protection hidden="1"/>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0" fontId="3" fillId="0" borderId="26" xfId="58" applyFont="1" applyFill="1" applyBorder="1" applyAlignment="1" applyProtection="1">
      <alignment horizontal="center" vertical="top"/>
      <protection hidden="1"/>
    </xf>
    <xf numFmtId="0" fontId="3" fillId="0" borderId="26" xfId="58" applyFont="1" applyFill="1" applyBorder="1" applyAlignment="1" applyProtection="1">
      <alignment horizontal="center"/>
      <protection hidden="1"/>
    </xf>
    <xf numFmtId="0" fontId="3" fillId="0" borderId="15" xfId="58" applyFont="1" applyBorder="1" applyAlignment="1" applyProtection="1">
      <alignment horizontal="right" vertical="center" wrapText="1"/>
      <protection hidden="1"/>
    </xf>
    <xf numFmtId="0" fontId="3" fillId="0" borderId="23" xfId="58" applyFont="1" applyBorder="1" applyAlignment="1" applyProtection="1">
      <alignment horizontal="right" wrapText="1"/>
      <protection hidden="1"/>
    </xf>
    <xf numFmtId="49" fontId="4" fillId="0" borderId="25" xfId="53" applyNumberFormat="1" applyFill="1" applyBorder="1" applyAlignment="1" applyProtection="1">
      <alignment horizontal="left" vertical="center"/>
      <protection hidden="1" locked="0"/>
    </xf>
    <xf numFmtId="49" fontId="2" fillId="0" borderId="26" xfId="58" applyNumberFormat="1" applyFont="1" applyFill="1" applyBorder="1" applyAlignment="1" applyProtection="1">
      <alignment horizontal="left" vertical="center"/>
      <protection hidden="1" locked="0"/>
    </xf>
    <xf numFmtId="49" fontId="2" fillId="0" borderId="27" xfId="58" applyNumberFormat="1" applyFont="1" applyFill="1" applyBorder="1" applyAlignment="1" applyProtection="1">
      <alignment horizontal="left" vertical="center"/>
      <protection hidden="1" locked="0"/>
    </xf>
    <xf numFmtId="0" fontId="3" fillId="0" borderId="15" xfId="58" applyFont="1" applyBorder="1" applyAlignment="1" applyProtection="1">
      <alignment horizontal="right" vertical="center"/>
      <protection hidden="1"/>
    </xf>
    <xf numFmtId="0" fontId="3" fillId="0" borderId="23" xfId="58" applyFont="1" applyBorder="1" applyAlignment="1" applyProtection="1">
      <alignment horizontal="right"/>
      <protection hidden="1"/>
    </xf>
    <xf numFmtId="49" fontId="2" fillId="0" borderId="25" xfId="58" applyNumberFormat="1" applyFont="1" applyFill="1" applyBorder="1" applyAlignment="1" applyProtection="1">
      <alignment horizontal="left" vertical="center"/>
      <protection hidden="1" locked="0"/>
    </xf>
    <xf numFmtId="0" fontId="3" fillId="0" borderId="27" xfId="58" applyFont="1" applyFill="1" applyBorder="1" applyAlignment="1">
      <alignment horizontal="left" vertical="center"/>
      <protection/>
    </xf>
    <xf numFmtId="0" fontId="16" fillId="0" borderId="0" xfId="63" applyFont="1" applyBorder="1" applyAlignment="1" applyProtection="1">
      <alignment horizontal="left"/>
      <protection hidden="1"/>
    </xf>
    <xf numFmtId="0" fontId="17"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10" fillId="0" borderId="30" xfId="58" applyFont="1" applyBorder="1" applyAlignment="1">
      <alignment/>
      <protection/>
    </xf>
    <xf numFmtId="0" fontId="10" fillId="0" borderId="16"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49" fontId="2" fillId="0" borderId="25" xfId="58" applyNumberFormat="1" applyFont="1" applyFill="1" applyBorder="1" applyAlignment="1" applyProtection="1">
      <alignment horizontal="center" vertical="center"/>
      <protection hidden="1" locked="0"/>
    </xf>
    <xf numFmtId="49" fontId="2" fillId="0" borderId="27" xfId="58" applyNumberFormat="1" applyFont="1" applyFill="1" applyBorder="1" applyAlignment="1" applyProtection="1">
      <alignment horizontal="center" vertical="center"/>
      <protection hidden="1" locked="0"/>
    </xf>
    <xf numFmtId="0" fontId="2" fillId="0" borderId="25" xfId="58" applyFont="1" applyFill="1" applyBorder="1" applyAlignment="1" applyProtection="1">
      <alignment horizontal="left" vertical="center"/>
      <protection hidden="1" locked="0"/>
    </xf>
    <xf numFmtId="0" fontId="3" fillId="0" borderId="26" xfId="58" applyFont="1" applyFill="1" applyBorder="1" applyAlignment="1">
      <alignment/>
      <protection/>
    </xf>
    <xf numFmtId="0" fontId="3" fillId="0" borderId="27" xfId="58" applyFont="1" applyFill="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6" xfId="58" applyFont="1" applyBorder="1" applyAlignment="1" applyProtection="1">
      <alignment horizontal="center"/>
      <protection hidden="1"/>
    </xf>
    <xf numFmtId="0" fontId="2" fillId="0" borderId="26"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left" vertical="center"/>
      <protection hidden="1" locked="0"/>
    </xf>
    <xf numFmtId="0" fontId="2" fillId="0" borderId="25"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6" xfId="58" applyFont="1" applyFill="1" applyBorder="1" applyAlignment="1">
      <alignment horizontal="left"/>
      <protection/>
    </xf>
    <xf numFmtId="0" fontId="3" fillId="0" borderId="27"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5"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3" xfId="58" applyFont="1" applyBorder="1" applyAlignment="1">
      <alignment horizontal="center"/>
      <protection/>
    </xf>
    <xf numFmtId="0" fontId="4" fillId="0" borderId="25" xfId="53" applyFill="1" applyBorder="1" applyAlignment="1" applyProtection="1">
      <alignment/>
      <protection hidden="1" locked="0"/>
    </xf>
    <xf numFmtId="0" fontId="2" fillId="0" borderId="26" xfId="58" applyFont="1" applyFill="1" applyBorder="1" applyAlignment="1" applyProtection="1">
      <alignment/>
      <protection hidden="1" locked="0"/>
    </xf>
    <xf numFmtId="0" fontId="2" fillId="0" borderId="27" xfId="58" applyFont="1" applyFill="1" applyBorder="1" applyAlignment="1" applyProtection="1">
      <alignment/>
      <protection hidden="1" locked="0"/>
    </xf>
    <xf numFmtId="0" fontId="3" fillId="0" borderId="0" xfId="58" applyFont="1" applyBorder="1" applyAlignment="1" applyProtection="1">
      <alignment horizontal="right"/>
      <protection hidden="1"/>
    </xf>
    <xf numFmtId="0" fontId="3" fillId="0" borderId="26" xfId="58" applyFont="1" applyFill="1" applyBorder="1" applyAlignment="1">
      <alignment horizontal="left" vertical="center"/>
      <protection/>
    </xf>
    <xf numFmtId="1" fontId="2" fillId="0" borderId="25" xfId="58" applyNumberFormat="1" applyFont="1" applyFill="1" applyBorder="1" applyAlignment="1" applyProtection="1">
      <alignment horizontal="center" vertical="center"/>
      <protection hidden="1" locked="0"/>
    </xf>
    <xf numFmtId="1" fontId="2" fillId="0" borderId="27"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wrapText="1"/>
      <protection hidden="1"/>
    </xf>
    <xf numFmtId="0" fontId="3" fillId="0" borderId="15" xfId="58" applyFont="1" applyBorder="1" applyAlignment="1" applyProtection="1">
      <alignment horizontal="right" wrapText="1"/>
      <protection hidden="1"/>
    </xf>
    <xf numFmtId="0" fontId="2" fillId="0" borderId="15"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3" xfId="58" applyFont="1" applyFill="1" applyBorder="1" applyAlignment="1" applyProtection="1">
      <alignment horizontal="left" vertical="center" wrapText="1"/>
      <protection hidden="1"/>
    </xf>
    <xf numFmtId="0" fontId="11" fillId="0" borderId="15"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3" xfId="58" applyFont="1" applyBorder="1" applyAlignment="1" applyProtection="1">
      <alignment horizontal="center" vertical="center" wrapText="1"/>
      <protection hidden="1"/>
    </xf>
    <xf numFmtId="0" fontId="1" fillId="0" borderId="15" xfId="58" applyFont="1" applyBorder="1" applyAlignment="1" applyProtection="1">
      <alignment horizontal="right" vertical="center" wrapText="1"/>
      <protection hidden="1"/>
    </xf>
    <xf numFmtId="0" fontId="1" fillId="0" borderId="23" xfId="58" applyFont="1" applyBorder="1" applyAlignment="1" applyProtection="1">
      <alignment horizontal="right" wrapText="1"/>
      <protection hidden="1"/>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2" fillId="0" borderId="21"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8" xfId="0" applyFont="1" applyFill="1" applyBorder="1" applyAlignment="1">
      <alignment vertical="center"/>
    </xf>
    <xf numFmtId="0" fontId="0" fillId="0" borderId="34" xfId="0" applyFont="1" applyFill="1" applyBorder="1" applyAlignment="1">
      <alignment vertical="center"/>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6"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0" fontId="2" fillId="0" borderId="29"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3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1" xfId="57" applyFont="1" applyFill="1" applyBorder="1" applyAlignment="1" applyProtection="1">
      <alignment vertical="center" wrapText="1"/>
      <protection hidden="1"/>
    </xf>
    <xf numFmtId="0" fontId="6" fillId="0" borderId="37" xfId="57" applyFont="1" applyFill="1" applyBorder="1" applyAlignment="1" applyProtection="1">
      <alignment vertical="center" wrapText="1"/>
      <protection hidden="1"/>
    </xf>
    <xf numFmtId="0" fontId="6" fillId="0" borderId="38" xfId="57" applyFont="1" applyFill="1" applyBorder="1" applyAlignment="1" applyProtection="1">
      <alignment vertical="center" wrapText="1"/>
      <protection hidden="1"/>
    </xf>
    <xf numFmtId="0" fontId="10" fillId="0" borderId="0" xfId="57" applyFont="1" applyFill="1" applyBorder="1" applyAlignment="1">
      <alignment horizontal="center" vertical="center" wrapText="1"/>
      <protection/>
    </xf>
    <xf numFmtId="0" fontId="7" fillId="0" borderId="26" xfId="57" applyFont="1" applyFill="1" applyBorder="1" applyAlignment="1">
      <alignment horizontal="center" vertical="top" wrapText="1"/>
      <protection/>
    </xf>
    <xf numFmtId="0" fontId="2" fillId="0" borderId="2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0" borderId="28" xfId="57" applyFont="1" applyFill="1" applyBorder="1" applyAlignment="1">
      <alignment horizontal="left" vertical="center" wrapText="1"/>
      <protection/>
    </xf>
    <xf numFmtId="0" fontId="3" fillId="0" borderId="35" xfId="57" applyFont="1" applyFill="1" applyBorder="1" applyAlignment="1">
      <alignment horizontal="left" vertical="center" wrapText="1"/>
      <protection/>
    </xf>
    <xf numFmtId="0" fontId="6" fillId="0" borderId="20" xfId="57" applyFont="1" applyFill="1" applyBorder="1" applyAlignment="1">
      <alignment horizontal="center" vertical="center" wrapText="1"/>
      <protection/>
    </xf>
    <xf numFmtId="0" fontId="2" fillId="0" borderId="21" xfId="57" applyFont="1" applyFill="1" applyBorder="1" applyAlignment="1">
      <alignment horizontal="left" vertical="center" wrapText="1"/>
      <protection/>
    </xf>
    <xf numFmtId="0" fontId="2" fillId="0" borderId="37" xfId="57" applyFont="1" applyFill="1" applyBorder="1" applyAlignment="1">
      <alignment horizontal="left" vertical="center" wrapText="1"/>
      <protection/>
    </xf>
    <xf numFmtId="0" fontId="0" fillId="0" borderId="37" xfId="57" applyFont="1" applyFill="1" applyBorder="1" applyAlignment="1">
      <alignment vertical="center" wrapText="1"/>
      <protection/>
    </xf>
    <xf numFmtId="0" fontId="0" fillId="0" borderId="38" xfId="57" applyFont="1" applyFill="1" applyBorder="1" applyAlignment="1">
      <alignment vertical="center" wrapText="1"/>
      <protection/>
    </xf>
    <xf numFmtId="0" fontId="2" fillId="0" borderId="28" xfId="57" applyFont="1" applyFill="1" applyBorder="1" applyAlignment="1">
      <alignment horizontal="left" vertical="center" wrapText="1"/>
      <protection/>
    </xf>
    <xf numFmtId="0" fontId="2" fillId="0" borderId="35" xfId="57" applyFont="1" applyFill="1" applyBorder="1" applyAlignment="1">
      <alignment horizontal="left" vertical="center" wrapText="1"/>
      <protection/>
    </xf>
    <xf numFmtId="0" fontId="3" fillId="0" borderId="29" xfId="57" applyFont="1" applyFill="1" applyBorder="1" applyAlignment="1">
      <alignment horizontal="left" vertical="center" wrapText="1"/>
      <protection/>
    </xf>
    <xf numFmtId="0" fontId="3" fillId="0" borderId="39" xfId="57" applyFont="1" applyFill="1" applyBorder="1" applyAlignment="1">
      <alignment horizontal="left" vertical="center" wrapText="1"/>
      <protection/>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29"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49" fontId="6" fillId="0" borderId="20" xfId="0" applyNumberFormat="1" applyFont="1" applyFill="1" applyBorder="1" applyAlignment="1">
      <alignment horizontal="center" vertical="center" wrapText="1"/>
    </xf>
    <xf numFmtId="0" fontId="10" fillId="0" borderId="0" xfId="63" applyFont="1" applyAlignment="1">
      <alignment/>
      <protection/>
    </xf>
    <xf numFmtId="0" fontId="14" fillId="0" borderId="0" xfId="63" applyFont="1" applyBorder="1" applyAlignment="1">
      <alignment horizontal="justify" vertical="top" wrapText="1"/>
      <protection/>
    </xf>
    <xf numFmtId="0" fontId="9" fillId="0" borderId="0" xfId="63"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s@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5"/>
  <sheetViews>
    <sheetView tabSelected="1" view="pageBreakPreview" zoomScale="110" zoomScaleSheetLayoutView="110" zoomScalePageLayoutView="0" workbookViewId="0" topLeftCell="A1">
      <selection activeCell="A1" sqref="A1:C1"/>
    </sheetView>
  </sheetViews>
  <sheetFormatPr defaultColWidth="9.140625" defaultRowHeight="12.75"/>
  <cols>
    <col min="1" max="1" width="9.140625" style="9" customWidth="1"/>
    <col min="2" max="2" width="13.00390625" style="9" customWidth="1"/>
    <col min="3" max="6" width="9.140625" style="9" customWidth="1"/>
    <col min="7" max="7" width="15.140625" style="9" customWidth="1"/>
    <col min="8" max="8" width="19.28125" style="9" customWidth="1"/>
    <col min="9" max="9" width="14.421875" style="9" customWidth="1"/>
    <col min="10" max="16384" width="9.140625" style="9" customWidth="1"/>
  </cols>
  <sheetData>
    <row r="1" spans="1:12" ht="15.75">
      <c r="A1" s="141" t="s">
        <v>28</v>
      </c>
      <c r="B1" s="142"/>
      <c r="C1" s="142"/>
      <c r="D1" s="66"/>
      <c r="E1" s="66"/>
      <c r="F1" s="66"/>
      <c r="G1" s="66"/>
      <c r="H1" s="66"/>
      <c r="I1" s="67"/>
      <c r="J1" s="8"/>
      <c r="K1" s="8"/>
      <c r="L1" s="8"/>
    </row>
    <row r="2" spans="1:12" ht="12.75" customHeight="1">
      <c r="A2" s="179" t="s">
        <v>29</v>
      </c>
      <c r="B2" s="180"/>
      <c r="C2" s="180"/>
      <c r="D2" s="181"/>
      <c r="E2" s="101">
        <v>41275</v>
      </c>
      <c r="F2" s="10"/>
      <c r="G2" s="11" t="s">
        <v>30</v>
      </c>
      <c r="H2" s="101">
        <v>41639</v>
      </c>
      <c r="I2" s="68"/>
      <c r="J2" s="8"/>
      <c r="K2" s="8"/>
      <c r="L2" s="8"/>
    </row>
    <row r="3" spans="1:12" ht="12.75">
      <c r="A3" s="69"/>
      <c r="B3" s="12"/>
      <c r="C3" s="12"/>
      <c r="D3" s="12"/>
      <c r="E3" s="13"/>
      <c r="F3" s="13"/>
      <c r="G3" s="12"/>
      <c r="H3" s="12"/>
      <c r="I3" s="70"/>
      <c r="J3" s="8"/>
      <c r="K3" s="8"/>
      <c r="L3" s="8"/>
    </row>
    <row r="4" spans="1:12" ht="15" customHeight="1">
      <c r="A4" s="182" t="s">
        <v>310</v>
      </c>
      <c r="B4" s="183"/>
      <c r="C4" s="183"/>
      <c r="D4" s="183"/>
      <c r="E4" s="183"/>
      <c r="F4" s="183"/>
      <c r="G4" s="183"/>
      <c r="H4" s="183"/>
      <c r="I4" s="184"/>
      <c r="J4" s="8"/>
      <c r="K4" s="8"/>
      <c r="L4" s="8"/>
    </row>
    <row r="5" spans="1:12" ht="12.75">
      <c r="A5" s="71"/>
      <c r="B5" s="14"/>
      <c r="C5" s="14"/>
      <c r="D5" s="14"/>
      <c r="E5" s="15"/>
      <c r="F5" s="72"/>
      <c r="G5" s="16"/>
      <c r="H5" s="17"/>
      <c r="I5" s="73"/>
      <c r="J5" s="8"/>
      <c r="K5" s="8"/>
      <c r="L5" s="8"/>
    </row>
    <row r="6" spans="1:12" ht="12.75">
      <c r="A6" s="132" t="s">
        <v>31</v>
      </c>
      <c r="B6" s="133"/>
      <c r="C6" s="147" t="s">
        <v>6</v>
      </c>
      <c r="D6" s="148"/>
      <c r="E6" s="27"/>
      <c r="F6" s="27"/>
      <c r="G6" s="27"/>
      <c r="H6" s="27"/>
      <c r="I6" s="74"/>
      <c r="J6" s="8"/>
      <c r="K6" s="8"/>
      <c r="L6" s="8"/>
    </row>
    <row r="7" spans="1:12" ht="12.75">
      <c r="A7" s="75"/>
      <c r="B7" s="20"/>
      <c r="C7" s="14"/>
      <c r="D7" s="14"/>
      <c r="E7" s="27"/>
      <c r="F7" s="27"/>
      <c r="G7" s="27"/>
      <c r="H7" s="27"/>
      <c r="I7" s="74"/>
      <c r="J7" s="8"/>
      <c r="K7" s="8"/>
      <c r="L7" s="8"/>
    </row>
    <row r="8" spans="1:12" ht="12.75" customHeight="1">
      <c r="A8" s="185" t="s">
        <v>32</v>
      </c>
      <c r="B8" s="186"/>
      <c r="C8" s="147" t="s">
        <v>7</v>
      </c>
      <c r="D8" s="148"/>
      <c r="E8" s="27"/>
      <c r="F8" s="27"/>
      <c r="G8" s="27"/>
      <c r="H8" s="27"/>
      <c r="I8" s="76"/>
      <c r="J8" s="8"/>
      <c r="K8" s="8"/>
      <c r="L8" s="8"/>
    </row>
    <row r="9" spans="1:12" ht="12.75">
      <c r="A9" s="77"/>
      <c r="B9" s="45"/>
      <c r="C9" s="18"/>
      <c r="D9" s="24"/>
      <c r="E9" s="14"/>
      <c r="F9" s="14"/>
      <c r="G9" s="14"/>
      <c r="H9" s="14"/>
      <c r="I9" s="76"/>
      <c r="J9" s="8"/>
      <c r="K9" s="8"/>
      <c r="L9" s="8"/>
    </row>
    <row r="10" spans="1:12" ht="12.75" customHeight="1">
      <c r="A10" s="127" t="s">
        <v>33</v>
      </c>
      <c r="B10" s="177"/>
      <c r="C10" s="147" t="s">
        <v>8</v>
      </c>
      <c r="D10" s="148"/>
      <c r="E10" s="14"/>
      <c r="F10" s="14"/>
      <c r="G10" s="14"/>
      <c r="H10" s="14"/>
      <c r="I10" s="76"/>
      <c r="J10" s="8"/>
      <c r="K10" s="8"/>
      <c r="L10" s="8"/>
    </row>
    <row r="11" spans="1:12" ht="12.75">
      <c r="A11" s="178"/>
      <c r="B11" s="177"/>
      <c r="C11" s="14"/>
      <c r="D11" s="14"/>
      <c r="E11" s="14"/>
      <c r="F11" s="14"/>
      <c r="G11" s="14"/>
      <c r="H11" s="14"/>
      <c r="I11" s="76"/>
      <c r="J11" s="8"/>
      <c r="K11" s="8"/>
      <c r="L11" s="8"/>
    </row>
    <row r="12" spans="1:12" ht="12.75">
      <c r="A12" s="132" t="s">
        <v>34</v>
      </c>
      <c r="B12" s="133"/>
      <c r="C12" s="149" t="s">
        <v>311</v>
      </c>
      <c r="D12" s="174"/>
      <c r="E12" s="174"/>
      <c r="F12" s="174"/>
      <c r="G12" s="174"/>
      <c r="H12" s="174"/>
      <c r="I12" s="135"/>
      <c r="J12" s="8"/>
      <c r="K12" s="8"/>
      <c r="L12" s="8"/>
    </row>
    <row r="13" spans="1:12" ht="12.75">
      <c r="A13" s="75"/>
      <c r="B13" s="20"/>
      <c r="C13" s="19"/>
      <c r="D13" s="14"/>
      <c r="E13" s="14"/>
      <c r="F13" s="14"/>
      <c r="G13" s="14"/>
      <c r="H13" s="14"/>
      <c r="I13" s="76"/>
      <c r="J13" s="8"/>
      <c r="K13" s="8"/>
      <c r="L13" s="8"/>
    </row>
    <row r="14" spans="1:12" ht="12.75">
      <c r="A14" s="132" t="s">
        <v>35</v>
      </c>
      <c r="B14" s="133"/>
      <c r="C14" s="175">
        <v>51000</v>
      </c>
      <c r="D14" s="176"/>
      <c r="E14" s="14"/>
      <c r="F14" s="149" t="s">
        <v>11</v>
      </c>
      <c r="G14" s="174"/>
      <c r="H14" s="174"/>
      <c r="I14" s="135"/>
      <c r="J14" s="8"/>
      <c r="K14" s="8"/>
      <c r="L14" s="8"/>
    </row>
    <row r="15" spans="1:12" ht="12.75">
      <c r="A15" s="75"/>
      <c r="B15" s="20"/>
      <c r="C15" s="14"/>
      <c r="D15" s="14"/>
      <c r="E15" s="14"/>
      <c r="F15" s="14"/>
      <c r="G15" s="14"/>
      <c r="H15" s="14"/>
      <c r="I15" s="76"/>
      <c r="J15" s="8"/>
      <c r="K15" s="8"/>
      <c r="L15" s="8"/>
    </row>
    <row r="16" spans="1:12" ht="12.75">
      <c r="A16" s="132" t="s">
        <v>36</v>
      </c>
      <c r="B16" s="133"/>
      <c r="C16" s="149" t="s">
        <v>326</v>
      </c>
      <c r="D16" s="174"/>
      <c r="E16" s="174"/>
      <c r="F16" s="174"/>
      <c r="G16" s="174"/>
      <c r="H16" s="174"/>
      <c r="I16" s="135"/>
      <c r="J16" s="8"/>
      <c r="K16" s="8"/>
      <c r="L16" s="8"/>
    </row>
    <row r="17" spans="1:12" ht="12.75">
      <c r="A17" s="75"/>
      <c r="B17" s="20"/>
      <c r="C17" s="14"/>
      <c r="D17" s="14"/>
      <c r="E17" s="14"/>
      <c r="F17" s="14"/>
      <c r="G17" s="14"/>
      <c r="H17" s="14"/>
      <c r="I17" s="76"/>
      <c r="J17" s="8"/>
      <c r="K17" s="8"/>
      <c r="L17" s="8"/>
    </row>
    <row r="18" spans="1:12" ht="12.75">
      <c r="A18" s="132" t="s">
        <v>37</v>
      </c>
      <c r="B18" s="133"/>
      <c r="C18" s="170" t="s">
        <v>9</v>
      </c>
      <c r="D18" s="171"/>
      <c r="E18" s="171"/>
      <c r="F18" s="171"/>
      <c r="G18" s="171"/>
      <c r="H18" s="171"/>
      <c r="I18" s="172"/>
      <c r="J18" s="8"/>
      <c r="K18" s="8"/>
      <c r="L18" s="8"/>
    </row>
    <row r="19" spans="1:12" ht="12.75">
      <c r="A19" s="75"/>
      <c r="B19" s="20"/>
      <c r="C19" s="19"/>
      <c r="D19" s="14"/>
      <c r="E19" s="14"/>
      <c r="F19" s="14"/>
      <c r="G19" s="14"/>
      <c r="H19" s="14"/>
      <c r="I19" s="76"/>
      <c r="J19" s="8"/>
      <c r="K19" s="8"/>
      <c r="L19" s="8"/>
    </row>
    <row r="20" spans="1:12" ht="12.75">
      <c r="A20" s="132" t="s">
        <v>38</v>
      </c>
      <c r="B20" s="133"/>
      <c r="C20" s="170" t="s">
        <v>10</v>
      </c>
      <c r="D20" s="171"/>
      <c r="E20" s="171"/>
      <c r="F20" s="171"/>
      <c r="G20" s="171"/>
      <c r="H20" s="171"/>
      <c r="I20" s="172"/>
      <c r="J20" s="8"/>
      <c r="K20" s="8"/>
      <c r="L20" s="8"/>
    </row>
    <row r="21" spans="1:12" ht="12.75">
      <c r="A21" s="75"/>
      <c r="B21" s="20"/>
      <c r="C21" s="19"/>
      <c r="D21" s="14"/>
      <c r="E21" s="14"/>
      <c r="F21" s="14"/>
      <c r="G21" s="14"/>
      <c r="H21" s="14"/>
      <c r="I21" s="76"/>
      <c r="J21" s="8"/>
      <c r="K21" s="8"/>
      <c r="L21" s="8"/>
    </row>
    <row r="22" spans="1:12" ht="12.75">
      <c r="A22" s="132" t="s">
        <v>39</v>
      </c>
      <c r="B22" s="133"/>
      <c r="C22" s="102">
        <v>373</v>
      </c>
      <c r="D22" s="149" t="s">
        <v>11</v>
      </c>
      <c r="E22" s="160"/>
      <c r="F22" s="161"/>
      <c r="G22" s="132"/>
      <c r="H22" s="173"/>
      <c r="I22" s="78"/>
      <c r="J22" s="8"/>
      <c r="K22" s="8"/>
      <c r="L22" s="8"/>
    </row>
    <row r="23" spans="1:12" ht="12.75">
      <c r="A23" s="75"/>
      <c r="B23" s="20"/>
      <c r="C23" s="14"/>
      <c r="D23" s="22"/>
      <c r="E23" s="22"/>
      <c r="F23" s="22"/>
      <c r="G23" s="22"/>
      <c r="H23" s="14"/>
      <c r="I23" s="76"/>
      <c r="J23" s="8"/>
      <c r="K23" s="8"/>
      <c r="L23" s="8"/>
    </row>
    <row r="24" spans="1:12" ht="12.75">
      <c r="A24" s="132" t="s">
        <v>40</v>
      </c>
      <c r="B24" s="133"/>
      <c r="C24" s="102">
        <v>8</v>
      </c>
      <c r="D24" s="149" t="s">
        <v>12</v>
      </c>
      <c r="E24" s="160"/>
      <c r="F24" s="160"/>
      <c r="G24" s="161"/>
      <c r="H24" s="46" t="s">
        <v>43</v>
      </c>
      <c r="I24" s="103">
        <v>828</v>
      </c>
      <c r="J24" s="8"/>
      <c r="K24" s="8"/>
      <c r="L24" s="8"/>
    </row>
    <row r="25" spans="1:12" ht="12.75">
      <c r="A25" s="75"/>
      <c r="B25" s="20"/>
      <c r="C25" s="14"/>
      <c r="D25" s="22"/>
      <c r="E25" s="22"/>
      <c r="F25" s="22"/>
      <c r="G25" s="20"/>
      <c r="H25" s="20" t="s">
        <v>44</v>
      </c>
      <c r="I25" s="79"/>
      <c r="J25" s="8"/>
      <c r="K25" s="8"/>
      <c r="L25" s="8"/>
    </row>
    <row r="26" spans="1:12" ht="12.75">
      <c r="A26" s="132" t="s">
        <v>41</v>
      </c>
      <c r="B26" s="133"/>
      <c r="C26" s="104" t="s">
        <v>42</v>
      </c>
      <c r="D26" s="23"/>
      <c r="E26" s="31"/>
      <c r="F26" s="22"/>
      <c r="G26" s="162" t="s">
        <v>45</v>
      </c>
      <c r="H26" s="133"/>
      <c r="I26" s="105" t="s">
        <v>13</v>
      </c>
      <c r="J26" s="8"/>
      <c r="K26" s="8"/>
      <c r="L26" s="8"/>
    </row>
    <row r="27" spans="1:12" ht="12.75">
      <c r="A27" s="75"/>
      <c r="B27" s="20"/>
      <c r="C27" s="14"/>
      <c r="D27" s="22"/>
      <c r="E27" s="22"/>
      <c r="F27" s="22"/>
      <c r="G27" s="22"/>
      <c r="H27" s="14"/>
      <c r="I27" s="80"/>
      <c r="J27" s="8"/>
      <c r="K27" s="8"/>
      <c r="L27" s="8"/>
    </row>
    <row r="28" spans="1:12" ht="12.75">
      <c r="A28" s="163" t="s">
        <v>46</v>
      </c>
      <c r="B28" s="164"/>
      <c r="C28" s="165"/>
      <c r="D28" s="165"/>
      <c r="E28" s="166" t="s">
        <v>47</v>
      </c>
      <c r="F28" s="167"/>
      <c r="G28" s="167"/>
      <c r="H28" s="168" t="s">
        <v>1</v>
      </c>
      <c r="I28" s="169"/>
      <c r="J28" s="8"/>
      <c r="K28" s="8"/>
      <c r="L28" s="8"/>
    </row>
    <row r="29" spans="1:12" ht="12.75">
      <c r="A29" s="81"/>
      <c r="B29" s="31"/>
      <c r="C29" s="31"/>
      <c r="D29" s="24"/>
      <c r="E29" s="14"/>
      <c r="F29" s="14"/>
      <c r="G29" s="14"/>
      <c r="H29" s="25"/>
      <c r="I29" s="80"/>
      <c r="J29" s="8"/>
      <c r="K29" s="8"/>
      <c r="L29" s="8"/>
    </row>
    <row r="30" spans="1:12" ht="12.75">
      <c r="A30" s="157" t="s">
        <v>19</v>
      </c>
      <c r="B30" s="150"/>
      <c r="C30" s="150"/>
      <c r="D30" s="151"/>
      <c r="E30" s="157" t="s">
        <v>20</v>
      </c>
      <c r="F30" s="150"/>
      <c r="G30" s="150"/>
      <c r="H30" s="147"/>
      <c r="I30" s="148"/>
      <c r="J30" s="8"/>
      <c r="K30" s="8"/>
      <c r="L30" s="8"/>
    </row>
    <row r="31" spans="1:12" ht="12.75">
      <c r="A31" s="75"/>
      <c r="B31" s="20"/>
      <c r="C31" s="19"/>
      <c r="D31" s="158"/>
      <c r="E31" s="158"/>
      <c r="F31" s="158"/>
      <c r="G31" s="159"/>
      <c r="H31" s="14"/>
      <c r="I31" s="82"/>
      <c r="J31" s="8"/>
      <c r="K31" s="8"/>
      <c r="L31" s="8"/>
    </row>
    <row r="32" spans="1:12" ht="12.75">
      <c r="A32" s="157" t="s">
        <v>21</v>
      </c>
      <c r="B32" s="150"/>
      <c r="C32" s="150"/>
      <c r="D32" s="151"/>
      <c r="E32" s="157" t="s">
        <v>23</v>
      </c>
      <c r="F32" s="150"/>
      <c r="G32" s="150"/>
      <c r="H32" s="147"/>
      <c r="I32" s="148"/>
      <c r="J32" s="8"/>
      <c r="K32" s="8"/>
      <c r="L32" s="8"/>
    </row>
    <row r="33" spans="1:12" ht="12.75">
      <c r="A33" s="75"/>
      <c r="B33" s="20"/>
      <c r="C33" s="19"/>
      <c r="D33" s="26"/>
      <c r="E33" s="26"/>
      <c r="F33" s="26"/>
      <c r="G33" s="27"/>
      <c r="H33" s="14"/>
      <c r="I33" s="83"/>
      <c r="J33" s="8"/>
      <c r="K33" s="8"/>
      <c r="L33" s="8"/>
    </row>
    <row r="34" spans="1:12" ht="12.75">
      <c r="A34" s="157" t="s">
        <v>22</v>
      </c>
      <c r="B34" s="150"/>
      <c r="C34" s="150"/>
      <c r="D34" s="151"/>
      <c r="E34" s="157" t="s">
        <v>24</v>
      </c>
      <c r="F34" s="150"/>
      <c r="G34" s="150"/>
      <c r="H34" s="147"/>
      <c r="I34" s="148"/>
      <c r="J34" s="8"/>
      <c r="K34" s="8"/>
      <c r="L34" s="8"/>
    </row>
    <row r="35" spans="1:12" ht="12.75">
      <c r="A35" s="75"/>
      <c r="B35" s="20"/>
      <c r="C35" s="19"/>
      <c r="D35" s="26"/>
      <c r="E35" s="26"/>
      <c r="F35" s="26"/>
      <c r="G35" s="27"/>
      <c r="H35" s="14"/>
      <c r="I35" s="83"/>
      <c r="J35" s="8"/>
      <c r="K35" s="8"/>
      <c r="L35" s="8"/>
    </row>
    <row r="36" spans="1:12" ht="12.75">
      <c r="A36" s="157" t="s">
        <v>25</v>
      </c>
      <c r="B36" s="150"/>
      <c r="C36" s="150"/>
      <c r="D36" s="151"/>
      <c r="E36" s="157" t="s">
        <v>26</v>
      </c>
      <c r="F36" s="150"/>
      <c r="G36" s="150"/>
      <c r="H36" s="147" t="s">
        <v>27</v>
      </c>
      <c r="I36" s="148"/>
      <c r="J36" s="8"/>
      <c r="K36" s="8"/>
      <c r="L36" s="8"/>
    </row>
    <row r="37" spans="1:12" ht="12.75">
      <c r="A37" s="84"/>
      <c r="B37" s="28"/>
      <c r="C37" s="152"/>
      <c r="D37" s="153"/>
      <c r="E37" s="14"/>
      <c r="F37" s="152"/>
      <c r="G37" s="153"/>
      <c r="H37" s="14"/>
      <c r="I37" s="76"/>
      <c r="J37" s="8"/>
      <c r="K37" s="8"/>
      <c r="L37" s="8"/>
    </row>
    <row r="38" spans="1:12" ht="12.75">
      <c r="A38" s="157" t="s">
        <v>312</v>
      </c>
      <c r="B38" s="150"/>
      <c r="C38" s="150"/>
      <c r="D38" s="151"/>
      <c r="E38" s="157" t="s">
        <v>313</v>
      </c>
      <c r="F38" s="150"/>
      <c r="G38" s="150"/>
      <c r="H38" s="147"/>
      <c r="I38" s="148"/>
      <c r="J38" s="8"/>
      <c r="K38" s="8"/>
      <c r="L38" s="8"/>
    </row>
    <row r="39" spans="1:12" ht="12.75">
      <c r="A39" s="84"/>
      <c r="B39" s="28"/>
      <c r="C39" s="29"/>
      <c r="D39" s="30"/>
      <c r="E39" s="14"/>
      <c r="F39" s="29"/>
      <c r="G39" s="30"/>
      <c r="H39" s="14"/>
      <c r="I39" s="76"/>
      <c r="J39" s="8"/>
      <c r="K39" s="8"/>
      <c r="L39" s="8"/>
    </row>
    <row r="40" spans="1:12" ht="12.75">
      <c r="A40" s="157" t="s">
        <v>327</v>
      </c>
      <c r="B40" s="150"/>
      <c r="C40" s="150"/>
      <c r="D40" s="151"/>
      <c r="E40" s="157" t="s">
        <v>11</v>
      </c>
      <c r="F40" s="150"/>
      <c r="G40" s="150"/>
      <c r="H40" s="147" t="s">
        <v>328</v>
      </c>
      <c r="I40" s="148"/>
      <c r="J40" s="8"/>
      <c r="K40" s="8"/>
      <c r="L40" s="8"/>
    </row>
    <row r="41" spans="1:12" ht="12.75">
      <c r="A41" s="106"/>
      <c r="B41" s="31"/>
      <c r="C41" s="31"/>
      <c r="D41" s="31"/>
      <c r="E41" s="21"/>
      <c r="F41" s="107"/>
      <c r="G41" s="107"/>
      <c r="H41" s="108"/>
      <c r="I41" s="85"/>
      <c r="J41" s="8"/>
      <c r="K41" s="8"/>
      <c r="L41" s="8"/>
    </row>
    <row r="42" spans="1:12" ht="12.75">
      <c r="A42" s="84"/>
      <c r="B42" s="28"/>
      <c r="C42" s="29"/>
      <c r="D42" s="30"/>
      <c r="E42" s="14"/>
      <c r="F42" s="29"/>
      <c r="G42" s="30"/>
      <c r="H42" s="14"/>
      <c r="I42" s="76"/>
      <c r="J42" s="8"/>
      <c r="K42" s="8"/>
      <c r="L42" s="8"/>
    </row>
    <row r="43" spans="1:12" ht="12.75">
      <c r="A43" s="86"/>
      <c r="B43" s="32"/>
      <c r="C43" s="32"/>
      <c r="D43" s="18"/>
      <c r="E43" s="18"/>
      <c r="F43" s="32"/>
      <c r="G43" s="18"/>
      <c r="H43" s="18"/>
      <c r="I43" s="87"/>
      <c r="J43" s="8"/>
      <c r="K43" s="8"/>
      <c r="L43" s="8"/>
    </row>
    <row r="44" spans="1:12" ht="12.75" customHeight="1">
      <c r="A44" s="127" t="s">
        <v>48</v>
      </c>
      <c r="B44" s="128"/>
      <c r="C44" s="147"/>
      <c r="D44" s="148"/>
      <c r="E44" s="24"/>
      <c r="F44" s="149"/>
      <c r="G44" s="150"/>
      <c r="H44" s="150"/>
      <c r="I44" s="151"/>
      <c r="J44" s="8"/>
      <c r="K44" s="8"/>
      <c r="L44" s="8"/>
    </row>
    <row r="45" spans="1:12" ht="12.75">
      <c r="A45" s="84"/>
      <c r="B45" s="28"/>
      <c r="C45" s="152"/>
      <c r="D45" s="153"/>
      <c r="E45" s="14"/>
      <c r="F45" s="152"/>
      <c r="G45" s="154"/>
      <c r="H45" s="33"/>
      <c r="I45" s="88"/>
      <c r="J45" s="8"/>
      <c r="K45" s="8"/>
      <c r="L45" s="8"/>
    </row>
    <row r="46" spans="1:12" ht="12.75" customHeight="1">
      <c r="A46" s="127" t="s">
        <v>49</v>
      </c>
      <c r="B46" s="128"/>
      <c r="C46" s="149" t="s">
        <v>14</v>
      </c>
      <c r="D46" s="155"/>
      <c r="E46" s="155"/>
      <c r="F46" s="155"/>
      <c r="G46" s="155"/>
      <c r="H46" s="155"/>
      <c r="I46" s="156"/>
      <c r="J46" s="8"/>
      <c r="K46" s="8"/>
      <c r="L46" s="8"/>
    </row>
    <row r="47" spans="1:12" ht="12.75">
      <c r="A47" s="75"/>
      <c r="B47" s="20"/>
      <c r="C47" s="19" t="s">
        <v>50</v>
      </c>
      <c r="D47" s="14"/>
      <c r="E47" s="14"/>
      <c r="F47" s="14"/>
      <c r="G47" s="14"/>
      <c r="H47" s="14"/>
      <c r="I47" s="76"/>
      <c r="J47" s="8"/>
      <c r="K47" s="8"/>
      <c r="L47" s="8"/>
    </row>
    <row r="48" spans="1:12" ht="12.75">
      <c r="A48" s="127" t="s">
        <v>51</v>
      </c>
      <c r="B48" s="128"/>
      <c r="C48" s="134" t="s">
        <v>15</v>
      </c>
      <c r="D48" s="130"/>
      <c r="E48" s="131"/>
      <c r="F48" s="14"/>
      <c r="G48" s="46" t="s">
        <v>53</v>
      </c>
      <c r="H48" s="134" t="s">
        <v>16</v>
      </c>
      <c r="I48" s="131"/>
      <c r="J48" s="8"/>
      <c r="K48" s="8"/>
      <c r="L48" s="8"/>
    </row>
    <row r="49" spans="1:12" ht="12.75">
      <c r="A49" s="75"/>
      <c r="B49" s="20"/>
      <c r="C49" s="19"/>
      <c r="D49" s="14"/>
      <c r="E49" s="14"/>
      <c r="F49" s="14"/>
      <c r="G49" s="14"/>
      <c r="H49" s="14"/>
      <c r="I49" s="76"/>
      <c r="J49" s="8"/>
      <c r="K49" s="8"/>
      <c r="L49" s="8"/>
    </row>
    <row r="50" spans="1:12" ht="12.75">
      <c r="A50" s="127" t="s">
        <v>37</v>
      </c>
      <c r="B50" s="128"/>
      <c r="C50" s="129" t="s">
        <v>17</v>
      </c>
      <c r="D50" s="130"/>
      <c r="E50" s="130"/>
      <c r="F50" s="130"/>
      <c r="G50" s="130"/>
      <c r="H50" s="130"/>
      <c r="I50" s="131"/>
      <c r="J50" s="8"/>
      <c r="K50" s="8"/>
      <c r="L50" s="8"/>
    </row>
    <row r="51" spans="1:12" ht="12.75">
      <c r="A51" s="75"/>
      <c r="B51" s="20"/>
      <c r="C51" s="14"/>
      <c r="D51" s="14"/>
      <c r="E51" s="14"/>
      <c r="F51" s="14"/>
      <c r="G51" s="14"/>
      <c r="H51" s="14"/>
      <c r="I51" s="76"/>
      <c r="J51" s="8"/>
      <c r="K51" s="8"/>
      <c r="L51" s="8"/>
    </row>
    <row r="52" spans="1:12" ht="12.75">
      <c r="A52" s="132" t="s">
        <v>52</v>
      </c>
      <c r="B52" s="133"/>
      <c r="C52" s="134" t="s">
        <v>18</v>
      </c>
      <c r="D52" s="130"/>
      <c r="E52" s="130"/>
      <c r="F52" s="130"/>
      <c r="G52" s="130"/>
      <c r="H52" s="130"/>
      <c r="I52" s="135"/>
      <c r="J52" s="8"/>
      <c r="K52" s="8"/>
      <c r="L52" s="8"/>
    </row>
    <row r="53" spans="1:12" ht="12.75">
      <c r="A53" s="89"/>
      <c r="B53" s="18"/>
      <c r="C53" s="143" t="s">
        <v>59</v>
      </c>
      <c r="D53" s="143"/>
      <c r="E53" s="143"/>
      <c r="F53" s="143"/>
      <c r="G53" s="143"/>
      <c r="H53" s="143"/>
      <c r="I53" s="90"/>
      <c r="J53" s="8"/>
      <c r="K53" s="8"/>
      <c r="L53" s="8"/>
    </row>
    <row r="54" spans="1:12" ht="12.75">
      <c r="A54" s="89"/>
      <c r="B54" s="18"/>
      <c r="C54" s="34"/>
      <c r="D54" s="34"/>
      <c r="E54" s="34"/>
      <c r="F54" s="34"/>
      <c r="G54" s="34"/>
      <c r="H54" s="34"/>
      <c r="I54" s="90"/>
      <c r="J54" s="8"/>
      <c r="K54" s="8"/>
      <c r="L54" s="8"/>
    </row>
    <row r="55" spans="1:12" ht="12.75">
      <c r="A55" s="89"/>
      <c r="B55" s="136" t="s">
        <v>54</v>
      </c>
      <c r="C55" s="137"/>
      <c r="D55" s="137"/>
      <c r="E55" s="137"/>
      <c r="F55" s="44"/>
      <c r="G55" s="44"/>
      <c r="H55" s="44"/>
      <c r="I55" s="91"/>
      <c r="J55" s="8"/>
      <c r="K55" s="8"/>
      <c r="L55" s="8"/>
    </row>
    <row r="56" spans="1:12" ht="12.75">
      <c r="A56" s="89"/>
      <c r="J56" s="8"/>
      <c r="K56" s="8"/>
      <c r="L56" s="8"/>
    </row>
    <row r="57" spans="1:12" ht="12.75">
      <c r="A57" s="89"/>
      <c r="B57" s="138" t="s">
        <v>55</v>
      </c>
      <c r="C57" s="139"/>
      <c r="D57" s="139"/>
      <c r="E57" s="139"/>
      <c r="F57" s="139"/>
      <c r="G57" s="139"/>
      <c r="H57" s="139"/>
      <c r="I57" s="140"/>
      <c r="J57" s="8"/>
      <c r="K57" s="8"/>
      <c r="L57" s="8"/>
    </row>
    <row r="58" spans="1:12" ht="12.75">
      <c r="A58" s="89"/>
      <c r="B58" s="138" t="s">
        <v>56</v>
      </c>
      <c r="C58" s="139"/>
      <c r="D58" s="139"/>
      <c r="E58" s="139"/>
      <c r="F58" s="139"/>
      <c r="G58" s="139"/>
      <c r="H58" s="139"/>
      <c r="I58" s="140"/>
      <c r="J58" s="8"/>
      <c r="K58" s="8"/>
      <c r="L58" s="8"/>
    </row>
    <row r="59" spans="1:12" ht="12.75">
      <c r="A59" s="89"/>
      <c r="B59" s="138" t="s">
        <v>57</v>
      </c>
      <c r="C59" s="139"/>
      <c r="D59" s="139"/>
      <c r="E59" s="139"/>
      <c r="F59" s="139"/>
      <c r="G59" s="139"/>
      <c r="H59" s="139"/>
      <c r="I59" s="140"/>
      <c r="J59" s="8"/>
      <c r="K59" s="8"/>
      <c r="L59" s="8"/>
    </row>
    <row r="60" spans="1:12" ht="12.75">
      <c r="A60" s="89"/>
      <c r="B60" s="92" t="s">
        <v>314</v>
      </c>
      <c r="C60" s="93"/>
      <c r="D60" s="93"/>
      <c r="E60" s="93"/>
      <c r="F60" s="93"/>
      <c r="G60" s="93"/>
      <c r="H60" s="93"/>
      <c r="I60" s="94"/>
      <c r="J60" s="8"/>
      <c r="K60" s="8"/>
      <c r="L60" s="8"/>
    </row>
    <row r="61" spans="1:12" ht="12.75">
      <c r="A61" s="89"/>
      <c r="B61" s="92" t="s">
        <v>315</v>
      </c>
      <c r="C61" s="93"/>
      <c r="D61" s="93"/>
      <c r="E61" s="93"/>
      <c r="F61" s="93"/>
      <c r="G61" s="93"/>
      <c r="H61" s="93"/>
      <c r="I61" s="94"/>
      <c r="J61" s="8"/>
      <c r="K61" s="8"/>
      <c r="L61" s="8"/>
    </row>
    <row r="62" spans="1:12" ht="12.75">
      <c r="A62" s="89"/>
      <c r="B62" s="92"/>
      <c r="C62" s="93"/>
      <c r="D62" s="93"/>
      <c r="E62" s="93"/>
      <c r="F62" s="93"/>
      <c r="G62" s="93"/>
      <c r="H62" s="93"/>
      <c r="I62" s="94"/>
      <c r="J62" s="8"/>
      <c r="K62" s="8"/>
      <c r="L62" s="8"/>
    </row>
    <row r="63" spans="1:12" ht="13.5" thickBot="1">
      <c r="A63" s="95" t="s">
        <v>2</v>
      </c>
      <c r="B63" s="14"/>
      <c r="C63" s="14"/>
      <c r="D63" s="14"/>
      <c r="E63" s="14"/>
      <c r="F63" s="14"/>
      <c r="G63" s="35"/>
      <c r="H63" s="36"/>
      <c r="I63" s="96"/>
      <c r="J63" s="8"/>
      <c r="K63" s="8"/>
      <c r="L63" s="8"/>
    </row>
    <row r="64" spans="1:12" ht="12.75">
      <c r="A64" s="71"/>
      <c r="B64" s="14"/>
      <c r="C64" s="14"/>
      <c r="D64" s="14"/>
      <c r="E64" s="18" t="s">
        <v>3</v>
      </c>
      <c r="F64" s="31"/>
      <c r="G64" s="144" t="s">
        <v>58</v>
      </c>
      <c r="H64" s="145"/>
      <c r="I64" s="146"/>
      <c r="J64" s="8"/>
      <c r="K64" s="8"/>
      <c r="L64" s="8"/>
    </row>
    <row r="65" spans="1:12" ht="12.75">
      <c r="A65" s="97"/>
      <c r="B65" s="98"/>
      <c r="C65" s="99"/>
      <c r="D65" s="99"/>
      <c r="E65" s="99"/>
      <c r="F65" s="99"/>
      <c r="G65" s="125"/>
      <c r="H65" s="126"/>
      <c r="I65" s="100"/>
      <c r="J65" s="8"/>
      <c r="K65" s="8"/>
      <c r="L65" s="8"/>
    </row>
  </sheetData>
  <sheetProtection/>
  <protectedRanges>
    <protectedRange sqref="E2 H2 C6:D6 C8:D8 C10:D10 C12:I12 C14:D14 F14:I14 C16:I16 C18:I18 C20:I20 C24:G24 C22:F22 C26 I26 I24 A30:I30 A32:I32 A34:D34" name="Range1"/>
  </protectedRanges>
  <mergeCells count="7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4:I64"/>
    <mergeCell ref="A46:B46"/>
    <mergeCell ref="A44:B44"/>
    <mergeCell ref="C44:D44"/>
    <mergeCell ref="F44:I44"/>
    <mergeCell ref="G65:H65"/>
    <mergeCell ref="A50:B50"/>
    <mergeCell ref="C50:I50"/>
    <mergeCell ref="A52:B52"/>
    <mergeCell ref="C52:I52"/>
    <mergeCell ref="B55:E55"/>
    <mergeCell ref="B57:I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0" r:id="rId3" display="verica.crnkovis@jgl.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2" sqref="A2:K2"/>
    </sheetView>
  </sheetViews>
  <sheetFormatPr defaultColWidth="9.140625" defaultRowHeight="12.75"/>
  <cols>
    <col min="1" max="9" width="9.140625" style="47" customWidth="1"/>
    <col min="10" max="10" width="9.8515625" style="47" bestFit="1" customWidth="1"/>
    <col min="11" max="11" width="12.28125" style="47" customWidth="1"/>
    <col min="12" max="16384" width="9.140625" style="47" customWidth="1"/>
  </cols>
  <sheetData>
    <row r="1" spans="1:11" ht="12.75" customHeight="1">
      <c r="A1" s="197" t="s">
        <v>60</v>
      </c>
      <c r="B1" s="197"/>
      <c r="C1" s="197"/>
      <c r="D1" s="197"/>
      <c r="E1" s="197"/>
      <c r="F1" s="197"/>
      <c r="G1" s="197"/>
      <c r="H1" s="197"/>
      <c r="I1" s="197"/>
      <c r="J1" s="197"/>
      <c r="K1" s="197"/>
    </row>
    <row r="2" spans="1:11" ht="12.75" customHeight="1">
      <c r="A2" s="198" t="s">
        <v>329</v>
      </c>
      <c r="B2" s="198"/>
      <c r="C2" s="198"/>
      <c r="D2" s="198"/>
      <c r="E2" s="198"/>
      <c r="F2" s="198"/>
      <c r="G2" s="198"/>
      <c r="H2" s="198"/>
      <c r="I2" s="198"/>
      <c r="J2" s="198"/>
      <c r="K2" s="198"/>
    </row>
    <row r="3" spans="1:11" ht="12.75" customHeight="1">
      <c r="A3" s="188" t="s">
        <v>330</v>
      </c>
      <c r="B3" s="189"/>
      <c r="C3" s="189"/>
      <c r="D3" s="189"/>
      <c r="E3" s="189"/>
      <c r="F3" s="189"/>
      <c r="G3" s="189"/>
      <c r="H3" s="189"/>
      <c r="I3" s="189"/>
      <c r="J3" s="189"/>
      <c r="K3" s="190"/>
    </row>
    <row r="4" spans="1:11" ht="22.5" customHeight="1">
      <c r="A4" s="199" t="s">
        <v>61</v>
      </c>
      <c r="B4" s="200"/>
      <c r="C4" s="200"/>
      <c r="D4" s="200"/>
      <c r="E4" s="200"/>
      <c r="F4" s="200"/>
      <c r="G4" s="200"/>
      <c r="H4" s="201"/>
      <c r="I4" s="51" t="s">
        <v>62</v>
      </c>
      <c r="J4" s="52" t="s">
        <v>63</v>
      </c>
      <c r="K4" s="53" t="s">
        <v>64</v>
      </c>
    </row>
    <row r="5" spans="1:11" ht="12.75">
      <c r="A5" s="187">
        <v>1</v>
      </c>
      <c r="B5" s="187"/>
      <c r="C5" s="187"/>
      <c r="D5" s="187"/>
      <c r="E5" s="187"/>
      <c r="F5" s="187"/>
      <c r="G5" s="187"/>
      <c r="H5" s="187"/>
      <c r="I5" s="50">
        <v>2</v>
      </c>
      <c r="J5" s="49">
        <v>3</v>
      </c>
      <c r="K5" s="49">
        <v>4</v>
      </c>
    </row>
    <row r="6" spans="1:11" ht="12.75">
      <c r="A6" s="188"/>
      <c r="B6" s="189"/>
      <c r="C6" s="189"/>
      <c r="D6" s="189"/>
      <c r="E6" s="189"/>
      <c r="F6" s="189"/>
      <c r="G6" s="189"/>
      <c r="H6" s="189"/>
      <c r="I6" s="189"/>
      <c r="J6" s="189"/>
      <c r="K6" s="190"/>
    </row>
    <row r="7" spans="1:11" ht="12.75" customHeight="1">
      <c r="A7" s="191" t="s">
        <v>65</v>
      </c>
      <c r="B7" s="192"/>
      <c r="C7" s="192"/>
      <c r="D7" s="192"/>
      <c r="E7" s="192"/>
      <c r="F7" s="192"/>
      <c r="G7" s="192"/>
      <c r="H7" s="193"/>
      <c r="I7" s="3">
        <v>1</v>
      </c>
      <c r="J7" s="5"/>
      <c r="K7" s="5"/>
    </row>
    <row r="8" spans="1:11" ht="12.75" customHeight="1">
      <c r="A8" s="194" t="s">
        <v>66</v>
      </c>
      <c r="B8" s="195"/>
      <c r="C8" s="195"/>
      <c r="D8" s="195"/>
      <c r="E8" s="195"/>
      <c r="F8" s="195"/>
      <c r="G8" s="195"/>
      <c r="H8" s="196"/>
      <c r="I8" s="1">
        <v>2</v>
      </c>
      <c r="J8" s="121">
        <v>355250218</v>
      </c>
      <c r="K8" s="121">
        <v>399713835</v>
      </c>
    </row>
    <row r="9" spans="1:11" ht="12.75" customHeight="1">
      <c r="A9" s="202" t="s">
        <v>67</v>
      </c>
      <c r="B9" s="203"/>
      <c r="C9" s="203"/>
      <c r="D9" s="203"/>
      <c r="E9" s="203"/>
      <c r="F9" s="203"/>
      <c r="G9" s="203"/>
      <c r="H9" s="204"/>
      <c r="I9" s="1">
        <v>3</v>
      </c>
      <c r="J9" s="121">
        <v>80761572</v>
      </c>
      <c r="K9" s="121">
        <v>83551992</v>
      </c>
    </row>
    <row r="10" spans="1:11" ht="12.75" customHeight="1">
      <c r="A10" s="202" t="s">
        <v>68</v>
      </c>
      <c r="B10" s="203"/>
      <c r="C10" s="203"/>
      <c r="D10" s="203"/>
      <c r="E10" s="203"/>
      <c r="F10" s="203"/>
      <c r="G10" s="203"/>
      <c r="H10" s="204"/>
      <c r="I10" s="1">
        <v>4</v>
      </c>
      <c r="J10" s="122">
        <v>6893445</v>
      </c>
      <c r="K10" s="122">
        <v>7770077</v>
      </c>
    </row>
    <row r="11" spans="1:11" ht="12.75" customHeight="1">
      <c r="A11" s="202" t="s">
        <v>69</v>
      </c>
      <c r="B11" s="203"/>
      <c r="C11" s="203"/>
      <c r="D11" s="203"/>
      <c r="E11" s="203"/>
      <c r="F11" s="203"/>
      <c r="G11" s="203"/>
      <c r="H11" s="204"/>
      <c r="I11" s="1">
        <v>5</v>
      </c>
      <c r="J11" s="122">
        <v>39434059</v>
      </c>
      <c r="K11" s="122">
        <v>38244824</v>
      </c>
    </row>
    <row r="12" spans="1:11" ht="12.75" customHeight="1">
      <c r="A12" s="202" t="s">
        <v>0</v>
      </c>
      <c r="B12" s="203"/>
      <c r="C12" s="203"/>
      <c r="D12" s="203"/>
      <c r="E12" s="203"/>
      <c r="F12" s="203"/>
      <c r="G12" s="203"/>
      <c r="H12" s="204"/>
      <c r="I12" s="1">
        <v>6</v>
      </c>
      <c r="J12" s="122">
        <v>21561122</v>
      </c>
      <c r="K12" s="122">
        <v>21561122</v>
      </c>
    </row>
    <row r="13" spans="1:11" ht="12.75" customHeight="1">
      <c r="A13" s="202" t="s">
        <v>70</v>
      </c>
      <c r="B13" s="203"/>
      <c r="C13" s="203"/>
      <c r="D13" s="203"/>
      <c r="E13" s="203"/>
      <c r="F13" s="203"/>
      <c r="G13" s="203"/>
      <c r="H13" s="204"/>
      <c r="I13" s="1">
        <v>7</v>
      </c>
      <c r="J13" s="122"/>
      <c r="K13" s="122"/>
    </row>
    <row r="14" spans="1:11" ht="12.75" customHeight="1">
      <c r="A14" s="202" t="s">
        <v>71</v>
      </c>
      <c r="B14" s="203"/>
      <c r="C14" s="203"/>
      <c r="D14" s="203"/>
      <c r="E14" s="203"/>
      <c r="F14" s="203"/>
      <c r="G14" s="203"/>
      <c r="H14" s="204"/>
      <c r="I14" s="1">
        <v>8</v>
      </c>
      <c r="J14" s="122">
        <v>8947765</v>
      </c>
      <c r="K14" s="122">
        <v>12029569</v>
      </c>
    </row>
    <row r="15" spans="1:11" ht="12.75" customHeight="1">
      <c r="A15" s="202" t="s">
        <v>72</v>
      </c>
      <c r="B15" s="203"/>
      <c r="C15" s="203"/>
      <c r="D15" s="203"/>
      <c r="E15" s="203"/>
      <c r="F15" s="203"/>
      <c r="G15" s="203"/>
      <c r="H15" s="204"/>
      <c r="I15" s="1">
        <v>9</v>
      </c>
      <c r="J15" s="122">
        <v>3925181</v>
      </c>
      <c r="K15" s="122">
        <v>3946400</v>
      </c>
    </row>
    <row r="16" spans="1:11" ht="12.75" customHeight="1">
      <c r="A16" s="202" t="s">
        <v>73</v>
      </c>
      <c r="B16" s="203"/>
      <c r="C16" s="203"/>
      <c r="D16" s="203"/>
      <c r="E16" s="203"/>
      <c r="F16" s="203"/>
      <c r="G16" s="203"/>
      <c r="H16" s="204"/>
      <c r="I16" s="1">
        <v>10</v>
      </c>
      <c r="J16" s="121">
        <v>272840525</v>
      </c>
      <c r="K16" s="121">
        <v>309596949</v>
      </c>
    </row>
    <row r="17" spans="1:11" ht="12.75" customHeight="1">
      <c r="A17" s="202" t="s">
        <v>74</v>
      </c>
      <c r="B17" s="203"/>
      <c r="C17" s="203"/>
      <c r="D17" s="203"/>
      <c r="E17" s="203"/>
      <c r="F17" s="203"/>
      <c r="G17" s="203"/>
      <c r="H17" s="204"/>
      <c r="I17" s="1">
        <v>11</v>
      </c>
      <c r="J17" s="122">
        <v>6102522</v>
      </c>
      <c r="K17" s="122">
        <v>6120122</v>
      </c>
    </row>
    <row r="18" spans="1:11" ht="12.75" customHeight="1">
      <c r="A18" s="202" t="s">
        <v>75</v>
      </c>
      <c r="B18" s="203"/>
      <c r="C18" s="203"/>
      <c r="D18" s="203"/>
      <c r="E18" s="203"/>
      <c r="F18" s="203"/>
      <c r="G18" s="203"/>
      <c r="H18" s="204"/>
      <c r="I18" s="1">
        <v>12</v>
      </c>
      <c r="J18" s="122">
        <v>73536551</v>
      </c>
      <c r="K18" s="122">
        <v>70409245</v>
      </c>
    </row>
    <row r="19" spans="1:11" ht="12.75" customHeight="1">
      <c r="A19" s="202" t="s">
        <v>76</v>
      </c>
      <c r="B19" s="203"/>
      <c r="C19" s="203"/>
      <c r="D19" s="203"/>
      <c r="E19" s="203"/>
      <c r="F19" s="203"/>
      <c r="G19" s="203"/>
      <c r="H19" s="204"/>
      <c r="I19" s="1">
        <v>13</v>
      </c>
      <c r="J19" s="122">
        <v>95902825</v>
      </c>
      <c r="K19" s="122">
        <v>90429657</v>
      </c>
    </row>
    <row r="20" spans="1:11" ht="12.75" customHeight="1">
      <c r="A20" s="202" t="s">
        <v>77</v>
      </c>
      <c r="B20" s="203"/>
      <c r="C20" s="203"/>
      <c r="D20" s="203"/>
      <c r="E20" s="203"/>
      <c r="F20" s="203"/>
      <c r="G20" s="203"/>
      <c r="H20" s="204"/>
      <c r="I20" s="1">
        <v>14</v>
      </c>
      <c r="J20" s="122">
        <v>15953332</v>
      </c>
      <c r="K20" s="122">
        <v>14998908</v>
      </c>
    </row>
    <row r="21" spans="1:11" ht="12.75" customHeight="1">
      <c r="A21" s="202" t="s">
        <v>78</v>
      </c>
      <c r="B21" s="203"/>
      <c r="C21" s="203"/>
      <c r="D21" s="203"/>
      <c r="E21" s="203"/>
      <c r="F21" s="203"/>
      <c r="G21" s="203"/>
      <c r="H21" s="204"/>
      <c r="I21" s="1">
        <v>15</v>
      </c>
      <c r="J21" s="122"/>
      <c r="K21" s="122"/>
    </row>
    <row r="22" spans="1:11" ht="12.75" customHeight="1">
      <c r="A22" s="202" t="s">
        <v>79</v>
      </c>
      <c r="B22" s="203"/>
      <c r="C22" s="203"/>
      <c r="D22" s="203"/>
      <c r="E22" s="203"/>
      <c r="F22" s="203"/>
      <c r="G22" s="203"/>
      <c r="H22" s="204"/>
      <c r="I22" s="1">
        <v>16</v>
      </c>
      <c r="J22" s="122">
        <v>892498</v>
      </c>
      <c r="K22" s="122">
        <v>12686711</v>
      </c>
    </row>
    <row r="23" spans="1:11" ht="12.75" customHeight="1">
      <c r="A23" s="202" t="s">
        <v>80</v>
      </c>
      <c r="B23" s="203"/>
      <c r="C23" s="203"/>
      <c r="D23" s="203"/>
      <c r="E23" s="203"/>
      <c r="F23" s="203"/>
      <c r="G23" s="203"/>
      <c r="H23" s="204"/>
      <c r="I23" s="1">
        <v>17</v>
      </c>
      <c r="J23" s="122">
        <v>77347261</v>
      </c>
      <c r="K23" s="122">
        <v>111848170</v>
      </c>
    </row>
    <row r="24" spans="1:11" ht="12.75" customHeight="1">
      <c r="A24" s="202" t="s">
        <v>81</v>
      </c>
      <c r="B24" s="203"/>
      <c r="C24" s="203"/>
      <c r="D24" s="203"/>
      <c r="E24" s="203"/>
      <c r="F24" s="203"/>
      <c r="G24" s="203"/>
      <c r="H24" s="204"/>
      <c r="I24" s="1">
        <v>18</v>
      </c>
      <c r="J24" s="122">
        <v>615480</v>
      </c>
      <c r="K24" s="122">
        <v>614080</v>
      </c>
    </row>
    <row r="25" spans="1:11" ht="12.75" customHeight="1">
      <c r="A25" s="202" t="s">
        <v>82</v>
      </c>
      <c r="B25" s="203"/>
      <c r="C25" s="203"/>
      <c r="D25" s="203"/>
      <c r="E25" s="203"/>
      <c r="F25" s="203"/>
      <c r="G25" s="203"/>
      <c r="H25" s="204"/>
      <c r="I25" s="1">
        <v>19</v>
      </c>
      <c r="J25" s="122">
        <v>2490056</v>
      </c>
      <c r="K25" s="122">
        <v>2490056</v>
      </c>
    </row>
    <row r="26" spans="1:11" ht="12.75" customHeight="1">
      <c r="A26" s="202" t="s">
        <v>83</v>
      </c>
      <c r="B26" s="203"/>
      <c r="C26" s="203"/>
      <c r="D26" s="203"/>
      <c r="E26" s="203"/>
      <c r="F26" s="203"/>
      <c r="G26" s="203"/>
      <c r="H26" s="204"/>
      <c r="I26" s="1">
        <v>20</v>
      </c>
      <c r="J26" s="121">
        <v>1640651</v>
      </c>
      <c r="K26" s="121">
        <v>1725952</v>
      </c>
    </row>
    <row r="27" spans="1:11" ht="12.75" customHeight="1">
      <c r="A27" s="202" t="s">
        <v>84</v>
      </c>
      <c r="B27" s="203"/>
      <c r="C27" s="203"/>
      <c r="D27" s="203"/>
      <c r="E27" s="203"/>
      <c r="F27" s="203"/>
      <c r="G27" s="203"/>
      <c r="H27" s="204"/>
      <c r="I27" s="1">
        <v>21</v>
      </c>
      <c r="J27" s="122"/>
      <c r="K27" s="122"/>
    </row>
    <row r="28" spans="1:11" ht="12.75" customHeight="1">
      <c r="A28" s="202" t="s">
        <v>85</v>
      </c>
      <c r="B28" s="203"/>
      <c r="C28" s="203"/>
      <c r="D28" s="203"/>
      <c r="E28" s="203"/>
      <c r="F28" s="203"/>
      <c r="G28" s="203"/>
      <c r="H28" s="204"/>
      <c r="I28" s="1">
        <v>22</v>
      </c>
      <c r="J28" s="122"/>
      <c r="K28" s="122"/>
    </row>
    <row r="29" spans="1:11" ht="12.75" customHeight="1">
      <c r="A29" s="202" t="s">
        <v>86</v>
      </c>
      <c r="B29" s="203"/>
      <c r="C29" s="203"/>
      <c r="D29" s="203"/>
      <c r="E29" s="203"/>
      <c r="F29" s="203"/>
      <c r="G29" s="203"/>
      <c r="H29" s="204"/>
      <c r="I29" s="1">
        <v>23</v>
      </c>
      <c r="J29" s="122">
        <v>1140147</v>
      </c>
      <c r="K29" s="122">
        <v>1140147</v>
      </c>
    </row>
    <row r="30" spans="1:11" ht="12.75" customHeight="1">
      <c r="A30" s="202" t="s">
        <v>87</v>
      </c>
      <c r="B30" s="203"/>
      <c r="C30" s="203"/>
      <c r="D30" s="203"/>
      <c r="E30" s="203"/>
      <c r="F30" s="203"/>
      <c r="G30" s="203"/>
      <c r="H30" s="204"/>
      <c r="I30" s="1">
        <v>24</v>
      </c>
      <c r="J30" s="122"/>
      <c r="K30" s="122"/>
    </row>
    <row r="31" spans="1:11" ht="12.75" customHeight="1">
      <c r="A31" s="202" t="s">
        <v>88</v>
      </c>
      <c r="B31" s="203"/>
      <c r="C31" s="203"/>
      <c r="D31" s="203"/>
      <c r="E31" s="203"/>
      <c r="F31" s="203"/>
      <c r="G31" s="203"/>
      <c r="H31" s="204"/>
      <c r="I31" s="1">
        <v>25</v>
      </c>
      <c r="J31" s="122"/>
      <c r="K31" s="122"/>
    </row>
    <row r="32" spans="1:11" ht="12.75" customHeight="1">
      <c r="A32" s="202" t="s">
        <v>89</v>
      </c>
      <c r="B32" s="203"/>
      <c r="C32" s="203"/>
      <c r="D32" s="203"/>
      <c r="E32" s="203"/>
      <c r="F32" s="203"/>
      <c r="G32" s="203"/>
      <c r="H32" s="204"/>
      <c r="I32" s="1">
        <v>26</v>
      </c>
      <c r="J32" s="122"/>
      <c r="K32" s="122"/>
    </row>
    <row r="33" spans="1:11" ht="12.75" customHeight="1">
      <c r="A33" s="202" t="s">
        <v>90</v>
      </c>
      <c r="B33" s="203"/>
      <c r="C33" s="203"/>
      <c r="D33" s="203"/>
      <c r="E33" s="203"/>
      <c r="F33" s="203"/>
      <c r="G33" s="203"/>
      <c r="H33" s="204"/>
      <c r="I33" s="1">
        <v>27</v>
      </c>
      <c r="J33" s="122"/>
      <c r="K33" s="122"/>
    </row>
    <row r="34" spans="1:11" ht="12.75" customHeight="1">
      <c r="A34" s="202" t="s">
        <v>91</v>
      </c>
      <c r="B34" s="203"/>
      <c r="C34" s="203"/>
      <c r="D34" s="203"/>
      <c r="E34" s="203"/>
      <c r="F34" s="203"/>
      <c r="G34" s="203"/>
      <c r="H34" s="204"/>
      <c r="I34" s="1">
        <v>28</v>
      </c>
      <c r="J34" s="122">
        <v>500504</v>
      </c>
      <c r="K34" s="122">
        <v>585805</v>
      </c>
    </row>
    <row r="35" spans="1:11" ht="12.75" customHeight="1">
      <c r="A35" s="202" t="s">
        <v>92</v>
      </c>
      <c r="B35" s="203"/>
      <c r="C35" s="203"/>
      <c r="D35" s="203"/>
      <c r="E35" s="203"/>
      <c r="F35" s="203"/>
      <c r="G35" s="203"/>
      <c r="H35" s="204"/>
      <c r="I35" s="1">
        <v>29</v>
      </c>
      <c r="J35" s="121">
        <v>7470</v>
      </c>
      <c r="K35" s="121">
        <v>75256</v>
      </c>
    </row>
    <row r="36" spans="1:11" ht="12.75" customHeight="1">
      <c r="A36" s="202" t="s">
        <v>93</v>
      </c>
      <c r="B36" s="203"/>
      <c r="C36" s="203"/>
      <c r="D36" s="203"/>
      <c r="E36" s="203"/>
      <c r="F36" s="203"/>
      <c r="G36" s="203"/>
      <c r="H36" s="204"/>
      <c r="I36" s="1">
        <v>30</v>
      </c>
      <c r="J36" s="122"/>
      <c r="K36" s="122"/>
    </row>
    <row r="37" spans="1:11" ht="12.75" customHeight="1">
      <c r="A37" s="202" t="s">
        <v>94</v>
      </c>
      <c r="B37" s="203"/>
      <c r="C37" s="203"/>
      <c r="D37" s="203"/>
      <c r="E37" s="203"/>
      <c r="F37" s="203"/>
      <c r="G37" s="203"/>
      <c r="H37" s="204"/>
      <c r="I37" s="1">
        <v>31</v>
      </c>
      <c r="J37" s="122"/>
      <c r="K37" s="122"/>
    </row>
    <row r="38" spans="1:11" ht="12.75" customHeight="1">
      <c r="A38" s="202" t="s">
        <v>95</v>
      </c>
      <c r="B38" s="203"/>
      <c r="C38" s="203"/>
      <c r="D38" s="203"/>
      <c r="E38" s="203"/>
      <c r="F38" s="203"/>
      <c r="G38" s="203"/>
      <c r="H38" s="204"/>
      <c r="I38" s="1">
        <v>32</v>
      </c>
      <c r="J38" s="122">
        <v>7470</v>
      </c>
      <c r="K38" s="122">
        <v>75256</v>
      </c>
    </row>
    <row r="39" spans="1:11" ht="12.75" customHeight="1">
      <c r="A39" s="202" t="s">
        <v>96</v>
      </c>
      <c r="B39" s="203"/>
      <c r="C39" s="203"/>
      <c r="D39" s="203"/>
      <c r="E39" s="203"/>
      <c r="F39" s="203"/>
      <c r="G39" s="203"/>
      <c r="H39" s="204"/>
      <c r="I39" s="1">
        <v>33</v>
      </c>
      <c r="J39" s="122"/>
      <c r="K39" s="122">
        <v>4763686</v>
      </c>
    </row>
    <row r="40" spans="1:11" ht="12.75" customHeight="1">
      <c r="A40" s="194" t="s">
        <v>97</v>
      </c>
      <c r="B40" s="195"/>
      <c r="C40" s="195"/>
      <c r="D40" s="195"/>
      <c r="E40" s="195"/>
      <c r="F40" s="195"/>
      <c r="G40" s="195"/>
      <c r="H40" s="196"/>
      <c r="I40" s="1">
        <v>34</v>
      </c>
      <c r="J40" s="121">
        <v>572134678</v>
      </c>
      <c r="K40" s="121">
        <v>618540626</v>
      </c>
    </row>
    <row r="41" spans="1:11" ht="12.75" customHeight="1">
      <c r="A41" s="202" t="s">
        <v>98</v>
      </c>
      <c r="B41" s="203"/>
      <c r="C41" s="203"/>
      <c r="D41" s="203"/>
      <c r="E41" s="203"/>
      <c r="F41" s="203"/>
      <c r="G41" s="203"/>
      <c r="H41" s="204"/>
      <c r="I41" s="1">
        <v>35</v>
      </c>
      <c r="J41" s="121">
        <v>164082258</v>
      </c>
      <c r="K41" s="121">
        <v>172896852</v>
      </c>
    </row>
    <row r="42" spans="1:11" ht="12.75" customHeight="1">
      <c r="A42" s="202" t="s">
        <v>99</v>
      </c>
      <c r="B42" s="203"/>
      <c r="C42" s="203"/>
      <c r="D42" s="203"/>
      <c r="E42" s="203"/>
      <c r="F42" s="203"/>
      <c r="G42" s="203"/>
      <c r="H42" s="204"/>
      <c r="I42" s="1">
        <v>36</v>
      </c>
      <c r="J42" s="122">
        <v>55222009</v>
      </c>
      <c r="K42" s="122">
        <v>61720883</v>
      </c>
    </row>
    <row r="43" spans="1:11" ht="12.75" customHeight="1">
      <c r="A43" s="202" t="s">
        <v>100</v>
      </c>
      <c r="B43" s="203"/>
      <c r="C43" s="203"/>
      <c r="D43" s="203"/>
      <c r="E43" s="203"/>
      <c r="F43" s="203"/>
      <c r="G43" s="203"/>
      <c r="H43" s="204"/>
      <c r="I43" s="1">
        <v>37</v>
      </c>
      <c r="J43" s="122"/>
      <c r="K43" s="122"/>
    </row>
    <row r="44" spans="1:11" ht="12.75" customHeight="1">
      <c r="A44" s="202" t="s">
        <v>101</v>
      </c>
      <c r="B44" s="203"/>
      <c r="C44" s="203"/>
      <c r="D44" s="203"/>
      <c r="E44" s="203"/>
      <c r="F44" s="203"/>
      <c r="G44" s="203"/>
      <c r="H44" s="204"/>
      <c r="I44" s="1">
        <v>38</v>
      </c>
      <c r="J44" s="122">
        <v>60506685</v>
      </c>
      <c r="K44" s="122">
        <v>60778389</v>
      </c>
    </row>
    <row r="45" spans="1:11" ht="12.75" customHeight="1">
      <c r="A45" s="202" t="s">
        <v>102</v>
      </c>
      <c r="B45" s="203"/>
      <c r="C45" s="203"/>
      <c r="D45" s="203"/>
      <c r="E45" s="203"/>
      <c r="F45" s="203"/>
      <c r="G45" s="203"/>
      <c r="H45" s="204"/>
      <c r="I45" s="1">
        <v>39</v>
      </c>
      <c r="J45" s="122">
        <v>22326267</v>
      </c>
      <c r="K45" s="122">
        <v>24370283</v>
      </c>
    </row>
    <row r="46" spans="1:11" ht="12.75" customHeight="1">
      <c r="A46" s="202" t="s">
        <v>103</v>
      </c>
      <c r="B46" s="203"/>
      <c r="C46" s="203"/>
      <c r="D46" s="203"/>
      <c r="E46" s="203"/>
      <c r="F46" s="203"/>
      <c r="G46" s="203"/>
      <c r="H46" s="204"/>
      <c r="I46" s="1">
        <v>40</v>
      </c>
      <c r="J46" s="122"/>
      <c r="K46" s="122"/>
    </row>
    <row r="47" spans="1:11" ht="12.75" customHeight="1">
      <c r="A47" s="202" t="s">
        <v>104</v>
      </c>
      <c r="B47" s="203"/>
      <c r="C47" s="203"/>
      <c r="D47" s="203"/>
      <c r="E47" s="203"/>
      <c r="F47" s="203"/>
      <c r="G47" s="203"/>
      <c r="H47" s="204"/>
      <c r="I47" s="1">
        <v>41</v>
      </c>
      <c r="J47" s="122">
        <v>26027297</v>
      </c>
      <c r="K47" s="122">
        <v>26027297</v>
      </c>
    </row>
    <row r="48" spans="1:11" ht="12.75" customHeight="1">
      <c r="A48" s="202" t="s">
        <v>105</v>
      </c>
      <c r="B48" s="203"/>
      <c r="C48" s="203"/>
      <c r="D48" s="203"/>
      <c r="E48" s="203"/>
      <c r="F48" s="203"/>
      <c r="G48" s="203"/>
      <c r="H48" s="204"/>
      <c r="I48" s="1">
        <v>42</v>
      </c>
      <c r="J48" s="122"/>
      <c r="K48" s="122"/>
    </row>
    <row r="49" spans="1:11" ht="12.75" customHeight="1">
      <c r="A49" s="202" t="s">
        <v>106</v>
      </c>
      <c r="B49" s="203"/>
      <c r="C49" s="203"/>
      <c r="D49" s="203"/>
      <c r="E49" s="203"/>
      <c r="F49" s="203"/>
      <c r="G49" s="203"/>
      <c r="H49" s="204"/>
      <c r="I49" s="1">
        <v>43</v>
      </c>
      <c r="J49" s="121">
        <v>386187915</v>
      </c>
      <c r="K49" s="121">
        <v>422886106</v>
      </c>
    </row>
    <row r="50" spans="1:11" ht="12.75" customHeight="1">
      <c r="A50" s="202" t="s">
        <v>107</v>
      </c>
      <c r="B50" s="203"/>
      <c r="C50" s="203"/>
      <c r="D50" s="203"/>
      <c r="E50" s="203"/>
      <c r="F50" s="203"/>
      <c r="G50" s="203"/>
      <c r="H50" s="204"/>
      <c r="I50" s="1">
        <v>44</v>
      </c>
      <c r="J50" s="122">
        <v>4906</v>
      </c>
      <c r="K50" s="122">
        <v>0</v>
      </c>
    </row>
    <row r="51" spans="1:11" ht="12.75" customHeight="1">
      <c r="A51" s="202" t="s">
        <v>108</v>
      </c>
      <c r="B51" s="203"/>
      <c r="C51" s="203"/>
      <c r="D51" s="203"/>
      <c r="E51" s="203"/>
      <c r="F51" s="203"/>
      <c r="G51" s="203"/>
      <c r="H51" s="204"/>
      <c r="I51" s="1">
        <v>45</v>
      </c>
      <c r="J51" s="122">
        <v>364168763</v>
      </c>
      <c r="K51" s="122">
        <v>406893001</v>
      </c>
    </row>
    <row r="52" spans="1:11" ht="12.75" customHeight="1">
      <c r="A52" s="202" t="s">
        <v>109</v>
      </c>
      <c r="B52" s="203"/>
      <c r="C52" s="203"/>
      <c r="D52" s="203"/>
      <c r="E52" s="203"/>
      <c r="F52" s="203"/>
      <c r="G52" s="203"/>
      <c r="H52" s="204"/>
      <c r="I52" s="1">
        <v>46</v>
      </c>
      <c r="J52" s="122"/>
      <c r="K52" s="122"/>
    </row>
    <row r="53" spans="1:11" ht="12.75" customHeight="1">
      <c r="A53" s="202" t="s">
        <v>110</v>
      </c>
      <c r="B53" s="203"/>
      <c r="C53" s="203"/>
      <c r="D53" s="203"/>
      <c r="E53" s="203"/>
      <c r="F53" s="203"/>
      <c r="G53" s="203"/>
      <c r="H53" s="204"/>
      <c r="I53" s="1">
        <v>47</v>
      </c>
      <c r="J53" s="122">
        <v>62376</v>
      </c>
      <c r="K53" s="122">
        <v>62436</v>
      </c>
    </row>
    <row r="54" spans="1:11" ht="12.75" customHeight="1">
      <c r="A54" s="202" t="s">
        <v>111</v>
      </c>
      <c r="B54" s="203"/>
      <c r="C54" s="203"/>
      <c r="D54" s="203"/>
      <c r="E54" s="203"/>
      <c r="F54" s="203"/>
      <c r="G54" s="203"/>
      <c r="H54" s="204"/>
      <c r="I54" s="1">
        <v>48</v>
      </c>
      <c r="J54" s="122">
        <v>19715572</v>
      </c>
      <c r="K54" s="122">
        <v>14182613</v>
      </c>
    </row>
    <row r="55" spans="1:11" ht="12.75" customHeight="1">
      <c r="A55" s="202" t="s">
        <v>112</v>
      </c>
      <c r="B55" s="203"/>
      <c r="C55" s="203"/>
      <c r="D55" s="203"/>
      <c r="E55" s="203"/>
      <c r="F55" s="203"/>
      <c r="G55" s="203"/>
      <c r="H55" s="204"/>
      <c r="I55" s="1">
        <v>49</v>
      </c>
      <c r="J55" s="122">
        <v>2236298</v>
      </c>
      <c r="K55" s="122">
        <v>1748056</v>
      </c>
    </row>
    <row r="56" spans="1:11" ht="12.75" customHeight="1">
      <c r="A56" s="202" t="s">
        <v>113</v>
      </c>
      <c r="B56" s="203"/>
      <c r="C56" s="203"/>
      <c r="D56" s="203"/>
      <c r="E56" s="203"/>
      <c r="F56" s="203"/>
      <c r="G56" s="203"/>
      <c r="H56" s="204"/>
      <c r="I56" s="1">
        <v>50</v>
      </c>
      <c r="J56" s="121">
        <v>3370344</v>
      </c>
      <c r="K56" s="121">
        <v>6066188</v>
      </c>
    </row>
    <row r="57" spans="1:11" ht="12.75" customHeight="1">
      <c r="A57" s="202" t="s">
        <v>84</v>
      </c>
      <c r="B57" s="203"/>
      <c r="C57" s="203"/>
      <c r="D57" s="203"/>
      <c r="E57" s="203"/>
      <c r="F57" s="203"/>
      <c r="G57" s="203"/>
      <c r="H57" s="204"/>
      <c r="I57" s="1">
        <v>51</v>
      </c>
      <c r="J57" s="122"/>
      <c r="K57" s="122"/>
    </row>
    <row r="58" spans="1:11" ht="12.75" customHeight="1">
      <c r="A58" s="202" t="s">
        <v>85</v>
      </c>
      <c r="B58" s="203"/>
      <c r="C58" s="203"/>
      <c r="D58" s="203"/>
      <c r="E58" s="203"/>
      <c r="F58" s="203"/>
      <c r="G58" s="203"/>
      <c r="H58" s="204"/>
      <c r="I58" s="1">
        <v>52</v>
      </c>
      <c r="J58" s="122">
        <v>278000</v>
      </c>
      <c r="K58" s="122">
        <v>278000</v>
      </c>
    </row>
    <row r="59" spans="1:11" ht="12.75" customHeight="1">
      <c r="A59" s="202" t="s">
        <v>86</v>
      </c>
      <c r="B59" s="203"/>
      <c r="C59" s="203"/>
      <c r="D59" s="203"/>
      <c r="E59" s="203"/>
      <c r="F59" s="203"/>
      <c r="G59" s="203"/>
      <c r="H59" s="204"/>
      <c r="I59" s="1">
        <v>53</v>
      </c>
      <c r="J59" s="122"/>
      <c r="K59" s="122"/>
    </row>
    <row r="60" spans="1:11" ht="12.75" customHeight="1">
      <c r="A60" s="202" t="s">
        <v>114</v>
      </c>
      <c r="B60" s="203"/>
      <c r="C60" s="203"/>
      <c r="D60" s="203"/>
      <c r="E60" s="203"/>
      <c r="F60" s="203"/>
      <c r="G60" s="203"/>
      <c r="H60" s="204"/>
      <c r="I60" s="1">
        <v>54</v>
      </c>
      <c r="J60" s="122"/>
      <c r="K60" s="122"/>
    </row>
    <row r="61" spans="1:11" ht="12.75" customHeight="1">
      <c r="A61" s="202" t="s">
        <v>115</v>
      </c>
      <c r="B61" s="203"/>
      <c r="C61" s="203"/>
      <c r="D61" s="203"/>
      <c r="E61" s="203"/>
      <c r="F61" s="203"/>
      <c r="G61" s="203"/>
      <c r="H61" s="204"/>
      <c r="I61" s="1">
        <v>55</v>
      </c>
      <c r="J61" s="122">
        <v>1535045</v>
      </c>
      <c r="K61" s="122">
        <v>1460380</v>
      </c>
    </row>
    <row r="62" spans="1:11" ht="12.75" customHeight="1">
      <c r="A62" s="202" t="s">
        <v>116</v>
      </c>
      <c r="B62" s="203"/>
      <c r="C62" s="203"/>
      <c r="D62" s="203"/>
      <c r="E62" s="203"/>
      <c r="F62" s="203"/>
      <c r="G62" s="203"/>
      <c r="H62" s="204"/>
      <c r="I62" s="1">
        <v>56</v>
      </c>
      <c r="J62" s="122">
        <v>1557299</v>
      </c>
      <c r="K62" s="122">
        <v>4327808</v>
      </c>
    </row>
    <row r="63" spans="1:11" ht="12.75" customHeight="1">
      <c r="A63" s="202" t="s">
        <v>117</v>
      </c>
      <c r="B63" s="203"/>
      <c r="C63" s="203"/>
      <c r="D63" s="203"/>
      <c r="E63" s="203"/>
      <c r="F63" s="203"/>
      <c r="G63" s="203"/>
      <c r="H63" s="204"/>
      <c r="I63" s="1">
        <v>57</v>
      </c>
      <c r="J63" s="122"/>
      <c r="K63" s="122"/>
    </row>
    <row r="64" spans="1:11" ht="12.75" customHeight="1">
      <c r="A64" s="202" t="s">
        <v>118</v>
      </c>
      <c r="B64" s="203"/>
      <c r="C64" s="203"/>
      <c r="D64" s="203"/>
      <c r="E64" s="203"/>
      <c r="F64" s="203"/>
      <c r="G64" s="203"/>
      <c r="H64" s="204"/>
      <c r="I64" s="1">
        <v>58</v>
      </c>
      <c r="J64" s="122">
        <v>18494161</v>
      </c>
      <c r="K64" s="122">
        <v>16691480</v>
      </c>
    </row>
    <row r="65" spans="1:11" ht="12.75" customHeight="1">
      <c r="A65" s="194" t="s">
        <v>119</v>
      </c>
      <c r="B65" s="195"/>
      <c r="C65" s="195"/>
      <c r="D65" s="195"/>
      <c r="E65" s="195"/>
      <c r="F65" s="195"/>
      <c r="G65" s="195"/>
      <c r="H65" s="196"/>
      <c r="I65" s="1">
        <v>59</v>
      </c>
      <c r="J65" s="122">
        <v>6151578</v>
      </c>
      <c r="K65" s="122">
        <v>7850740</v>
      </c>
    </row>
    <row r="66" spans="1:11" ht="12.75" customHeight="1">
      <c r="A66" s="194" t="s">
        <v>120</v>
      </c>
      <c r="B66" s="195"/>
      <c r="C66" s="195"/>
      <c r="D66" s="195"/>
      <c r="E66" s="195"/>
      <c r="F66" s="195"/>
      <c r="G66" s="195"/>
      <c r="H66" s="196"/>
      <c r="I66" s="1">
        <v>60</v>
      </c>
      <c r="J66" s="121">
        <v>933536474</v>
      </c>
      <c r="K66" s="121">
        <v>1026105201</v>
      </c>
    </row>
    <row r="67" spans="1:11" ht="12.75" customHeight="1">
      <c r="A67" s="205" t="s">
        <v>121</v>
      </c>
      <c r="B67" s="206"/>
      <c r="C67" s="206"/>
      <c r="D67" s="206"/>
      <c r="E67" s="206"/>
      <c r="F67" s="206"/>
      <c r="G67" s="206"/>
      <c r="H67" s="207"/>
      <c r="I67" s="4">
        <v>61</v>
      </c>
      <c r="J67" s="6">
        <v>110313814</v>
      </c>
      <c r="K67" s="6">
        <v>83670947</v>
      </c>
    </row>
    <row r="68" spans="1:11" ht="12.75">
      <c r="A68" s="208" t="s">
        <v>160</v>
      </c>
      <c r="B68" s="209"/>
      <c r="C68" s="209"/>
      <c r="D68" s="209"/>
      <c r="E68" s="209"/>
      <c r="F68" s="209"/>
      <c r="G68" s="209"/>
      <c r="H68" s="209"/>
      <c r="I68" s="209"/>
      <c r="J68" s="209"/>
      <c r="K68" s="210"/>
    </row>
    <row r="69" spans="1:11" ht="12.75" customHeight="1">
      <c r="A69" s="191" t="s">
        <v>122</v>
      </c>
      <c r="B69" s="192"/>
      <c r="C69" s="192"/>
      <c r="D69" s="192"/>
      <c r="E69" s="192"/>
      <c r="F69" s="192"/>
      <c r="G69" s="192"/>
      <c r="H69" s="193"/>
      <c r="I69" s="3">
        <v>62</v>
      </c>
      <c r="J69" s="123">
        <v>314783513</v>
      </c>
      <c r="K69" s="123">
        <v>387916590</v>
      </c>
    </row>
    <row r="70" spans="1:11" ht="12.75" customHeight="1">
      <c r="A70" s="202" t="s">
        <v>123</v>
      </c>
      <c r="B70" s="203"/>
      <c r="C70" s="203"/>
      <c r="D70" s="203"/>
      <c r="E70" s="203"/>
      <c r="F70" s="203"/>
      <c r="G70" s="203"/>
      <c r="H70" s="204"/>
      <c r="I70" s="1">
        <v>63</v>
      </c>
      <c r="J70" s="122">
        <v>5625000</v>
      </c>
      <c r="K70" s="122">
        <v>58310000</v>
      </c>
    </row>
    <row r="71" spans="1:11" ht="12.75" customHeight="1">
      <c r="A71" s="202" t="s">
        <v>124</v>
      </c>
      <c r="B71" s="203"/>
      <c r="C71" s="203"/>
      <c r="D71" s="203"/>
      <c r="E71" s="203"/>
      <c r="F71" s="203"/>
      <c r="G71" s="203"/>
      <c r="H71" s="204"/>
      <c r="I71" s="1">
        <v>64</v>
      </c>
      <c r="J71" s="122">
        <v>1926364</v>
      </c>
      <c r="K71" s="122">
        <v>8004817</v>
      </c>
    </row>
    <row r="72" spans="1:11" ht="12.75" customHeight="1">
      <c r="A72" s="202" t="s">
        <v>125</v>
      </c>
      <c r="B72" s="203"/>
      <c r="C72" s="203"/>
      <c r="D72" s="203"/>
      <c r="E72" s="203"/>
      <c r="F72" s="203"/>
      <c r="G72" s="203"/>
      <c r="H72" s="204"/>
      <c r="I72" s="1">
        <v>65</v>
      </c>
      <c r="J72" s="121">
        <v>3470416</v>
      </c>
      <c r="K72" s="121">
        <v>6996731</v>
      </c>
    </row>
    <row r="73" spans="1:11" ht="12.75" customHeight="1">
      <c r="A73" s="202" t="s">
        <v>126</v>
      </c>
      <c r="B73" s="203"/>
      <c r="C73" s="203"/>
      <c r="D73" s="203"/>
      <c r="E73" s="203"/>
      <c r="F73" s="203"/>
      <c r="G73" s="203"/>
      <c r="H73" s="204"/>
      <c r="I73" s="1">
        <v>66</v>
      </c>
      <c r="J73" s="122">
        <v>420819</v>
      </c>
      <c r="K73" s="122">
        <v>3000000</v>
      </c>
    </row>
    <row r="74" spans="1:11" ht="12.75" customHeight="1">
      <c r="A74" s="202" t="s">
        <v>127</v>
      </c>
      <c r="B74" s="203"/>
      <c r="C74" s="203"/>
      <c r="D74" s="203"/>
      <c r="E74" s="203"/>
      <c r="F74" s="203"/>
      <c r="G74" s="203"/>
      <c r="H74" s="204"/>
      <c r="I74" s="1">
        <v>67</v>
      </c>
      <c r="J74" s="122">
        <v>928818</v>
      </c>
      <c r="K74" s="122">
        <v>2269752</v>
      </c>
    </row>
    <row r="75" spans="1:11" ht="12.75" customHeight="1">
      <c r="A75" s="202" t="s">
        <v>128</v>
      </c>
      <c r="B75" s="203"/>
      <c r="C75" s="203"/>
      <c r="D75" s="203"/>
      <c r="E75" s="203"/>
      <c r="F75" s="203"/>
      <c r="G75" s="203"/>
      <c r="H75" s="204"/>
      <c r="I75" s="1">
        <v>68</v>
      </c>
      <c r="J75" s="122">
        <v>20000</v>
      </c>
      <c r="K75" s="122">
        <v>413800</v>
      </c>
    </row>
    <row r="76" spans="1:11" ht="12.75" customHeight="1">
      <c r="A76" s="202" t="s">
        <v>129</v>
      </c>
      <c r="B76" s="203"/>
      <c r="C76" s="203"/>
      <c r="D76" s="203"/>
      <c r="E76" s="203"/>
      <c r="F76" s="203"/>
      <c r="G76" s="203"/>
      <c r="H76" s="204"/>
      <c r="I76" s="1">
        <v>69</v>
      </c>
      <c r="J76" s="122"/>
      <c r="K76" s="122"/>
    </row>
    <row r="77" spans="1:11" ht="12.75" customHeight="1">
      <c r="A77" s="202" t="s">
        <v>130</v>
      </c>
      <c r="B77" s="203"/>
      <c r="C77" s="203"/>
      <c r="D77" s="203"/>
      <c r="E77" s="203"/>
      <c r="F77" s="203"/>
      <c r="G77" s="203"/>
      <c r="H77" s="204"/>
      <c r="I77" s="1">
        <v>70</v>
      </c>
      <c r="J77" s="122">
        <v>2140779</v>
      </c>
      <c r="K77" s="122">
        <v>2140779</v>
      </c>
    </row>
    <row r="78" spans="1:11" ht="12.75" customHeight="1">
      <c r="A78" s="202" t="s">
        <v>131</v>
      </c>
      <c r="B78" s="203"/>
      <c r="C78" s="203"/>
      <c r="D78" s="203"/>
      <c r="E78" s="203"/>
      <c r="F78" s="203"/>
      <c r="G78" s="203"/>
      <c r="H78" s="204"/>
      <c r="I78" s="1">
        <v>71</v>
      </c>
      <c r="J78" s="122"/>
      <c r="K78" s="122"/>
    </row>
    <row r="79" spans="1:11" ht="12.75" customHeight="1">
      <c r="A79" s="202" t="s">
        <v>132</v>
      </c>
      <c r="B79" s="203"/>
      <c r="C79" s="203"/>
      <c r="D79" s="203"/>
      <c r="E79" s="203"/>
      <c r="F79" s="203"/>
      <c r="G79" s="203"/>
      <c r="H79" s="204"/>
      <c r="I79" s="1">
        <v>72</v>
      </c>
      <c r="J79" s="121">
        <v>236333938</v>
      </c>
      <c r="K79" s="121">
        <v>243491185</v>
      </c>
    </row>
    <row r="80" spans="1:11" ht="12.75" customHeight="1">
      <c r="A80" s="211" t="s">
        <v>133</v>
      </c>
      <c r="B80" s="212"/>
      <c r="C80" s="212"/>
      <c r="D80" s="212"/>
      <c r="E80" s="212"/>
      <c r="F80" s="212"/>
      <c r="G80" s="212"/>
      <c r="H80" s="213"/>
      <c r="I80" s="1">
        <v>73</v>
      </c>
      <c r="J80" s="122">
        <v>236333938</v>
      </c>
      <c r="K80" s="122">
        <v>243491185</v>
      </c>
    </row>
    <row r="81" spans="1:11" ht="12.75" customHeight="1">
      <c r="A81" s="211" t="s">
        <v>134</v>
      </c>
      <c r="B81" s="212"/>
      <c r="C81" s="212"/>
      <c r="D81" s="212"/>
      <c r="E81" s="212"/>
      <c r="F81" s="212"/>
      <c r="G81" s="212"/>
      <c r="H81" s="213"/>
      <c r="I81" s="1">
        <v>74</v>
      </c>
      <c r="J81" s="122"/>
      <c r="K81" s="122"/>
    </row>
    <row r="82" spans="1:11" ht="12.75" customHeight="1">
      <c r="A82" s="202" t="s">
        <v>135</v>
      </c>
      <c r="B82" s="203"/>
      <c r="C82" s="203"/>
      <c r="D82" s="203"/>
      <c r="E82" s="203"/>
      <c r="F82" s="203"/>
      <c r="G82" s="203"/>
      <c r="H82" s="204"/>
      <c r="I82" s="1">
        <v>75</v>
      </c>
      <c r="J82" s="121">
        <v>67427795</v>
      </c>
      <c r="K82" s="121">
        <v>71113857</v>
      </c>
    </row>
    <row r="83" spans="1:11" ht="12.75" customHeight="1">
      <c r="A83" s="211" t="s">
        <v>136</v>
      </c>
      <c r="B83" s="212"/>
      <c r="C83" s="212"/>
      <c r="D83" s="212"/>
      <c r="E83" s="212"/>
      <c r="F83" s="212"/>
      <c r="G83" s="212"/>
      <c r="H83" s="213"/>
      <c r="I83" s="1">
        <v>76</v>
      </c>
      <c r="J83" s="122">
        <v>67427795</v>
      </c>
      <c r="K83" s="122">
        <v>71113857</v>
      </c>
    </row>
    <row r="84" spans="1:11" ht="12.75" customHeight="1">
      <c r="A84" s="211" t="s">
        <v>134</v>
      </c>
      <c r="B84" s="212"/>
      <c r="C84" s="212"/>
      <c r="D84" s="212"/>
      <c r="E84" s="212"/>
      <c r="F84" s="212"/>
      <c r="G84" s="212"/>
      <c r="H84" s="213"/>
      <c r="I84" s="1">
        <v>77</v>
      </c>
      <c r="J84" s="122"/>
      <c r="K84" s="122"/>
    </row>
    <row r="85" spans="1:11" ht="12.75" customHeight="1">
      <c r="A85" s="202" t="s">
        <v>137</v>
      </c>
      <c r="B85" s="203"/>
      <c r="C85" s="203"/>
      <c r="D85" s="203"/>
      <c r="E85" s="203"/>
      <c r="F85" s="203"/>
      <c r="G85" s="203"/>
      <c r="H85" s="204"/>
      <c r="I85" s="1">
        <v>78</v>
      </c>
      <c r="J85" s="122"/>
      <c r="K85" s="122"/>
    </row>
    <row r="86" spans="1:11" ht="12.75" customHeight="1">
      <c r="A86" s="194" t="s">
        <v>138</v>
      </c>
      <c r="B86" s="195"/>
      <c r="C86" s="195"/>
      <c r="D86" s="195"/>
      <c r="E86" s="195"/>
      <c r="F86" s="195"/>
      <c r="G86" s="195"/>
      <c r="H86" s="196"/>
      <c r="I86" s="1">
        <v>79</v>
      </c>
      <c r="J86" s="121">
        <v>917341</v>
      </c>
      <c r="K86" s="121">
        <v>1012986</v>
      </c>
    </row>
    <row r="87" spans="1:11" ht="12.75" customHeight="1">
      <c r="A87" s="202" t="s">
        <v>139</v>
      </c>
      <c r="B87" s="203"/>
      <c r="C87" s="203"/>
      <c r="D87" s="203"/>
      <c r="E87" s="203"/>
      <c r="F87" s="203"/>
      <c r="G87" s="203"/>
      <c r="H87" s="204"/>
      <c r="I87" s="1">
        <v>80</v>
      </c>
      <c r="J87" s="122">
        <v>917341</v>
      </c>
      <c r="K87" s="122">
        <v>1012986</v>
      </c>
    </row>
    <row r="88" spans="1:11" ht="12.75" customHeight="1">
      <c r="A88" s="202" t="s">
        <v>140</v>
      </c>
      <c r="B88" s="203"/>
      <c r="C88" s="203"/>
      <c r="D88" s="203"/>
      <c r="E88" s="203"/>
      <c r="F88" s="203"/>
      <c r="G88" s="203"/>
      <c r="H88" s="204"/>
      <c r="I88" s="1">
        <v>81</v>
      </c>
      <c r="J88" s="122"/>
      <c r="K88" s="122"/>
    </row>
    <row r="89" spans="1:11" ht="12.75" customHeight="1">
      <c r="A89" s="202" t="s">
        <v>141</v>
      </c>
      <c r="B89" s="203"/>
      <c r="C89" s="203"/>
      <c r="D89" s="203"/>
      <c r="E89" s="203"/>
      <c r="F89" s="203"/>
      <c r="G89" s="203"/>
      <c r="H89" s="204"/>
      <c r="I89" s="1">
        <v>82</v>
      </c>
      <c r="J89" s="122"/>
      <c r="K89" s="122"/>
    </row>
    <row r="90" spans="1:11" ht="12.75" customHeight="1">
      <c r="A90" s="194" t="s">
        <v>142</v>
      </c>
      <c r="B90" s="195"/>
      <c r="C90" s="195"/>
      <c r="D90" s="195"/>
      <c r="E90" s="195"/>
      <c r="F90" s="195"/>
      <c r="G90" s="195"/>
      <c r="H90" s="196"/>
      <c r="I90" s="1">
        <v>83</v>
      </c>
      <c r="J90" s="121">
        <v>295565735</v>
      </c>
      <c r="K90" s="121">
        <v>326591328</v>
      </c>
    </row>
    <row r="91" spans="1:11" ht="12.75" customHeight="1">
      <c r="A91" s="202" t="s">
        <v>143</v>
      </c>
      <c r="B91" s="203"/>
      <c r="C91" s="203"/>
      <c r="D91" s="203"/>
      <c r="E91" s="203"/>
      <c r="F91" s="203"/>
      <c r="G91" s="203"/>
      <c r="H91" s="204"/>
      <c r="I91" s="1">
        <v>84</v>
      </c>
      <c r="J91" s="122"/>
      <c r="K91" s="122"/>
    </row>
    <row r="92" spans="1:11" ht="12.75" customHeight="1">
      <c r="A92" s="202" t="s">
        <v>144</v>
      </c>
      <c r="B92" s="203"/>
      <c r="C92" s="203"/>
      <c r="D92" s="203"/>
      <c r="E92" s="203"/>
      <c r="F92" s="203"/>
      <c r="G92" s="203"/>
      <c r="H92" s="204"/>
      <c r="I92" s="1">
        <v>85</v>
      </c>
      <c r="J92" s="122"/>
      <c r="K92" s="122"/>
    </row>
    <row r="93" spans="1:11" ht="12.75" customHeight="1">
      <c r="A93" s="202" t="s">
        <v>145</v>
      </c>
      <c r="B93" s="203"/>
      <c r="C93" s="203"/>
      <c r="D93" s="203"/>
      <c r="E93" s="203"/>
      <c r="F93" s="203"/>
      <c r="G93" s="203"/>
      <c r="H93" s="204"/>
      <c r="I93" s="1">
        <v>86</v>
      </c>
      <c r="J93" s="122">
        <v>156121068</v>
      </c>
      <c r="K93" s="122">
        <v>186978661</v>
      </c>
    </row>
    <row r="94" spans="1:11" ht="12.75" customHeight="1">
      <c r="A94" s="202" t="s">
        <v>146</v>
      </c>
      <c r="B94" s="203"/>
      <c r="C94" s="203"/>
      <c r="D94" s="203"/>
      <c r="E94" s="203"/>
      <c r="F94" s="203"/>
      <c r="G94" s="203"/>
      <c r="H94" s="204"/>
      <c r="I94" s="1">
        <v>87</v>
      </c>
      <c r="J94" s="122"/>
      <c r="K94" s="122"/>
    </row>
    <row r="95" spans="1:11" ht="12.75" customHeight="1">
      <c r="A95" s="202" t="s">
        <v>147</v>
      </c>
      <c r="B95" s="203"/>
      <c r="C95" s="203"/>
      <c r="D95" s="203"/>
      <c r="E95" s="203"/>
      <c r="F95" s="203"/>
      <c r="G95" s="203"/>
      <c r="H95" s="204"/>
      <c r="I95" s="1">
        <v>88</v>
      </c>
      <c r="J95" s="122"/>
      <c r="K95" s="122"/>
    </row>
    <row r="96" spans="1:11" ht="12.75" customHeight="1">
      <c r="A96" s="202" t="s">
        <v>148</v>
      </c>
      <c r="B96" s="203"/>
      <c r="C96" s="203"/>
      <c r="D96" s="203"/>
      <c r="E96" s="203"/>
      <c r="F96" s="203"/>
      <c r="G96" s="203"/>
      <c r="H96" s="204"/>
      <c r="I96" s="1">
        <v>89</v>
      </c>
      <c r="J96" s="122">
        <v>139444667</v>
      </c>
      <c r="K96" s="122">
        <v>139612667</v>
      </c>
    </row>
    <row r="97" spans="1:11" ht="12.75" customHeight="1">
      <c r="A97" s="202" t="s">
        <v>149</v>
      </c>
      <c r="B97" s="203"/>
      <c r="C97" s="203"/>
      <c r="D97" s="203"/>
      <c r="E97" s="203"/>
      <c r="F97" s="203"/>
      <c r="G97" s="203"/>
      <c r="H97" s="204"/>
      <c r="I97" s="1">
        <v>90</v>
      </c>
      <c r="J97" s="122"/>
      <c r="K97" s="122"/>
    </row>
    <row r="98" spans="1:11" ht="12.75" customHeight="1">
      <c r="A98" s="202" t="s">
        <v>150</v>
      </c>
      <c r="B98" s="203"/>
      <c r="C98" s="203"/>
      <c r="D98" s="203"/>
      <c r="E98" s="203"/>
      <c r="F98" s="203"/>
      <c r="G98" s="203"/>
      <c r="H98" s="204"/>
      <c r="I98" s="1">
        <v>91</v>
      </c>
      <c r="J98" s="122"/>
      <c r="K98" s="122"/>
    </row>
    <row r="99" spans="1:11" ht="12.75" customHeight="1">
      <c r="A99" s="202" t="s">
        <v>151</v>
      </c>
      <c r="B99" s="203"/>
      <c r="C99" s="203"/>
      <c r="D99" s="203"/>
      <c r="E99" s="203"/>
      <c r="F99" s="203"/>
      <c r="G99" s="203"/>
      <c r="H99" s="204"/>
      <c r="I99" s="1">
        <v>92</v>
      </c>
      <c r="J99" s="122"/>
      <c r="K99" s="122"/>
    </row>
    <row r="100" spans="1:11" ht="12.75" customHeight="1">
      <c r="A100" s="194" t="s">
        <v>152</v>
      </c>
      <c r="B100" s="195"/>
      <c r="C100" s="195"/>
      <c r="D100" s="195"/>
      <c r="E100" s="195"/>
      <c r="F100" s="195"/>
      <c r="G100" s="195"/>
      <c r="H100" s="196"/>
      <c r="I100" s="1">
        <v>93</v>
      </c>
      <c r="J100" s="121">
        <v>312973010</v>
      </c>
      <c r="K100" s="121">
        <v>293667713</v>
      </c>
    </row>
    <row r="101" spans="1:11" ht="12.75" customHeight="1">
      <c r="A101" s="202" t="s">
        <v>143</v>
      </c>
      <c r="B101" s="203"/>
      <c r="C101" s="203"/>
      <c r="D101" s="203"/>
      <c r="E101" s="203"/>
      <c r="F101" s="203"/>
      <c r="G101" s="203"/>
      <c r="H101" s="204"/>
      <c r="I101" s="1">
        <v>94</v>
      </c>
      <c r="J101" s="122"/>
      <c r="K101" s="122"/>
    </row>
    <row r="102" spans="1:11" ht="12.75" customHeight="1">
      <c r="A102" s="202" t="s">
        <v>144</v>
      </c>
      <c r="B102" s="203"/>
      <c r="C102" s="203"/>
      <c r="D102" s="203"/>
      <c r="E102" s="203"/>
      <c r="F102" s="203"/>
      <c r="G102" s="203"/>
      <c r="H102" s="204"/>
      <c r="I102" s="1">
        <v>95</v>
      </c>
      <c r="J102" s="122">
        <v>5373651</v>
      </c>
      <c r="K102" s="122">
        <v>5745932</v>
      </c>
    </row>
    <row r="103" spans="1:11" ht="12.75" customHeight="1">
      <c r="A103" s="202" t="s">
        <v>145</v>
      </c>
      <c r="B103" s="203"/>
      <c r="C103" s="203"/>
      <c r="D103" s="203"/>
      <c r="E103" s="203"/>
      <c r="F103" s="203"/>
      <c r="G103" s="203"/>
      <c r="H103" s="204"/>
      <c r="I103" s="1">
        <v>96</v>
      </c>
      <c r="J103" s="122">
        <v>123753834</v>
      </c>
      <c r="K103" s="122">
        <v>112004924</v>
      </c>
    </row>
    <row r="104" spans="1:11" ht="12.75" customHeight="1">
      <c r="A104" s="202" t="s">
        <v>146</v>
      </c>
      <c r="B104" s="203"/>
      <c r="C104" s="203"/>
      <c r="D104" s="203"/>
      <c r="E104" s="203"/>
      <c r="F104" s="203"/>
      <c r="G104" s="203"/>
      <c r="H104" s="204"/>
      <c r="I104" s="1">
        <v>97</v>
      </c>
      <c r="J104" s="122">
        <v>500616</v>
      </c>
      <c r="K104" s="122">
        <v>648905</v>
      </c>
    </row>
    <row r="105" spans="1:11" ht="12.75" customHeight="1">
      <c r="A105" s="202" t="s">
        <v>147</v>
      </c>
      <c r="B105" s="203"/>
      <c r="C105" s="203"/>
      <c r="D105" s="203"/>
      <c r="E105" s="203"/>
      <c r="F105" s="203"/>
      <c r="G105" s="203"/>
      <c r="H105" s="204"/>
      <c r="I105" s="1">
        <v>98</v>
      </c>
      <c r="J105" s="122">
        <v>149867440</v>
      </c>
      <c r="K105" s="122">
        <v>138124339</v>
      </c>
    </row>
    <row r="106" spans="1:11" ht="12.75" customHeight="1">
      <c r="A106" s="202" t="s">
        <v>148</v>
      </c>
      <c r="B106" s="203"/>
      <c r="C106" s="203"/>
      <c r="D106" s="203"/>
      <c r="E106" s="203"/>
      <c r="F106" s="203"/>
      <c r="G106" s="203"/>
      <c r="H106" s="204"/>
      <c r="I106" s="1">
        <v>99</v>
      </c>
      <c r="J106" s="122">
        <v>1200000</v>
      </c>
      <c r="K106" s="122">
        <v>3320000</v>
      </c>
    </row>
    <row r="107" spans="1:11" ht="12.75" customHeight="1">
      <c r="A107" s="202" t="s">
        <v>149</v>
      </c>
      <c r="B107" s="203"/>
      <c r="C107" s="203"/>
      <c r="D107" s="203"/>
      <c r="E107" s="203"/>
      <c r="F107" s="203"/>
      <c r="G107" s="203"/>
      <c r="H107" s="204"/>
      <c r="I107" s="1">
        <v>100</v>
      </c>
      <c r="J107" s="122">
        <v>11333</v>
      </c>
      <c r="K107" s="122">
        <v>98871</v>
      </c>
    </row>
    <row r="108" spans="1:11" ht="12.75" customHeight="1">
      <c r="A108" s="202" t="s">
        <v>153</v>
      </c>
      <c r="B108" s="203"/>
      <c r="C108" s="203"/>
      <c r="D108" s="203"/>
      <c r="E108" s="203"/>
      <c r="F108" s="203"/>
      <c r="G108" s="203"/>
      <c r="H108" s="204"/>
      <c r="I108" s="1">
        <v>101</v>
      </c>
      <c r="J108" s="122">
        <v>11589387</v>
      </c>
      <c r="K108" s="122">
        <v>14453065</v>
      </c>
    </row>
    <row r="109" spans="1:11" ht="12.75" customHeight="1">
      <c r="A109" s="202" t="s">
        <v>154</v>
      </c>
      <c r="B109" s="203"/>
      <c r="C109" s="203"/>
      <c r="D109" s="203"/>
      <c r="E109" s="203"/>
      <c r="F109" s="203"/>
      <c r="G109" s="203"/>
      <c r="H109" s="204"/>
      <c r="I109" s="1">
        <v>102</v>
      </c>
      <c r="J109" s="122">
        <v>16480801</v>
      </c>
      <c r="K109" s="122">
        <v>18945942</v>
      </c>
    </row>
    <row r="110" spans="1:11" ht="12.75" customHeight="1">
      <c r="A110" s="202" t="s">
        <v>155</v>
      </c>
      <c r="B110" s="203"/>
      <c r="C110" s="203"/>
      <c r="D110" s="203"/>
      <c r="E110" s="203"/>
      <c r="F110" s="203"/>
      <c r="G110" s="203"/>
      <c r="H110" s="204"/>
      <c r="I110" s="1">
        <v>103</v>
      </c>
      <c r="J110" s="122">
        <v>18000</v>
      </c>
      <c r="K110" s="122">
        <v>21000</v>
      </c>
    </row>
    <row r="111" spans="1:11" ht="12.75" customHeight="1">
      <c r="A111" s="202" t="s">
        <v>156</v>
      </c>
      <c r="B111" s="203"/>
      <c r="C111" s="203"/>
      <c r="D111" s="203"/>
      <c r="E111" s="203"/>
      <c r="F111" s="203"/>
      <c r="G111" s="203"/>
      <c r="H111" s="204"/>
      <c r="I111" s="1">
        <v>104</v>
      </c>
      <c r="J111" s="122"/>
      <c r="K111" s="122"/>
    </row>
    <row r="112" spans="1:11" ht="12.75" customHeight="1">
      <c r="A112" s="202" t="s">
        <v>157</v>
      </c>
      <c r="B112" s="203"/>
      <c r="C112" s="203"/>
      <c r="D112" s="203"/>
      <c r="E112" s="203"/>
      <c r="F112" s="203"/>
      <c r="G112" s="203"/>
      <c r="H112" s="204"/>
      <c r="I112" s="1">
        <v>105</v>
      </c>
      <c r="J112" s="122">
        <v>4177948</v>
      </c>
      <c r="K112" s="122">
        <v>304735</v>
      </c>
    </row>
    <row r="113" spans="1:11" ht="12.75" customHeight="1">
      <c r="A113" s="194" t="s">
        <v>325</v>
      </c>
      <c r="B113" s="195"/>
      <c r="C113" s="195"/>
      <c r="D113" s="195"/>
      <c r="E113" s="195"/>
      <c r="F113" s="195"/>
      <c r="G113" s="195"/>
      <c r="H113" s="196"/>
      <c r="I113" s="1">
        <v>106</v>
      </c>
      <c r="J113" s="122">
        <v>9296875</v>
      </c>
      <c r="K113" s="122">
        <v>16916584</v>
      </c>
    </row>
    <row r="114" spans="1:11" ht="12.75" customHeight="1">
      <c r="A114" s="194" t="s">
        <v>158</v>
      </c>
      <c r="B114" s="195"/>
      <c r="C114" s="195"/>
      <c r="D114" s="195"/>
      <c r="E114" s="195"/>
      <c r="F114" s="195"/>
      <c r="G114" s="195"/>
      <c r="H114" s="196"/>
      <c r="I114" s="1">
        <v>107</v>
      </c>
      <c r="J114" s="121">
        <v>933536474</v>
      </c>
      <c r="K114" s="121">
        <v>1026105201</v>
      </c>
    </row>
    <row r="115" spans="1:11" ht="12.75" customHeight="1">
      <c r="A115" s="216" t="s">
        <v>159</v>
      </c>
      <c r="B115" s="217"/>
      <c r="C115" s="217"/>
      <c r="D115" s="217"/>
      <c r="E115" s="217"/>
      <c r="F115" s="217"/>
      <c r="G115" s="217"/>
      <c r="H115" s="218"/>
      <c r="I115" s="2">
        <v>108</v>
      </c>
      <c r="J115" s="6">
        <v>110313814</v>
      </c>
      <c r="K115" s="6">
        <v>83670947</v>
      </c>
    </row>
    <row r="116" spans="1:11" ht="12.75" customHeight="1">
      <c r="A116" s="208" t="s">
        <v>161</v>
      </c>
      <c r="B116" s="219"/>
      <c r="C116" s="219"/>
      <c r="D116" s="219"/>
      <c r="E116" s="219"/>
      <c r="F116" s="219"/>
      <c r="G116" s="219"/>
      <c r="H116" s="219"/>
      <c r="I116" s="220"/>
      <c r="J116" s="220"/>
      <c r="K116" s="221"/>
    </row>
    <row r="117" spans="1:11" ht="12.75" customHeight="1">
      <c r="A117" s="191" t="s">
        <v>162</v>
      </c>
      <c r="B117" s="192"/>
      <c r="C117" s="192"/>
      <c r="D117" s="192"/>
      <c r="E117" s="192"/>
      <c r="F117" s="192"/>
      <c r="G117" s="192"/>
      <c r="H117" s="192"/>
      <c r="I117" s="222"/>
      <c r="J117" s="222"/>
      <c r="K117" s="223"/>
    </row>
    <row r="118" spans="1:11" ht="12.75" customHeight="1">
      <c r="A118" s="202" t="s">
        <v>163</v>
      </c>
      <c r="B118" s="203"/>
      <c r="C118" s="203"/>
      <c r="D118" s="203"/>
      <c r="E118" s="203"/>
      <c r="F118" s="203"/>
      <c r="G118" s="203"/>
      <c r="H118" s="204"/>
      <c r="I118" s="1">
        <v>109</v>
      </c>
      <c r="J118" s="122">
        <v>314783513</v>
      </c>
      <c r="K118" s="122">
        <v>387916590</v>
      </c>
    </row>
    <row r="119" spans="1:11" ht="12.75" customHeight="1">
      <c r="A119" s="224" t="s">
        <v>164</v>
      </c>
      <c r="B119" s="225"/>
      <c r="C119" s="225"/>
      <c r="D119" s="225"/>
      <c r="E119" s="225"/>
      <c r="F119" s="225"/>
      <c r="G119" s="225"/>
      <c r="H119" s="226"/>
      <c r="I119" s="4">
        <v>110</v>
      </c>
      <c r="J119" s="6">
        <v>0</v>
      </c>
      <c r="K119" s="6">
        <v>0</v>
      </c>
    </row>
    <row r="120" spans="1:11" ht="12.75" customHeight="1">
      <c r="A120" s="227" t="s">
        <v>165</v>
      </c>
      <c r="B120" s="228"/>
      <c r="C120" s="228"/>
      <c r="D120" s="228"/>
      <c r="E120" s="228"/>
      <c r="F120" s="228"/>
      <c r="G120" s="228"/>
      <c r="H120" s="228"/>
      <c r="I120" s="228"/>
      <c r="J120" s="228"/>
      <c r="K120" s="228"/>
    </row>
    <row r="121" spans="1:11" ht="12.75">
      <c r="A121" s="214"/>
      <c r="B121" s="215"/>
      <c r="C121" s="215"/>
      <c r="D121" s="215"/>
      <c r="E121" s="215"/>
      <c r="F121" s="215"/>
      <c r="G121" s="215"/>
      <c r="H121" s="215"/>
      <c r="I121" s="215"/>
      <c r="J121" s="215"/>
      <c r="K121" s="215"/>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K70"/>
  <sheetViews>
    <sheetView view="pageBreakPreview" zoomScale="110" zoomScaleSheetLayoutView="110" zoomScalePageLayoutView="0" workbookViewId="0" topLeftCell="A1">
      <selection activeCell="A1" sqref="A1:K1"/>
    </sheetView>
  </sheetViews>
  <sheetFormatPr defaultColWidth="9.140625" defaultRowHeight="12.75"/>
  <cols>
    <col min="1" max="5" width="9.140625" style="47" customWidth="1"/>
    <col min="6" max="6" width="6.57421875" style="47" customWidth="1"/>
    <col min="7" max="8" width="9.140625" style="47" hidden="1" customWidth="1"/>
    <col min="9" max="9" width="9.140625" style="47" customWidth="1"/>
    <col min="10" max="10" width="10.421875" style="47" customWidth="1"/>
    <col min="11" max="11" width="10.7109375" style="47" customWidth="1"/>
    <col min="12" max="16384" width="9.140625" style="47" customWidth="1"/>
  </cols>
  <sheetData>
    <row r="1" spans="1:11" ht="12.75" customHeight="1">
      <c r="A1" s="197" t="s">
        <v>166</v>
      </c>
      <c r="B1" s="197"/>
      <c r="C1" s="197"/>
      <c r="D1" s="197"/>
      <c r="E1" s="197"/>
      <c r="F1" s="197"/>
      <c r="G1" s="197"/>
      <c r="H1" s="197"/>
      <c r="I1" s="197"/>
      <c r="J1" s="197"/>
      <c r="K1" s="197"/>
    </row>
    <row r="2" spans="1:11" ht="12.75" customHeight="1">
      <c r="A2" s="240" t="s">
        <v>331</v>
      </c>
      <c r="B2" s="240"/>
      <c r="C2" s="240"/>
      <c r="D2" s="240"/>
      <c r="E2" s="240"/>
      <c r="F2" s="240"/>
      <c r="G2" s="240"/>
      <c r="H2" s="240"/>
      <c r="I2" s="240"/>
      <c r="J2" s="240"/>
      <c r="K2" s="240"/>
    </row>
    <row r="3" spans="1:11" ht="12.75" customHeight="1">
      <c r="A3" s="229" t="str">
        <f>+'Balance sheet'!A3:K3</f>
        <v>GROUP JGL</v>
      </c>
      <c r="B3" s="229"/>
      <c r="C3" s="229"/>
      <c r="D3" s="229"/>
      <c r="E3" s="229"/>
      <c r="F3" s="229"/>
      <c r="G3" s="229"/>
      <c r="H3" s="229"/>
      <c r="I3" s="229"/>
      <c r="J3" s="229"/>
      <c r="K3" s="229"/>
    </row>
    <row r="4" spans="1:11" ht="23.25" customHeight="1">
      <c r="A4" s="199" t="s">
        <v>61</v>
      </c>
      <c r="B4" s="200"/>
      <c r="C4" s="200"/>
      <c r="D4" s="200"/>
      <c r="E4" s="200"/>
      <c r="F4" s="200"/>
      <c r="G4" s="200"/>
      <c r="H4" s="201"/>
      <c r="I4" s="51" t="s">
        <v>62</v>
      </c>
      <c r="J4" s="52" t="s">
        <v>63</v>
      </c>
      <c r="K4" s="52" t="s">
        <v>64</v>
      </c>
    </row>
    <row r="5" spans="1:11" ht="12.75">
      <c r="A5" s="230">
        <v>1</v>
      </c>
      <c r="B5" s="230"/>
      <c r="C5" s="230"/>
      <c r="D5" s="230"/>
      <c r="E5" s="230"/>
      <c r="F5" s="230"/>
      <c r="G5" s="230"/>
      <c r="H5" s="230"/>
      <c r="I5" s="54">
        <v>2</v>
      </c>
      <c r="J5" s="53">
        <v>3</v>
      </c>
      <c r="K5" s="53">
        <v>4</v>
      </c>
    </row>
    <row r="6" spans="1:11" ht="12.75" customHeight="1">
      <c r="A6" s="191" t="s">
        <v>167</v>
      </c>
      <c r="B6" s="192"/>
      <c r="C6" s="192"/>
      <c r="D6" s="192"/>
      <c r="E6" s="192"/>
      <c r="F6" s="192"/>
      <c r="G6" s="192"/>
      <c r="H6" s="193"/>
      <c r="I6" s="3">
        <v>111</v>
      </c>
      <c r="J6" s="123">
        <v>778212279</v>
      </c>
      <c r="K6" s="123">
        <v>849958676</v>
      </c>
    </row>
    <row r="7" spans="1:11" ht="12.75" customHeight="1">
      <c r="A7" s="194" t="s">
        <v>168</v>
      </c>
      <c r="B7" s="195"/>
      <c r="C7" s="195"/>
      <c r="D7" s="195"/>
      <c r="E7" s="195"/>
      <c r="F7" s="195"/>
      <c r="G7" s="195"/>
      <c r="H7" s="196"/>
      <c r="I7" s="1">
        <v>112</v>
      </c>
      <c r="J7" s="122">
        <v>750990748</v>
      </c>
      <c r="K7" s="122">
        <v>823467585</v>
      </c>
    </row>
    <row r="8" spans="1:11" ht="12.75" customHeight="1">
      <c r="A8" s="194" t="s">
        <v>169</v>
      </c>
      <c r="B8" s="195"/>
      <c r="C8" s="195"/>
      <c r="D8" s="195"/>
      <c r="E8" s="195"/>
      <c r="F8" s="195"/>
      <c r="G8" s="195"/>
      <c r="H8" s="196"/>
      <c r="I8" s="1">
        <v>113</v>
      </c>
      <c r="J8" s="122">
        <v>27221531</v>
      </c>
      <c r="K8" s="122">
        <v>26491091</v>
      </c>
    </row>
    <row r="9" spans="1:11" ht="12.75" customHeight="1">
      <c r="A9" s="194" t="s">
        <v>170</v>
      </c>
      <c r="B9" s="195"/>
      <c r="C9" s="195"/>
      <c r="D9" s="195"/>
      <c r="E9" s="195"/>
      <c r="F9" s="195"/>
      <c r="G9" s="195"/>
      <c r="H9" s="196"/>
      <c r="I9" s="1">
        <v>114</v>
      </c>
      <c r="J9" s="121">
        <v>687737702</v>
      </c>
      <c r="K9" s="121">
        <v>765061090</v>
      </c>
    </row>
    <row r="10" spans="1:11" ht="12.75" customHeight="1">
      <c r="A10" s="194" t="s">
        <v>171</v>
      </c>
      <c r="B10" s="195"/>
      <c r="C10" s="195"/>
      <c r="D10" s="195"/>
      <c r="E10" s="195"/>
      <c r="F10" s="195"/>
      <c r="G10" s="195"/>
      <c r="H10" s="196"/>
      <c r="I10" s="1">
        <v>115</v>
      </c>
      <c r="J10" s="122">
        <v>2759950</v>
      </c>
      <c r="K10" s="122">
        <v>-271703</v>
      </c>
    </row>
    <row r="11" spans="1:11" ht="12.75" customHeight="1">
      <c r="A11" s="194" t="s">
        <v>172</v>
      </c>
      <c r="B11" s="195"/>
      <c r="C11" s="195"/>
      <c r="D11" s="195"/>
      <c r="E11" s="195"/>
      <c r="F11" s="195"/>
      <c r="G11" s="195"/>
      <c r="H11" s="196"/>
      <c r="I11" s="1">
        <v>116</v>
      </c>
      <c r="J11" s="121">
        <v>460237491</v>
      </c>
      <c r="K11" s="121">
        <v>492248580</v>
      </c>
    </row>
    <row r="12" spans="1:11" ht="12.75" customHeight="1">
      <c r="A12" s="202" t="s">
        <v>173</v>
      </c>
      <c r="B12" s="203"/>
      <c r="C12" s="203"/>
      <c r="D12" s="203"/>
      <c r="E12" s="203"/>
      <c r="F12" s="203"/>
      <c r="G12" s="203"/>
      <c r="H12" s="204"/>
      <c r="I12" s="1">
        <v>117</v>
      </c>
      <c r="J12" s="122">
        <v>167635888</v>
      </c>
      <c r="K12" s="122">
        <v>191460605</v>
      </c>
    </row>
    <row r="13" spans="1:11" ht="12.75" customHeight="1">
      <c r="A13" s="202" t="s">
        <v>174</v>
      </c>
      <c r="B13" s="203"/>
      <c r="C13" s="203"/>
      <c r="D13" s="203"/>
      <c r="E13" s="203"/>
      <c r="F13" s="203"/>
      <c r="G13" s="203"/>
      <c r="H13" s="204"/>
      <c r="I13" s="1">
        <v>118</v>
      </c>
      <c r="J13" s="122">
        <v>140006931</v>
      </c>
      <c r="K13" s="122">
        <v>144214420</v>
      </c>
    </row>
    <row r="14" spans="1:11" ht="12.75" customHeight="1">
      <c r="A14" s="202" t="s">
        <v>175</v>
      </c>
      <c r="B14" s="203"/>
      <c r="C14" s="203"/>
      <c r="D14" s="203"/>
      <c r="E14" s="203"/>
      <c r="F14" s="203"/>
      <c r="G14" s="203"/>
      <c r="H14" s="204"/>
      <c r="I14" s="1">
        <v>119</v>
      </c>
      <c r="J14" s="122">
        <v>152594672</v>
      </c>
      <c r="K14" s="122">
        <v>156573555</v>
      </c>
    </row>
    <row r="15" spans="1:11" ht="12.75" customHeight="1">
      <c r="A15" s="194" t="s">
        <v>176</v>
      </c>
      <c r="B15" s="195"/>
      <c r="C15" s="195"/>
      <c r="D15" s="195"/>
      <c r="E15" s="195"/>
      <c r="F15" s="195"/>
      <c r="G15" s="195"/>
      <c r="H15" s="196"/>
      <c r="I15" s="1">
        <v>120</v>
      </c>
      <c r="J15" s="121">
        <v>148578047</v>
      </c>
      <c r="K15" s="121">
        <v>176235128</v>
      </c>
    </row>
    <row r="16" spans="1:11" ht="12.75" customHeight="1">
      <c r="A16" s="202" t="s">
        <v>177</v>
      </c>
      <c r="B16" s="203"/>
      <c r="C16" s="203"/>
      <c r="D16" s="203"/>
      <c r="E16" s="203"/>
      <c r="F16" s="203"/>
      <c r="G16" s="203"/>
      <c r="H16" s="204"/>
      <c r="I16" s="1">
        <v>121</v>
      </c>
      <c r="J16" s="122">
        <v>89211185</v>
      </c>
      <c r="K16" s="122">
        <v>105567386</v>
      </c>
    </row>
    <row r="17" spans="1:11" ht="12.75" customHeight="1">
      <c r="A17" s="202" t="s">
        <v>178</v>
      </c>
      <c r="B17" s="203"/>
      <c r="C17" s="203"/>
      <c r="D17" s="203"/>
      <c r="E17" s="203"/>
      <c r="F17" s="203"/>
      <c r="G17" s="203"/>
      <c r="H17" s="204"/>
      <c r="I17" s="1">
        <v>122</v>
      </c>
      <c r="J17" s="122">
        <v>38136662</v>
      </c>
      <c r="K17" s="122">
        <v>46175919</v>
      </c>
    </row>
    <row r="18" spans="1:11" ht="12.75" customHeight="1">
      <c r="A18" s="202" t="s">
        <v>179</v>
      </c>
      <c r="B18" s="203"/>
      <c r="C18" s="203"/>
      <c r="D18" s="203"/>
      <c r="E18" s="203"/>
      <c r="F18" s="203"/>
      <c r="G18" s="203"/>
      <c r="H18" s="204"/>
      <c r="I18" s="1">
        <v>123</v>
      </c>
      <c r="J18" s="122">
        <v>21230200</v>
      </c>
      <c r="K18" s="122">
        <v>24491823</v>
      </c>
    </row>
    <row r="19" spans="1:11" ht="12.75" customHeight="1">
      <c r="A19" s="194" t="s">
        <v>180</v>
      </c>
      <c r="B19" s="195"/>
      <c r="C19" s="195"/>
      <c r="D19" s="195"/>
      <c r="E19" s="195"/>
      <c r="F19" s="195"/>
      <c r="G19" s="195"/>
      <c r="H19" s="196"/>
      <c r="I19" s="1">
        <v>124</v>
      </c>
      <c r="J19" s="122">
        <v>24295916</v>
      </c>
      <c r="K19" s="122">
        <v>26081355</v>
      </c>
    </row>
    <row r="20" spans="1:11" ht="12.75" customHeight="1">
      <c r="A20" s="194" t="s">
        <v>181</v>
      </c>
      <c r="B20" s="195"/>
      <c r="C20" s="195"/>
      <c r="D20" s="195"/>
      <c r="E20" s="195"/>
      <c r="F20" s="195"/>
      <c r="G20" s="195"/>
      <c r="H20" s="196"/>
      <c r="I20" s="1">
        <v>125</v>
      </c>
      <c r="J20" s="122">
        <v>39522092</v>
      </c>
      <c r="K20" s="122">
        <v>35519816</v>
      </c>
    </row>
    <row r="21" spans="1:11" ht="12.75" customHeight="1">
      <c r="A21" s="194" t="s">
        <v>182</v>
      </c>
      <c r="B21" s="195"/>
      <c r="C21" s="195"/>
      <c r="D21" s="195"/>
      <c r="E21" s="195"/>
      <c r="F21" s="195"/>
      <c r="G21" s="195"/>
      <c r="H21" s="196"/>
      <c r="I21" s="1">
        <v>126</v>
      </c>
      <c r="J21" s="121">
        <v>893952</v>
      </c>
      <c r="K21" s="121">
        <v>23655058</v>
      </c>
    </row>
    <row r="22" spans="1:11" ht="12.75" customHeight="1">
      <c r="A22" s="202" t="s">
        <v>183</v>
      </c>
      <c r="B22" s="203"/>
      <c r="C22" s="203"/>
      <c r="D22" s="203"/>
      <c r="E22" s="203"/>
      <c r="F22" s="203"/>
      <c r="G22" s="203"/>
      <c r="H22" s="204"/>
      <c r="I22" s="1">
        <v>127</v>
      </c>
      <c r="J22" s="122">
        <v>0</v>
      </c>
      <c r="K22" s="122">
        <v>0</v>
      </c>
    </row>
    <row r="23" spans="1:11" ht="12.75" customHeight="1">
      <c r="A23" s="202" t="s">
        <v>184</v>
      </c>
      <c r="B23" s="203"/>
      <c r="C23" s="203"/>
      <c r="D23" s="203"/>
      <c r="E23" s="203"/>
      <c r="F23" s="203"/>
      <c r="G23" s="203"/>
      <c r="H23" s="204"/>
      <c r="I23" s="1">
        <v>128</v>
      </c>
      <c r="J23" s="122">
        <v>893952</v>
      </c>
      <c r="K23" s="122">
        <v>23655058</v>
      </c>
    </row>
    <row r="24" spans="1:11" ht="12.75" customHeight="1">
      <c r="A24" s="194" t="s">
        <v>185</v>
      </c>
      <c r="B24" s="195"/>
      <c r="C24" s="195"/>
      <c r="D24" s="195"/>
      <c r="E24" s="195"/>
      <c r="F24" s="195"/>
      <c r="G24" s="195"/>
      <c r="H24" s="196"/>
      <c r="I24" s="1">
        <v>129</v>
      </c>
      <c r="J24" s="122">
        <v>1212201</v>
      </c>
      <c r="K24" s="122">
        <v>95645</v>
      </c>
    </row>
    <row r="25" spans="1:11" ht="12.75" customHeight="1">
      <c r="A25" s="194" t="s">
        <v>186</v>
      </c>
      <c r="B25" s="195"/>
      <c r="C25" s="195"/>
      <c r="D25" s="195"/>
      <c r="E25" s="195"/>
      <c r="F25" s="195"/>
      <c r="G25" s="195"/>
      <c r="H25" s="196"/>
      <c r="I25" s="1">
        <v>130</v>
      </c>
      <c r="J25" s="122">
        <v>10238053</v>
      </c>
      <c r="K25" s="122">
        <v>11497211</v>
      </c>
    </row>
    <row r="26" spans="1:11" ht="12.75" customHeight="1">
      <c r="A26" s="194" t="s">
        <v>187</v>
      </c>
      <c r="B26" s="195"/>
      <c r="C26" s="195"/>
      <c r="D26" s="195"/>
      <c r="E26" s="195"/>
      <c r="F26" s="195"/>
      <c r="G26" s="195"/>
      <c r="H26" s="196"/>
      <c r="I26" s="1">
        <v>131</v>
      </c>
      <c r="J26" s="121">
        <v>21245148</v>
      </c>
      <c r="K26" s="121">
        <v>21903601</v>
      </c>
    </row>
    <row r="27" spans="1:11" ht="12.75" customHeight="1">
      <c r="A27" s="194" t="s">
        <v>188</v>
      </c>
      <c r="B27" s="195"/>
      <c r="C27" s="195"/>
      <c r="D27" s="195"/>
      <c r="E27" s="195"/>
      <c r="F27" s="195"/>
      <c r="G27" s="195"/>
      <c r="H27" s="196"/>
      <c r="I27" s="1">
        <v>132</v>
      </c>
      <c r="J27" s="122"/>
      <c r="K27" s="122"/>
    </row>
    <row r="28" spans="1:11" ht="12.75" customHeight="1">
      <c r="A28" s="194" t="s">
        <v>189</v>
      </c>
      <c r="B28" s="195"/>
      <c r="C28" s="195"/>
      <c r="D28" s="195"/>
      <c r="E28" s="195"/>
      <c r="F28" s="195"/>
      <c r="G28" s="195"/>
      <c r="H28" s="196"/>
      <c r="I28" s="1">
        <v>133</v>
      </c>
      <c r="J28" s="122">
        <v>21217913</v>
      </c>
      <c r="K28" s="122">
        <v>21884141</v>
      </c>
    </row>
    <row r="29" spans="1:11" ht="12.75" customHeight="1">
      <c r="A29" s="194" t="s">
        <v>190</v>
      </c>
      <c r="B29" s="195"/>
      <c r="C29" s="195"/>
      <c r="D29" s="195"/>
      <c r="E29" s="195"/>
      <c r="F29" s="195"/>
      <c r="G29" s="195"/>
      <c r="H29" s="196"/>
      <c r="I29" s="1">
        <v>134</v>
      </c>
      <c r="J29" s="122">
        <v>19562</v>
      </c>
      <c r="K29" s="122">
        <v>19460</v>
      </c>
    </row>
    <row r="30" spans="1:11" ht="12.75" customHeight="1">
      <c r="A30" s="194" t="s">
        <v>191</v>
      </c>
      <c r="B30" s="195"/>
      <c r="C30" s="195"/>
      <c r="D30" s="195"/>
      <c r="E30" s="195"/>
      <c r="F30" s="195"/>
      <c r="G30" s="195"/>
      <c r="H30" s="196"/>
      <c r="I30" s="1">
        <v>135</v>
      </c>
      <c r="J30" s="122">
        <v>7673</v>
      </c>
      <c r="K30" s="122">
        <v>0</v>
      </c>
    </row>
    <row r="31" spans="1:11" ht="12.75" customHeight="1">
      <c r="A31" s="194" t="s">
        <v>192</v>
      </c>
      <c r="B31" s="195"/>
      <c r="C31" s="195"/>
      <c r="D31" s="195"/>
      <c r="E31" s="195"/>
      <c r="F31" s="195"/>
      <c r="G31" s="195"/>
      <c r="H31" s="196"/>
      <c r="I31" s="1">
        <v>136</v>
      </c>
      <c r="J31" s="122"/>
      <c r="K31" s="122"/>
    </row>
    <row r="32" spans="1:11" ht="12.75" customHeight="1">
      <c r="A32" s="194" t="s">
        <v>193</v>
      </c>
      <c r="B32" s="195"/>
      <c r="C32" s="195"/>
      <c r="D32" s="195"/>
      <c r="E32" s="195"/>
      <c r="F32" s="195"/>
      <c r="G32" s="195"/>
      <c r="H32" s="196"/>
      <c r="I32" s="1">
        <v>137</v>
      </c>
      <c r="J32" s="121">
        <v>42343000</v>
      </c>
      <c r="K32" s="121">
        <v>39576220</v>
      </c>
    </row>
    <row r="33" spans="1:11" ht="12.75" customHeight="1">
      <c r="A33" s="194" t="s">
        <v>194</v>
      </c>
      <c r="B33" s="195"/>
      <c r="C33" s="195"/>
      <c r="D33" s="195"/>
      <c r="E33" s="195"/>
      <c r="F33" s="195"/>
      <c r="G33" s="195"/>
      <c r="H33" s="196"/>
      <c r="I33" s="1">
        <v>138</v>
      </c>
      <c r="J33" s="122"/>
      <c r="K33" s="122"/>
    </row>
    <row r="34" spans="1:11" ht="12.75" customHeight="1">
      <c r="A34" s="194" t="s">
        <v>195</v>
      </c>
      <c r="B34" s="195"/>
      <c r="C34" s="195"/>
      <c r="D34" s="195"/>
      <c r="E34" s="195"/>
      <c r="F34" s="195"/>
      <c r="G34" s="195"/>
      <c r="H34" s="196"/>
      <c r="I34" s="1">
        <v>139</v>
      </c>
      <c r="J34" s="122">
        <v>41918546</v>
      </c>
      <c r="K34" s="122">
        <v>39576220</v>
      </c>
    </row>
    <row r="35" spans="1:11" ht="12.75" customHeight="1">
      <c r="A35" s="194" t="s">
        <v>196</v>
      </c>
      <c r="B35" s="195"/>
      <c r="C35" s="195"/>
      <c r="D35" s="195"/>
      <c r="E35" s="195"/>
      <c r="F35" s="195"/>
      <c r="G35" s="195"/>
      <c r="H35" s="196"/>
      <c r="I35" s="1">
        <v>140</v>
      </c>
      <c r="J35" s="122">
        <v>424454</v>
      </c>
      <c r="K35" s="122">
        <v>0</v>
      </c>
    </row>
    <row r="36" spans="1:11" ht="12.75" customHeight="1">
      <c r="A36" s="194" t="s">
        <v>197</v>
      </c>
      <c r="B36" s="195"/>
      <c r="C36" s="195"/>
      <c r="D36" s="195"/>
      <c r="E36" s="195"/>
      <c r="F36" s="195"/>
      <c r="G36" s="195"/>
      <c r="H36" s="196"/>
      <c r="I36" s="1">
        <v>141</v>
      </c>
      <c r="J36" s="122"/>
      <c r="K36" s="122"/>
    </row>
    <row r="37" spans="1:11" ht="12.75" customHeight="1">
      <c r="A37" s="194" t="s">
        <v>198</v>
      </c>
      <c r="B37" s="195"/>
      <c r="C37" s="195"/>
      <c r="D37" s="195"/>
      <c r="E37" s="195"/>
      <c r="F37" s="195"/>
      <c r="G37" s="195"/>
      <c r="H37" s="196"/>
      <c r="I37" s="1">
        <v>142</v>
      </c>
      <c r="J37" s="122">
        <v>97177</v>
      </c>
      <c r="K37" s="122">
        <v>85300</v>
      </c>
    </row>
    <row r="38" spans="1:11" ht="12.75" customHeight="1">
      <c r="A38" s="194" t="s">
        <v>199</v>
      </c>
      <c r="B38" s="195"/>
      <c r="C38" s="195"/>
      <c r="D38" s="195"/>
      <c r="E38" s="195"/>
      <c r="F38" s="195"/>
      <c r="G38" s="195"/>
      <c r="H38" s="196"/>
      <c r="I38" s="1">
        <v>143</v>
      </c>
      <c r="J38" s="122"/>
      <c r="K38" s="122"/>
    </row>
    <row r="39" spans="1:11" ht="12.75" customHeight="1">
      <c r="A39" s="194" t="s">
        <v>200</v>
      </c>
      <c r="B39" s="195"/>
      <c r="C39" s="195"/>
      <c r="D39" s="195"/>
      <c r="E39" s="195"/>
      <c r="F39" s="195"/>
      <c r="G39" s="195"/>
      <c r="H39" s="196"/>
      <c r="I39" s="1">
        <v>144</v>
      </c>
      <c r="J39" s="122"/>
      <c r="K39" s="122"/>
    </row>
    <row r="40" spans="1:11" ht="12.75" customHeight="1">
      <c r="A40" s="194" t="s">
        <v>201</v>
      </c>
      <c r="B40" s="195"/>
      <c r="C40" s="195"/>
      <c r="D40" s="195"/>
      <c r="E40" s="195"/>
      <c r="F40" s="195"/>
      <c r="G40" s="195"/>
      <c r="H40" s="196"/>
      <c r="I40" s="1">
        <v>145</v>
      </c>
      <c r="J40" s="122"/>
      <c r="K40" s="122"/>
    </row>
    <row r="41" spans="1:11" ht="12.75" customHeight="1">
      <c r="A41" s="194" t="s">
        <v>202</v>
      </c>
      <c r="B41" s="195"/>
      <c r="C41" s="195"/>
      <c r="D41" s="195"/>
      <c r="E41" s="195"/>
      <c r="F41" s="195"/>
      <c r="G41" s="195"/>
      <c r="H41" s="196"/>
      <c r="I41" s="1">
        <v>146</v>
      </c>
      <c r="J41" s="121">
        <v>799554604</v>
      </c>
      <c r="K41" s="121">
        <v>871947577</v>
      </c>
    </row>
    <row r="42" spans="1:11" ht="12.75" customHeight="1">
      <c r="A42" s="194" t="s">
        <v>203</v>
      </c>
      <c r="B42" s="195"/>
      <c r="C42" s="195"/>
      <c r="D42" s="195"/>
      <c r="E42" s="195"/>
      <c r="F42" s="195"/>
      <c r="G42" s="195"/>
      <c r="H42" s="196"/>
      <c r="I42" s="1">
        <v>147</v>
      </c>
      <c r="J42" s="121">
        <v>730080702</v>
      </c>
      <c r="K42" s="121">
        <v>804637310</v>
      </c>
    </row>
    <row r="43" spans="1:11" ht="12.75" customHeight="1">
      <c r="A43" s="194" t="s">
        <v>204</v>
      </c>
      <c r="B43" s="195"/>
      <c r="C43" s="195"/>
      <c r="D43" s="195"/>
      <c r="E43" s="195"/>
      <c r="F43" s="195"/>
      <c r="G43" s="195"/>
      <c r="H43" s="196"/>
      <c r="I43" s="1">
        <v>148</v>
      </c>
      <c r="J43" s="121">
        <v>69473902</v>
      </c>
      <c r="K43" s="121">
        <v>67310267</v>
      </c>
    </row>
    <row r="44" spans="1:11" ht="12.75" customHeight="1">
      <c r="A44" s="211" t="s">
        <v>205</v>
      </c>
      <c r="B44" s="212"/>
      <c r="C44" s="212"/>
      <c r="D44" s="212"/>
      <c r="E44" s="212"/>
      <c r="F44" s="212"/>
      <c r="G44" s="212"/>
      <c r="H44" s="213"/>
      <c r="I44" s="1">
        <v>149</v>
      </c>
      <c r="J44" s="121">
        <v>69473902</v>
      </c>
      <c r="K44" s="121">
        <v>67310267</v>
      </c>
    </row>
    <row r="45" spans="1:11" ht="12.75" customHeight="1">
      <c r="A45" s="211" t="s">
        <v>206</v>
      </c>
      <c r="B45" s="212"/>
      <c r="C45" s="212"/>
      <c r="D45" s="212"/>
      <c r="E45" s="212"/>
      <c r="F45" s="212"/>
      <c r="G45" s="212"/>
      <c r="H45" s="213"/>
      <c r="I45" s="1">
        <v>150</v>
      </c>
      <c r="J45" s="121">
        <v>0</v>
      </c>
      <c r="K45" s="121">
        <v>0</v>
      </c>
    </row>
    <row r="46" spans="1:11" ht="12.75" customHeight="1">
      <c r="A46" s="194" t="s">
        <v>207</v>
      </c>
      <c r="B46" s="195"/>
      <c r="C46" s="195"/>
      <c r="D46" s="195"/>
      <c r="E46" s="195"/>
      <c r="F46" s="195"/>
      <c r="G46" s="195"/>
      <c r="H46" s="196"/>
      <c r="I46" s="1">
        <v>151</v>
      </c>
      <c r="J46" s="122">
        <v>2046107</v>
      </c>
      <c r="K46" s="122">
        <v>-3803590</v>
      </c>
    </row>
    <row r="47" spans="1:11" ht="12.75" customHeight="1">
      <c r="A47" s="194" t="s">
        <v>208</v>
      </c>
      <c r="B47" s="195"/>
      <c r="C47" s="195"/>
      <c r="D47" s="195"/>
      <c r="E47" s="195"/>
      <c r="F47" s="195"/>
      <c r="G47" s="195"/>
      <c r="H47" s="196"/>
      <c r="I47" s="1">
        <v>152</v>
      </c>
      <c r="J47" s="121">
        <v>67427795</v>
      </c>
      <c r="K47" s="121">
        <v>71113857</v>
      </c>
    </row>
    <row r="48" spans="1:11" ht="12.75" customHeight="1">
      <c r="A48" s="211" t="s">
        <v>209</v>
      </c>
      <c r="B48" s="212"/>
      <c r="C48" s="212"/>
      <c r="D48" s="212"/>
      <c r="E48" s="212"/>
      <c r="F48" s="212"/>
      <c r="G48" s="212"/>
      <c r="H48" s="213"/>
      <c r="I48" s="1">
        <v>153</v>
      </c>
      <c r="J48" s="121">
        <v>67427795</v>
      </c>
      <c r="K48" s="121">
        <v>71113857</v>
      </c>
    </row>
    <row r="49" spans="1:11" ht="12.75" customHeight="1">
      <c r="A49" s="234" t="s">
        <v>210</v>
      </c>
      <c r="B49" s="235"/>
      <c r="C49" s="235"/>
      <c r="D49" s="235"/>
      <c r="E49" s="235"/>
      <c r="F49" s="235"/>
      <c r="G49" s="235"/>
      <c r="H49" s="236"/>
      <c r="I49" s="2">
        <v>154</v>
      </c>
      <c r="J49" s="124">
        <v>0</v>
      </c>
      <c r="K49" s="124">
        <v>0</v>
      </c>
    </row>
    <row r="50" spans="1:11" ht="12.75" customHeight="1">
      <c r="A50" s="208" t="s">
        <v>211</v>
      </c>
      <c r="B50" s="219"/>
      <c r="C50" s="219"/>
      <c r="D50" s="219"/>
      <c r="E50" s="219"/>
      <c r="F50" s="219"/>
      <c r="G50" s="219"/>
      <c r="H50" s="219"/>
      <c r="I50" s="219"/>
      <c r="J50" s="219"/>
      <c r="K50" s="219"/>
    </row>
    <row r="51" spans="1:11" ht="12.75" customHeight="1">
      <c r="A51" s="191" t="s">
        <v>212</v>
      </c>
      <c r="B51" s="192"/>
      <c r="C51" s="192"/>
      <c r="D51" s="192"/>
      <c r="E51" s="192"/>
      <c r="F51" s="192"/>
      <c r="G51" s="192"/>
      <c r="H51" s="192"/>
      <c r="I51" s="48"/>
      <c r="J51" s="48"/>
      <c r="K51" s="48"/>
    </row>
    <row r="52" spans="1:11" ht="12.75" customHeight="1">
      <c r="A52" s="237" t="s">
        <v>163</v>
      </c>
      <c r="B52" s="238"/>
      <c r="C52" s="238"/>
      <c r="D52" s="238"/>
      <c r="E52" s="238"/>
      <c r="F52" s="238"/>
      <c r="G52" s="238"/>
      <c r="H52" s="239"/>
      <c r="I52" s="1">
        <v>155</v>
      </c>
      <c r="J52" s="122">
        <v>67427795</v>
      </c>
      <c r="K52" s="122">
        <v>71113857</v>
      </c>
    </row>
    <row r="53" spans="1:11" ht="12.75" customHeight="1">
      <c r="A53" s="231" t="s">
        <v>164</v>
      </c>
      <c r="B53" s="232"/>
      <c r="C53" s="232"/>
      <c r="D53" s="232"/>
      <c r="E53" s="232"/>
      <c r="F53" s="232"/>
      <c r="G53" s="232"/>
      <c r="H53" s="233"/>
      <c r="I53" s="1">
        <v>156</v>
      </c>
      <c r="J53" s="6">
        <v>0</v>
      </c>
      <c r="K53" s="6">
        <v>0</v>
      </c>
    </row>
    <row r="54" spans="1:11" ht="12.75" customHeight="1">
      <c r="A54" s="208" t="s">
        <v>213</v>
      </c>
      <c r="B54" s="219"/>
      <c r="C54" s="219"/>
      <c r="D54" s="219"/>
      <c r="E54" s="219"/>
      <c r="F54" s="219"/>
      <c r="G54" s="219"/>
      <c r="H54" s="219"/>
      <c r="I54" s="219"/>
      <c r="J54" s="219"/>
      <c r="K54" s="219"/>
    </row>
    <row r="55" spans="1:11" ht="12.75" customHeight="1">
      <c r="A55" s="191" t="s">
        <v>214</v>
      </c>
      <c r="B55" s="192"/>
      <c r="C55" s="192"/>
      <c r="D55" s="192"/>
      <c r="E55" s="192"/>
      <c r="F55" s="192"/>
      <c r="G55" s="192"/>
      <c r="H55" s="193"/>
      <c r="I55" s="7">
        <v>157</v>
      </c>
      <c r="J55" s="5">
        <v>67427795</v>
      </c>
      <c r="K55" s="5">
        <v>71113857</v>
      </c>
    </row>
    <row r="56" spans="1:11" ht="12.75" customHeight="1">
      <c r="A56" s="194" t="s">
        <v>215</v>
      </c>
      <c r="B56" s="195"/>
      <c r="C56" s="195"/>
      <c r="D56" s="195"/>
      <c r="E56" s="195"/>
      <c r="F56" s="195"/>
      <c r="G56" s="195"/>
      <c r="H56" s="196"/>
      <c r="I56" s="1">
        <v>158</v>
      </c>
      <c r="J56" s="121">
        <v>0</v>
      </c>
      <c r="K56" s="121">
        <v>0</v>
      </c>
    </row>
    <row r="57" spans="1:11" ht="12.75" customHeight="1">
      <c r="A57" s="194" t="s">
        <v>216</v>
      </c>
      <c r="B57" s="195"/>
      <c r="C57" s="195"/>
      <c r="D57" s="195"/>
      <c r="E57" s="195"/>
      <c r="F57" s="195"/>
      <c r="G57" s="195"/>
      <c r="H57" s="196"/>
      <c r="I57" s="1">
        <v>159</v>
      </c>
      <c r="J57" s="122"/>
      <c r="K57" s="122"/>
    </row>
    <row r="58" spans="1:11" ht="12.75" customHeight="1">
      <c r="A58" s="194" t="s">
        <v>217</v>
      </c>
      <c r="B58" s="195"/>
      <c r="C58" s="195"/>
      <c r="D58" s="195"/>
      <c r="E58" s="195"/>
      <c r="F58" s="195"/>
      <c r="G58" s="195"/>
      <c r="H58" s="196"/>
      <c r="I58" s="1">
        <v>160</v>
      </c>
      <c r="J58" s="122"/>
      <c r="K58" s="122"/>
    </row>
    <row r="59" spans="1:11" ht="12.75" customHeight="1">
      <c r="A59" s="194" t="s">
        <v>218</v>
      </c>
      <c r="B59" s="195"/>
      <c r="C59" s="195"/>
      <c r="D59" s="195"/>
      <c r="E59" s="195"/>
      <c r="F59" s="195"/>
      <c r="G59" s="195"/>
      <c r="H59" s="196"/>
      <c r="I59" s="1">
        <v>161</v>
      </c>
      <c r="J59" s="122"/>
      <c r="K59" s="122"/>
    </row>
    <row r="60" spans="1:11" ht="12.75" customHeight="1">
      <c r="A60" s="194" t="s">
        <v>219</v>
      </c>
      <c r="B60" s="195"/>
      <c r="C60" s="195"/>
      <c r="D60" s="195"/>
      <c r="E60" s="195"/>
      <c r="F60" s="195"/>
      <c r="G60" s="195"/>
      <c r="H60" s="196"/>
      <c r="I60" s="1">
        <v>162</v>
      </c>
      <c r="J60" s="122"/>
      <c r="K60" s="122"/>
    </row>
    <row r="61" spans="1:11" ht="12.75" customHeight="1">
      <c r="A61" s="194" t="s">
        <v>220</v>
      </c>
      <c r="B61" s="195"/>
      <c r="C61" s="195"/>
      <c r="D61" s="195"/>
      <c r="E61" s="195"/>
      <c r="F61" s="195"/>
      <c r="G61" s="195"/>
      <c r="H61" s="196"/>
      <c r="I61" s="1">
        <v>163</v>
      </c>
      <c r="J61" s="122"/>
      <c r="K61" s="122"/>
    </row>
    <row r="62" spans="1:11" ht="12.75" customHeight="1">
      <c r="A62" s="194" t="s">
        <v>221</v>
      </c>
      <c r="B62" s="195"/>
      <c r="C62" s="195"/>
      <c r="D62" s="195"/>
      <c r="E62" s="195"/>
      <c r="F62" s="195"/>
      <c r="G62" s="195"/>
      <c r="H62" s="196"/>
      <c r="I62" s="1">
        <v>164</v>
      </c>
      <c r="J62" s="122"/>
      <c r="K62" s="122"/>
    </row>
    <row r="63" spans="1:11" ht="12.75" customHeight="1">
      <c r="A63" s="194" t="s">
        <v>222</v>
      </c>
      <c r="B63" s="195"/>
      <c r="C63" s="195"/>
      <c r="D63" s="195"/>
      <c r="E63" s="195"/>
      <c r="F63" s="195"/>
      <c r="G63" s="195"/>
      <c r="H63" s="196"/>
      <c r="I63" s="1">
        <v>165</v>
      </c>
      <c r="J63" s="122"/>
      <c r="K63" s="122"/>
    </row>
    <row r="64" spans="1:11" ht="12.75" customHeight="1">
      <c r="A64" s="194" t="s">
        <v>223</v>
      </c>
      <c r="B64" s="195"/>
      <c r="C64" s="195"/>
      <c r="D64" s="195"/>
      <c r="E64" s="195"/>
      <c r="F64" s="195"/>
      <c r="G64" s="195"/>
      <c r="H64" s="196"/>
      <c r="I64" s="1">
        <v>166</v>
      </c>
      <c r="J64" s="122"/>
      <c r="K64" s="122"/>
    </row>
    <row r="65" spans="1:11" ht="12.75" customHeight="1">
      <c r="A65" s="194" t="s">
        <v>224</v>
      </c>
      <c r="B65" s="195"/>
      <c r="C65" s="195"/>
      <c r="D65" s="195"/>
      <c r="E65" s="195"/>
      <c r="F65" s="195"/>
      <c r="G65" s="195"/>
      <c r="H65" s="196"/>
      <c r="I65" s="1">
        <v>167</v>
      </c>
      <c r="J65" s="121">
        <v>0</v>
      </c>
      <c r="K65" s="121">
        <v>0</v>
      </c>
    </row>
    <row r="66" spans="1:11" ht="12.75" customHeight="1">
      <c r="A66" s="194" t="s">
        <v>225</v>
      </c>
      <c r="B66" s="195"/>
      <c r="C66" s="195"/>
      <c r="D66" s="195"/>
      <c r="E66" s="195"/>
      <c r="F66" s="195"/>
      <c r="G66" s="195"/>
      <c r="H66" s="196"/>
      <c r="I66" s="1">
        <v>168</v>
      </c>
      <c r="J66" s="124">
        <v>67427795</v>
      </c>
      <c r="K66" s="124">
        <v>71113857</v>
      </c>
    </row>
    <row r="67" spans="1:11" ht="12.75" customHeight="1">
      <c r="A67" s="241" t="s">
        <v>226</v>
      </c>
      <c r="B67" s="242"/>
      <c r="C67" s="242"/>
      <c r="D67" s="242"/>
      <c r="E67" s="242"/>
      <c r="F67" s="242"/>
      <c r="G67" s="242"/>
      <c r="H67" s="242"/>
      <c r="I67" s="242"/>
      <c r="J67" s="242"/>
      <c r="K67" s="242"/>
    </row>
    <row r="68" spans="1:11" ht="12.75" customHeight="1">
      <c r="A68" s="243" t="s">
        <v>227</v>
      </c>
      <c r="B68" s="244"/>
      <c r="C68" s="244"/>
      <c r="D68" s="244"/>
      <c r="E68" s="244"/>
      <c r="F68" s="244"/>
      <c r="G68" s="244"/>
      <c r="H68" s="244"/>
      <c r="I68" s="244"/>
      <c r="J68" s="244"/>
      <c r="K68" s="244"/>
    </row>
    <row r="69" spans="1:11" ht="12.75" customHeight="1">
      <c r="A69" s="237" t="s">
        <v>163</v>
      </c>
      <c r="B69" s="238"/>
      <c r="C69" s="238"/>
      <c r="D69" s="238"/>
      <c r="E69" s="238"/>
      <c r="F69" s="238"/>
      <c r="G69" s="238"/>
      <c r="H69" s="239"/>
      <c r="I69" s="1">
        <v>169</v>
      </c>
      <c r="J69" s="122">
        <v>67427795</v>
      </c>
      <c r="K69" s="122">
        <v>71113857</v>
      </c>
    </row>
    <row r="70" spans="1:11" ht="12.75" customHeight="1">
      <c r="A70" s="231" t="s">
        <v>164</v>
      </c>
      <c r="B70" s="232"/>
      <c r="C70" s="232"/>
      <c r="D70" s="232"/>
      <c r="E70" s="232"/>
      <c r="F70" s="232"/>
      <c r="G70" s="232"/>
      <c r="H70" s="233"/>
      <c r="I70" s="4">
        <v>170</v>
      </c>
      <c r="J70" s="6">
        <v>0</v>
      </c>
      <c r="K70" s="6">
        <v>0</v>
      </c>
    </row>
  </sheetData>
  <sheetProtection/>
  <mergeCells count="70">
    <mergeCell ref="A2:K2"/>
    <mergeCell ref="A1:K1"/>
    <mergeCell ref="A70:H70"/>
    <mergeCell ref="A64:H64"/>
    <mergeCell ref="A65:H65"/>
    <mergeCell ref="A66:H66"/>
    <mergeCell ref="A67:K67"/>
    <mergeCell ref="A68:K68"/>
    <mergeCell ref="A61:H61"/>
    <mergeCell ref="A62:H62"/>
    <mergeCell ref="A63:H63"/>
    <mergeCell ref="A69:H69"/>
    <mergeCell ref="A57:H57"/>
    <mergeCell ref="A58:H58"/>
    <mergeCell ref="A59:H59"/>
    <mergeCell ref="A60:H60"/>
    <mergeCell ref="A53:H53"/>
    <mergeCell ref="A55:H55"/>
    <mergeCell ref="A54:K54"/>
    <mergeCell ref="A56:H56"/>
    <mergeCell ref="A49:H49"/>
    <mergeCell ref="A50:K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3:K3"/>
    <mergeCell ref="A4:H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5:J66 K65:K66 K57:K64 K56 K55 J52:K53 J69:K70 J46:K46">
      <formula1>999999999999</formula1>
    </dataValidation>
    <dataValidation type="whole" operator="greaterThanOrEqual" allowBlank="1" showInputMessage="1" showErrorMessage="1" errorTitle="Pogrešan unos" error="Mogu se unijeti samo cjelobrojne pozitivne vrijednosti." sqref="J6:J9 J11:J45 K21 K33:K40 K32 K27:K31 K26 K22:K25 J47:K49 K16:K20 K15 K12:K14 K11 K7:K8 K6 K9 K41:K45">
      <formula1>0</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7" customWidth="1"/>
    <col min="10" max="10" width="9.8515625" style="47" bestFit="1" customWidth="1"/>
    <col min="11" max="16384" width="9.140625" style="47" customWidth="1"/>
  </cols>
  <sheetData>
    <row r="1" spans="1:11" ht="12.75" customHeight="1">
      <c r="A1" s="248" t="s">
        <v>228</v>
      </c>
      <c r="B1" s="248"/>
      <c r="C1" s="248"/>
      <c r="D1" s="248"/>
      <c r="E1" s="248"/>
      <c r="F1" s="248"/>
      <c r="G1" s="248"/>
      <c r="H1" s="248"/>
      <c r="I1" s="248"/>
      <c r="J1" s="248"/>
      <c r="K1" s="248"/>
    </row>
    <row r="2" spans="1:11" ht="12.75" customHeight="1">
      <c r="A2" s="249" t="s">
        <v>229</v>
      </c>
      <c r="B2" s="249"/>
      <c r="C2" s="249"/>
      <c r="D2" s="249"/>
      <c r="E2" s="249"/>
      <c r="F2" s="249"/>
      <c r="G2" s="249"/>
      <c r="H2" s="249"/>
      <c r="I2" s="249"/>
      <c r="J2" s="249"/>
      <c r="K2" s="249"/>
    </row>
    <row r="3" spans="1:11" ht="12.75" customHeight="1">
      <c r="A3" s="245" t="s">
        <v>230</v>
      </c>
      <c r="B3" s="246"/>
      <c r="C3" s="246"/>
      <c r="D3" s="246"/>
      <c r="E3" s="246"/>
      <c r="F3" s="246"/>
      <c r="G3" s="246"/>
      <c r="H3" s="246"/>
      <c r="I3" s="246"/>
      <c r="J3" s="246"/>
      <c r="K3" s="247"/>
    </row>
    <row r="4" spans="1:11" ht="23.25" customHeight="1">
      <c r="A4" s="250" t="s">
        <v>61</v>
      </c>
      <c r="B4" s="251"/>
      <c r="C4" s="251"/>
      <c r="D4" s="251"/>
      <c r="E4" s="251"/>
      <c r="F4" s="251"/>
      <c r="G4" s="251"/>
      <c r="H4" s="252"/>
      <c r="I4" s="51" t="s">
        <v>62</v>
      </c>
      <c r="J4" s="52" t="s">
        <v>63</v>
      </c>
      <c r="K4" s="53" t="s">
        <v>64</v>
      </c>
    </row>
    <row r="5" spans="1:11" ht="12.75">
      <c r="A5" s="255">
        <v>1</v>
      </c>
      <c r="B5" s="255"/>
      <c r="C5" s="255"/>
      <c r="D5" s="255"/>
      <c r="E5" s="255"/>
      <c r="F5" s="255"/>
      <c r="G5" s="255"/>
      <c r="H5" s="255"/>
      <c r="I5" s="109">
        <v>2</v>
      </c>
      <c r="J5" s="110" t="s">
        <v>4</v>
      </c>
      <c r="K5" s="110" t="s">
        <v>5</v>
      </c>
    </row>
    <row r="6" spans="1:11" ht="12.75" customHeight="1">
      <c r="A6" s="256" t="s">
        <v>231</v>
      </c>
      <c r="B6" s="257"/>
      <c r="C6" s="257"/>
      <c r="D6" s="257"/>
      <c r="E6" s="257"/>
      <c r="F6" s="257"/>
      <c r="G6" s="257"/>
      <c r="H6" s="257"/>
      <c r="I6" s="258"/>
      <c r="J6" s="258"/>
      <c r="K6" s="259"/>
    </row>
    <row r="7" spans="1:11" ht="12.75" customHeight="1">
      <c r="A7" s="253" t="s">
        <v>232</v>
      </c>
      <c r="B7" s="254"/>
      <c r="C7" s="254"/>
      <c r="D7" s="254"/>
      <c r="E7" s="254"/>
      <c r="F7" s="254"/>
      <c r="G7" s="254"/>
      <c r="H7" s="254"/>
      <c r="I7" s="111">
        <v>1</v>
      </c>
      <c r="J7" s="112">
        <v>0</v>
      </c>
      <c r="K7" s="113"/>
    </row>
    <row r="8" spans="1:11" ht="12.75" customHeight="1">
      <c r="A8" s="253" t="s">
        <v>233</v>
      </c>
      <c r="B8" s="254"/>
      <c r="C8" s="254"/>
      <c r="D8" s="254"/>
      <c r="E8" s="254"/>
      <c r="F8" s="254"/>
      <c r="G8" s="254"/>
      <c r="H8" s="254"/>
      <c r="I8" s="111">
        <v>2</v>
      </c>
      <c r="J8" s="112">
        <v>0</v>
      </c>
      <c r="K8" s="113"/>
    </row>
    <row r="9" spans="1:11" ht="12.75" customHeight="1">
      <c r="A9" s="253" t="s">
        <v>234</v>
      </c>
      <c r="B9" s="254"/>
      <c r="C9" s="254"/>
      <c r="D9" s="254"/>
      <c r="E9" s="254"/>
      <c r="F9" s="254"/>
      <c r="G9" s="254"/>
      <c r="H9" s="254"/>
      <c r="I9" s="111">
        <v>3</v>
      </c>
      <c r="J9" s="112">
        <v>0</v>
      </c>
      <c r="K9" s="113"/>
    </row>
    <row r="10" spans="1:11" ht="12.75" customHeight="1">
      <c r="A10" s="253" t="s">
        <v>235</v>
      </c>
      <c r="B10" s="254"/>
      <c r="C10" s="254"/>
      <c r="D10" s="254"/>
      <c r="E10" s="254"/>
      <c r="F10" s="254"/>
      <c r="G10" s="254"/>
      <c r="H10" s="254"/>
      <c r="I10" s="111">
        <v>4</v>
      </c>
      <c r="J10" s="112">
        <v>0</v>
      </c>
      <c r="K10" s="113"/>
    </row>
    <row r="11" spans="1:11" ht="12.75" customHeight="1">
      <c r="A11" s="253" t="s">
        <v>236</v>
      </c>
      <c r="B11" s="254"/>
      <c r="C11" s="254"/>
      <c r="D11" s="254"/>
      <c r="E11" s="254"/>
      <c r="F11" s="254"/>
      <c r="G11" s="254"/>
      <c r="H11" s="254"/>
      <c r="I11" s="111">
        <v>5</v>
      </c>
      <c r="J11" s="112">
        <v>0</v>
      </c>
      <c r="K11" s="113"/>
    </row>
    <row r="12" spans="1:11" ht="12.75" customHeight="1">
      <c r="A12" s="253" t="s">
        <v>237</v>
      </c>
      <c r="B12" s="254"/>
      <c r="C12" s="254"/>
      <c r="D12" s="254"/>
      <c r="E12" s="254"/>
      <c r="F12" s="254"/>
      <c r="G12" s="254"/>
      <c r="H12" s="254"/>
      <c r="I12" s="111">
        <v>6</v>
      </c>
      <c r="J12" s="112">
        <v>0</v>
      </c>
      <c r="K12" s="113"/>
    </row>
    <row r="13" spans="1:11" ht="12.75" customHeight="1">
      <c r="A13" s="260" t="s">
        <v>238</v>
      </c>
      <c r="B13" s="261"/>
      <c r="C13" s="261"/>
      <c r="D13" s="261"/>
      <c r="E13" s="261"/>
      <c r="F13" s="261"/>
      <c r="G13" s="261"/>
      <c r="H13" s="261"/>
      <c r="I13" s="111">
        <v>7</v>
      </c>
      <c r="J13" s="114">
        <v>0</v>
      </c>
      <c r="K13" s="115">
        <f>SUM(K7:K12)</f>
        <v>0</v>
      </c>
    </row>
    <row r="14" spans="1:11" ht="12.75" customHeight="1">
      <c r="A14" s="253" t="s">
        <v>239</v>
      </c>
      <c r="B14" s="254"/>
      <c r="C14" s="254"/>
      <c r="D14" s="254"/>
      <c r="E14" s="254"/>
      <c r="F14" s="254"/>
      <c r="G14" s="254"/>
      <c r="H14" s="254"/>
      <c r="I14" s="111">
        <v>8</v>
      </c>
      <c r="J14" s="112">
        <v>0</v>
      </c>
      <c r="K14" s="113"/>
    </row>
    <row r="15" spans="1:11" ht="12.75" customHeight="1">
      <c r="A15" s="253" t="s">
        <v>240</v>
      </c>
      <c r="B15" s="254"/>
      <c r="C15" s="254"/>
      <c r="D15" s="254"/>
      <c r="E15" s="254"/>
      <c r="F15" s="254"/>
      <c r="G15" s="254"/>
      <c r="H15" s="254"/>
      <c r="I15" s="111">
        <v>9</v>
      </c>
      <c r="J15" s="112">
        <v>0</v>
      </c>
      <c r="K15" s="113"/>
    </row>
    <row r="16" spans="1:11" ht="12.75" customHeight="1">
      <c r="A16" s="253" t="s">
        <v>241</v>
      </c>
      <c r="B16" s="254"/>
      <c r="C16" s="254"/>
      <c r="D16" s="254"/>
      <c r="E16" s="254"/>
      <c r="F16" s="254"/>
      <c r="G16" s="254"/>
      <c r="H16" s="254"/>
      <c r="I16" s="111">
        <v>10</v>
      </c>
      <c r="J16" s="112">
        <v>0</v>
      </c>
      <c r="K16" s="113"/>
    </row>
    <row r="17" spans="1:11" ht="12.75" customHeight="1">
      <c r="A17" s="253" t="s">
        <v>242</v>
      </c>
      <c r="B17" s="254"/>
      <c r="C17" s="254"/>
      <c r="D17" s="254"/>
      <c r="E17" s="254"/>
      <c r="F17" s="254"/>
      <c r="G17" s="254"/>
      <c r="H17" s="254"/>
      <c r="I17" s="111">
        <v>11</v>
      </c>
      <c r="J17" s="112">
        <v>0</v>
      </c>
      <c r="K17" s="113"/>
    </row>
    <row r="18" spans="1:11" ht="12.75" customHeight="1">
      <c r="A18" s="260" t="s">
        <v>243</v>
      </c>
      <c r="B18" s="261"/>
      <c r="C18" s="261"/>
      <c r="D18" s="261"/>
      <c r="E18" s="261"/>
      <c r="F18" s="261"/>
      <c r="G18" s="261"/>
      <c r="H18" s="261"/>
      <c r="I18" s="111">
        <v>12</v>
      </c>
      <c r="J18" s="114">
        <v>0</v>
      </c>
      <c r="K18" s="115">
        <f>SUM(K14:K17)</f>
        <v>0</v>
      </c>
    </row>
    <row r="19" spans="1:11" ht="12.75" customHeight="1">
      <c r="A19" s="260" t="s">
        <v>244</v>
      </c>
      <c r="B19" s="261"/>
      <c r="C19" s="261"/>
      <c r="D19" s="261"/>
      <c r="E19" s="261"/>
      <c r="F19" s="261"/>
      <c r="G19" s="261"/>
      <c r="H19" s="261"/>
      <c r="I19" s="111">
        <v>13</v>
      </c>
      <c r="J19" s="114">
        <v>0</v>
      </c>
      <c r="K19" s="115">
        <f>IF(K13&gt;K18,K13-K18,0)</f>
        <v>0</v>
      </c>
    </row>
    <row r="20" spans="1:11" ht="12.75" customHeight="1">
      <c r="A20" s="260" t="s">
        <v>245</v>
      </c>
      <c r="B20" s="261"/>
      <c r="C20" s="261"/>
      <c r="D20" s="261"/>
      <c r="E20" s="261"/>
      <c r="F20" s="261"/>
      <c r="G20" s="261"/>
      <c r="H20" s="261"/>
      <c r="I20" s="111">
        <v>14</v>
      </c>
      <c r="J20" s="114">
        <v>0</v>
      </c>
      <c r="K20" s="115">
        <f>IF(K18&gt;K13,K18-K13,0)</f>
        <v>0</v>
      </c>
    </row>
    <row r="21" spans="1:11" ht="12.75" customHeight="1">
      <c r="A21" s="256" t="s">
        <v>246</v>
      </c>
      <c r="B21" s="257"/>
      <c r="C21" s="257"/>
      <c r="D21" s="257"/>
      <c r="E21" s="257"/>
      <c r="F21" s="257"/>
      <c r="G21" s="257"/>
      <c r="H21" s="257"/>
      <c r="I21" s="258"/>
      <c r="J21" s="258"/>
      <c r="K21" s="259"/>
    </row>
    <row r="22" spans="1:11" ht="12.75" customHeight="1">
      <c r="A22" s="253" t="s">
        <v>247</v>
      </c>
      <c r="B22" s="254"/>
      <c r="C22" s="254"/>
      <c r="D22" s="254"/>
      <c r="E22" s="254"/>
      <c r="F22" s="254"/>
      <c r="G22" s="254"/>
      <c r="H22" s="254"/>
      <c r="I22" s="111">
        <v>15</v>
      </c>
      <c r="J22" s="112">
        <v>0</v>
      </c>
      <c r="K22" s="113"/>
    </row>
    <row r="23" spans="1:11" ht="12.75" customHeight="1">
      <c r="A23" s="253" t="s">
        <v>248</v>
      </c>
      <c r="B23" s="254"/>
      <c r="C23" s="254"/>
      <c r="D23" s="254"/>
      <c r="E23" s="254"/>
      <c r="F23" s="254"/>
      <c r="G23" s="254"/>
      <c r="H23" s="254"/>
      <c r="I23" s="111">
        <v>16</v>
      </c>
      <c r="J23" s="112">
        <v>0</v>
      </c>
      <c r="K23" s="113"/>
    </row>
    <row r="24" spans="1:11" ht="12.75" customHeight="1">
      <c r="A24" s="253" t="s">
        <v>249</v>
      </c>
      <c r="B24" s="254"/>
      <c r="C24" s="254"/>
      <c r="D24" s="254"/>
      <c r="E24" s="254"/>
      <c r="F24" s="254"/>
      <c r="G24" s="254"/>
      <c r="H24" s="254"/>
      <c r="I24" s="111">
        <v>17</v>
      </c>
      <c r="J24" s="112">
        <v>0</v>
      </c>
      <c r="K24" s="113"/>
    </row>
    <row r="25" spans="1:11" ht="12.75" customHeight="1">
      <c r="A25" s="253" t="s">
        <v>250</v>
      </c>
      <c r="B25" s="254"/>
      <c r="C25" s="254"/>
      <c r="D25" s="254"/>
      <c r="E25" s="254"/>
      <c r="F25" s="254"/>
      <c r="G25" s="254"/>
      <c r="H25" s="254"/>
      <c r="I25" s="111">
        <v>18</v>
      </c>
      <c r="J25" s="112">
        <v>0</v>
      </c>
      <c r="K25" s="113"/>
    </row>
    <row r="26" spans="1:11" ht="12.75" customHeight="1">
      <c r="A26" s="253" t="s">
        <v>251</v>
      </c>
      <c r="B26" s="254"/>
      <c r="C26" s="254"/>
      <c r="D26" s="254"/>
      <c r="E26" s="254"/>
      <c r="F26" s="254"/>
      <c r="G26" s="254"/>
      <c r="H26" s="254"/>
      <c r="I26" s="111">
        <v>19</v>
      </c>
      <c r="J26" s="112"/>
      <c r="K26" s="113"/>
    </row>
    <row r="27" spans="1:11" ht="12.75" customHeight="1">
      <c r="A27" s="260" t="s">
        <v>252</v>
      </c>
      <c r="B27" s="261"/>
      <c r="C27" s="261"/>
      <c r="D27" s="261"/>
      <c r="E27" s="261"/>
      <c r="F27" s="261"/>
      <c r="G27" s="261"/>
      <c r="H27" s="261"/>
      <c r="I27" s="111">
        <v>20</v>
      </c>
      <c r="J27" s="114">
        <f>SUM(J22:J26)</f>
        <v>0</v>
      </c>
      <c r="K27" s="115">
        <f>SUM(K22:K26)</f>
        <v>0</v>
      </c>
    </row>
    <row r="28" spans="1:11" ht="12.75" customHeight="1">
      <c r="A28" s="253" t="s">
        <v>253</v>
      </c>
      <c r="B28" s="254"/>
      <c r="C28" s="254"/>
      <c r="D28" s="254"/>
      <c r="E28" s="254"/>
      <c r="F28" s="254"/>
      <c r="G28" s="254"/>
      <c r="H28" s="254"/>
      <c r="I28" s="111">
        <v>21</v>
      </c>
      <c r="J28" s="112">
        <v>0</v>
      </c>
      <c r="K28" s="113"/>
    </row>
    <row r="29" spans="1:11" ht="12.75" customHeight="1">
      <c r="A29" s="253" t="s">
        <v>254</v>
      </c>
      <c r="B29" s="254"/>
      <c r="C29" s="254"/>
      <c r="D29" s="254"/>
      <c r="E29" s="254"/>
      <c r="F29" s="254"/>
      <c r="G29" s="254"/>
      <c r="H29" s="254"/>
      <c r="I29" s="111">
        <v>22</v>
      </c>
      <c r="J29" s="112"/>
      <c r="K29" s="113"/>
    </row>
    <row r="30" spans="1:11" ht="12.75" customHeight="1">
      <c r="A30" s="253" t="s">
        <v>255</v>
      </c>
      <c r="B30" s="254"/>
      <c r="C30" s="254"/>
      <c r="D30" s="254"/>
      <c r="E30" s="254"/>
      <c r="F30" s="254"/>
      <c r="G30" s="254"/>
      <c r="H30" s="254"/>
      <c r="I30" s="111">
        <v>23</v>
      </c>
      <c r="J30" s="112"/>
      <c r="K30" s="113"/>
    </row>
    <row r="31" spans="1:11" ht="12.75" customHeight="1">
      <c r="A31" s="260" t="s">
        <v>256</v>
      </c>
      <c r="B31" s="261"/>
      <c r="C31" s="261"/>
      <c r="D31" s="261"/>
      <c r="E31" s="261"/>
      <c r="F31" s="261"/>
      <c r="G31" s="261"/>
      <c r="H31" s="261"/>
      <c r="I31" s="111">
        <v>24</v>
      </c>
      <c r="J31" s="114">
        <f>SUM(J28:J30)</f>
        <v>0</v>
      </c>
      <c r="K31" s="115">
        <f>SUM(K28:K30)</f>
        <v>0</v>
      </c>
    </row>
    <row r="32" spans="1:11" ht="12.75" customHeight="1">
      <c r="A32" s="260" t="s">
        <v>257</v>
      </c>
      <c r="B32" s="261"/>
      <c r="C32" s="261"/>
      <c r="D32" s="261"/>
      <c r="E32" s="261"/>
      <c r="F32" s="261"/>
      <c r="G32" s="261"/>
      <c r="H32" s="261"/>
      <c r="I32" s="111">
        <v>25</v>
      </c>
      <c r="J32" s="114">
        <f>IF(J27&gt;J31,J27-J31,0)</f>
        <v>0</v>
      </c>
      <c r="K32" s="115">
        <f>IF(K27&gt;K31,K27-K31,0)</f>
        <v>0</v>
      </c>
    </row>
    <row r="33" spans="1:11" ht="12.75" customHeight="1">
      <c r="A33" s="260" t="s">
        <v>258</v>
      </c>
      <c r="B33" s="261"/>
      <c r="C33" s="261"/>
      <c r="D33" s="261"/>
      <c r="E33" s="261"/>
      <c r="F33" s="261"/>
      <c r="G33" s="261"/>
      <c r="H33" s="261"/>
      <c r="I33" s="111">
        <v>26</v>
      </c>
      <c r="J33" s="114">
        <f>IF(J31&gt;J27,J31-J27,0)</f>
        <v>0</v>
      </c>
      <c r="K33" s="115">
        <f>IF(K31&gt;K27,K31-K27,0)</f>
        <v>0</v>
      </c>
    </row>
    <row r="34" spans="1:11" ht="12.75" customHeight="1">
      <c r="A34" s="256" t="s">
        <v>259</v>
      </c>
      <c r="B34" s="257"/>
      <c r="C34" s="257"/>
      <c r="D34" s="257"/>
      <c r="E34" s="257"/>
      <c r="F34" s="257"/>
      <c r="G34" s="257"/>
      <c r="H34" s="257"/>
      <c r="I34" s="258"/>
      <c r="J34" s="258"/>
      <c r="K34" s="259"/>
    </row>
    <row r="35" spans="1:11" ht="12.75" customHeight="1">
      <c r="A35" s="253" t="s">
        <v>260</v>
      </c>
      <c r="B35" s="254"/>
      <c r="C35" s="254"/>
      <c r="D35" s="254"/>
      <c r="E35" s="254"/>
      <c r="F35" s="254"/>
      <c r="G35" s="254"/>
      <c r="H35" s="254"/>
      <c r="I35" s="111">
        <v>27</v>
      </c>
      <c r="J35" s="112"/>
      <c r="K35" s="113"/>
    </row>
    <row r="36" spans="1:11" ht="12.75" customHeight="1">
      <c r="A36" s="253" t="s">
        <v>261</v>
      </c>
      <c r="B36" s="254"/>
      <c r="C36" s="254"/>
      <c r="D36" s="254"/>
      <c r="E36" s="254"/>
      <c r="F36" s="254"/>
      <c r="G36" s="254"/>
      <c r="H36" s="254"/>
      <c r="I36" s="111">
        <v>28</v>
      </c>
      <c r="J36" s="112">
        <v>0</v>
      </c>
      <c r="K36" s="113"/>
    </row>
    <row r="37" spans="1:11" ht="12.75" customHeight="1">
      <c r="A37" s="253" t="s">
        <v>262</v>
      </c>
      <c r="B37" s="254"/>
      <c r="C37" s="254"/>
      <c r="D37" s="254"/>
      <c r="E37" s="254"/>
      <c r="F37" s="254"/>
      <c r="G37" s="254"/>
      <c r="H37" s="254"/>
      <c r="I37" s="111">
        <v>29</v>
      </c>
      <c r="J37" s="112"/>
      <c r="K37" s="113"/>
    </row>
    <row r="38" spans="1:11" ht="12.75" customHeight="1">
      <c r="A38" s="260" t="s">
        <v>263</v>
      </c>
      <c r="B38" s="261"/>
      <c r="C38" s="261"/>
      <c r="D38" s="261"/>
      <c r="E38" s="261"/>
      <c r="F38" s="261"/>
      <c r="G38" s="261"/>
      <c r="H38" s="261"/>
      <c r="I38" s="111">
        <v>30</v>
      </c>
      <c r="J38" s="114">
        <f>SUM(J35:J37)</f>
        <v>0</v>
      </c>
      <c r="K38" s="115">
        <f>SUM(K35:K37)</f>
        <v>0</v>
      </c>
    </row>
    <row r="39" spans="1:11" ht="12.75" customHeight="1">
      <c r="A39" s="253" t="s">
        <v>264</v>
      </c>
      <c r="B39" s="254"/>
      <c r="C39" s="254"/>
      <c r="D39" s="254"/>
      <c r="E39" s="254"/>
      <c r="F39" s="254"/>
      <c r="G39" s="254"/>
      <c r="H39" s="254"/>
      <c r="I39" s="111">
        <v>31</v>
      </c>
      <c r="J39" s="112">
        <v>0</v>
      </c>
      <c r="K39" s="113"/>
    </row>
    <row r="40" spans="1:11" ht="12.75" customHeight="1">
      <c r="A40" s="253" t="s">
        <v>265</v>
      </c>
      <c r="B40" s="254"/>
      <c r="C40" s="254"/>
      <c r="D40" s="254"/>
      <c r="E40" s="254"/>
      <c r="F40" s="254"/>
      <c r="G40" s="254"/>
      <c r="H40" s="254"/>
      <c r="I40" s="111">
        <v>32</v>
      </c>
      <c r="J40" s="112">
        <v>0</v>
      </c>
      <c r="K40" s="113"/>
    </row>
    <row r="41" spans="1:11" ht="12.75" customHeight="1">
      <c r="A41" s="253" t="s">
        <v>266</v>
      </c>
      <c r="B41" s="254"/>
      <c r="C41" s="254"/>
      <c r="D41" s="254"/>
      <c r="E41" s="254"/>
      <c r="F41" s="254"/>
      <c r="G41" s="254"/>
      <c r="H41" s="254"/>
      <c r="I41" s="111">
        <v>33</v>
      </c>
      <c r="J41" s="112">
        <v>0</v>
      </c>
      <c r="K41" s="113"/>
    </row>
    <row r="42" spans="1:11" ht="12.75" customHeight="1">
      <c r="A42" s="253" t="s">
        <v>267</v>
      </c>
      <c r="B42" s="254"/>
      <c r="C42" s="254"/>
      <c r="D42" s="254"/>
      <c r="E42" s="254"/>
      <c r="F42" s="254"/>
      <c r="G42" s="254"/>
      <c r="H42" s="254"/>
      <c r="I42" s="111">
        <v>34</v>
      </c>
      <c r="J42" s="112">
        <v>0</v>
      </c>
      <c r="K42" s="113"/>
    </row>
    <row r="43" spans="1:11" ht="12.75" customHeight="1">
      <c r="A43" s="253" t="s">
        <v>268</v>
      </c>
      <c r="B43" s="254"/>
      <c r="C43" s="254"/>
      <c r="D43" s="254"/>
      <c r="E43" s="254"/>
      <c r="F43" s="254"/>
      <c r="G43" s="254"/>
      <c r="H43" s="254"/>
      <c r="I43" s="111">
        <v>35</v>
      </c>
      <c r="J43" s="112">
        <v>0</v>
      </c>
      <c r="K43" s="113"/>
    </row>
    <row r="44" spans="1:11" ht="12.75" customHeight="1">
      <c r="A44" s="260" t="s">
        <v>269</v>
      </c>
      <c r="B44" s="261"/>
      <c r="C44" s="261"/>
      <c r="D44" s="261"/>
      <c r="E44" s="261"/>
      <c r="F44" s="261"/>
      <c r="G44" s="261"/>
      <c r="H44" s="261"/>
      <c r="I44" s="111">
        <v>36</v>
      </c>
      <c r="J44" s="114">
        <f>SUM(J39:J43)</f>
        <v>0</v>
      </c>
      <c r="K44" s="115">
        <f>SUM(K39:K43)</f>
        <v>0</v>
      </c>
    </row>
    <row r="45" spans="1:11" ht="12.75" customHeight="1">
      <c r="A45" s="260" t="s">
        <v>270</v>
      </c>
      <c r="B45" s="261"/>
      <c r="C45" s="261"/>
      <c r="D45" s="261"/>
      <c r="E45" s="261"/>
      <c r="F45" s="261"/>
      <c r="G45" s="261"/>
      <c r="H45" s="261"/>
      <c r="I45" s="111">
        <v>37</v>
      </c>
      <c r="J45" s="114">
        <f>IF(J38&gt;J44,J38-J44,0)</f>
        <v>0</v>
      </c>
      <c r="K45" s="115">
        <f>IF(K38&gt;K44,K38-K44,0)</f>
        <v>0</v>
      </c>
    </row>
    <row r="46" spans="1:11" ht="12.75" customHeight="1">
      <c r="A46" s="260" t="s">
        <v>271</v>
      </c>
      <c r="B46" s="261"/>
      <c r="C46" s="261"/>
      <c r="D46" s="261"/>
      <c r="E46" s="261"/>
      <c r="F46" s="261"/>
      <c r="G46" s="261"/>
      <c r="H46" s="261"/>
      <c r="I46" s="111">
        <v>38</v>
      </c>
      <c r="J46" s="114">
        <f>IF(J44&gt;J38,J44-J38,0)</f>
        <v>0</v>
      </c>
      <c r="K46" s="115">
        <f>IF(K44&gt;K38,K44-K38,0)</f>
        <v>0</v>
      </c>
    </row>
    <row r="47" spans="1:11" ht="12.75" customHeight="1">
      <c r="A47" s="253" t="s">
        <v>272</v>
      </c>
      <c r="B47" s="254"/>
      <c r="C47" s="254"/>
      <c r="D47" s="254"/>
      <c r="E47" s="254"/>
      <c r="F47" s="254"/>
      <c r="G47" s="254"/>
      <c r="H47" s="254"/>
      <c r="I47" s="111">
        <v>39</v>
      </c>
      <c r="J47" s="114">
        <f>IF(J19-J20+J32-J33+J45-J46&gt;0,J19-J20+J32-J33+J45-J46,0)</f>
        <v>0</v>
      </c>
      <c r="K47" s="115">
        <f>IF(K19-K20+K32-K33+K45-K46&gt;0,K19-K20+K32-K33+K45-K46,0)</f>
        <v>0</v>
      </c>
    </row>
    <row r="48" spans="1:11" ht="12.75" customHeight="1">
      <c r="A48" s="253" t="s">
        <v>273</v>
      </c>
      <c r="B48" s="254"/>
      <c r="C48" s="254"/>
      <c r="D48" s="254"/>
      <c r="E48" s="254"/>
      <c r="F48" s="254"/>
      <c r="G48" s="254"/>
      <c r="H48" s="254"/>
      <c r="I48" s="111">
        <v>40</v>
      </c>
      <c r="J48" s="114">
        <f>IF(J20-J19+J33-J32+J46-J45&gt;0,J20-J19+J33-J32+J46-J45,0)</f>
        <v>0</v>
      </c>
      <c r="K48" s="115">
        <f>IF(K20-K19+K33-K32+K46-K45&gt;0,K20-K19+K33-K32+K46-K45,0)</f>
        <v>0</v>
      </c>
    </row>
    <row r="49" spans="1:11" ht="12.75" customHeight="1">
      <c r="A49" s="253" t="s">
        <v>274</v>
      </c>
      <c r="B49" s="254"/>
      <c r="C49" s="254"/>
      <c r="D49" s="254"/>
      <c r="E49" s="254"/>
      <c r="F49" s="254"/>
      <c r="G49" s="254"/>
      <c r="H49" s="254"/>
      <c r="I49" s="111">
        <v>41</v>
      </c>
      <c r="J49" s="112">
        <v>0</v>
      </c>
      <c r="K49" s="113"/>
    </row>
    <row r="50" spans="1:11" ht="12.75" customHeight="1">
      <c r="A50" s="253" t="s">
        <v>275</v>
      </c>
      <c r="B50" s="254"/>
      <c r="C50" s="254"/>
      <c r="D50" s="254"/>
      <c r="E50" s="254"/>
      <c r="F50" s="254"/>
      <c r="G50" s="254"/>
      <c r="H50" s="254"/>
      <c r="I50" s="111">
        <v>42</v>
      </c>
      <c r="J50" s="112">
        <v>0</v>
      </c>
      <c r="K50" s="113"/>
    </row>
    <row r="51" spans="1:11" ht="12.75" customHeight="1">
      <c r="A51" s="253" t="s">
        <v>276</v>
      </c>
      <c r="B51" s="254"/>
      <c r="C51" s="254"/>
      <c r="D51" s="254"/>
      <c r="E51" s="254"/>
      <c r="F51" s="254"/>
      <c r="G51" s="254"/>
      <c r="H51" s="254"/>
      <c r="I51" s="111">
        <v>43</v>
      </c>
      <c r="J51" s="112">
        <v>0</v>
      </c>
      <c r="K51" s="113"/>
    </row>
    <row r="52" spans="1:11" ht="12.75" customHeight="1">
      <c r="A52" s="262" t="s">
        <v>277</v>
      </c>
      <c r="B52" s="263"/>
      <c r="C52" s="263"/>
      <c r="D52" s="263"/>
      <c r="E52" s="263"/>
      <c r="F52" s="263"/>
      <c r="G52" s="263"/>
      <c r="H52" s="263"/>
      <c r="I52" s="116">
        <v>44</v>
      </c>
      <c r="J52" s="117">
        <f>J49+J50-J51</f>
        <v>0</v>
      </c>
      <c r="K52" s="118">
        <f>K49+K50-K51</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7" customWidth="1"/>
    <col min="10" max="11" width="9.8515625" style="47" bestFit="1" customWidth="1"/>
    <col min="12" max="16384" width="9.140625" style="47" customWidth="1"/>
  </cols>
  <sheetData>
    <row r="1" spans="1:11" ht="12.75" customHeight="1">
      <c r="A1" s="266" t="s">
        <v>278</v>
      </c>
      <c r="B1" s="266"/>
      <c r="C1" s="266"/>
      <c r="D1" s="266"/>
      <c r="E1" s="266"/>
      <c r="F1" s="266"/>
      <c r="G1" s="266"/>
      <c r="H1" s="266"/>
      <c r="I1" s="266"/>
      <c r="J1" s="266"/>
      <c r="K1" s="266"/>
    </row>
    <row r="2" spans="1:11" ht="12.75" customHeight="1">
      <c r="A2" s="267" t="s">
        <v>332</v>
      </c>
      <c r="B2" s="267"/>
      <c r="C2" s="267"/>
      <c r="D2" s="267"/>
      <c r="E2" s="267"/>
      <c r="F2" s="267"/>
      <c r="G2" s="267"/>
      <c r="H2" s="267"/>
      <c r="I2" s="267"/>
      <c r="J2" s="267"/>
      <c r="K2" s="267"/>
    </row>
    <row r="3" spans="1:11" ht="12.75" customHeight="1">
      <c r="A3" s="208" t="str">
        <f>+'Balance sheet'!A3:K3</f>
        <v>GROUP JGL</v>
      </c>
      <c r="B3" s="219"/>
      <c r="C3" s="219"/>
      <c r="D3" s="219"/>
      <c r="E3" s="219"/>
      <c r="F3" s="219"/>
      <c r="G3" s="219"/>
      <c r="H3" s="219"/>
      <c r="I3" s="264"/>
      <c r="J3" s="264"/>
      <c r="K3" s="265"/>
    </row>
    <row r="4" spans="1:11" ht="23.25" customHeight="1">
      <c r="A4" s="250" t="s">
        <v>61</v>
      </c>
      <c r="B4" s="251"/>
      <c r="C4" s="251"/>
      <c r="D4" s="251"/>
      <c r="E4" s="251"/>
      <c r="F4" s="251"/>
      <c r="G4" s="251"/>
      <c r="H4" s="252"/>
      <c r="I4" s="51" t="s">
        <v>62</v>
      </c>
      <c r="J4" s="52" t="s">
        <v>63</v>
      </c>
      <c r="K4" s="53" t="s">
        <v>64</v>
      </c>
    </row>
    <row r="5" spans="1:11" ht="12.75">
      <c r="A5" s="268">
        <v>1</v>
      </c>
      <c r="B5" s="268"/>
      <c r="C5" s="268"/>
      <c r="D5" s="268"/>
      <c r="E5" s="268"/>
      <c r="F5" s="268"/>
      <c r="G5" s="268"/>
      <c r="H5" s="268"/>
      <c r="I5" s="57">
        <v>2</v>
      </c>
      <c r="J5" s="58" t="s">
        <v>4</v>
      </c>
      <c r="K5" s="58" t="s">
        <v>5</v>
      </c>
    </row>
    <row r="6" spans="1:11" ht="12.75" customHeight="1">
      <c r="A6" s="208" t="s">
        <v>231</v>
      </c>
      <c r="B6" s="219"/>
      <c r="C6" s="219"/>
      <c r="D6" s="219"/>
      <c r="E6" s="219"/>
      <c r="F6" s="219"/>
      <c r="G6" s="219"/>
      <c r="H6" s="219"/>
      <c r="I6" s="264"/>
      <c r="J6" s="264"/>
      <c r="K6" s="265"/>
    </row>
    <row r="7" spans="1:11" ht="12.75" customHeight="1">
      <c r="A7" s="202" t="s">
        <v>279</v>
      </c>
      <c r="B7" s="203"/>
      <c r="C7" s="203"/>
      <c r="D7" s="203"/>
      <c r="E7" s="203"/>
      <c r="F7" s="203"/>
      <c r="G7" s="203"/>
      <c r="H7" s="203"/>
      <c r="I7" s="1">
        <v>1</v>
      </c>
      <c r="J7" s="122">
        <v>677998808</v>
      </c>
      <c r="K7" s="122">
        <v>748678925</v>
      </c>
    </row>
    <row r="8" spans="1:11" ht="12.75" customHeight="1">
      <c r="A8" s="202" t="s">
        <v>280</v>
      </c>
      <c r="B8" s="203"/>
      <c r="C8" s="203"/>
      <c r="D8" s="203"/>
      <c r="E8" s="203"/>
      <c r="F8" s="203"/>
      <c r="G8" s="203"/>
      <c r="H8" s="203"/>
      <c r="I8" s="1">
        <v>2</v>
      </c>
      <c r="J8" s="122">
        <v>274754</v>
      </c>
      <c r="K8" s="122">
        <v>1085</v>
      </c>
    </row>
    <row r="9" spans="1:11" ht="12.75" customHeight="1">
      <c r="A9" s="202" t="s">
        <v>281</v>
      </c>
      <c r="B9" s="203"/>
      <c r="C9" s="203"/>
      <c r="D9" s="203"/>
      <c r="E9" s="203"/>
      <c r="F9" s="203"/>
      <c r="G9" s="203"/>
      <c r="H9" s="203"/>
      <c r="I9" s="1">
        <v>3</v>
      </c>
      <c r="J9" s="122">
        <v>849941</v>
      </c>
      <c r="K9" s="122">
        <v>198700</v>
      </c>
    </row>
    <row r="10" spans="1:11" ht="12.75" customHeight="1">
      <c r="A10" s="202" t="s">
        <v>282</v>
      </c>
      <c r="B10" s="203"/>
      <c r="C10" s="203"/>
      <c r="D10" s="203"/>
      <c r="E10" s="203"/>
      <c r="F10" s="203"/>
      <c r="G10" s="203"/>
      <c r="H10" s="203"/>
      <c r="I10" s="1">
        <v>4</v>
      </c>
      <c r="J10" s="122">
        <v>52955256</v>
      </c>
      <c r="K10" s="122">
        <v>49635886</v>
      </c>
    </row>
    <row r="11" spans="1:11" ht="12.75" customHeight="1">
      <c r="A11" s="202" t="s">
        <v>283</v>
      </c>
      <c r="B11" s="203"/>
      <c r="C11" s="203"/>
      <c r="D11" s="203"/>
      <c r="E11" s="203"/>
      <c r="F11" s="203"/>
      <c r="G11" s="203"/>
      <c r="H11" s="203"/>
      <c r="I11" s="1">
        <v>5</v>
      </c>
      <c r="J11" s="122">
        <v>6702368</v>
      </c>
      <c r="K11" s="122">
        <v>3235491</v>
      </c>
    </row>
    <row r="12" spans="1:11" ht="12.75" customHeight="1">
      <c r="A12" s="194" t="s">
        <v>284</v>
      </c>
      <c r="B12" s="195"/>
      <c r="C12" s="195"/>
      <c r="D12" s="195"/>
      <c r="E12" s="195"/>
      <c r="F12" s="195"/>
      <c r="G12" s="195"/>
      <c r="H12" s="195"/>
      <c r="I12" s="1">
        <v>6</v>
      </c>
      <c r="J12" s="121">
        <v>738781127</v>
      </c>
      <c r="K12" s="121">
        <v>801750087</v>
      </c>
    </row>
    <row r="13" spans="1:11" ht="12.75" customHeight="1">
      <c r="A13" s="202" t="s">
        <v>316</v>
      </c>
      <c r="B13" s="203"/>
      <c r="C13" s="203"/>
      <c r="D13" s="203"/>
      <c r="E13" s="203"/>
      <c r="F13" s="203"/>
      <c r="G13" s="203"/>
      <c r="H13" s="203"/>
      <c r="I13" s="1">
        <v>7</v>
      </c>
      <c r="J13" s="122">
        <v>548871702</v>
      </c>
      <c r="K13" s="122">
        <v>555209394</v>
      </c>
    </row>
    <row r="14" spans="1:11" ht="12.75" customHeight="1">
      <c r="A14" s="202" t="s">
        <v>317</v>
      </c>
      <c r="B14" s="203"/>
      <c r="C14" s="203"/>
      <c r="D14" s="203"/>
      <c r="E14" s="203"/>
      <c r="F14" s="203"/>
      <c r="G14" s="203"/>
      <c r="H14" s="203"/>
      <c r="I14" s="1">
        <v>8</v>
      </c>
      <c r="J14" s="122">
        <v>90138044</v>
      </c>
      <c r="K14" s="122">
        <v>102116364</v>
      </c>
    </row>
    <row r="15" spans="1:11" ht="12.75" customHeight="1">
      <c r="A15" s="202" t="s">
        <v>318</v>
      </c>
      <c r="B15" s="203"/>
      <c r="C15" s="203"/>
      <c r="D15" s="203"/>
      <c r="E15" s="203"/>
      <c r="F15" s="203"/>
      <c r="G15" s="203"/>
      <c r="H15" s="203"/>
      <c r="I15" s="1">
        <v>9</v>
      </c>
      <c r="J15" s="122"/>
      <c r="K15" s="122"/>
    </row>
    <row r="16" spans="1:11" ht="12.75" customHeight="1">
      <c r="A16" s="202" t="s">
        <v>319</v>
      </c>
      <c r="B16" s="203"/>
      <c r="C16" s="203"/>
      <c r="D16" s="203"/>
      <c r="E16" s="203"/>
      <c r="F16" s="203"/>
      <c r="G16" s="203"/>
      <c r="H16" s="203"/>
      <c r="I16" s="1">
        <v>10</v>
      </c>
      <c r="J16" s="122">
        <v>20191064</v>
      </c>
      <c r="K16" s="122">
        <v>20839844</v>
      </c>
    </row>
    <row r="17" spans="1:11" ht="12.75" customHeight="1">
      <c r="A17" s="202" t="s">
        <v>320</v>
      </c>
      <c r="B17" s="203"/>
      <c r="C17" s="203"/>
      <c r="D17" s="203"/>
      <c r="E17" s="203"/>
      <c r="F17" s="203"/>
      <c r="G17" s="203"/>
      <c r="H17" s="203"/>
      <c r="I17" s="1">
        <v>11</v>
      </c>
      <c r="J17" s="122">
        <v>81096464</v>
      </c>
      <c r="K17" s="122">
        <v>87964235</v>
      </c>
    </row>
    <row r="18" spans="1:11" ht="12.75" customHeight="1">
      <c r="A18" s="202" t="s">
        <v>321</v>
      </c>
      <c r="B18" s="203"/>
      <c r="C18" s="203"/>
      <c r="D18" s="203"/>
      <c r="E18" s="203"/>
      <c r="F18" s="203"/>
      <c r="G18" s="203"/>
      <c r="H18" s="203"/>
      <c r="I18" s="1">
        <v>12</v>
      </c>
      <c r="J18" s="122">
        <v>6817933</v>
      </c>
      <c r="K18" s="122">
        <v>5073266</v>
      </c>
    </row>
    <row r="19" spans="1:11" ht="12.75" customHeight="1">
      <c r="A19" s="194" t="s">
        <v>322</v>
      </c>
      <c r="B19" s="195"/>
      <c r="C19" s="195"/>
      <c r="D19" s="195"/>
      <c r="E19" s="195"/>
      <c r="F19" s="195"/>
      <c r="G19" s="195"/>
      <c r="H19" s="195"/>
      <c r="I19" s="1">
        <v>13</v>
      </c>
      <c r="J19" s="121">
        <v>747115207</v>
      </c>
      <c r="K19" s="121">
        <v>771203103</v>
      </c>
    </row>
    <row r="20" spans="1:11" ht="23.25" customHeight="1">
      <c r="A20" s="194" t="s">
        <v>323</v>
      </c>
      <c r="B20" s="269"/>
      <c r="C20" s="269"/>
      <c r="D20" s="269"/>
      <c r="E20" s="269"/>
      <c r="F20" s="269"/>
      <c r="G20" s="269"/>
      <c r="H20" s="270"/>
      <c r="I20" s="1">
        <v>14</v>
      </c>
      <c r="J20" s="121">
        <v>0</v>
      </c>
      <c r="K20" s="121">
        <v>30546984</v>
      </c>
    </row>
    <row r="21" spans="1:11" ht="22.5" customHeight="1">
      <c r="A21" s="205" t="s">
        <v>324</v>
      </c>
      <c r="B21" s="271"/>
      <c r="C21" s="271"/>
      <c r="D21" s="271"/>
      <c r="E21" s="271"/>
      <c r="F21" s="271"/>
      <c r="G21" s="271"/>
      <c r="H21" s="272"/>
      <c r="I21" s="1">
        <v>15</v>
      </c>
      <c r="J21" s="121">
        <v>8334080</v>
      </c>
      <c r="K21" s="121">
        <v>0</v>
      </c>
    </row>
    <row r="22" spans="1:11" ht="12.75" customHeight="1">
      <c r="A22" s="256" t="s">
        <v>285</v>
      </c>
      <c r="B22" s="257"/>
      <c r="C22" s="257"/>
      <c r="D22" s="257"/>
      <c r="E22" s="257"/>
      <c r="F22" s="257"/>
      <c r="G22" s="257"/>
      <c r="H22" s="257"/>
      <c r="I22" s="258"/>
      <c r="J22" s="258"/>
      <c r="K22" s="259"/>
    </row>
    <row r="23" spans="1:11" ht="12.75" customHeight="1">
      <c r="A23" s="253" t="s">
        <v>247</v>
      </c>
      <c r="B23" s="254"/>
      <c r="C23" s="254"/>
      <c r="D23" s="254"/>
      <c r="E23" s="254"/>
      <c r="F23" s="254"/>
      <c r="G23" s="254"/>
      <c r="H23" s="254"/>
      <c r="I23" s="1">
        <v>16</v>
      </c>
      <c r="J23" s="122">
        <v>703426</v>
      </c>
      <c r="K23" s="122">
        <v>785432</v>
      </c>
    </row>
    <row r="24" spans="1:11" ht="12.75" customHeight="1">
      <c r="A24" s="253" t="s">
        <v>248</v>
      </c>
      <c r="B24" s="254"/>
      <c r="C24" s="254"/>
      <c r="D24" s="254"/>
      <c r="E24" s="254"/>
      <c r="F24" s="254"/>
      <c r="G24" s="254"/>
      <c r="H24" s="254"/>
      <c r="I24" s="1">
        <v>17</v>
      </c>
      <c r="J24" s="122"/>
      <c r="K24" s="122"/>
    </row>
    <row r="25" spans="1:11" ht="12.75" customHeight="1">
      <c r="A25" s="253" t="s">
        <v>249</v>
      </c>
      <c r="B25" s="254"/>
      <c r="C25" s="254"/>
      <c r="D25" s="254"/>
      <c r="E25" s="254"/>
      <c r="F25" s="254"/>
      <c r="G25" s="254"/>
      <c r="H25" s="254"/>
      <c r="I25" s="1">
        <v>18</v>
      </c>
      <c r="J25" s="122">
        <v>111497</v>
      </c>
      <c r="K25" s="122">
        <v>122095</v>
      </c>
    </row>
    <row r="26" spans="1:11" ht="12.75" customHeight="1">
      <c r="A26" s="253" t="s">
        <v>250</v>
      </c>
      <c r="B26" s="254"/>
      <c r="C26" s="254"/>
      <c r="D26" s="254"/>
      <c r="E26" s="254"/>
      <c r="F26" s="254"/>
      <c r="G26" s="254"/>
      <c r="H26" s="254"/>
      <c r="I26" s="1">
        <v>19</v>
      </c>
      <c r="J26" s="122"/>
      <c r="K26" s="122"/>
    </row>
    <row r="27" spans="1:11" ht="12.75" customHeight="1">
      <c r="A27" s="253" t="s">
        <v>251</v>
      </c>
      <c r="B27" s="254"/>
      <c r="C27" s="254"/>
      <c r="D27" s="254"/>
      <c r="E27" s="254"/>
      <c r="F27" s="254"/>
      <c r="G27" s="254"/>
      <c r="H27" s="254"/>
      <c r="I27" s="1">
        <v>20</v>
      </c>
      <c r="J27" s="122">
        <v>116521</v>
      </c>
      <c r="K27" s="122">
        <v>5300000</v>
      </c>
    </row>
    <row r="28" spans="1:11" ht="12.75" customHeight="1">
      <c r="A28" s="260" t="s">
        <v>252</v>
      </c>
      <c r="B28" s="261"/>
      <c r="C28" s="261"/>
      <c r="D28" s="261"/>
      <c r="E28" s="261"/>
      <c r="F28" s="261"/>
      <c r="G28" s="261"/>
      <c r="H28" s="261"/>
      <c r="I28" s="1">
        <v>21</v>
      </c>
      <c r="J28" s="121">
        <v>931444</v>
      </c>
      <c r="K28" s="121">
        <v>6207527</v>
      </c>
    </row>
    <row r="29" spans="1:11" ht="12.75" customHeight="1">
      <c r="A29" s="253" t="s">
        <v>253</v>
      </c>
      <c r="B29" s="254"/>
      <c r="C29" s="254"/>
      <c r="D29" s="254"/>
      <c r="E29" s="254"/>
      <c r="F29" s="254"/>
      <c r="G29" s="254"/>
      <c r="H29" s="254"/>
      <c r="I29" s="1">
        <v>22</v>
      </c>
      <c r="J29" s="122">
        <v>85577768</v>
      </c>
      <c r="K29" s="122">
        <v>49704946</v>
      </c>
    </row>
    <row r="30" spans="1:11" ht="12.75" customHeight="1">
      <c r="A30" s="253" t="s">
        <v>254</v>
      </c>
      <c r="B30" s="254"/>
      <c r="C30" s="254"/>
      <c r="D30" s="254"/>
      <c r="E30" s="254"/>
      <c r="F30" s="254"/>
      <c r="G30" s="254"/>
      <c r="H30" s="254"/>
      <c r="I30" s="1">
        <v>23</v>
      </c>
      <c r="J30" s="122">
        <v>5488717</v>
      </c>
      <c r="K30" s="122">
        <v>1500000</v>
      </c>
    </row>
    <row r="31" spans="1:11" ht="12.75" customHeight="1">
      <c r="A31" s="253" t="s">
        <v>255</v>
      </c>
      <c r="B31" s="254"/>
      <c r="C31" s="254"/>
      <c r="D31" s="254"/>
      <c r="E31" s="254"/>
      <c r="F31" s="254"/>
      <c r="G31" s="254"/>
      <c r="H31" s="254"/>
      <c r="I31" s="1">
        <v>24</v>
      </c>
      <c r="J31" s="122">
        <v>278000</v>
      </c>
      <c r="K31" s="122">
        <v>5300000</v>
      </c>
    </row>
    <row r="32" spans="1:11" ht="12.75" customHeight="1">
      <c r="A32" s="260" t="s">
        <v>256</v>
      </c>
      <c r="B32" s="261"/>
      <c r="C32" s="261"/>
      <c r="D32" s="261"/>
      <c r="E32" s="261"/>
      <c r="F32" s="261"/>
      <c r="G32" s="261"/>
      <c r="H32" s="261"/>
      <c r="I32" s="1">
        <v>25</v>
      </c>
      <c r="J32" s="121">
        <v>91344485</v>
      </c>
      <c r="K32" s="121">
        <v>56504946</v>
      </c>
    </row>
    <row r="33" spans="1:11" ht="12.75" customHeight="1">
      <c r="A33" s="260" t="s">
        <v>257</v>
      </c>
      <c r="B33" s="261"/>
      <c r="C33" s="261"/>
      <c r="D33" s="261"/>
      <c r="E33" s="261"/>
      <c r="F33" s="261"/>
      <c r="G33" s="261"/>
      <c r="H33" s="261"/>
      <c r="I33" s="1">
        <v>26</v>
      </c>
      <c r="J33" s="121">
        <v>0</v>
      </c>
      <c r="K33" s="121">
        <v>0</v>
      </c>
    </row>
    <row r="34" spans="1:11" ht="12.75" customHeight="1">
      <c r="A34" s="260" t="s">
        <v>258</v>
      </c>
      <c r="B34" s="261"/>
      <c r="C34" s="261"/>
      <c r="D34" s="261"/>
      <c r="E34" s="261"/>
      <c r="F34" s="261"/>
      <c r="G34" s="261"/>
      <c r="H34" s="261"/>
      <c r="I34" s="1">
        <v>27</v>
      </c>
      <c r="J34" s="121">
        <v>90413041</v>
      </c>
      <c r="K34" s="121">
        <v>50297419</v>
      </c>
    </row>
    <row r="35" spans="1:11" ht="12.75" customHeight="1">
      <c r="A35" s="256" t="s">
        <v>259</v>
      </c>
      <c r="B35" s="257"/>
      <c r="C35" s="257"/>
      <c r="D35" s="257"/>
      <c r="E35" s="257"/>
      <c r="F35" s="257"/>
      <c r="G35" s="257"/>
      <c r="H35" s="257"/>
      <c r="I35" s="258"/>
      <c r="J35" s="258"/>
      <c r="K35" s="259"/>
    </row>
    <row r="36" spans="1:11" ht="12.75" customHeight="1">
      <c r="A36" s="253" t="s">
        <v>260</v>
      </c>
      <c r="B36" s="254"/>
      <c r="C36" s="254"/>
      <c r="D36" s="254"/>
      <c r="E36" s="254"/>
      <c r="F36" s="254"/>
      <c r="G36" s="254"/>
      <c r="H36" s="254"/>
      <c r="I36" s="1">
        <v>28</v>
      </c>
      <c r="J36" s="122">
        <v>0</v>
      </c>
      <c r="K36" s="122">
        <v>7231587</v>
      </c>
    </row>
    <row r="37" spans="1:11" ht="12.75" customHeight="1">
      <c r="A37" s="253" t="s">
        <v>261</v>
      </c>
      <c r="B37" s="254"/>
      <c r="C37" s="254"/>
      <c r="D37" s="254"/>
      <c r="E37" s="254"/>
      <c r="F37" s="254"/>
      <c r="G37" s="254"/>
      <c r="H37" s="254"/>
      <c r="I37" s="1">
        <v>29</v>
      </c>
      <c r="J37" s="122">
        <v>253403136</v>
      </c>
      <c r="K37" s="122">
        <v>161619893</v>
      </c>
    </row>
    <row r="38" spans="1:11" ht="12.75" customHeight="1">
      <c r="A38" s="253" t="s">
        <v>262</v>
      </c>
      <c r="B38" s="254"/>
      <c r="C38" s="254"/>
      <c r="D38" s="254"/>
      <c r="E38" s="254"/>
      <c r="F38" s="254"/>
      <c r="G38" s="254"/>
      <c r="H38" s="254"/>
      <c r="I38" s="1">
        <v>30</v>
      </c>
      <c r="J38" s="122">
        <v>36545566</v>
      </c>
      <c r="K38" s="122">
        <v>11424492</v>
      </c>
    </row>
    <row r="39" spans="1:11" ht="12.75" customHeight="1">
      <c r="A39" s="260" t="s">
        <v>263</v>
      </c>
      <c r="B39" s="261"/>
      <c r="C39" s="261"/>
      <c r="D39" s="261"/>
      <c r="E39" s="261"/>
      <c r="F39" s="261"/>
      <c r="G39" s="261"/>
      <c r="H39" s="261"/>
      <c r="I39" s="1">
        <v>31</v>
      </c>
      <c r="J39" s="121">
        <v>289948702</v>
      </c>
      <c r="K39" s="121">
        <v>180275972</v>
      </c>
    </row>
    <row r="40" spans="1:11" ht="12.75" customHeight="1">
      <c r="A40" s="253" t="s">
        <v>264</v>
      </c>
      <c r="B40" s="254"/>
      <c r="C40" s="254"/>
      <c r="D40" s="254"/>
      <c r="E40" s="254"/>
      <c r="F40" s="254"/>
      <c r="G40" s="254"/>
      <c r="H40" s="254"/>
      <c r="I40" s="1">
        <v>32</v>
      </c>
      <c r="J40" s="122">
        <v>93703707</v>
      </c>
      <c r="K40" s="122">
        <v>125548751</v>
      </c>
    </row>
    <row r="41" spans="1:11" ht="12.75" customHeight="1">
      <c r="A41" s="253" t="s">
        <v>265</v>
      </c>
      <c r="B41" s="254"/>
      <c r="C41" s="254"/>
      <c r="D41" s="254"/>
      <c r="E41" s="254"/>
      <c r="F41" s="254"/>
      <c r="G41" s="254"/>
      <c r="H41" s="254"/>
      <c r="I41" s="1">
        <v>33</v>
      </c>
      <c r="J41" s="122">
        <v>16835700</v>
      </c>
      <c r="K41" s="122">
        <v>16743224</v>
      </c>
    </row>
    <row r="42" spans="1:11" ht="12.75" customHeight="1">
      <c r="A42" s="253" t="s">
        <v>266</v>
      </c>
      <c r="B42" s="254"/>
      <c r="C42" s="254"/>
      <c r="D42" s="254"/>
      <c r="E42" s="254"/>
      <c r="F42" s="254"/>
      <c r="G42" s="254"/>
      <c r="H42" s="254"/>
      <c r="I42" s="1">
        <v>34</v>
      </c>
      <c r="J42" s="122">
        <v>10382534</v>
      </c>
      <c r="K42" s="122">
        <v>6254264</v>
      </c>
    </row>
    <row r="43" spans="1:11" ht="12.75" customHeight="1">
      <c r="A43" s="253" t="s">
        <v>267</v>
      </c>
      <c r="B43" s="254"/>
      <c r="C43" s="254"/>
      <c r="D43" s="254"/>
      <c r="E43" s="254"/>
      <c r="F43" s="254"/>
      <c r="G43" s="254"/>
      <c r="H43" s="254"/>
      <c r="I43" s="1">
        <v>35</v>
      </c>
      <c r="J43" s="122">
        <v>914446</v>
      </c>
      <c r="K43" s="122">
        <v>2518434</v>
      </c>
    </row>
    <row r="44" spans="1:11" ht="12.75" customHeight="1">
      <c r="A44" s="253" t="s">
        <v>268</v>
      </c>
      <c r="B44" s="254"/>
      <c r="C44" s="254"/>
      <c r="D44" s="254"/>
      <c r="E44" s="254"/>
      <c r="F44" s="254"/>
      <c r="G44" s="254"/>
      <c r="H44" s="254"/>
      <c r="I44" s="1">
        <v>36</v>
      </c>
      <c r="J44" s="122">
        <v>59929493</v>
      </c>
      <c r="K44" s="122">
        <v>11263545</v>
      </c>
    </row>
    <row r="45" spans="1:11" ht="12.75" customHeight="1">
      <c r="A45" s="260" t="s">
        <v>269</v>
      </c>
      <c r="B45" s="261"/>
      <c r="C45" s="261"/>
      <c r="D45" s="261"/>
      <c r="E45" s="261"/>
      <c r="F45" s="261"/>
      <c r="G45" s="261"/>
      <c r="H45" s="261"/>
      <c r="I45" s="1">
        <v>37</v>
      </c>
      <c r="J45" s="121">
        <v>181765880</v>
      </c>
      <c r="K45" s="121">
        <v>162328218</v>
      </c>
    </row>
    <row r="46" spans="1:11" ht="12.75" customHeight="1">
      <c r="A46" s="260" t="s">
        <v>270</v>
      </c>
      <c r="B46" s="261"/>
      <c r="C46" s="261"/>
      <c r="D46" s="261"/>
      <c r="E46" s="261"/>
      <c r="F46" s="261"/>
      <c r="G46" s="261"/>
      <c r="H46" s="261"/>
      <c r="I46" s="1">
        <v>38</v>
      </c>
      <c r="J46" s="121">
        <v>108182822</v>
      </c>
      <c r="K46" s="121">
        <v>17947754</v>
      </c>
    </row>
    <row r="47" spans="1:11" ht="12.75" customHeight="1">
      <c r="A47" s="260" t="s">
        <v>271</v>
      </c>
      <c r="B47" s="261"/>
      <c r="C47" s="261"/>
      <c r="D47" s="261"/>
      <c r="E47" s="261"/>
      <c r="F47" s="261"/>
      <c r="G47" s="261"/>
      <c r="H47" s="261"/>
      <c r="I47" s="1">
        <v>39</v>
      </c>
      <c r="J47" s="121">
        <v>0</v>
      </c>
      <c r="K47" s="121">
        <v>0</v>
      </c>
    </row>
    <row r="48" spans="1:11" ht="12.75" customHeight="1">
      <c r="A48" s="253" t="s">
        <v>272</v>
      </c>
      <c r="B48" s="254"/>
      <c r="C48" s="254"/>
      <c r="D48" s="254"/>
      <c r="E48" s="254"/>
      <c r="F48" s="254"/>
      <c r="G48" s="254"/>
      <c r="H48" s="254"/>
      <c r="I48" s="1">
        <v>40</v>
      </c>
      <c r="J48" s="121">
        <v>9435701</v>
      </c>
      <c r="K48" s="121">
        <v>0</v>
      </c>
    </row>
    <row r="49" spans="1:11" ht="12.75" customHeight="1">
      <c r="A49" s="253" t="s">
        <v>273</v>
      </c>
      <c r="B49" s="254"/>
      <c r="C49" s="254"/>
      <c r="D49" s="254"/>
      <c r="E49" s="254"/>
      <c r="F49" s="254"/>
      <c r="G49" s="254"/>
      <c r="H49" s="254"/>
      <c r="I49" s="1">
        <v>41</v>
      </c>
      <c r="J49" s="121">
        <v>0</v>
      </c>
      <c r="K49" s="121">
        <v>1802681</v>
      </c>
    </row>
    <row r="50" spans="1:11" ht="12.75" customHeight="1">
      <c r="A50" s="253" t="s">
        <v>274</v>
      </c>
      <c r="B50" s="254"/>
      <c r="C50" s="254"/>
      <c r="D50" s="254"/>
      <c r="E50" s="254"/>
      <c r="F50" s="254"/>
      <c r="G50" s="254"/>
      <c r="H50" s="254"/>
      <c r="I50" s="1">
        <v>42</v>
      </c>
      <c r="J50" s="122">
        <v>9058460</v>
      </c>
      <c r="K50" s="122">
        <v>18494161</v>
      </c>
    </row>
    <row r="51" spans="1:11" ht="12.75" customHeight="1">
      <c r="A51" s="253" t="s">
        <v>275</v>
      </c>
      <c r="B51" s="254"/>
      <c r="C51" s="254"/>
      <c r="D51" s="254"/>
      <c r="E51" s="254"/>
      <c r="F51" s="254"/>
      <c r="G51" s="254"/>
      <c r="H51" s="254"/>
      <c r="I51" s="1">
        <v>43</v>
      </c>
      <c r="J51" s="122">
        <v>9435701</v>
      </c>
      <c r="K51" s="122"/>
    </row>
    <row r="52" spans="1:11" ht="12.75" customHeight="1">
      <c r="A52" s="253" t="s">
        <v>276</v>
      </c>
      <c r="B52" s="254"/>
      <c r="C52" s="254"/>
      <c r="D52" s="254"/>
      <c r="E52" s="254"/>
      <c r="F52" s="254"/>
      <c r="G52" s="254"/>
      <c r="H52" s="254"/>
      <c r="I52" s="1">
        <v>44</v>
      </c>
      <c r="J52" s="122">
        <v>0</v>
      </c>
      <c r="K52" s="122">
        <v>1802681</v>
      </c>
    </row>
    <row r="53" spans="1:11" ht="12.75" customHeight="1">
      <c r="A53" s="262" t="s">
        <v>277</v>
      </c>
      <c r="B53" s="263"/>
      <c r="C53" s="263"/>
      <c r="D53" s="263"/>
      <c r="E53" s="263"/>
      <c r="F53" s="263"/>
      <c r="G53" s="263"/>
      <c r="H53" s="263"/>
      <c r="I53" s="4">
        <v>45</v>
      </c>
      <c r="J53" s="124">
        <v>18494161</v>
      </c>
      <c r="K53" s="124">
        <v>16691480</v>
      </c>
    </row>
    <row r="54" spans="1:11" ht="12.75">
      <c r="A54" s="55"/>
      <c r="B54" s="56"/>
      <c r="C54" s="56"/>
      <c r="D54" s="56"/>
      <c r="E54" s="56"/>
      <c r="F54" s="56"/>
      <c r="G54" s="56"/>
      <c r="H54" s="56"/>
      <c r="I54" s="56"/>
      <c r="J54" s="56"/>
      <c r="K54" s="56"/>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39:K39 J45:K49 J12:K12 J19:K21 J28:K28 J32:K3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 sqref="A1:K1"/>
    </sheetView>
  </sheetViews>
  <sheetFormatPr defaultColWidth="9.140625" defaultRowHeight="12.75"/>
  <cols>
    <col min="1" max="1" width="9.140625" style="60" customWidth="1"/>
    <col min="2" max="2" width="1.421875" style="60" customWidth="1"/>
    <col min="3" max="4" width="9.140625" style="60" customWidth="1"/>
    <col min="5" max="5" width="10.140625" style="60" bestFit="1" customWidth="1"/>
    <col min="6" max="6" width="4.57421875" style="60" customWidth="1"/>
    <col min="7" max="7" width="9.140625" style="60" customWidth="1"/>
    <col min="8" max="8" width="4.00390625" style="60" customWidth="1"/>
    <col min="9" max="9" width="9.140625" style="60" customWidth="1"/>
    <col min="10" max="11" width="9.57421875" style="60" bestFit="1" customWidth="1"/>
    <col min="12" max="16384" width="9.140625" style="60" customWidth="1"/>
  </cols>
  <sheetData>
    <row r="1" spans="1:12" ht="12.75" customHeight="1">
      <c r="A1" s="278" t="s">
        <v>286</v>
      </c>
      <c r="B1" s="279"/>
      <c r="C1" s="279"/>
      <c r="D1" s="279"/>
      <c r="E1" s="279"/>
      <c r="F1" s="279"/>
      <c r="G1" s="279"/>
      <c r="H1" s="279"/>
      <c r="I1" s="279"/>
      <c r="J1" s="279"/>
      <c r="K1" s="279"/>
      <c r="L1" s="59"/>
    </row>
    <row r="2" spans="1:12" ht="15.75">
      <c r="A2" s="40"/>
      <c r="B2" s="119"/>
      <c r="C2" s="286" t="s">
        <v>287</v>
      </c>
      <c r="D2" s="287"/>
      <c r="E2" s="61">
        <v>41275</v>
      </c>
      <c r="F2" s="120" t="s">
        <v>30</v>
      </c>
      <c r="G2" s="288">
        <v>41639</v>
      </c>
      <c r="H2" s="289"/>
      <c r="I2" s="119"/>
      <c r="J2" s="119"/>
      <c r="K2" s="119"/>
      <c r="L2" s="62"/>
    </row>
    <row r="3" spans="1:11" ht="23.25" customHeight="1">
      <c r="A3" s="250" t="s">
        <v>61</v>
      </c>
      <c r="B3" s="251"/>
      <c r="C3" s="251"/>
      <c r="D3" s="251"/>
      <c r="E3" s="251"/>
      <c r="F3" s="251"/>
      <c r="G3" s="251"/>
      <c r="H3" s="252"/>
      <c r="I3" s="51" t="s">
        <v>62</v>
      </c>
      <c r="J3" s="52" t="s">
        <v>63</v>
      </c>
      <c r="K3" s="53" t="s">
        <v>64</v>
      </c>
    </row>
    <row r="4" spans="1:11" ht="12.75">
      <c r="A4" s="290">
        <v>1</v>
      </c>
      <c r="B4" s="290"/>
      <c r="C4" s="290"/>
      <c r="D4" s="290"/>
      <c r="E4" s="290"/>
      <c r="F4" s="290"/>
      <c r="G4" s="290"/>
      <c r="H4" s="290"/>
      <c r="I4" s="65">
        <v>2</v>
      </c>
      <c r="J4" s="64" t="s">
        <v>4</v>
      </c>
      <c r="K4" s="64" t="s">
        <v>5</v>
      </c>
    </row>
    <row r="5" spans="1:11" ht="12.75" customHeight="1">
      <c r="A5" s="202" t="s">
        <v>288</v>
      </c>
      <c r="B5" s="280"/>
      <c r="C5" s="280"/>
      <c r="D5" s="280"/>
      <c r="E5" s="280"/>
      <c r="F5" s="280"/>
      <c r="G5" s="280"/>
      <c r="H5" s="280"/>
      <c r="I5" s="41">
        <v>1</v>
      </c>
      <c r="J5" s="5">
        <v>5625000</v>
      </c>
      <c r="K5" s="5">
        <v>58310000</v>
      </c>
    </row>
    <row r="6" spans="1:11" ht="12.75" customHeight="1">
      <c r="A6" s="202" t="s">
        <v>289</v>
      </c>
      <c r="B6" s="280"/>
      <c r="C6" s="280"/>
      <c r="D6" s="280"/>
      <c r="E6" s="280"/>
      <c r="F6" s="280"/>
      <c r="G6" s="280"/>
      <c r="H6" s="280"/>
      <c r="I6" s="41">
        <v>2</v>
      </c>
      <c r="J6" s="122">
        <v>1926364</v>
      </c>
      <c r="K6" s="122">
        <v>8004817</v>
      </c>
    </row>
    <row r="7" spans="1:11" ht="12.75" customHeight="1">
      <c r="A7" s="202" t="s">
        <v>290</v>
      </c>
      <c r="B7" s="280"/>
      <c r="C7" s="280"/>
      <c r="D7" s="280"/>
      <c r="E7" s="280"/>
      <c r="F7" s="280"/>
      <c r="G7" s="280"/>
      <c r="H7" s="280"/>
      <c r="I7" s="41">
        <v>3</v>
      </c>
      <c r="J7" s="122">
        <v>3470416</v>
      </c>
      <c r="K7" s="122">
        <v>6996731</v>
      </c>
    </row>
    <row r="8" spans="1:11" ht="12.75" customHeight="1">
      <c r="A8" s="202" t="s">
        <v>291</v>
      </c>
      <c r="B8" s="280"/>
      <c r="C8" s="280"/>
      <c r="D8" s="280"/>
      <c r="E8" s="280"/>
      <c r="F8" s="280"/>
      <c r="G8" s="280"/>
      <c r="H8" s="280"/>
      <c r="I8" s="41">
        <v>4</v>
      </c>
      <c r="J8" s="122">
        <v>236333938</v>
      </c>
      <c r="K8" s="122">
        <v>243491185</v>
      </c>
    </row>
    <row r="9" spans="1:11" ht="12.75" customHeight="1">
      <c r="A9" s="202" t="s">
        <v>292</v>
      </c>
      <c r="B9" s="280"/>
      <c r="C9" s="280"/>
      <c r="D9" s="280"/>
      <c r="E9" s="280"/>
      <c r="F9" s="280"/>
      <c r="G9" s="280"/>
      <c r="H9" s="280"/>
      <c r="I9" s="41">
        <v>5</v>
      </c>
      <c r="J9" s="122">
        <v>67427795</v>
      </c>
      <c r="K9" s="122">
        <v>71113857</v>
      </c>
    </row>
    <row r="10" spans="1:11" ht="12.75" customHeight="1">
      <c r="A10" s="202" t="s">
        <v>293</v>
      </c>
      <c r="B10" s="280"/>
      <c r="C10" s="280"/>
      <c r="D10" s="280"/>
      <c r="E10" s="280"/>
      <c r="F10" s="280"/>
      <c r="G10" s="280"/>
      <c r="H10" s="280"/>
      <c r="I10" s="41">
        <v>6</v>
      </c>
      <c r="J10" s="122"/>
      <c r="K10" s="122"/>
    </row>
    <row r="11" spans="1:11" ht="12.75" customHeight="1">
      <c r="A11" s="202" t="s">
        <v>294</v>
      </c>
      <c r="B11" s="280"/>
      <c r="C11" s="280"/>
      <c r="D11" s="280"/>
      <c r="E11" s="280"/>
      <c r="F11" s="280"/>
      <c r="G11" s="280"/>
      <c r="H11" s="280"/>
      <c r="I11" s="41">
        <v>7</v>
      </c>
      <c r="J11" s="122"/>
      <c r="K11" s="122"/>
    </row>
    <row r="12" spans="1:11" ht="12.75" customHeight="1">
      <c r="A12" s="202" t="s">
        <v>295</v>
      </c>
      <c r="B12" s="280"/>
      <c r="C12" s="280"/>
      <c r="D12" s="280"/>
      <c r="E12" s="280"/>
      <c r="F12" s="280"/>
      <c r="G12" s="280"/>
      <c r="H12" s="280"/>
      <c r="I12" s="41">
        <v>8</v>
      </c>
      <c r="J12" s="122"/>
      <c r="K12" s="122"/>
    </row>
    <row r="13" spans="1:11" ht="12.75" customHeight="1">
      <c r="A13" s="202" t="s">
        <v>296</v>
      </c>
      <c r="B13" s="280"/>
      <c r="C13" s="280"/>
      <c r="D13" s="280"/>
      <c r="E13" s="280"/>
      <c r="F13" s="280"/>
      <c r="G13" s="280"/>
      <c r="H13" s="280"/>
      <c r="I13" s="41">
        <v>9</v>
      </c>
      <c r="J13" s="122"/>
      <c r="K13" s="122"/>
    </row>
    <row r="14" spans="1:11" ht="12.75" customHeight="1">
      <c r="A14" s="194" t="s">
        <v>297</v>
      </c>
      <c r="B14" s="281"/>
      <c r="C14" s="281"/>
      <c r="D14" s="281"/>
      <c r="E14" s="281"/>
      <c r="F14" s="281"/>
      <c r="G14" s="281"/>
      <c r="H14" s="281"/>
      <c r="I14" s="41">
        <v>10</v>
      </c>
      <c r="J14" s="121">
        <v>314783513</v>
      </c>
      <c r="K14" s="121">
        <v>387916590</v>
      </c>
    </row>
    <row r="15" spans="1:11" ht="12.75" customHeight="1">
      <c r="A15" s="202" t="s">
        <v>298</v>
      </c>
      <c r="B15" s="280"/>
      <c r="C15" s="280"/>
      <c r="D15" s="280"/>
      <c r="E15" s="280"/>
      <c r="F15" s="280"/>
      <c r="G15" s="280"/>
      <c r="H15" s="280"/>
      <c r="I15" s="41">
        <v>11</v>
      </c>
      <c r="J15" s="122"/>
      <c r="K15" s="122"/>
    </row>
    <row r="16" spans="1:11" ht="12.75" customHeight="1">
      <c r="A16" s="202" t="s">
        <v>299</v>
      </c>
      <c r="B16" s="280"/>
      <c r="C16" s="280"/>
      <c r="D16" s="280"/>
      <c r="E16" s="280"/>
      <c r="F16" s="280"/>
      <c r="G16" s="280"/>
      <c r="H16" s="280"/>
      <c r="I16" s="41">
        <v>12</v>
      </c>
      <c r="J16" s="122">
        <v>2046107</v>
      </c>
      <c r="K16" s="122">
        <v>-3803590</v>
      </c>
    </row>
    <row r="17" spans="1:11" ht="12.75" customHeight="1">
      <c r="A17" s="202" t="s">
        <v>300</v>
      </c>
      <c r="B17" s="280"/>
      <c r="C17" s="280"/>
      <c r="D17" s="280"/>
      <c r="E17" s="280"/>
      <c r="F17" s="280"/>
      <c r="G17" s="280"/>
      <c r="H17" s="280"/>
      <c r="I17" s="41">
        <v>13</v>
      </c>
      <c r="J17" s="122"/>
      <c r="K17" s="122"/>
    </row>
    <row r="18" spans="1:11" ht="12.75" customHeight="1">
      <c r="A18" s="202" t="s">
        <v>301</v>
      </c>
      <c r="B18" s="280"/>
      <c r="C18" s="280"/>
      <c r="D18" s="280"/>
      <c r="E18" s="280"/>
      <c r="F18" s="280"/>
      <c r="G18" s="280"/>
      <c r="H18" s="280"/>
      <c r="I18" s="41">
        <v>14</v>
      </c>
      <c r="J18" s="122"/>
      <c r="K18" s="122"/>
    </row>
    <row r="19" spans="1:11" ht="12.75" customHeight="1">
      <c r="A19" s="202" t="s">
        <v>302</v>
      </c>
      <c r="B19" s="280"/>
      <c r="C19" s="280"/>
      <c r="D19" s="280"/>
      <c r="E19" s="280"/>
      <c r="F19" s="280"/>
      <c r="G19" s="280"/>
      <c r="H19" s="280"/>
      <c r="I19" s="41">
        <v>15</v>
      </c>
      <c r="J19" s="122"/>
      <c r="K19" s="122">
        <v>183468</v>
      </c>
    </row>
    <row r="20" spans="1:11" ht="12.75" customHeight="1">
      <c r="A20" s="202" t="s">
        <v>303</v>
      </c>
      <c r="B20" s="280"/>
      <c r="C20" s="280"/>
      <c r="D20" s="280"/>
      <c r="E20" s="280"/>
      <c r="F20" s="280"/>
      <c r="G20" s="280"/>
      <c r="H20" s="280"/>
      <c r="I20" s="41">
        <v>16</v>
      </c>
      <c r="J20" s="122">
        <v>52198722</v>
      </c>
      <c r="K20" s="122">
        <v>76753199</v>
      </c>
    </row>
    <row r="21" spans="1:11" ht="12.75" customHeight="1">
      <c r="A21" s="194" t="s">
        <v>304</v>
      </c>
      <c r="B21" s="281"/>
      <c r="C21" s="281"/>
      <c r="D21" s="281"/>
      <c r="E21" s="281"/>
      <c r="F21" s="281"/>
      <c r="G21" s="281"/>
      <c r="H21" s="281"/>
      <c r="I21" s="41">
        <v>17</v>
      </c>
      <c r="J21" s="124">
        <v>54244829</v>
      </c>
      <c r="K21" s="124">
        <v>73133077</v>
      </c>
    </row>
    <row r="22" spans="1:11" ht="12.75">
      <c r="A22" s="282"/>
      <c r="B22" s="283"/>
      <c r="C22" s="283"/>
      <c r="D22" s="283"/>
      <c r="E22" s="283"/>
      <c r="F22" s="283"/>
      <c r="G22" s="283"/>
      <c r="H22" s="283"/>
      <c r="I22" s="284"/>
      <c r="J22" s="284"/>
      <c r="K22" s="285"/>
    </row>
    <row r="23" spans="1:11" ht="12.75" customHeight="1">
      <c r="A23" s="211" t="s">
        <v>305</v>
      </c>
      <c r="B23" s="212"/>
      <c r="C23" s="212"/>
      <c r="D23" s="212"/>
      <c r="E23" s="212"/>
      <c r="F23" s="212"/>
      <c r="G23" s="212"/>
      <c r="H23" s="213"/>
      <c r="I23" s="42">
        <v>18</v>
      </c>
      <c r="J23" s="5">
        <v>54244829</v>
      </c>
      <c r="K23" s="5">
        <v>73133077</v>
      </c>
    </row>
    <row r="24" spans="1:11" ht="17.25" customHeight="1">
      <c r="A24" s="273" t="s">
        <v>306</v>
      </c>
      <c r="B24" s="274"/>
      <c r="C24" s="274"/>
      <c r="D24" s="274"/>
      <c r="E24" s="274"/>
      <c r="F24" s="274"/>
      <c r="G24" s="274"/>
      <c r="H24" s="275"/>
      <c r="I24" s="43">
        <v>19</v>
      </c>
      <c r="J24" s="63"/>
      <c r="K24" s="63"/>
    </row>
    <row r="25" spans="1:11" ht="30" customHeight="1">
      <c r="A25" s="276" t="s">
        <v>307</v>
      </c>
      <c r="B25" s="277"/>
      <c r="C25" s="277"/>
      <c r="D25" s="277"/>
      <c r="E25" s="277"/>
      <c r="F25" s="277"/>
      <c r="G25" s="277"/>
      <c r="H25" s="277"/>
      <c r="I25" s="277"/>
      <c r="J25" s="277"/>
      <c r="K25" s="277"/>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E40" sqref="E40"/>
    </sheetView>
  </sheetViews>
  <sheetFormatPr defaultColWidth="9.140625" defaultRowHeight="12.75"/>
  <sheetData>
    <row r="1" spans="1:10" ht="12.75">
      <c r="A1" s="37"/>
      <c r="B1" s="37"/>
      <c r="C1" s="37"/>
      <c r="D1" s="37"/>
      <c r="E1" s="37"/>
      <c r="F1" s="37"/>
      <c r="G1" s="37"/>
      <c r="H1" s="37"/>
      <c r="I1" s="37"/>
      <c r="J1" s="37"/>
    </row>
    <row r="2" spans="1:10" ht="15.75">
      <c r="A2" s="291" t="s">
        <v>308</v>
      </c>
      <c r="B2" s="291"/>
      <c r="C2" s="291"/>
      <c r="D2" s="291"/>
      <c r="E2" s="291"/>
      <c r="F2" s="291"/>
      <c r="G2" s="291"/>
      <c r="H2" s="291"/>
      <c r="I2" s="291"/>
      <c r="J2" s="291"/>
    </row>
    <row r="3" spans="1:10" ht="12.75">
      <c r="A3" s="37"/>
      <c r="B3" s="37"/>
      <c r="C3" s="37"/>
      <c r="D3" s="37"/>
      <c r="E3" s="37"/>
      <c r="F3" s="37"/>
      <c r="G3" s="37"/>
      <c r="H3" s="37"/>
      <c r="I3" s="37"/>
      <c r="J3" s="37"/>
    </row>
    <row r="4" spans="1:10" ht="12.75" customHeight="1">
      <c r="A4" s="292" t="s">
        <v>309</v>
      </c>
      <c r="B4" s="292"/>
      <c r="C4" s="292"/>
      <c r="D4" s="292"/>
      <c r="E4" s="292"/>
      <c r="F4" s="292"/>
      <c r="G4" s="292"/>
      <c r="H4" s="292"/>
      <c r="I4" s="292"/>
      <c r="J4" s="292"/>
    </row>
    <row r="5" spans="1:10" ht="12.75" customHeight="1">
      <c r="A5" s="292"/>
      <c r="B5" s="292"/>
      <c r="C5" s="292"/>
      <c r="D5" s="292"/>
      <c r="E5" s="292"/>
      <c r="F5" s="292"/>
      <c r="G5" s="292"/>
      <c r="H5" s="292"/>
      <c r="I5" s="292"/>
      <c r="J5" s="292"/>
    </row>
    <row r="6" spans="1:10" ht="12.75" customHeight="1">
      <c r="A6" s="292"/>
      <c r="B6" s="292"/>
      <c r="C6" s="292"/>
      <c r="D6" s="292"/>
      <c r="E6" s="292"/>
      <c r="F6" s="292"/>
      <c r="G6" s="292"/>
      <c r="H6" s="292"/>
      <c r="I6" s="292"/>
      <c r="J6" s="292"/>
    </row>
    <row r="7" spans="1:10" ht="12.75" customHeight="1">
      <c r="A7" s="292"/>
      <c r="B7" s="292"/>
      <c r="C7" s="292"/>
      <c r="D7" s="292"/>
      <c r="E7" s="292"/>
      <c r="F7" s="292"/>
      <c r="G7" s="292"/>
      <c r="H7" s="292"/>
      <c r="I7" s="292"/>
      <c r="J7" s="292"/>
    </row>
    <row r="8" spans="1:10" ht="12.75" customHeight="1">
      <c r="A8" s="292"/>
      <c r="B8" s="292"/>
      <c r="C8" s="292"/>
      <c r="D8" s="292"/>
      <c r="E8" s="292"/>
      <c r="F8" s="292"/>
      <c r="G8" s="292"/>
      <c r="H8" s="292"/>
      <c r="I8" s="292"/>
      <c r="J8" s="292"/>
    </row>
    <row r="9" spans="1:10" ht="12.75" customHeight="1">
      <c r="A9" s="292"/>
      <c r="B9" s="292"/>
      <c r="C9" s="292"/>
      <c r="D9" s="292"/>
      <c r="E9" s="292"/>
      <c r="F9" s="292"/>
      <c r="G9" s="292"/>
      <c r="H9" s="292"/>
      <c r="I9" s="292"/>
      <c r="J9" s="292"/>
    </row>
    <row r="10" spans="1:10" ht="12.75" customHeight="1">
      <c r="A10" s="292"/>
      <c r="B10" s="292"/>
      <c r="C10" s="292"/>
      <c r="D10" s="292"/>
      <c r="E10" s="292"/>
      <c r="F10" s="292"/>
      <c r="G10" s="292"/>
      <c r="H10" s="292"/>
      <c r="I10" s="292"/>
      <c r="J10" s="292"/>
    </row>
    <row r="11" spans="1:10" ht="12.75">
      <c r="A11" s="293"/>
      <c r="B11" s="293"/>
      <c r="C11" s="293"/>
      <c r="D11" s="293"/>
      <c r="E11" s="293"/>
      <c r="F11" s="293"/>
      <c r="G11" s="293"/>
      <c r="H11" s="293"/>
      <c r="I11" s="293"/>
      <c r="J11" s="293"/>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2013-12-05T13:32:05Z</cp:lastPrinted>
  <dcterms:created xsi:type="dcterms:W3CDTF">2008-10-17T11:51:54Z</dcterms:created>
  <dcterms:modified xsi:type="dcterms:W3CDTF">2015-09-29T08:42:07Z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