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3264" windowWidth="19224" windowHeight="3312" firstSheet="3" activeTab="3"/>
  </bookViews>
  <sheets>
    <sheet name="General" sheetId="1" r:id="rId1"/>
    <sheet name="Balance sheet" sheetId="2" r:id="rId2"/>
    <sheet name="P&amp;L" sheetId="3" r:id="rId3"/>
    <sheet name="CF_I" sheetId="4" r:id="rId4"/>
    <sheet name="CF_D" sheetId="5" r:id="rId5"/>
    <sheet name="Equity" sheetId="6" r:id="rId6"/>
    <sheet name="Notes" sheetId="7" r:id="rId7"/>
  </sheets>
  <definedNames>
    <definedName name="_xlnm.Print_Area" localSheetId="5">'Equity'!$A$1:$K$25</definedName>
    <definedName name="_xlnm.Print_Area" localSheetId="0">'General'!$A$1:$I$63</definedName>
    <definedName name="_xlnm.Print_Area" localSheetId="6">'Notes'!$A$1:$J$53</definedName>
    <definedName name="_xlnm.Print_Area" localSheetId="2">'P&amp;L'!$A$1:$N$71</definedName>
  </definedNames>
  <calcPr fullCalcOnLoad="1"/>
</workbook>
</file>

<file path=xl/sharedStrings.xml><?xml version="1.0" encoding="utf-8"?>
<sst xmlns="http://schemas.openxmlformats.org/spreadsheetml/2006/main" count="399" uniqueCount="354">
  <si>
    <t>u razdoblju __.__.____. do __.__.____.</t>
  </si>
  <si>
    <t>Obveznik: _____________________________________________________________</t>
  </si>
  <si>
    <t xml:space="preserve">   3. Goodwill</t>
  </si>
  <si>
    <t>Telefaks:</t>
  </si>
  <si>
    <t/>
  </si>
  <si>
    <t>3</t>
  </si>
  <si>
    <t>4</t>
  </si>
  <si>
    <t>03586243</t>
  </si>
  <si>
    <t>080000604</t>
  </si>
  <si>
    <t>27759560625</t>
  </si>
  <si>
    <t>Avenija Većeslava Holjevca 10</t>
  </si>
  <si>
    <t>www.ina.hr</t>
  </si>
  <si>
    <t>Zoltán Sándor Áldott</t>
  </si>
  <si>
    <t>ENCLOSURE 1</t>
  </si>
  <si>
    <t>Reporting period:</t>
  </si>
  <si>
    <t>Tax number (MB):</t>
  </si>
  <si>
    <t>Registration number (MBS):</t>
  </si>
  <si>
    <t>Personal identification number (OIB):</t>
  </si>
  <si>
    <t>Issuer:</t>
  </si>
  <si>
    <t>Postal code and location:</t>
  </si>
  <si>
    <t>Street and number:</t>
  </si>
  <si>
    <t>E-mail:</t>
  </si>
  <si>
    <t>Internet address:</t>
  </si>
  <si>
    <t>Code and city / municipality</t>
  </si>
  <si>
    <t>Code and county</t>
  </si>
  <si>
    <t>Consolidated Report</t>
  </si>
  <si>
    <t>Entities in consolidation (according to IFRS)</t>
  </si>
  <si>
    <t>Number of employees:</t>
  </si>
  <si>
    <t>(at the end of year)</t>
  </si>
  <si>
    <t>Business activity code:</t>
  </si>
  <si>
    <t>Registered seat:</t>
  </si>
  <si>
    <t>Book-keeping office:</t>
  </si>
  <si>
    <t>Contact person</t>
  </si>
  <si>
    <t>Telephone:</t>
  </si>
  <si>
    <t>Name and surname:</t>
  </si>
  <si>
    <t>(authorized representatives)</t>
  </si>
  <si>
    <t xml:space="preserve">Documents to be published: </t>
  </si>
  <si>
    <t>1. Financial Statements (Balance Sheet, Profit and Loss Account, Cash Flow Statement, Change in Capital Statement and</t>
  </si>
  <si>
    <t>Notes to Financial Statements</t>
  </si>
  <si>
    <t xml:space="preserve">2. Statement of persons in charge of making Financial Statements </t>
  </si>
  <si>
    <t>3. Management Board's  Report</t>
  </si>
  <si>
    <t>(seal)</t>
  </si>
  <si>
    <t>(signature of authorized representative)</t>
  </si>
  <si>
    <t>Quartely Financial Report TFI-POD</t>
  </si>
  <si>
    <t>to</t>
  </si>
  <si>
    <t>(Name and surname of contact person)</t>
  </si>
  <si>
    <t>I. INTANGIBLE ASSETS (004 do 009)</t>
  </si>
  <si>
    <t xml:space="preserve">   6. Other intangible assets</t>
  </si>
  <si>
    <t>II. TANGIBLE ASSETS (011 do 019)</t>
  </si>
  <si>
    <t xml:space="preserve">    1. Land</t>
  </si>
  <si>
    <t xml:space="preserve">    5. Biological asset</t>
  </si>
  <si>
    <t xml:space="preserve">     1. Investments in subsidiaries</t>
  </si>
  <si>
    <t xml:space="preserve">     5. Investments in securities</t>
  </si>
  <si>
    <t xml:space="preserve">     1. Receivables from subsidiaries</t>
  </si>
  <si>
    <t xml:space="preserve">     3. Other receivables</t>
  </si>
  <si>
    <t>V. DEFERRED TAX ASSETS</t>
  </si>
  <si>
    <t>I. INVENTORIES (036 do 042)</t>
  </si>
  <si>
    <t xml:space="preserve">   1. Raw materials &amp; consumables</t>
  </si>
  <si>
    <t xml:space="preserve">   2. Work in progress</t>
  </si>
  <si>
    <t xml:space="preserve">   7. Biological asset</t>
  </si>
  <si>
    <t>II. RECEIVABLES (044 do 049)</t>
  </si>
  <si>
    <t xml:space="preserve">   2. Trade receivables</t>
  </si>
  <si>
    <t xml:space="preserve">   6. Other receivables</t>
  </si>
  <si>
    <t xml:space="preserve">     7. Other financial assets</t>
  </si>
  <si>
    <t>EQUITY AND LIABILITES</t>
  </si>
  <si>
    <r>
      <t xml:space="preserve">A)  CAPITAL AND RESERVES </t>
    </r>
    <r>
      <rPr>
        <sz val="9"/>
        <rFont val="Arial"/>
        <family val="2"/>
      </rPr>
      <t>(063+064+065+071+072+075+078)</t>
    </r>
  </si>
  <si>
    <t>I. SHARE CAPITAL</t>
  </si>
  <si>
    <t>II. CAPITAL RESERVES</t>
  </si>
  <si>
    <t>III. RESERVES FROM PROFIT (066+067-068+069+070)</t>
  </si>
  <si>
    <t>1. Legal reserves</t>
  </si>
  <si>
    <t>4. Statutory reserves</t>
  </si>
  <si>
    <t>5. Other reserves</t>
  </si>
  <si>
    <t>IV. REVALUATION RESERVES</t>
  </si>
  <si>
    <r>
      <t xml:space="preserve">E)  TOTAL ASSETS </t>
    </r>
    <r>
      <rPr>
        <sz val="9"/>
        <rFont val="Arial"/>
        <family val="2"/>
      </rPr>
      <t>(001+002+034+059)</t>
    </r>
  </si>
  <si>
    <t>F)  OFF-BALANCE SHEET ITEMS</t>
  </si>
  <si>
    <t>1. Retained earnings</t>
  </si>
  <si>
    <t>1. Profit for the financial year</t>
  </si>
  <si>
    <t>2. Loss for the financial year</t>
  </si>
  <si>
    <r>
      <t xml:space="preserve">B)  PROVISIONS </t>
    </r>
    <r>
      <rPr>
        <sz val="9"/>
        <rFont val="Arial"/>
        <family val="2"/>
      </rPr>
      <t>(080 do 082)</t>
    </r>
  </si>
  <si>
    <t xml:space="preserve">     2. Provisions for tax obligations</t>
  </si>
  <si>
    <t xml:space="preserve">     3. Other provisions</t>
  </si>
  <si>
    <r>
      <t xml:space="preserve">C)  NON-CURRENT LIBILITIES </t>
    </r>
    <r>
      <rPr>
        <sz val="9"/>
        <rFont val="Arial"/>
        <family val="2"/>
      </rPr>
      <t>(084 do 092)</t>
    </r>
  </si>
  <si>
    <t xml:space="preserve">     2. Liabilities for loans, deposits and other</t>
  </si>
  <si>
    <t xml:space="preserve">     5. Trade payables</t>
  </si>
  <si>
    <t xml:space="preserve">     8. Other non-current liabilities</t>
  </si>
  <si>
    <r>
      <t xml:space="preserve">D)  CURRENT LIABILITIES </t>
    </r>
    <r>
      <rPr>
        <sz val="9"/>
        <rFont val="Arial"/>
        <family val="2"/>
      </rPr>
      <t>(094 do 105)</t>
    </r>
  </si>
  <si>
    <t xml:space="preserve">   10. Dividend payables</t>
  </si>
  <si>
    <t xml:space="preserve">   12. Other current liabilities</t>
  </si>
  <si>
    <t>E) ACCRUAL AND DEFERRED INCOME</t>
  </si>
  <si>
    <t>G)  OFF-BALANCE SHEET ITEMS</t>
  </si>
  <si>
    <t>ANNEX TO THE BALANCE SHEET (to be filled in by entrepreneur submitting consolidated financial report)</t>
  </si>
  <si>
    <t>A) CAPITAL AND RESERVES</t>
  </si>
  <si>
    <t>1. Attributable to equity holders of  the parent company's capital</t>
  </si>
  <si>
    <t>Item</t>
  </si>
  <si>
    <t xml:space="preserve">AOP
</t>
  </si>
  <si>
    <t>Previous period</t>
  </si>
  <si>
    <t>Current period</t>
  </si>
  <si>
    <t>Balance Sheet</t>
  </si>
  <si>
    <t>PROFIT AND LOSS</t>
  </si>
  <si>
    <r>
      <t xml:space="preserve">I. OPERATING INCOME </t>
    </r>
    <r>
      <rPr>
        <sz val="9"/>
        <rFont val="Arial"/>
        <family val="2"/>
      </rPr>
      <t>(112+113)</t>
    </r>
  </si>
  <si>
    <t xml:space="preserve">   1. Sales revenue</t>
  </si>
  <si>
    <t xml:space="preserve">   2. Other operating income</t>
  </si>
  <si>
    <r>
      <t xml:space="preserve">II. OPERATING EXPENSES </t>
    </r>
    <r>
      <rPr>
        <sz val="9"/>
        <rFont val="Arial"/>
        <family val="2"/>
      </rPr>
      <t>(115+116+120+124+125+126+129+130)</t>
    </r>
  </si>
  <si>
    <r>
      <t xml:space="preserve">    2. Material costs </t>
    </r>
    <r>
      <rPr>
        <sz val="9"/>
        <rFont val="Arial"/>
        <family val="2"/>
      </rPr>
      <t>(117 do 119)</t>
    </r>
  </si>
  <si>
    <t xml:space="preserve">        a) Cost of raw materials &amp; consumables</t>
  </si>
  <si>
    <t xml:space="preserve">        b) Cost of  goods sold</t>
  </si>
  <si>
    <t xml:space="preserve">        c) Other costs</t>
  </si>
  <si>
    <r>
      <t xml:space="preserve">   3. Staff costs </t>
    </r>
    <r>
      <rPr>
        <sz val="9"/>
        <rFont val="Arial"/>
        <family val="2"/>
      </rPr>
      <t>(121 do 123)</t>
    </r>
  </si>
  <si>
    <t xml:space="preserve">   4. Depreciation and amortisation</t>
  </si>
  <si>
    <t xml:space="preserve">   7. Provisions</t>
  </si>
  <si>
    <t xml:space="preserve">   8. Other operating expenses</t>
  </si>
  <si>
    <r>
      <t xml:space="preserve">III. FINANCIAL INCOME </t>
    </r>
    <r>
      <rPr>
        <sz val="9"/>
        <rFont val="Arial"/>
        <family val="2"/>
      </rPr>
      <t>(132 do 136)</t>
    </r>
  </si>
  <si>
    <t xml:space="preserve">     3. Part of  income from associates and participating interests</t>
  </si>
  <si>
    <t xml:space="preserve">     4. Unrealized gains (income) from the financial assets</t>
  </si>
  <si>
    <t xml:space="preserve">     5. Other financial income</t>
  </si>
  <si>
    <r>
      <t xml:space="preserve">IV. FINANCIAL COSTS </t>
    </r>
    <r>
      <rPr>
        <sz val="9"/>
        <rFont val="Arial"/>
        <family val="2"/>
      </rPr>
      <t>(138 do 141)</t>
    </r>
  </si>
  <si>
    <t xml:space="preserve">    4. Other financial expenses</t>
  </si>
  <si>
    <t>VII.  EXTRAORDINARY - OTHER INCOME</t>
  </si>
  <si>
    <t>VIII. EXTRAORDINARY - OTHER EXPENSES</t>
  </si>
  <si>
    <r>
      <t xml:space="preserve">IX.  TOTAL INCOME </t>
    </r>
    <r>
      <rPr>
        <sz val="9"/>
        <rFont val="Arial"/>
        <family val="2"/>
      </rPr>
      <t>(111+131+142 + 144)</t>
    </r>
  </si>
  <si>
    <r>
      <t xml:space="preserve">X.   TOTAL EXPENSES </t>
    </r>
    <r>
      <rPr>
        <sz val="9"/>
        <rFont val="Arial"/>
        <family val="2"/>
      </rPr>
      <t>(114+137+143 + 145)</t>
    </r>
  </si>
  <si>
    <r>
      <t xml:space="preserve">XI.  PROFIT OR LOSS BEFORE TAX </t>
    </r>
    <r>
      <rPr>
        <sz val="9"/>
        <rFont val="Arial"/>
        <family val="2"/>
      </rPr>
      <t>(146-147)</t>
    </r>
  </si>
  <si>
    <t xml:space="preserve">  1. Profit before tax (146-147)</t>
  </si>
  <si>
    <t xml:space="preserve">  2. Loss before tax (147-146)</t>
  </si>
  <si>
    <r>
      <t xml:space="preserve">XIII. PROFIT OR LOSS FOR THE PERIOD </t>
    </r>
    <r>
      <rPr>
        <sz val="9"/>
        <rFont val="Arial"/>
        <family val="2"/>
      </rPr>
      <t>(148-151)</t>
    </r>
  </si>
  <si>
    <t xml:space="preserve">  1. Profit for the period (149-151)</t>
  </si>
  <si>
    <t xml:space="preserve">  2. Loss for the period (151-148)</t>
  </si>
  <si>
    <t>CASH FLOW STATEMENT - Indirect method</t>
  </si>
  <si>
    <t>CASH FLOW FROM OPERATING ACTIVITIES</t>
  </si>
  <si>
    <t xml:space="preserve">   2. Depreciation and amortisation</t>
  </si>
  <si>
    <t>I. Total increase of cash flow from operating activities (001 do 006)</t>
  </si>
  <si>
    <t>II. Total decrease of cash flow from operating activities (008 do 011)</t>
  </si>
  <si>
    <t>A2) NET DECREASE OF CASH FLOW FROM OPERATING ACTIVITIES
 (012-007)</t>
  </si>
  <si>
    <t>A1) NET INCREASE OF CASH FLOW FROM OPERATING ACTIVITIES
 (007-012)</t>
  </si>
  <si>
    <t>CASH FLOW FROM INVESTMENT ACTIVITIES</t>
  </si>
  <si>
    <t>B1) NET INCREASE OF CASH FLOW FROM INVESMENT ACTIVITIES
 (020-024)</t>
  </si>
  <si>
    <t>B2) NET DECREASE OF CASH FLOW FROM INVESMENT ACTIVITIES
 (024-020)</t>
  </si>
  <si>
    <t>CASH FLOW FROM FINANCIAL ACTIVITIES</t>
  </si>
  <si>
    <t xml:space="preserve">   2. Dividends paid</t>
  </si>
  <si>
    <t>C1) NET INCREASE OF CASH FLOW FROM FINANCIAL ACTIVITIES
 (030-036)</t>
  </si>
  <si>
    <t>C2) NET DECREASE OF CASH FLOW FROM FINANCIAL ACTIVITIES
 (036-030)</t>
  </si>
  <si>
    <t>Total increase of cash flow (013 – 014 + 025 – 026 + 037 – 038)</t>
  </si>
  <si>
    <t>Total decrease of cash flow (014 – 013 + 026 – 025 + 038 – 037)</t>
  </si>
  <si>
    <t>Cash and cash equivalents at the beginning of the period</t>
  </si>
  <si>
    <t>Increase of cash and cash equivalents</t>
  </si>
  <si>
    <t>Decrease of cash and cash equivalents</t>
  </si>
  <si>
    <t>Cash and cash equivalents at the end of the period</t>
  </si>
  <si>
    <t>for the period</t>
  </si>
  <si>
    <t xml:space="preserve">  1. Share capital</t>
  </si>
  <si>
    <t xml:space="preserve">  2. Capital reserves</t>
  </si>
  <si>
    <t xml:space="preserve">  7. Revaluation of intangible assets</t>
  </si>
  <si>
    <t xml:space="preserve">  9. Other revaluation</t>
  </si>
  <si>
    <t>10.  Total capital and reserves (AOP 001 do 009)</t>
  </si>
  <si>
    <t>12. Current and deferred taxes (part)</t>
  </si>
  <si>
    <t>14. Changes in accounting policies</t>
  </si>
  <si>
    <t>17 a. Attributable to equity  holders of  the parent company's capital</t>
  </si>
  <si>
    <t>Items that decrease equity have negative sign
Items from 001 to 009 are state of balance sheet date</t>
  </si>
  <si>
    <t xml:space="preserve">   4. Merchandise</t>
  </si>
  <si>
    <t>1920</t>
  </si>
  <si>
    <t xml:space="preserve">     8.  Investment accounted by equity method</t>
  </si>
  <si>
    <t>Note 1.: APPENDIX TO THE BALANCE SHEET (to be filled in by entites who submitting consolidated financial statements).</t>
  </si>
  <si>
    <t>Cumulative</t>
  </si>
  <si>
    <t>Quarter</t>
  </si>
  <si>
    <t xml:space="preserve">    1. Changes in inventories of finished products and work in progress</t>
  </si>
  <si>
    <t>XIV. PROFIT OR LOSS FOR THE PERIOD</t>
  </si>
  <si>
    <t>2. Attributable to non-controlling interests</t>
  </si>
  <si>
    <t>STATEMENTS OF COMPREHENSIVE INCOME (to be filled by entities who work in compliance with IFRS)</t>
  </si>
  <si>
    <t>I. PROFIT OR LOSS FOR THE PERIOD (= 152)</t>
  </si>
  <si>
    <r>
      <t xml:space="preserve">II. OTHER COMPREHENSIVE INCOME /LOSS BEFORE TAX </t>
    </r>
    <r>
      <rPr>
        <sz val="9"/>
        <rFont val="Arial"/>
        <family val="2"/>
      </rPr>
      <t>(159 do 165)</t>
    </r>
  </si>
  <si>
    <t>VI. TOTAL COMPREHENSIVE INCOME/LOSS FOR THE PERIOD</t>
  </si>
  <si>
    <t>ANNEX TO THE PROFIT AND LOSS ACCOUNT (to be filled in by entities submitting consolidated financial statements)</t>
  </si>
  <si>
    <t>APPENDIX Statement of Comprehensive Income (to be filled in by entities submitting consolidated financial statements)</t>
  </si>
  <si>
    <t>V. TOTAL COMPREHENSIVE INCOME/LOSS FOR THE PERIOD (157+167)</t>
  </si>
  <si>
    <r>
      <t xml:space="preserve">IV. NET OTHER COMPREHENSIVE INCOME OR LOSS FOR THE YEAR </t>
    </r>
    <r>
      <rPr>
        <sz val="9"/>
        <rFont val="Arial"/>
        <family val="2"/>
      </rPr>
      <t>(158-166)</t>
    </r>
  </si>
  <si>
    <t xml:space="preserve">III. TAX ON OTHER COMPREHENSIVE INCOME OF THE PERIOD  </t>
  </si>
  <si>
    <t>investitori@ina.hr</t>
  </si>
  <si>
    <t>Notes with financial statements</t>
  </si>
  <si>
    <t>10 000</t>
  </si>
  <si>
    <t>ZAGREB</t>
  </si>
  <si>
    <t>GRAD ZAGREB</t>
  </si>
  <si>
    <t xml:space="preserve">A) RECEIVABLES FOR SUBSCRIBEDAND NON-PAID CAPITAL </t>
  </si>
  <si>
    <r>
      <t xml:space="preserve">B)  LONG-TERM ASSETS </t>
    </r>
    <r>
      <rPr>
        <sz val="9"/>
        <rFont val="Arial"/>
        <family val="2"/>
      </rPr>
      <t>(003+010+020+029+033)</t>
    </r>
  </si>
  <si>
    <t xml:space="preserve">   1. Assets development</t>
  </si>
  <si>
    <t xml:space="preserve">   2.  Concessions, patents, licence fees, merchandise and service brands, software and other rights</t>
  </si>
  <si>
    <t xml:space="preserve">   5. Intangible assets in preparation</t>
  </si>
  <si>
    <t xml:space="preserve">   4. Advances for purchase of intangible assets</t>
  </si>
  <si>
    <t xml:space="preserve">    2. Buildings</t>
  </si>
  <si>
    <t xml:space="preserve">    3. Plant and equipment</t>
  </si>
  <si>
    <t xml:space="preserve">    4. Instruments, plant inventories and transportation assets</t>
  </si>
  <si>
    <t xml:space="preserve">    6. Advances for tangible assets</t>
  </si>
  <si>
    <t xml:space="preserve">    7. Tangible assets in preparation</t>
  </si>
  <si>
    <t xml:space="preserve">    8. Other material assets</t>
  </si>
  <si>
    <t xml:space="preserve">    9. Investment in  property</t>
  </si>
  <si>
    <t>III. LONG-TERM FINANCIAL ASSETS (021 do 028)</t>
  </si>
  <si>
    <t xml:space="preserve">     2. Loans given to related parties</t>
  </si>
  <si>
    <t xml:space="preserve">     3. Participating interests (shares)</t>
  </si>
  <si>
    <t xml:space="preserve">     4. Loans to enterpreneurs in which the entity holds participating interests</t>
  </si>
  <si>
    <t xml:space="preserve">     6. Loans, deposits and similiar assets</t>
  </si>
  <si>
    <t xml:space="preserve">     7. Other long-term financial assets</t>
  </si>
  <si>
    <t>IV.  RECEIVABLES (030 do 032)</t>
  </si>
  <si>
    <t xml:space="preserve">     2. Receivables based on trade loans</t>
  </si>
  <si>
    <r>
      <t xml:space="preserve">C)  SHORT-TERM ASSETS </t>
    </r>
    <r>
      <rPr>
        <sz val="9"/>
        <rFont val="Arial"/>
        <family val="2"/>
      </rPr>
      <t>(035+043+050+058)</t>
    </r>
  </si>
  <si>
    <t xml:space="preserve">   3. Finished goods</t>
  </si>
  <si>
    <t xml:space="preserve">   5. Advances for inventories</t>
  </si>
  <si>
    <t xml:space="preserve">   6. Long-term assets held for sale</t>
  </si>
  <si>
    <t xml:space="preserve">   1. Receivables from subsidiaries</t>
  </si>
  <si>
    <t xml:space="preserve">   3. Receivables from participating entities</t>
  </si>
  <si>
    <t xml:space="preserve">   4. Receivables from employees and shareholders</t>
  </si>
  <si>
    <t xml:space="preserve">   5. Receivables from government and other institutions</t>
  </si>
  <si>
    <t>III. SHORT-TERM FINANCIAL ASSETS (051 do 057)</t>
  </si>
  <si>
    <t xml:space="preserve">     3. Participating interests (shares) </t>
  </si>
  <si>
    <t xml:space="preserve">     4. Loans toentrepreneurs in which the entity holds participating interests</t>
  </si>
  <si>
    <t>IV. CASH AT BANK AND IN CASH REGISTER</t>
  </si>
  <si>
    <t>D)  PREPAID EXPENSES AND ACCRUED INCOME</t>
  </si>
  <si>
    <t>2. Reserves for treasury shares</t>
  </si>
  <si>
    <t>3. Treasury shares and stakes (deduction)</t>
  </si>
  <si>
    <t>V. RETAINED EARNINGS OR ACCUMULATED LOSS (073-074)</t>
  </si>
  <si>
    <t>2. Accumulated loss</t>
  </si>
  <si>
    <t>VI. PROFIT/LOSS FOR THE FINANCIAL YEAR (076-077)</t>
  </si>
  <si>
    <t>VII. NON-CONTROLLIG INTERESTS</t>
  </si>
  <si>
    <t xml:space="preserve">     1. Provisions for redundancy costs, severence pays and similiar liabilities</t>
  </si>
  <si>
    <t xml:space="preserve">     1. Liabilities to subsidiaries</t>
  </si>
  <si>
    <t xml:space="preserve">     3. Liabilities to banks and other financial institutions</t>
  </si>
  <si>
    <t xml:space="preserve">     4. Liabilities for received advances</t>
  </si>
  <si>
    <t xml:space="preserve">     6. Liabilities arising from debt securities</t>
  </si>
  <si>
    <t xml:space="preserve">     7. Liabilities to entrepreneurs in which the entity holds participating interests</t>
  </si>
  <si>
    <t xml:space="preserve">     9. Deffered tax liability</t>
  </si>
  <si>
    <t xml:space="preserve">     8. Liabilities to employees</t>
  </si>
  <si>
    <t xml:space="preserve">     9. Liabilities for taxes, contributions and similar fees</t>
  </si>
  <si>
    <t xml:space="preserve">   11. Liabilities for long-term assets held for sale</t>
  </si>
  <si>
    <r>
      <t xml:space="preserve">F) TOTAL EQUITY AND LIABILITIES </t>
    </r>
    <r>
      <rPr>
        <sz val="9"/>
        <rFont val="Arial"/>
        <family val="2"/>
      </rPr>
      <t>(062+079+083+093+106)</t>
    </r>
  </si>
  <si>
    <t>2. Attributable to non controlling interest</t>
  </si>
  <si>
    <t xml:space="preserve">        a) Net salaries and wages</t>
  </si>
  <si>
    <t xml:space="preserve">        b) Costs for taxes and contributions from salaries</t>
  </si>
  <si>
    <t xml:space="preserve">        c) Contributions on gross salaries</t>
  </si>
  <si>
    <t xml:space="preserve">   5. Other costs</t>
  </si>
  <si>
    <r>
      <t xml:space="preserve">   6. Impairment charges </t>
    </r>
    <r>
      <rPr>
        <sz val="9"/>
        <rFont val="Arial"/>
        <family val="2"/>
      </rPr>
      <t>(127+128)</t>
    </r>
  </si>
  <si>
    <t xml:space="preserve">       a) impairment of long-term assets (excluding financial assets)</t>
  </si>
  <si>
    <t xml:space="preserve">       b) impairment of short-term assets (excluding financial assets)</t>
  </si>
  <si>
    <t xml:space="preserve">     1. Interest income, foreign exhange gains, dividends and other financial
         income from subsidiaries</t>
  </si>
  <si>
    <t xml:space="preserve">     2. Interest income, foreign exchange gains, dividends and other financial 
         income from third parties</t>
  </si>
  <si>
    <t xml:space="preserve">    1. Interest, foreign exchange losses and other expenses from subsidiaries</t>
  </si>
  <si>
    <t xml:space="preserve">    2. Interest, foreign exchange losses  and other expenses from  third parties</t>
  </si>
  <si>
    <t xml:space="preserve">    3. Unrealized loss (expenses) on financial assets</t>
  </si>
  <si>
    <t xml:space="preserve">V.   INCOME FROM INVESTMENT - SHARE IN PROFIT OF ASSOCIATED ENTITIES  </t>
  </si>
  <si>
    <t>VI.  LOSS FROMINVESTMENT - SHARE IN LOSS OF ASSOCIATES ENTITIES</t>
  </si>
  <si>
    <t xml:space="preserve">    1. Exchange differences on translation of foreign operations</t>
  </si>
  <si>
    <t xml:space="preserve">    2. Movements in revaluation reserves of long-term tangible and intangible assets    </t>
  </si>
  <si>
    <t xml:space="preserve">    3. Gains or loss from reevaluation of financial assets available for sale </t>
  </si>
  <si>
    <t xml:space="preserve">    4. Gains or losses on efficient cash flow hedging</t>
  </si>
  <si>
    <t xml:space="preserve">    5. Gains or losses on efficient hedge of a net investments in foreign countries</t>
  </si>
  <si>
    <t xml:space="preserve">    6. Share in other comprehensive income/loss of associates companies</t>
  </si>
  <si>
    <t xml:space="preserve">    7. Acturial gain / losses on defined benefit plans</t>
  </si>
  <si>
    <t>1. Attributable to equity holders of the parent company</t>
  </si>
  <si>
    <t>STATEMENT OF CHANGES IN EQUITY</t>
  </si>
  <si>
    <t xml:space="preserve">  3. Reserves from profit</t>
  </si>
  <si>
    <t xml:space="preserve">  4. Retained earnings or accumulated loss </t>
  </si>
  <si>
    <t xml:space="preserve">  5. Profit / loss for the current year</t>
  </si>
  <si>
    <t xml:space="preserve">  6. Revaluation of long-term tangible assets</t>
  </si>
  <si>
    <t xml:space="preserve">  8. Revaluation of financial assets available for sale</t>
  </si>
  <si>
    <t>11. Currency gains and losses arising from net investments in foreign operations</t>
  </si>
  <si>
    <t>13. Cash flow hedging</t>
  </si>
  <si>
    <t>15. Correction of significant mistakesin prior period</t>
  </si>
  <si>
    <t>16. Other changes in capital</t>
  </si>
  <si>
    <t>17. Total increase or decrease in capital (AOP 011 do 016)</t>
  </si>
  <si>
    <t>17 b. Attributable to non-controlling interests</t>
  </si>
  <si>
    <t xml:space="preserve">   1. Profit before tax</t>
  </si>
  <si>
    <t xml:space="preserve">   3. Increasein inventories</t>
  </si>
  <si>
    <t xml:space="preserve">   1. Decrease in short-term liabilities</t>
  </si>
  <si>
    <t xml:space="preserve">   2. Increase in short-term receivables</t>
  </si>
  <si>
    <t xml:space="preserve">   3. Increase in short-term liabilities</t>
  </si>
  <si>
    <t xml:space="preserve">   4. Decrease in short-term receivables</t>
  </si>
  <si>
    <t xml:space="preserve">   5. Decrease in inventories</t>
  </si>
  <si>
    <t xml:space="preserve">   6. Other cash flow increases</t>
  </si>
  <si>
    <t xml:space="preserve">   4. Other cash flow decreases</t>
  </si>
  <si>
    <t xml:space="preserve">   5. Other cash inflows from investment activities</t>
  </si>
  <si>
    <t xml:space="preserve">   4. Dividends receipts</t>
  </si>
  <si>
    <t xml:space="preserve">   3. Interest receipts</t>
  </si>
  <si>
    <t xml:space="preserve">   2. Cash inflows from sale of equity and debt instruments</t>
  </si>
  <si>
    <t xml:space="preserve">   1. Cash inflows from sale of long-term tangible and intangible assets</t>
  </si>
  <si>
    <t>III. Total cash inflows from investment activities (015 do 019)</t>
  </si>
  <si>
    <t xml:space="preserve">   1. Cash outflows for purchase of long-term tangible and intangible assets</t>
  </si>
  <si>
    <t xml:space="preserve">   2. Cash outflws for purchase of equity  and debt financial instruments</t>
  </si>
  <si>
    <t xml:space="preserve">   3. Other cash outflows from investment activities</t>
  </si>
  <si>
    <t>IV. Total cash outflows from investment activities (021 do 023)</t>
  </si>
  <si>
    <t xml:space="preserve">   1. Cash receipts from issuance from equity and debt financial instruments</t>
  </si>
  <si>
    <t xml:space="preserve">   2. Cash inflows from loans,  debentures, credits and other borrowings</t>
  </si>
  <si>
    <t xml:space="preserve">   3. Other cash inflows from financial activities</t>
  </si>
  <si>
    <t>V. Total cash inflows  from financial activities (027 do 029)</t>
  </si>
  <si>
    <t xml:space="preserve">   1. Cash outflows for repayment of  loans and bonds</t>
  </si>
  <si>
    <t xml:space="preserve">   3. Cash outflows for finance lease </t>
  </si>
  <si>
    <t xml:space="preserve">   4. Cash outflows for purchase of own stocks </t>
  </si>
  <si>
    <t xml:space="preserve">   5. Other cash outflows from financial activities</t>
  </si>
  <si>
    <t>VI. Total cash outflows from financial activities (031 do 035)</t>
  </si>
  <si>
    <t>STATEMENT OF CASH FLOWS  - Direct Method</t>
  </si>
  <si>
    <t xml:space="preserve">     1. Cash receipts from customers</t>
  </si>
  <si>
    <t>Position</t>
  </si>
  <si>
    <t xml:space="preserve">     2. Cash receipts from royalties, fees, commissions, etc.</t>
  </si>
  <si>
    <t xml:space="preserve">     3. Cash receipts from insurance for damages compensation</t>
  </si>
  <si>
    <t xml:space="preserve">     4. Cash receipts arising from tax refunds</t>
  </si>
  <si>
    <t xml:space="preserve">     5. Other cash receipts</t>
  </si>
  <si>
    <t>I.  TOTAL CASH RECEIPTS FROM OPERATING ACTIVITIES (001 TILL 005)</t>
  </si>
  <si>
    <t xml:space="preserve">     1. Cash paid to suppliers</t>
  </si>
  <si>
    <t xml:space="preserve">     2. Cash paid to employees</t>
  </si>
  <si>
    <t xml:space="preserve">     3. Cash outflows for insurance damages compensation</t>
  </si>
  <si>
    <t xml:space="preserve">     4. Interest paid</t>
  </si>
  <si>
    <t xml:space="preserve">     5. Tax paid</t>
  </si>
  <si>
    <t xml:space="preserve">     6. Other cash outflows</t>
  </si>
  <si>
    <t>II.  TOTAL CASH OUTFLOWS FROM OPERATING ACTIVITIES (007 TILL 012)</t>
  </si>
  <si>
    <t>A1) NET INCREASE CASH FLOW FROM OPERATING ACTIVITIES (006-013)</t>
  </si>
  <si>
    <t>A2) NET DECREASE CASH FLOW FROM OPERATING ACTIVITIES (013-006)</t>
  </si>
  <si>
    <t>CASH FLOW FROM INVESTING ACTIVITIES</t>
  </si>
  <si>
    <t xml:space="preserve">     1. Cash inflows from sale of long-term tangible and intangible assets</t>
  </si>
  <si>
    <t xml:space="preserve">     2. Cash inflows from sale of equity and debt instruments</t>
  </si>
  <si>
    <t xml:space="preserve">     3. Interest receipts</t>
  </si>
  <si>
    <t xml:space="preserve">     4. Dividend receipts</t>
  </si>
  <si>
    <t xml:space="preserve">     5. Other cash inflows from investing activities</t>
  </si>
  <si>
    <t>III. TOTAL CASH INFLOWS FROM INVESTING ACTIVITIES (016 do 020)</t>
  </si>
  <si>
    <t xml:space="preserve">     1. Cash outflows for purchase of long-term tangible and intangible assets</t>
  </si>
  <si>
    <t xml:space="preserve">     2. Cash outflows for purchase of equity and debt financial instruments</t>
  </si>
  <si>
    <t xml:space="preserve">     3. Other cash outflows from investing activities</t>
  </si>
  <si>
    <t>IV. TOTAL CASH OUTFLOWS FROM INVESTING ACTIVITIES  (022 do 024)</t>
  </si>
  <si>
    <t>B1) NET INCREASE CASH FLOW FROM INVESTING ACTIVITIES (021-025)</t>
  </si>
  <si>
    <t>B2) NET DECREASE CASH FLOW FROM INVESTING ACTIVITIES (025-021)</t>
  </si>
  <si>
    <t>CASH FLOW FROM FINANCING ACTIVITIES</t>
  </si>
  <si>
    <t xml:space="preserve">   1. Cash receipts from issuance of equity and debt financial instruments</t>
  </si>
  <si>
    <t xml:space="preserve">   2. Cash inflows from loans, debentures, credits and other borrowings</t>
  </si>
  <si>
    <t xml:space="preserve">   3. Other cash inflows from financing activities</t>
  </si>
  <si>
    <t>V. TOTAL CASH INFLOWS FROM FINANCING ACTIVITIES (028 do 030)</t>
  </si>
  <si>
    <t xml:space="preserve">   1. Cash outflows for repayment of loans and bonds</t>
  </si>
  <si>
    <t xml:space="preserve">   3. Cash outflows for finance lease</t>
  </si>
  <si>
    <t xml:space="preserve">   4. Cash outflows for purchase of own stocks</t>
  </si>
  <si>
    <t xml:space="preserve">   5. Other cash outflows from financing activities</t>
  </si>
  <si>
    <t>VI. TOTAL CASH OUTFLOWS FROM FINANCING ACTIVITIES (032 do 036)</t>
  </si>
  <si>
    <t>C2) NET DECREASE CASH FLOW FROM FINANCING ACTIVITIES (037-031)</t>
  </si>
  <si>
    <t>C1) NET INCREASE CASH FLOW FROM FINANCING ACTIVITIES (031-037)</t>
  </si>
  <si>
    <t>TOTAL  INCREASE OF NET CASH FLOW (014 – 015 + 026 – 027 + 038 – 039)</t>
  </si>
  <si>
    <t>TOTAL  DECREASE OF NET CASH FLOW (015 – 014 + 027 – 026 + 039 – 038)</t>
  </si>
  <si>
    <t>XII.  CORPORATE INCOME TAX EXPENSE</t>
  </si>
  <si>
    <t xml:space="preserve"> Notes to Financial Statements provide additional and supplementary  information which are not presented in the statement of financial position, statement of profit and loss, cash flow statement and statement of changes in equity in accordance with the regulations of the relevant  international financial reporting standards. </t>
  </si>
  <si>
    <t>NO</t>
  </si>
  <si>
    <t>01 612-3115</t>
  </si>
  <si>
    <t>Ratko.Markovic@trs.ina.hr</t>
  </si>
  <si>
    <t>Ratko Marković</t>
  </si>
  <si>
    <t>Top Računovodstvo Servisi d.o.o.; Member of INA Group</t>
  </si>
  <si>
    <t>1 January 2016</t>
  </si>
  <si>
    <t>Zagreb</t>
  </si>
  <si>
    <t>INA - Industrija nafte d.d., Zagreb</t>
  </si>
  <si>
    <t>01 612-3143</t>
  </si>
  <si>
    <t>Issuer:  INA - Industrija nafte d.d., Zagreb</t>
  </si>
  <si>
    <t>30 September 2016</t>
  </si>
  <si>
    <t>as of 30 September 2016</t>
  </si>
  <si>
    <t>for the period 1 January 2016 to 30 September 2016</t>
  </si>
  <si>
    <t>in the period 1 January 2016 to 30 September 2016</t>
  </si>
</sst>
</file>

<file path=xl/styles.xml><?xml version="1.0" encoding="utf-8"?>
<styleSheet xmlns="http://schemas.openxmlformats.org/spreadsheetml/2006/main">
  <numFmts count="46">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Da&quot;;&quot;Da&quot;;&quot;Ne&quot;"/>
    <numFmt numFmtId="173" formatCode="&quot;Istinito&quot;;&quot;Istinito&quot;;&quot;Neistinito&quot;"/>
    <numFmt numFmtId="174" formatCode="&quot;Uključeno&quot;;&quot;Uključeno&quot;;&quot;Isključeno&quot;"/>
    <numFmt numFmtId="175" formatCode="000"/>
    <numFmt numFmtId="176" formatCode="#,##0&quot;kn&quot;;\-#,##0&quot;kn&quot;"/>
    <numFmt numFmtId="177" formatCode="#,##0&quot;kn&quot;;[Red]\-#,##0&quot;kn&quot;"/>
    <numFmt numFmtId="178" formatCode="#,##0.00&quot;kn&quot;;\-#,##0.00&quot;kn&quot;"/>
    <numFmt numFmtId="179" formatCode="#,##0.00&quot;kn&quot;;[Red]\-#,##0.00&quot;kn&quot;"/>
    <numFmt numFmtId="180" formatCode="_-* #,##0&quot;kn&quot;_-;\-* #,##0&quot;kn&quot;_-;_-* &quot;-&quot;&quot;kn&quot;_-;_-@_-"/>
    <numFmt numFmtId="181" formatCode="_-* #,##0_k_n_-;\-* #,##0_k_n_-;_-* &quot;-&quot;_k_n_-;_-@_-"/>
    <numFmt numFmtId="182" formatCode="_-* #,##0.00&quot;kn&quot;_-;\-* #,##0.00&quot;kn&quot;_-;_-* &quot;-&quot;??&quot;kn&quot;_-;_-@_-"/>
    <numFmt numFmtId="183" formatCode="_-* #,##0.00_k_n_-;\-* #,##0.00_k_n_-;_-* &quot;-&quot;??_k_n_-;_-@_-"/>
    <numFmt numFmtId="184" formatCode="_(* #,##0.00_);_(* \(#,##0.00\);_(* &quot;-&quot;??_);_(@_)"/>
    <numFmt numFmtId="185" formatCode="_(* #,##0_);_(* \(#,##0\);_(* &quot;-&quot;_);_(@_)"/>
    <numFmt numFmtId="186" formatCode="_(&quot;$&quot;* #,##0.00_);_(&quot;$&quot;* \(#,##0.00\);_(&quot;$&quot;* &quot;-&quot;??_);_(@_)"/>
    <numFmt numFmtId="187" formatCode="_(&quot;$&quot;* #,##0_);_(&quot;$&quot;* \(#,##0\);_(&quot;$&quot;* &quot;-&quot;_);_(@_)"/>
    <numFmt numFmtId="188" formatCode="#,##0.00&quot; kn&quot;;\-#,##0.00&quot; kn&quot;"/>
    <numFmt numFmtId="189" formatCode="0.0000000000"/>
    <numFmt numFmtId="190" formatCode="00"/>
    <numFmt numFmtId="191" formatCode="0.0"/>
    <numFmt numFmtId="192" formatCode="_ * #,##0.00_-\ _k_n_ ;_ * #,##0.00\-\ _k_n_ ;_ * &quot;-&quot;??_-\ _k_n_ ;_ @_ "/>
    <numFmt numFmtId="193" formatCode="_ * #,##0_-\ _k_n_ ;_ * #,##0\-\ _k_n_ ;_ * &quot;-&quot;_-\ _k_n_ ;_ @_ "/>
    <numFmt numFmtId="194" formatCode="_ * #,##0.00_-\ &quot;kn&quot;_ ;_ * #,##0.00\-\ &quot;kn&quot;_ ;_ * &quot;-&quot;??_-\ &quot;kn&quot;_ ;_ @_ "/>
    <numFmt numFmtId="195" formatCode="_ * #,##0_-\ &quot;kn&quot;_ ;_ * #,##0\-\ &quot;kn&quot;_ ;_ * &quot;-&quot;_-\ &quot;kn&quot;_ ;_ @_ "/>
    <numFmt numFmtId="196" formatCode="#,##0.0"/>
    <numFmt numFmtId="197" formatCode="mm/dd/yy"/>
    <numFmt numFmtId="198" formatCode="[$-41A]d\.\ mmmm\ yyyy"/>
    <numFmt numFmtId="199" formatCode="#0,"/>
    <numFmt numFmtId="200" formatCode="#,"/>
    <numFmt numFmtId="201" formatCode="d/m/yyyy/;@"/>
  </numFmts>
  <fonts count="53">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8"/>
      <name val="Arial"/>
      <family val="2"/>
    </font>
    <font>
      <b/>
      <sz val="10"/>
      <name val="Arial"/>
      <family val="2"/>
    </font>
    <font>
      <sz val="8"/>
      <color indexed="16"/>
      <name val="Arial"/>
      <family val="2"/>
    </font>
    <font>
      <sz val="10"/>
      <color indexed="8"/>
      <name val="Arial"/>
      <family val="2"/>
    </font>
    <font>
      <b/>
      <sz val="12"/>
      <name val="Arial"/>
      <family val="2"/>
    </font>
    <font>
      <b/>
      <sz val="12"/>
      <name val="Arial Rounded MT Bold"/>
      <family val="2"/>
    </font>
    <font>
      <b/>
      <sz val="9"/>
      <name val="Arial Rounded MT Bold"/>
      <family val="2"/>
    </font>
    <font>
      <sz val="9"/>
      <color indexed="8"/>
      <name val="Arial"/>
      <family val="2"/>
    </font>
    <font>
      <sz val="11"/>
      <name val="Arial"/>
      <family val="2"/>
    </font>
    <font>
      <sz val="12"/>
      <name val="Arial"/>
      <family val="2"/>
    </font>
    <font>
      <b/>
      <sz val="9"/>
      <color indexed="8"/>
      <name val="Arial"/>
      <family val="2"/>
    </font>
    <font>
      <b/>
      <sz val="10"/>
      <color indexed="8"/>
      <name val="Arial"/>
      <family val="2"/>
    </font>
    <font>
      <sz val="8"/>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theme="0"/>
        <bgColor indexed="64"/>
      </patternFill>
    </fill>
    <fill>
      <patternFill patternType="solid">
        <fgColor indexed="65"/>
        <bgColor indexed="64"/>
      </patternFill>
    </fill>
    <fill>
      <patternFill patternType="solid">
        <fgColor indexed="8"/>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style="thin"/>
      <right>
        <color indexed="63"/>
      </right>
      <top style="hair"/>
      <bottom style="hair"/>
    </border>
    <border>
      <left style="thin"/>
      <right style="thin"/>
      <top style="thin"/>
      <bottom style="hair"/>
    </border>
    <border>
      <left>
        <color indexed="63"/>
      </left>
      <right>
        <color indexed="63"/>
      </right>
      <top style="thin"/>
      <bottom>
        <color indexed="63"/>
      </bottom>
    </border>
    <border>
      <left>
        <color indexed="63"/>
      </left>
      <right>
        <color indexed="63"/>
      </right>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style="hair"/>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hair"/>
    </border>
    <border>
      <left style="thin"/>
      <right style="thin"/>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thin"/>
      <bottom style="thin"/>
    </border>
    <border>
      <left>
        <color indexed="63"/>
      </left>
      <right>
        <color indexed="63"/>
      </right>
      <top style="thin"/>
      <bottom style="thin"/>
    </border>
    <border>
      <left>
        <color indexed="63"/>
      </left>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style="thin"/>
      <top style="thin"/>
      <bottom style="hair"/>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9" fillId="0" borderId="0">
      <alignment vertical="top"/>
      <protection/>
    </xf>
    <xf numFmtId="0" fontId="0" fillId="32" borderId="7" applyNumberFormat="0" applyFont="0" applyAlignment="0" applyProtection="0"/>
    <xf numFmtId="0" fontId="3" fillId="0" borderId="0">
      <alignment/>
      <protection/>
    </xf>
    <xf numFmtId="0" fontId="49" fillId="27" borderId="8" applyNumberFormat="0" applyAlignment="0" applyProtection="0"/>
    <xf numFmtId="9" fontId="0" fillId="0" borderId="0" applyFont="0" applyFill="0" applyBorder="0" applyAlignment="0" applyProtection="0"/>
    <xf numFmtId="0" fontId="9" fillId="0" borderId="0">
      <alignment vertical="top"/>
      <protection/>
    </xf>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312">
    <xf numFmtId="0" fontId="0" fillId="0" borderId="0" xfId="0" applyAlignment="1">
      <alignment/>
    </xf>
    <xf numFmtId="175" fontId="2" fillId="0" borderId="10" xfId="0" applyNumberFormat="1" applyFont="1" applyFill="1" applyBorder="1" applyAlignment="1">
      <alignment horizontal="center" vertical="center"/>
    </xf>
    <xf numFmtId="175" fontId="2" fillId="0" borderId="11" xfId="0" applyNumberFormat="1" applyFont="1" applyFill="1" applyBorder="1" applyAlignment="1">
      <alignment horizontal="center" vertical="center"/>
    </xf>
    <xf numFmtId="175" fontId="2" fillId="0" borderId="12" xfId="0" applyNumberFormat="1" applyFont="1" applyFill="1" applyBorder="1" applyAlignment="1">
      <alignment horizontal="center" vertical="center"/>
    </xf>
    <xf numFmtId="175" fontId="2" fillId="0" borderId="13" xfId="0" applyNumberFormat="1" applyFont="1" applyFill="1" applyBorder="1" applyAlignment="1">
      <alignment horizontal="center" vertical="center"/>
    </xf>
    <xf numFmtId="3" fontId="1" fillId="0" borderId="14" xfId="0" applyNumberFormat="1" applyFont="1" applyFill="1" applyBorder="1" applyAlignment="1" applyProtection="1">
      <alignment vertical="center"/>
      <protection locked="0"/>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0" fontId="3" fillId="0" borderId="0" xfId="57" applyFont="1" applyAlignment="1">
      <alignment/>
      <protection/>
    </xf>
    <xf numFmtId="0" fontId="0" fillId="0" borderId="0" xfId="57" applyFont="1" applyAlignment="1">
      <alignment/>
      <protection/>
    </xf>
    <xf numFmtId="0" fontId="3" fillId="0" borderId="0" xfId="57" applyFont="1" applyFill="1" applyBorder="1" applyAlignment="1" applyProtection="1">
      <alignment vertical="center"/>
      <protection hidden="1"/>
    </xf>
    <xf numFmtId="0" fontId="3" fillId="0" borderId="0" xfId="57" applyFont="1" applyFill="1" applyBorder="1" applyAlignment="1" applyProtection="1">
      <alignment horizontal="center" vertical="center" wrapText="1"/>
      <protection hidden="1"/>
    </xf>
    <xf numFmtId="0" fontId="3" fillId="0" borderId="0" xfId="57" applyFont="1" applyBorder="1" applyAlignment="1" applyProtection="1">
      <alignment/>
      <protection hidden="1"/>
    </xf>
    <xf numFmtId="0" fontId="12" fillId="0" borderId="0" xfId="57" applyFont="1" applyBorder="1" applyAlignment="1" applyProtection="1">
      <alignment horizontal="right" vertical="center" wrapText="1"/>
      <protection hidden="1"/>
    </xf>
    <xf numFmtId="0" fontId="12" fillId="0" borderId="0" xfId="57" applyNumberFormat="1" applyFont="1" applyFill="1" applyBorder="1" applyAlignment="1" applyProtection="1">
      <alignment horizontal="right" vertical="center" shrinkToFit="1"/>
      <protection hidden="1" locked="0"/>
    </xf>
    <xf numFmtId="0" fontId="12" fillId="0" borderId="0" xfId="57" applyFont="1" applyFill="1" applyBorder="1" applyAlignment="1" applyProtection="1">
      <alignment horizontal="left" vertical="center"/>
      <protection hidden="1"/>
    </xf>
    <xf numFmtId="0" fontId="3" fillId="0" borderId="0" xfId="57" applyFont="1" applyBorder="1" applyAlignment="1" applyProtection="1">
      <alignment horizontal="left"/>
      <protection hidden="1"/>
    </xf>
    <xf numFmtId="0" fontId="3" fillId="0" borderId="0" xfId="57" applyFont="1" applyBorder="1" applyAlignment="1" applyProtection="1">
      <alignment vertical="top"/>
      <protection hidden="1"/>
    </xf>
    <xf numFmtId="0" fontId="3" fillId="0" borderId="0" xfId="57" applyFont="1" applyBorder="1" applyAlignment="1" applyProtection="1">
      <alignment horizontal="right"/>
      <protection hidden="1"/>
    </xf>
    <xf numFmtId="0" fontId="2" fillId="0" borderId="0" xfId="57" applyFont="1" applyFill="1" applyBorder="1" applyAlignment="1" applyProtection="1">
      <alignment horizontal="right" vertical="center"/>
      <protection hidden="1" locked="0"/>
    </xf>
    <xf numFmtId="0" fontId="3" fillId="0" borderId="0" xfId="57" applyFont="1" applyBorder="1" applyAlignment="1" applyProtection="1">
      <alignment/>
      <protection hidden="1"/>
    </xf>
    <xf numFmtId="0" fontId="2" fillId="0" borderId="0" xfId="57" applyFont="1" applyBorder="1" applyAlignment="1" applyProtection="1">
      <alignment vertical="top"/>
      <protection hidden="1"/>
    </xf>
    <xf numFmtId="0" fontId="3" fillId="0" borderId="0" xfId="57" applyFont="1" applyFill="1" applyBorder="1" applyAlignment="1" applyProtection="1">
      <alignment/>
      <protection hidden="1"/>
    </xf>
    <xf numFmtId="0" fontId="3" fillId="0" borderId="0" xfId="57" applyFont="1" applyBorder="1" applyAlignment="1" applyProtection="1">
      <alignment horizontal="center" vertical="center"/>
      <protection hidden="1" locked="0"/>
    </xf>
    <xf numFmtId="0" fontId="3" fillId="0" borderId="0" xfId="57" applyFont="1" applyBorder="1" applyAlignment="1" applyProtection="1">
      <alignment vertical="top" wrapText="1"/>
      <protection hidden="1"/>
    </xf>
    <xf numFmtId="0" fontId="3" fillId="0" borderId="0" xfId="57" applyFont="1" applyBorder="1" applyAlignment="1" applyProtection="1">
      <alignment wrapText="1"/>
      <protection hidden="1"/>
    </xf>
    <xf numFmtId="0" fontId="3" fillId="0" borderId="0" xfId="57" applyFont="1" applyBorder="1" applyAlignment="1" applyProtection="1">
      <alignment horizontal="right" vertical="top"/>
      <protection hidden="1"/>
    </xf>
    <xf numFmtId="0" fontId="3" fillId="0" borderId="0" xfId="57" applyFont="1" applyBorder="1" applyAlignment="1" applyProtection="1">
      <alignment horizontal="center" vertical="top"/>
      <protection hidden="1"/>
    </xf>
    <xf numFmtId="0" fontId="3" fillId="0" borderId="0" xfId="57" applyFont="1" applyBorder="1" applyAlignment="1" applyProtection="1">
      <alignment horizontal="center"/>
      <protection hidden="1"/>
    </xf>
    <xf numFmtId="0" fontId="3" fillId="0" borderId="0" xfId="57" applyFont="1" applyBorder="1" applyAlignment="1">
      <alignment/>
      <protection/>
    </xf>
    <xf numFmtId="0" fontId="3" fillId="0" borderId="0" xfId="57" applyFont="1" applyBorder="1" applyAlignment="1" applyProtection="1">
      <alignment horizontal="left" vertical="top"/>
      <protection hidden="1"/>
    </xf>
    <xf numFmtId="0" fontId="3" fillId="0" borderId="16" xfId="57" applyFont="1" applyBorder="1" applyAlignment="1" applyProtection="1">
      <alignment/>
      <protection hidden="1"/>
    </xf>
    <xf numFmtId="0" fontId="3" fillId="0" borderId="0" xfId="57" applyFont="1" applyBorder="1" applyAlignment="1" applyProtection="1">
      <alignment vertical="center"/>
      <protection hidden="1"/>
    </xf>
    <xf numFmtId="0" fontId="3" fillId="0" borderId="17" xfId="57" applyFont="1" applyBorder="1" applyAlignment="1" applyProtection="1">
      <alignment/>
      <protection hidden="1"/>
    </xf>
    <xf numFmtId="0" fontId="3" fillId="0" borderId="17" xfId="57" applyFont="1" applyBorder="1" applyAlignment="1">
      <alignment/>
      <protection/>
    </xf>
    <xf numFmtId="0" fontId="9" fillId="0" borderId="0" xfId="62">
      <alignment vertical="top"/>
      <protection/>
    </xf>
    <xf numFmtId="0" fontId="9" fillId="0" borderId="0" xfId="62" applyAlignment="1">
      <alignment/>
      <protection/>
    </xf>
    <xf numFmtId="0" fontId="15" fillId="0" borderId="0" xfId="62" applyFont="1" applyAlignment="1">
      <alignment/>
      <protection/>
    </xf>
    <xf numFmtId="0" fontId="10" fillId="0" borderId="0" xfId="62" applyFont="1" applyFill="1" applyBorder="1" applyAlignment="1">
      <alignment horizontal="center" vertical="center" wrapText="1"/>
      <protection/>
    </xf>
    <xf numFmtId="0" fontId="7" fillId="0" borderId="0" xfId="62" applyFont="1" applyFill="1" applyBorder="1" applyAlignment="1" applyProtection="1">
      <alignment horizontal="center" vertical="center"/>
      <protection hidden="1"/>
    </xf>
    <xf numFmtId="175" fontId="2" fillId="0" borderId="10" xfId="0" applyNumberFormat="1" applyFont="1" applyFill="1" applyBorder="1" applyAlignment="1">
      <alignment horizontal="center" vertical="center"/>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175" fontId="2" fillId="0" borderId="15" xfId="0" applyNumberFormat="1" applyFont="1" applyFill="1" applyBorder="1" applyAlignment="1">
      <alignment horizontal="center" vertical="center"/>
    </xf>
    <xf numFmtId="175" fontId="2" fillId="0" borderId="13" xfId="0" applyNumberFormat="1" applyFont="1" applyFill="1" applyBorder="1" applyAlignment="1">
      <alignment horizontal="center" vertical="center"/>
    </xf>
    <xf numFmtId="0" fontId="13" fillId="0" borderId="0" xfId="62" applyFont="1" applyBorder="1" applyAlignment="1" applyProtection="1">
      <alignment vertical="center"/>
      <protection hidden="1"/>
    </xf>
    <xf numFmtId="0" fontId="3" fillId="0" borderId="0" xfId="57" applyFont="1" applyBorder="1" applyAlignment="1" applyProtection="1">
      <alignment horizontal="right" wrapText="1"/>
      <protection hidden="1"/>
    </xf>
    <xf numFmtId="0" fontId="3" fillId="0" borderId="0" xfId="57" applyFont="1" applyBorder="1" applyAlignment="1" applyProtection="1">
      <alignment horizontal="right" vertical="center"/>
      <protection hidden="1"/>
    </xf>
    <xf numFmtId="0" fontId="0" fillId="0" borderId="0" xfId="0" applyFill="1" applyAlignment="1">
      <alignment/>
    </xf>
    <xf numFmtId="3" fontId="1" fillId="0" borderId="10" xfId="0" applyNumberFormat="1" applyFont="1" applyFill="1" applyBorder="1" applyAlignment="1" applyProtection="1">
      <alignment vertical="center"/>
      <protection hidden="1"/>
    </xf>
    <xf numFmtId="3" fontId="1" fillId="0" borderId="15" xfId="0" applyNumberFormat="1" applyFont="1" applyFill="1" applyBorder="1" applyAlignment="1" applyProtection="1">
      <alignment vertical="center"/>
      <protection hidden="1"/>
    </xf>
    <xf numFmtId="0" fontId="6" fillId="0" borderId="18" xfId="0" applyFont="1" applyFill="1" applyBorder="1" applyAlignment="1" applyProtection="1">
      <alignment horizontal="center" vertical="center" wrapText="1"/>
      <protection hidden="1"/>
    </xf>
    <xf numFmtId="0" fontId="6" fillId="0" borderId="18" xfId="0" applyFont="1" applyFill="1" applyBorder="1" applyAlignment="1" applyProtection="1">
      <alignment horizontal="center" vertical="center"/>
      <protection hidden="1"/>
    </xf>
    <xf numFmtId="0" fontId="2" fillId="0" borderId="19" xfId="0" applyFont="1" applyFill="1" applyBorder="1" applyAlignment="1" applyProtection="1">
      <alignment horizontal="center" vertical="center" wrapText="1"/>
      <protection hidden="1"/>
    </xf>
    <xf numFmtId="0" fontId="6" fillId="0" borderId="20" xfId="0" applyFont="1" applyFill="1" applyBorder="1" applyAlignment="1" applyProtection="1">
      <alignment horizontal="center" vertical="center" wrapText="1"/>
      <protection hidden="1"/>
    </xf>
    <xf numFmtId="0" fontId="6" fillId="0" borderId="19" xfId="0" applyFont="1" applyFill="1" applyBorder="1" applyAlignment="1" applyProtection="1">
      <alignment horizontal="center" vertical="center" wrapText="1"/>
      <protection hidden="1"/>
    </xf>
    <xf numFmtId="3" fontId="1" fillId="0" borderId="13" xfId="0" applyNumberFormat="1" applyFont="1" applyFill="1" applyBorder="1" applyAlignment="1" applyProtection="1">
      <alignment vertical="center"/>
      <protection hidden="1"/>
    </xf>
    <xf numFmtId="0" fontId="6" fillId="0" borderId="19" xfId="0" applyFont="1" applyFill="1" applyBorder="1" applyAlignment="1" applyProtection="1">
      <alignment horizontal="center" vertical="center"/>
      <protection hidden="1"/>
    </xf>
    <xf numFmtId="3" fontId="1" fillId="0" borderId="14" xfId="0" applyNumberFormat="1" applyFont="1" applyFill="1" applyBorder="1" applyAlignment="1" applyProtection="1">
      <alignment vertical="center"/>
      <protection hidden="1"/>
    </xf>
    <xf numFmtId="3" fontId="1" fillId="0" borderId="21" xfId="0" applyNumberFormat="1" applyFont="1" applyFill="1" applyBorder="1" applyAlignment="1" applyProtection="1">
      <alignment vertical="center"/>
      <protection hidden="1"/>
    </xf>
    <xf numFmtId="0" fontId="2"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9" xfId="0" applyFont="1" applyFill="1" applyBorder="1" applyAlignment="1">
      <alignment horizontal="center" vertical="center"/>
    </xf>
    <xf numFmtId="49" fontId="6" fillId="0" borderId="19" xfId="0" applyNumberFormat="1" applyFont="1" applyFill="1" applyBorder="1" applyAlignment="1">
      <alignment horizontal="center" vertical="center" wrapText="1"/>
    </xf>
    <xf numFmtId="0" fontId="6" fillId="0" borderId="0" xfId="0" applyFont="1" applyFill="1" applyAlignment="1">
      <alignment/>
    </xf>
    <xf numFmtId="0" fontId="0" fillId="0" borderId="0" xfId="0" applyFont="1" applyFill="1" applyAlignment="1">
      <alignment/>
    </xf>
    <xf numFmtId="0" fontId="6" fillId="0" borderId="18" xfId="0" applyFont="1" applyFill="1" applyBorder="1" applyAlignment="1">
      <alignment horizontal="center" vertical="center"/>
    </xf>
    <xf numFmtId="49" fontId="6" fillId="0" borderId="18"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62" applyFont="1" applyFill="1" applyAlignment="1">
      <alignment wrapText="1"/>
      <protection/>
    </xf>
    <xf numFmtId="0" fontId="0" fillId="0" borderId="0" xfId="0" applyFont="1" applyFill="1" applyAlignment="1">
      <alignment/>
    </xf>
    <xf numFmtId="14" fontId="7" fillId="0" borderId="0" xfId="62" applyNumberFormat="1" applyFont="1" applyFill="1" applyBorder="1" applyAlignment="1" applyProtection="1">
      <alignment horizontal="center" vertical="center"/>
      <protection hidden="1" locked="0"/>
    </xf>
    <xf numFmtId="0" fontId="0" fillId="0" borderId="0" xfId="62" applyFont="1" applyFill="1" applyBorder="1" applyAlignment="1">
      <alignment wrapText="1"/>
      <protection/>
    </xf>
    <xf numFmtId="3" fontId="1" fillId="0" borderId="10" xfId="0" applyNumberFormat="1" applyFont="1" applyFill="1" applyBorder="1" applyAlignment="1" applyProtection="1">
      <alignment vertical="center"/>
      <protection hidden="1"/>
    </xf>
    <xf numFmtId="3" fontId="1" fillId="0" borderId="13" xfId="0" applyNumberFormat="1" applyFont="1" applyFill="1" applyBorder="1" applyAlignment="1" applyProtection="1">
      <alignment vertical="center"/>
      <protection hidden="1"/>
    </xf>
    <xf numFmtId="0" fontId="2"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49" fontId="6" fillId="0" borderId="19" xfId="0" applyNumberFormat="1" applyFont="1" applyFill="1" applyBorder="1" applyAlignment="1">
      <alignment horizontal="center" vertical="center"/>
    </xf>
    <xf numFmtId="0" fontId="3" fillId="0" borderId="16" xfId="57" applyFont="1" applyBorder="1" applyAlignment="1">
      <alignment/>
      <protection/>
    </xf>
    <xf numFmtId="0" fontId="3" fillId="0" borderId="22" xfId="57" applyFont="1" applyBorder="1" applyAlignment="1">
      <alignment/>
      <protection/>
    </xf>
    <xf numFmtId="0" fontId="3" fillId="0" borderId="23" xfId="57" applyFont="1" applyFill="1" applyBorder="1" applyAlignment="1" applyProtection="1">
      <alignment vertical="center"/>
      <protection hidden="1"/>
    </xf>
    <xf numFmtId="0" fontId="3" fillId="0" borderId="24" xfId="57" applyFont="1" applyBorder="1" applyAlignment="1" applyProtection="1">
      <alignment horizontal="left" vertical="center" wrapText="1"/>
      <protection hidden="1"/>
    </xf>
    <xf numFmtId="0" fontId="3" fillId="0" borderId="23" xfId="57" applyFont="1" applyBorder="1" applyAlignment="1" applyProtection="1">
      <alignment/>
      <protection hidden="1"/>
    </xf>
    <xf numFmtId="0" fontId="12" fillId="0" borderId="0" xfId="57" applyFont="1" applyBorder="1" applyAlignment="1" applyProtection="1">
      <alignment horizontal="right"/>
      <protection hidden="1"/>
    </xf>
    <xf numFmtId="0" fontId="3" fillId="0" borderId="24" xfId="57" applyFont="1" applyFill="1" applyBorder="1" applyAlignment="1" applyProtection="1">
      <alignment/>
      <protection hidden="1"/>
    </xf>
    <xf numFmtId="0" fontId="3" fillId="0" borderId="24" xfId="57" applyFont="1" applyBorder="1" applyAlignment="1" applyProtection="1">
      <alignment wrapText="1"/>
      <protection hidden="1"/>
    </xf>
    <xf numFmtId="0" fontId="3" fillId="0" borderId="23" xfId="57" applyFont="1" applyBorder="1" applyAlignment="1" applyProtection="1">
      <alignment horizontal="right"/>
      <protection hidden="1"/>
    </xf>
    <xf numFmtId="0" fontId="3" fillId="0" borderId="24" xfId="57" applyFont="1" applyBorder="1" applyAlignment="1" applyProtection="1">
      <alignment/>
      <protection hidden="1"/>
    </xf>
    <xf numFmtId="0" fontId="3" fillId="0" borderId="23" xfId="57" applyFont="1" applyBorder="1" applyAlignment="1" applyProtection="1">
      <alignment horizontal="right" wrapText="1"/>
      <protection hidden="1"/>
    </xf>
    <xf numFmtId="0" fontId="2" fillId="0" borderId="24" xfId="57" applyFont="1" applyFill="1" applyBorder="1" applyAlignment="1" applyProtection="1">
      <alignment horizontal="right" vertical="center"/>
      <protection hidden="1" locked="0"/>
    </xf>
    <xf numFmtId="0" fontId="3" fillId="0" borderId="24" xfId="57" applyFont="1" applyBorder="1" applyAlignment="1" applyProtection="1">
      <alignment vertical="top"/>
      <protection hidden="1"/>
    </xf>
    <xf numFmtId="0" fontId="3" fillId="0" borderId="24" xfId="57" applyFont="1" applyBorder="1" applyAlignment="1" applyProtection="1">
      <alignment horizontal="left" vertical="top" wrapText="1"/>
      <protection hidden="1"/>
    </xf>
    <xf numFmtId="0" fontId="3" fillId="0" borderId="23" xfId="57" applyFont="1" applyBorder="1" applyAlignment="1">
      <alignment/>
      <protection/>
    </xf>
    <xf numFmtId="0" fontId="3" fillId="0" borderId="24" xfId="57" applyFont="1" applyBorder="1" applyAlignment="1" applyProtection="1">
      <alignment horizontal="left" vertical="top" indent="2"/>
      <protection hidden="1"/>
    </xf>
    <xf numFmtId="0" fontId="3" fillId="0" borderId="24" xfId="57" applyFont="1" applyBorder="1" applyAlignment="1" applyProtection="1">
      <alignment horizontal="left" vertical="top" wrapText="1" indent="2"/>
      <protection hidden="1"/>
    </xf>
    <xf numFmtId="0" fontId="3" fillId="0" borderId="23" xfId="57" applyFont="1" applyBorder="1" applyAlignment="1" applyProtection="1">
      <alignment horizontal="right" vertical="top"/>
      <protection hidden="1"/>
    </xf>
    <xf numFmtId="49" fontId="2" fillId="0" borderId="24" xfId="57" applyNumberFormat="1" applyFont="1" applyBorder="1" applyAlignment="1" applyProtection="1">
      <alignment horizontal="center" vertical="center"/>
      <protection hidden="1" locked="0"/>
    </xf>
    <xf numFmtId="0" fontId="3" fillId="0" borderId="23" xfId="57" applyFont="1" applyBorder="1" applyAlignment="1" applyProtection="1">
      <alignment horizontal="left" vertical="top"/>
      <protection hidden="1"/>
    </xf>
    <xf numFmtId="0" fontId="3" fillId="0" borderId="24" xfId="57" applyFont="1" applyBorder="1" applyAlignment="1" applyProtection="1">
      <alignment horizontal="left"/>
      <protection hidden="1"/>
    </xf>
    <xf numFmtId="0" fontId="3" fillId="0" borderId="22" xfId="57" applyFont="1" applyBorder="1" applyAlignment="1" applyProtection="1">
      <alignment/>
      <protection hidden="1"/>
    </xf>
    <xf numFmtId="0" fontId="3" fillId="0" borderId="23" xfId="57" applyFont="1" applyBorder="1" applyAlignment="1" applyProtection="1">
      <alignment horizontal="left"/>
      <protection hidden="1"/>
    </xf>
    <xf numFmtId="0" fontId="3" fillId="0" borderId="24" xfId="57" applyFont="1" applyFill="1" applyBorder="1" applyAlignment="1" applyProtection="1">
      <alignment vertical="center"/>
      <protection hidden="1"/>
    </xf>
    <xf numFmtId="0" fontId="13" fillId="0" borderId="24" xfId="62" applyFont="1" applyFill="1" applyBorder="1" applyAlignment="1" applyProtection="1">
      <alignment vertical="center"/>
      <protection hidden="1"/>
    </xf>
    <xf numFmtId="0" fontId="13" fillId="0" borderId="0" xfId="62" applyFont="1" applyBorder="1" applyAlignment="1" applyProtection="1">
      <alignment horizontal="left"/>
      <protection hidden="1"/>
    </xf>
    <xf numFmtId="0" fontId="9" fillId="0" borderId="0" xfId="62" applyBorder="1" applyAlignment="1">
      <alignment/>
      <protection/>
    </xf>
    <xf numFmtId="0" fontId="9" fillId="0" borderId="24" xfId="62" applyBorder="1" applyAlignment="1">
      <alignment/>
      <protection/>
    </xf>
    <xf numFmtId="0" fontId="2" fillId="0" borderId="23" xfId="57" applyFont="1" applyBorder="1" applyAlignment="1" applyProtection="1">
      <alignment vertical="center"/>
      <protection hidden="1"/>
    </xf>
    <xf numFmtId="0" fontId="3" fillId="0" borderId="25" xfId="57" applyFont="1" applyBorder="1" applyAlignment="1" applyProtection="1">
      <alignment/>
      <protection hidden="1"/>
    </xf>
    <xf numFmtId="0" fontId="3" fillId="0" borderId="26" xfId="57" applyFont="1" applyFill="1" applyBorder="1" applyAlignment="1" applyProtection="1">
      <alignment horizontal="right" vertical="top" wrapText="1"/>
      <protection hidden="1"/>
    </xf>
    <xf numFmtId="0" fontId="3" fillId="0" borderId="27" xfId="57" applyFont="1" applyFill="1" applyBorder="1" applyAlignment="1" applyProtection="1">
      <alignment horizontal="right" vertical="top" wrapText="1"/>
      <protection hidden="1"/>
    </xf>
    <xf numFmtId="0" fontId="3" fillId="0" borderId="27" xfId="57" applyFont="1" applyFill="1" applyBorder="1" applyAlignment="1" applyProtection="1">
      <alignment/>
      <protection hidden="1"/>
    </xf>
    <xf numFmtId="0" fontId="3" fillId="0" borderId="28" xfId="57" applyFont="1" applyFill="1" applyBorder="1" applyAlignment="1" applyProtection="1">
      <alignment/>
      <protection hidden="1"/>
    </xf>
    <xf numFmtId="49" fontId="2" fillId="0" borderId="18" xfId="57" applyNumberFormat="1" applyFont="1" applyFill="1" applyBorder="1" applyAlignment="1" applyProtection="1">
      <alignment horizontal="right" vertical="center"/>
      <protection hidden="1" locked="0"/>
    </xf>
    <xf numFmtId="0" fontId="2" fillId="0" borderId="23" xfId="57" applyFont="1" applyFill="1" applyBorder="1" applyAlignment="1" applyProtection="1">
      <alignment horizontal="right" vertical="center"/>
      <protection hidden="1" locked="0"/>
    </xf>
    <xf numFmtId="0" fontId="3" fillId="0" borderId="0" xfId="57" applyFont="1" applyFill="1" applyBorder="1" applyAlignment="1">
      <alignment/>
      <protection/>
    </xf>
    <xf numFmtId="49" fontId="2" fillId="0" borderId="0" xfId="57" applyNumberFormat="1" applyFont="1" applyFill="1" applyBorder="1" applyAlignment="1" applyProtection="1">
      <alignment horizontal="center" vertical="center"/>
      <protection hidden="1" locked="0"/>
    </xf>
    <xf numFmtId="49" fontId="2" fillId="33" borderId="19" xfId="57" applyNumberFormat="1" applyFont="1" applyFill="1" applyBorder="1" applyAlignment="1" applyProtection="1">
      <alignment vertical="center"/>
      <protection hidden="1" locked="0"/>
    </xf>
    <xf numFmtId="0" fontId="2" fillId="0" borderId="0" xfId="57" applyFont="1" applyFill="1" applyBorder="1" applyAlignment="1" applyProtection="1">
      <alignment horizontal="center" vertical="center"/>
      <protection hidden="1"/>
    </xf>
    <xf numFmtId="0" fontId="0" fillId="0" borderId="29" xfId="0" applyFont="1" applyFill="1" applyBorder="1" applyAlignment="1">
      <alignment vertical="center"/>
    </xf>
    <xf numFmtId="0" fontId="0" fillId="0" borderId="29" xfId="0" applyFill="1" applyBorder="1" applyAlignment="1">
      <alignment/>
    </xf>
    <xf numFmtId="175" fontId="2" fillId="0" borderId="15" xfId="0" applyNumberFormat="1" applyFont="1" applyFill="1" applyBorder="1" applyAlignment="1">
      <alignment horizontal="center" vertical="center"/>
    </xf>
    <xf numFmtId="1" fontId="2" fillId="0" borderId="18" xfId="0" applyNumberFormat="1" applyFont="1" applyFill="1" applyBorder="1" applyAlignment="1" applyProtection="1">
      <alignment horizontal="center" vertical="center"/>
      <protection hidden="1" locked="0"/>
    </xf>
    <xf numFmtId="0" fontId="2" fillId="0" borderId="18" xfId="0" applyFont="1" applyFill="1" applyBorder="1" applyAlignment="1" applyProtection="1">
      <alignment horizontal="center" vertical="center"/>
      <protection hidden="1" locked="0"/>
    </xf>
    <xf numFmtId="3" fontId="1" fillId="0" borderId="30" xfId="0" applyNumberFormat="1" applyFont="1" applyFill="1" applyBorder="1" applyAlignment="1" applyProtection="1">
      <alignment vertical="center"/>
      <protection locked="0"/>
    </xf>
    <xf numFmtId="3" fontId="1" fillId="0" borderId="30" xfId="0" applyNumberFormat="1" applyFont="1" applyFill="1" applyBorder="1" applyAlignment="1" applyProtection="1">
      <alignment vertical="center"/>
      <protection hidden="1"/>
    </xf>
    <xf numFmtId="0" fontId="1" fillId="0" borderId="10" xfId="0" applyFont="1" applyFill="1" applyBorder="1" applyAlignment="1">
      <alignment/>
    </xf>
    <xf numFmtId="3" fontId="1" fillId="34" borderId="10" xfId="0" applyNumberFormat="1" applyFont="1" applyFill="1" applyBorder="1" applyAlignment="1" applyProtection="1">
      <alignment vertical="center"/>
      <protection locked="0"/>
    </xf>
    <xf numFmtId="3" fontId="1" fillId="34" borderId="10" xfId="0" applyNumberFormat="1" applyFont="1" applyFill="1" applyBorder="1" applyAlignment="1" applyProtection="1">
      <alignment vertical="center"/>
      <protection hidden="1"/>
    </xf>
    <xf numFmtId="3" fontId="1" fillId="34" borderId="14" xfId="0" applyNumberFormat="1" applyFont="1" applyFill="1" applyBorder="1" applyAlignment="1" applyProtection="1">
      <alignment vertical="center"/>
      <protection locked="0"/>
    </xf>
    <xf numFmtId="3" fontId="1" fillId="34" borderId="14" xfId="0" applyNumberFormat="1" applyFont="1" applyFill="1" applyBorder="1" applyAlignment="1" applyProtection="1">
      <alignment vertical="center"/>
      <protection hidden="1"/>
    </xf>
    <xf numFmtId="3" fontId="1" fillId="34" borderId="13" xfId="0" applyNumberFormat="1" applyFont="1" applyFill="1" applyBorder="1" applyAlignment="1" applyProtection="1">
      <alignment vertical="center"/>
      <protection locked="0"/>
    </xf>
    <xf numFmtId="3" fontId="0" fillId="0" borderId="0" xfId="0" applyNumberFormat="1" applyFill="1" applyAlignment="1">
      <alignment/>
    </xf>
    <xf numFmtId="49" fontId="2" fillId="0" borderId="24" xfId="57" applyNumberFormat="1" applyFont="1" applyBorder="1" applyAlignment="1" applyProtection="1">
      <alignment vertical="center"/>
      <protection hidden="1" locked="0"/>
    </xf>
    <xf numFmtId="0" fontId="3" fillId="0" borderId="0" xfId="57" applyFont="1" applyBorder="1" applyProtection="1">
      <alignment vertical="top"/>
      <protection hidden="1"/>
    </xf>
    <xf numFmtId="3" fontId="2" fillId="0" borderId="18" xfId="57" applyNumberFormat="1" applyFont="1" applyFill="1" applyBorder="1" applyAlignment="1" applyProtection="1">
      <alignment horizontal="right" vertical="center"/>
      <protection hidden="1" locked="0"/>
    </xf>
    <xf numFmtId="0" fontId="13" fillId="0" borderId="0" xfId="62" applyFont="1" applyBorder="1" applyAlignment="1" applyProtection="1">
      <alignment horizontal="left"/>
      <protection hidden="1"/>
    </xf>
    <xf numFmtId="0" fontId="9" fillId="0" borderId="0" xfId="62" applyBorder="1" applyAlignment="1">
      <alignment/>
      <protection/>
    </xf>
    <xf numFmtId="0" fontId="9" fillId="0" borderId="24" xfId="62" applyBorder="1" applyAlignment="1">
      <alignment/>
      <protection/>
    </xf>
    <xf numFmtId="0" fontId="10" fillId="0" borderId="31" xfId="57" applyFont="1" applyBorder="1" applyAlignment="1">
      <alignment/>
      <protection/>
    </xf>
    <xf numFmtId="0" fontId="10" fillId="0" borderId="16" xfId="57" applyFont="1" applyBorder="1" applyAlignment="1">
      <alignment/>
      <protection/>
    </xf>
    <xf numFmtId="0" fontId="3" fillId="0" borderId="0" xfId="57" applyFont="1" applyBorder="1" applyAlignment="1" applyProtection="1">
      <alignment vertical="center"/>
      <protection hidden="1"/>
    </xf>
    <xf numFmtId="0" fontId="3" fillId="0" borderId="23" xfId="57" applyFont="1" applyBorder="1" applyAlignment="1" applyProtection="1">
      <alignment horizontal="right" vertical="center" wrapText="1"/>
      <protection hidden="1"/>
    </xf>
    <xf numFmtId="0" fontId="3" fillId="0" borderId="24" xfId="57" applyFont="1" applyBorder="1" applyAlignment="1" applyProtection="1">
      <alignment horizontal="right" wrapText="1"/>
      <protection hidden="1"/>
    </xf>
    <xf numFmtId="0" fontId="2" fillId="0" borderId="26" xfId="57" applyFont="1" applyFill="1" applyBorder="1" applyAlignment="1" applyProtection="1">
      <alignment horizontal="left" vertical="center"/>
      <protection hidden="1" locked="0"/>
    </xf>
    <xf numFmtId="0" fontId="2" fillId="0" borderId="27" xfId="57" applyFont="1" applyFill="1" applyBorder="1" applyAlignment="1" applyProtection="1">
      <alignment horizontal="left" vertical="center"/>
      <protection hidden="1" locked="0"/>
    </xf>
    <xf numFmtId="0" fontId="2" fillId="0" borderId="28" xfId="57" applyFont="1" applyFill="1" applyBorder="1" applyAlignment="1" applyProtection="1">
      <alignment horizontal="left" vertical="center"/>
      <protection hidden="1" locked="0"/>
    </xf>
    <xf numFmtId="49" fontId="2" fillId="0" borderId="26" xfId="57" applyNumberFormat="1" applyFont="1" applyFill="1" applyBorder="1" applyAlignment="1" applyProtection="1">
      <alignment horizontal="left" vertical="center"/>
      <protection hidden="1" locked="0"/>
    </xf>
    <xf numFmtId="49" fontId="2" fillId="0" borderId="27" xfId="57" applyNumberFormat="1" applyFont="1" applyFill="1" applyBorder="1" applyAlignment="1" applyProtection="1">
      <alignment horizontal="left" vertical="center"/>
      <protection hidden="1" locked="0"/>
    </xf>
    <xf numFmtId="49" fontId="2" fillId="0" borderId="28" xfId="57" applyNumberFormat="1" applyFont="1" applyFill="1" applyBorder="1" applyAlignment="1" applyProtection="1">
      <alignment horizontal="left" vertical="center"/>
      <protection hidden="1" locked="0"/>
    </xf>
    <xf numFmtId="49" fontId="2" fillId="0" borderId="26" xfId="57" applyNumberFormat="1" applyFont="1" applyFill="1" applyBorder="1" applyAlignment="1" applyProtection="1">
      <alignment horizontal="center" vertical="center"/>
      <protection hidden="1" locked="0"/>
    </xf>
    <xf numFmtId="49" fontId="2" fillId="0" borderId="28" xfId="57" applyNumberFormat="1" applyFont="1" applyFill="1" applyBorder="1" applyAlignment="1" applyProtection="1">
      <alignment horizontal="center" vertical="center"/>
      <protection hidden="1" locked="0"/>
    </xf>
    <xf numFmtId="0" fontId="3" fillId="0" borderId="32" xfId="57" applyFont="1" applyBorder="1" applyAlignment="1" applyProtection="1">
      <alignment horizontal="center" vertical="top"/>
      <protection hidden="1"/>
    </xf>
    <xf numFmtId="0" fontId="3" fillId="0" borderId="32" xfId="57" applyFont="1" applyBorder="1" applyAlignment="1">
      <alignment horizontal="center"/>
      <protection/>
    </xf>
    <xf numFmtId="0" fontId="3" fillId="0" borderId="33" xfId="57" applyFont="1" applyBorder="1" applyAlignment="1">
      <alignment/>
      <protection/>
    </xf>
    <xf numFmtId="0" fontId="3" fillId="0" borderId="27" xfId="57" applyFont="1" applyFill="1" applyBorder="1" applyAlignment="1" applyProtection="1">
      <alignment horizontal="center" vertical="top"/>
      <protection hidden="1"/>
    </xf>
    <xf numFmtId="0" fontId="3" fillId="0" borderId="27" xfId="57" applyFont="1" applyFill="1" applyBorder="1" applyAlignment="1" applyProtection="1">
      <alignment horizontal="center"/>
      <protection hidden="1"/>
    </xf>
    <xf numFmtId="49" fontId="4" fillId="0" borderId="26" xfId="53" applyNumberFormat="1" applyFill="1" applyBorder="1" applyAlignment="1" applyProtection="1">
      <alignment horizontal="left" vertical="center"/>
      <protection hidden="1" locked="0"/>
    </xf>
    <xf numFmtId="49" fontId="2" fillId="0" borderId="27" xfId="0" applyNumberFormat="1" applyFont="1" applyFill="1" applyBorder="1" applyAlignment="1" applyProtection="1">
      <alignment horizontal="left" vertical="center"/>
      <protection hidden="1" locked="0"/>
    </xf>
    <xf numFmtId="49" fontId="2" fillId="0" borderId="28" xfId="0" applyNumberFormat="1" applyFont="1" applyFill="1" applyBorder="1" applyAlignment="1" applyProtection="1">
      <alignment horizontal="left" vertical="center"/>
      <protection hidden="1" locked="0"/>
    </xf>
    <xf numFmtId="0" fontId="3" fillId="0" borderId="23" xfId="57" applyFont="1" applyBorder="1" applyAlignment="1" applyProtection="1">
      <alignment horizontal="right" vertical="center"/>
      <protection hidden="1"/>
    </xf>
    <xf numFmtId="0" fontId="3" fillId="0" borderId="24" xfId="57" applyFont="1" applyBorder="1" applyAlignment="1" applyProtection="1">
      <alignment horizontal="right"/>
      <protection hidden="1"/>
    </xf>
    <xf numFmtId="49" fontId="2" fillId="0" borderId="26" xfId="0" applyNumberFormat="1" applyFont="1" applyFill="1" applyBorder="1" applyAlignment="1" applyProtection="1">
      <alignment horizontal="left" vertical="center"/>
      <protection hidden="1" locked="0"/>
    </xf>
    <xf numFmtId="0" fontId="3" fillId="0" borderId="28" xfId="0" applyFont="1" applyFill="1" applyBorder="1" applyAlignment="1">
      <alignment horizontal="left" vertical="center"/>
    </xf>
    <xf numFmtId="0" fontId="16" fillId="0" borderId="0" xfId="62" applyFont="1" applyBorder="1" applyAlignment="1" applyProtection="1">
      <alignment horizontal="left"/>
      <protection hidden="1"/>
    </xf>
    <xf numFmtId="0" fontId="17" fillId="0" borderId="0" xfId="62" applyFont="1" applyBorder="1" applyAlignment="1">
      <alignment/>
      <protection/>
    </xf>
    <xf numFmtId="0" fontId="3" fillId="0" borderId="27" xfId="57" applyFont="1" applyFill="1" applyBorder="1" applyAlignment="1">
      <alignment/>
      <protection/>
    </xf>
    <xf numFmtId="0" fontId="3" fillId="0" borderId="28" xfId="57" applyFont="1" applyFill="1" applyBorder="1" applyAlignment="1">
      <alignment/>
      <protection/>
    </xf>
    <xf numFmtId="0" fontId="3" fillId="0" borderId="0" xfId="57" applyFont="1" applyBorder="1" applyAlignment="1" applyProtection="1">
      <alignment horizontal="center" vertical="top"/>
      <protection hidden="1"/>
    </xf>
    <xf numFmtId="0" fontId="3" fillId="0" borderId="0" xfId="57" applyFont="1" applyBorder="1" applyAlignment="1" applyProtection="1">
      <alignment horizontal="center"/>
      <protection hidden="1"/>
    </xf>
    <xf numFmtId="0" fontId="3" fillId="0" borderId="16" xfId="57" applyFont="1" applyBorder="1" applyAlignment="1" applyProtection="1">
      <alignment horizontal="center"/>
      <protection hidden="1"/>
    </xf>
    <xf numFmtId="0" fontId="2" fillId="35" borderId="26" xfId="57" applyFont="1" applyFill="1" applyBorder="1" applyAlignment="1" applyProtection="1">
      <alignment horizontal="right" vertical="center"/>
      <protection hidden="1" locked="0"/>
    </xf>
    <xf numFmtId="0" fontId="3" fillId="36" borderId="27" xfId="57" applyFont="1" applyFill="1" applyBorder="1" applyAlignment="1">
      <alignment/>
      <protection/>
    </xf>
    <xf numFmtId="0" fontId="3" fillId="36" borderId="28" xfId="57" applyFont="1" applyFill="1" applyBorder="1" applyAlignment="1">
      <alignment/>
      <protection/>
    </xf>
    <xf numFmtId="49" fontId="2" fillId="35" borderId="26" xfId="57" applyNumberFormat="1" applyFont="1" applyFill="1" applyBorder="1" applyAlignment="1" applyProtection="1">
      <alignment horizontal="center" vertical="center"/>
      <protection hidden="1" locked="0"/>
    </xf>
    <xf numFmtId="49" fontId="2" fillId="36" borderId="28" xfId="57" applyNumberFormat="1" applyFont="1" applyFill="1" applyBorder="1" applyAlignment="1" applyProtection="1">
      <alignment horizontal="center" vertical="center"/>
      <protection hidden="1" locked="0"/>
    </xf>
    <xf numFmtId="0" fontId="2" fillId="0" borderId="26" xfId="57" applyFont="1" applyFill="1" applyBorder="1" applyAlignment="1" applyProtection="1">
      <alignment horizontal="right" vertical="center"/>
      <protection hidden="1" locked="0"/>
    </xf>
    <xf numFmtId="0" fontId="3" fillId="0" borderId="0" xfId="57" applyFont="1" applyBorder="1" applyAlignment="1" applyProtection="1">
      <alignment vertical="top" wrapText="1"/>
      <protection hidden="1"/>
    </xf>
    <xf numFmtId="0" fontId="3" fillId="0" borderId="0" xfId="57" applyFont="1" applyBorder="1" applyAlignment="1" applyProtection="1">
      <alignment wrapText="1"/>
      <protection hidden="1"/>
    </xf>
    <xf numFmtId="0" fontId="3" fillId="0" borderId="23" xfId="57" applyFont="1" applyBorder="1" applyAlignment="1" applyProtection="1">
      <alignment horizontal="center" vertical="center"/>
      <protection hidden="1"/>
    </xf>
    <xf numFmtId="0" fontId="3" fillId="0" borderId="0" xfId="57" applyFont="1" applyBorder="1" applyAlignment="1">
      <alignment horizontal="center" vertical="center"/>
      <protection/>
    </xf>
    <xf numFmtId="0" fontId="3" fillId="0" borderId="0" xfId="57" applyFont="1" applyBorder="1" applyAlignment="1">
      <alignment horizontal="center"/>
      <protection/>
    </xf>
    <xf numFmtId="0" fontId="3" fillId="0" borderId="0" xfId="57" applyFont="1" applyBorder="1" applyAlignment="1">
      <alignment horizontal="center" vertical="center"/>
      <protection/>
    </xf>
    <xf numFmtId="0" fontId="3" fillId="0" borderId="0" xfId="57" applyFont="1" applyBorder="1" applyAlignment="1">
      <alignment vertical="center"/>
      <protection/>
    </xf>
    <xf numFmtId="0" fontId="3" fillId="0" borderId="0" xfId="57" applyFont="1" applyBorder="1" applyAlignment="1">
      <alignment horizontal="center"/>
      <protection/>
    </xf>
    <xf numFmtId="0" fontId="3" fillId="0" borderId="24" xfId="57" applyFont="1" applyBorder="1" applyAlignment="1">
      <alignment horizontal="center"/>
      <protection/>
    </xf>
    <xf numFmtId="0" fontId="2" fillId="0" borderId="26" xfId="0" applyFont="1" applyFill="1" applyBorder="1" applyAlignment="1" applyProtection="1">
      <alignment horizontal="left" vertical="center"/>
      <protection hidden="1" locked="0"/>
    </xf>
    <xf numFmtId="0" fontId="3" fillId="0" borderId="27" xfId="0" applyFont="1" applyFill="1" applyBorder="1" applyAlignment="1">
      <alignment horizontal="left"/>
    </xf>
    <xf numFmtId="0" fontId="3" fillId="0" borderId="28" xfId="0" applyFont="1" applyFill="1" applyBorder="1" applyAlignment="1">
      <alignment horizontal="left"/>
    </xf>
    <xf numFmtId="0" fontId="3" fillId="0" borderId="0" xfId="57" applyFont="1" applyBorder="1" applyAlignment="1" applyProtection="1">
      <alignment horizontal="right" vertical="center"/>
      <protection hidden="1"/>
    </xf>
    <xf numFmtId="0" fontId="4" fillId="0" borderId="26" xfId="53" applyFill="1" applyBorder="1" applyAlignment="1" applyProtection="1">
      <alignment/>
      <protection hidden="1" locked="0"/>
    </xf>
    <xf numFmtId="0" fontId="2" fillId="0" borderId="27" xfId="0" applyFont="1" applyFill="1" applyBorder="1" applyAlignment="1" applyProtection="1">
      <alignment/>
      <protection hidden="1" locked="0"/>
    </xf>
    <xf numFmtId="0" fontId="2" fillId="0" borderId="28" xfId="0" applyFont="1" applyFill="1" applyBorder="1" applyAlignment="1" applyProtection="1">
      <alignment/>
      <protection hidden="1" locked="0"/>
    </xf>
    <xf numFmtId="0" fontId="3" fillId="0" borderId="0" xfId="57" applyFont="1" applyBorder="1" applyAlignment="1" applyProtection="1">
      <alignment horizontal="right"/>
      <protection hidden="1"/>
    </xf>
    <xf numFmtId="0" fontId="3" fillId="0" borderId="27" xfId="57" applyFont="1" applyFill="1" applyBorder="1" applyAlignment="1">
      <alignment horizontal="left" vertical="center"/>
      <protection/>
    </xf>
    <xf numFmtId="0" fontId="3" fillId="0" borderId="28" xfId="57" applyFont="1" applyFill="1" applyBorder="1" applyAlignment="1">
      <alignment horizontal="left" vertical="center"/>
      <protection/>
    </xf>
    <xf numFmtId="0" fontId="2" fillId="0" borderId="27" xfId="57" applyFont="1" applyFill="1" applyBorder="1" applyAlignment="1" applyProtection="1">
      <alignment/>
      <protection hidden="1" locked="0"/>
    </xf>
    <xf numFmtId="0" fontId="2" fillId="0" borderId="28" xfId="57" applyFont="1" applyFill="1" applyBorder="1" applyAlignment="1" applyProtection="1">
      <alignment/>
      <protection hidden="1" locked="0"/>
    </xf>
    <xf numFmtId="1" fontId="2" fillId="0" borderId="26" xfId="57" applyNumberFormat="1" applyFont="1" applyFill="1" applyBorder="1" applyAlignment="1" applyProtection="1">
      <alignment horizontal="center" vertical="center"/>
      <protection hidden="1" locked="0"/>
    </xf>
    <xf numFmtId="1" fontId="2" fillId="0" borderId="28" xfId="57" applyNumberFormat="1" applyFont="1" applyFill="1" applyBorder="1" applyAlignment="1" applyProtection="1">
      <alignment horizontal="center" vertical="center"/>
      <protection hidden="1" locked="0"/>
    </xf>
    <xf numFmtId="0" fontId="3" fillId="0" borderId="0" xfId="57" applyFont="1" applyBorder="1" applyAlignment="1" applyProtection="1">
      <alignment horizontal="right" wrapText="1"/>
      <protection hidden="1"/>
    </xf>
    <xf numFmtId="0" fontId="3" fillId="0" borderId="23" xfId="57" applyFont="1" applyBorder="1" applyAlignment="1" applyProtection="1">
      <alignment horizontal="right" wrapText="1"/>
      <protection hidden="1"/>
    </xf>
    <xf numFmtId="0" fontId="2" fillId="0" borderId="23" xfId="57" applyFont="1" applyFill="1" applyBorder="1" applyAlignment="1" applyProtection="1">
      <alignment horizontal="left" vertical="center" wrapText="1"/>
      <protection hidden="1"/>
    </xf>
    <xf numFmtId="0" fontId="2" fillId="0" borderId="0" xfId="57" applyFont="1" applyFill="1" applyBorder="1" applyAlignment="1" applyProtection="1">
      <alignment horizontal="left" vertical="center" wrapText="1"/>
      <protection hidden="1"/>
    </xf>
    <xf numFmtId="0" fontId="2" fillId="0" borderId="24" xfId="57" applyFont="1" applyFill="1" applyBorder="1" applyAlignment="1" applyProtection="1">
      <alignment horizontal="left" vertical="center" wrapText="1"/>
      <protection hidden="1"/>
    </xf>
    <xf numFmtId="0" fontId="11" fillId="0" borderId="23" xfId="57" applyFont="1" applyBorder="1" applyAlignment="1" applyProtection="1">
      <alignment horizontal="center" vertical="center" wrapText="1"/>
      <protection hidden="1"/>
    </xf>
    <xf numFmtId="0" fontId="11" fillId="0" borderId="0" xfId="57" applyFont="1" applyBorder="1" applyAlignment="1" applyProtection="1">
      <alignment horizontal="center" vertical="center" wrapText="1"/>
      <protection hidden="1"/>
    </xf>
    <xf numFmtId="0" fontId="11" fillId="0" borderId="24" xfId="57" applyFont="1" applyBorder="1" applyAlignment="1" applyProtection="1">
      <alignment horizontal="center" vertical="center" wrapText="1"/>
      <protection hidden="1"/>
    </xf>
    <xf numFmtId="0" fontId="1" fillId="0" borderId="23" xfId="57" applyFont="1" applyBorder="1" applyAlignment="1" applyProtection="1">
      <alignment horizontal="right" vertical="center" wrapText="1"/>
      <protection hidden="1"/>
    </xf>
    <xf numFmtId="0" fontId="1" fillId="0" borderId="24" xfId="57" applyFont="1" applyBorder="1" applyAlignment="1" applyProtection="1">
      <alignment horizontal="right" wrapText="1"/>
      <protection hidden="1"/>
    </xf>
    <xf numFmtId="14" fontId="2" fillId="33" borderId="20" xfId="0" applyNumberFormat="1" applyFont="1" applyFill="1" applyBorder="1" applyAlignment="1" applyProtection="1">
      <alignment horizontal="center" vertical="center"/>
      <protection hidden="1" locked="0"/>
    </xf>
    <xf numFmtId="14" fontId="2" fillId="33" borderId="34" xfId="0" applyNumberFormat="1" applyFont="1" applyFill="1" applyBorder="1" applyAlignment="1" applyProtection="1">
      <alignment horizontal="center" vertical="center"/>
      <protection hidden="1" locked="0"/>
    </xf>
    <xf numFmtId="0" fontId="6" fillId="0" borderId="18" xfId="0" applyFont="1" applyFill="1" applyBorder="1" applyAlignment="1" applyProtection="1">
      <alignment horizontal="center" vertical="center" wrapText="1"/>
      <protection hidden="1"/>
    </xf>
    <xf numFmtId="0" fontId="2" fillId="0" borderId="26"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10" fillId="0" borderId="0" xfId="0" applyFont="1" applyFill="1" applyBorder="1" applyAlignment="1" applyProtection="1">
      <alignment horizontal="center" vertical="center" wrapText="1"/>
      <protection hidden="1"/>
    </xf>
    <xf numFmtId="0" fontId="7" fillId="0" borderId="27" xfId="0" applyFont="1" applyFill="1" applyBorder="1" applyAlignment="1" applyProtection="1">
      <alignment horizontal="center" vertical="top" wrapText="1"/>
      <protection hidden="1"/>
    </xf>
    <xf numFmtId="0" fontId="2" fillId="0" borderId="20" xfId="0" applyFont="1" applyFill="1" applyBorder="1" applyAlignment="1" applyProtection="1">
      <alignment horizontal="center" vertical="center" wrapText="1"/>
      <protection hidden="1"/>
    </xf>
    <xf numFmtId="0" fontId="2" fillId="0" borderId="35" xfId="0" applyFont="1" applyFill="1" applyBorder="1" applyAlignment="1" applyProtection="1">
      <alignment horizontal="center" vertical="center" wrapText="1"/>
      <protection hidden="1"/>
    </xf>
    <xf numFmtId="0" fontId="2" fillId="0" borderId="34" xfId="0" applyFont="1" applyFill="1" applyBorder="1" applyAlignment="1" applyProtection="1">
      <alignment horizontal="center" vertical="center" wrapText="1"/>
      <protection hidden="1"/>
    </xf>
    <xf numFmtId="0" fontId="7" fillId="0" borderId="27" xfId="0" applyFont="1" applyFill="1" applyBorder="1" applyAlignment="1" applyProtection="1">
      <alignment horizontal="left" vertical="center" wrapText="1"/>
      <protection hidden="1"/>
    </xf>
    <xf numFmtId="0" fontId="3" fillId="0" borderId="14"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0" fillId="0" borderId="35" xfId="0" applyFont="1" applyFill="1" applyBorder="1" applyAlignment="1">
      <alignment vertical="center"/>
    </xf>
    <xf numFmtId="0" fontId="0" fillId="0" borderId="34" xfId="0" applyFont="1" applyFill="1" applyBorder="1" applyAlignment="1">
      <alignment vertical="center"/>
    </xf>
    <xf numFmtId="0" fontId="3" fillId="0" borderId="14" xfId="0" applyFont="1" applyFill="1" applyBorder="1" applyAlignment="1">
      <alignment horizontal="left" vertical="center" wrapText="1" indent="1"/>
    </xf>
    <xf numFmtId="0" fontId="3" fillId="0" borderId="36" xfId="0" applyFont="1" applyFill="1" applyBorder="1" applyAlignment="1">
      <alignment horizontal="left" vertical="center" wrapText="1" indent="1"/>
    </xf>
    <xf numFmtId="0" fontId="3" fillId="0" borderId="37" xfId="0" applyFont="1" applyFill="1" applyBorder="1" applyAlignment="1">
      <alignment horizontal="left" vertical="center" wrapText="1" indent="1"/>
    </xf>
    <xf numFmtId="0" fontId="8" fillId="0" borderId="0" xfId="0" applyFont="1" applyFill="1" applyBorder="1" applyAlignment="1">
      <alignment vertical="center" wrapText="1"/>
    </xf>
    <xf numFmtId="0" fontId="8" fillId="0" borderId="0" xfId="0" applyFont="1" applyFill="1" applyAlignment="1">
      <alignment vertical="center"/>
    </xf>
    <xf numFmtId="0" fontId="2" fillId="0" borderId="4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29" xfId="0" applyFont="1" applyFill="1" applyBorder="1" applyAlignment="1">
      <alignment vertical="center"/>
    </xf>
    <xf numFmtId="0" fontId="0" fillId="0" borderId="39" xfId="0" applyFont="1" applyFill="1" applyBorder="1" applyAlignment="1">
      <alignment vertical="center"/>
    </xf>
    <xf numFmtId="0" fontId="3" fillId="0" borderId="21"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18" fillId="0" borderId="0" xfId="0" applyFont="1" applyFill="1" applyBorder="1" applyAlignment="1">
      <alignment vertical="center" wrapText="1"/>
    </xf>
    <xf numFmtId="0" fontId="18" fillId="0" borderId="0" xfId="0" applyFont="1" applyFill="1" applyAlignment="1">
      <alignment vertical="center"/>
    </xf>
    <xf numFmtId="0" fontId="2" fillId="0" borderId="19" xfId="0" applyFont="1" applyFill="1" applyBorder="1" applyAlignment="1" applyProtection="1">
      <alignment horizontal="center" vertical="center" wrapText="1"/>
      <protection hidden="1"/>
    </xf>
    <xf numFmtId="0" fontId="6" fillId="0" borderId="19" xfId="0" applyFont="1" applyFill="1" applyBorder="1" applyAlignment="1" applyProtection="1">
      <alignment horizontal="center" vertical="center" wrapText="1"/>
      <protection hidden="1"/>
    </xf>
    <xf numFmtId="0" fontId="2" fillId="0" borderId="45"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2" fillId="0" borderId="14" xfId="0" applyFont="1" applyFill="1" applyBorder="1" applyAlignment="1">
      <alignment horizontal="left" vertical="center" wrapText="1" indent="1"/>
    </xf>
    <xf numFmtId="0" fontId="2" fillId="0" borderId="36" xfId="0" applyFont="1" applyFill="1" applyBorder="1" applyAlignment="1">
      <alignment horizontal="left" vertical="center" wrapText="1" indent="1"/>
    </xf>
    <xf numFmtId="0" fontId="2" fillId="0" borderId="37" xfId="0" applyFont="1" applyFill="1" applyBorder="1" applyAlignment="1">
      <alignment horizontal="left" vertical="center" wrapText="1" indent="1"/>
    </xf>
    <xf numFmtId="0" fontId="3" fillId="0" borderId="21" xfId="0" applyFont="1" applyFill="1" applyBorder="1" applyAlignment="1">
      <alignment horizontal="left" vertical="center" wrapText="1" indent="1"/>
    </xf>
    <xf numFmtId="0" fontId="3" fillId="0" borderId="40" xfId="0" applyFont="1" applyFill="1" applyBorder="1" applyAlignment="1">
      <alignment horizontal="left" vertical="center" wrapText="1" indent="1"/>
    </xf>
    <xf numFmtId="0" fontId="3" fillId="0" borderId="41" xfId="0" applyFont="1" applyFill="1" applyBorder="1" applyAlignment="1">
      <alignment horizontal="left" vertical="center" wrapText="1" indent="1"/>
    </xf>
    <xf numFmtId="0" fontId="2" fillId="0" borderId="21" xfId="0" applyFont="1" applyFill="1" applyBorder="1" applyAlignment="1">
      <alignment horizontal="left" vertical="center" wrapText="1" indent="1"/>
    </xf>
    <xf numFmtId="0" fontId="2" fillId="0" borderId="40" xfId="0" applyFont="1" applyFill="1" applyBorder="1" applyAlignment="1">
      <alignment horizontal="left" vertical="center" wrapText="1" indent="1"/>
    </xf>
    <xf numFmtId="0" fontId="2" fillId="0" borderId="41" xfId="0" applyFont="1" applyFill="1" applyBorder="1" applyAlignment="1">
      <alignment horizontal="left" vertical="center" wrapText="1" indent="1"/>
    </xf>
    <xf numFmtId="0" fontId="2" fillId="0" borderId="31"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7" fillId="0" borderId="0" xfId="0" applyFont="1" applyFill="1" applyBorder="1" applyAlignment="1" applyProtection="1">
      <alignment horizontal="center" vertical="top" wrapText="1"/>
      <protection hidden="1"/>
    </xf>
    <xf numFmtId="0" fontId="6" fillId="0" borderId="19" xfId="0" applyFont="1" applyFill="1" applyBorder="1" applyAlignment="1">
      <alignment horizontal="center" vertical="center" wrapText="1"/>
    </xf>
    <xf numFmtId="0" fontId="0" fillId="0" borderId="35" xfId="0" applyFont="1" applyFill="1" applyBorder="1" applyAlignment="1">
      <alignment vertical="center" wrapText="1"/>
    </xf>
    <xf numFmtId="0" fontId="0" fillId="0" borderId="34" xfId="0" applyFont="1" applyFill="1" applyBorder="1" applyAlignment="1">
      <alignment vertical="center" wrapText="1"/>
    </xf>
    <xf numFmtId="0" fontId="6" fillId="0" borderId="20" xfId="0" applyFont="1" applyFill="1" applyBorder="1" applyAlignment="1" applyProtection="1">
      <alignment vertical="center" wrapText="1"/>
      <protection hidden="1"/>
    </xf>
    <xf numFmtId="0" fontId="6" fillId="0" borderId="35" xfId="0" applyFont="1" applyFill="1" applyBorder="1" applyAlignment="1" applyProtection="1">
      <alignment vertical="center" wrapText="1"/>
      <protection hidden="1"/>
    </xf>
    <xf numFmtId="0" fontId="6" fillId="0" borderId="34" xfId="0" applyFont="1" applyFill="1" applyBorder="1" applyAlignment="1" applyProtection="1">
      <alignment vertical="center" wrapText="1"/>
      <protection hidden="1"/>
    </xf>
    <xf numFmtId="0" fontId="10" fillId="0" borderId="0" xfId="0" applyFont="1" applyFill="1" applyBorder="1" applyAlignment="1">
      <alignment horizontal="center" vertical="center" wrapText="1"/>
    </xf>
    <xf numFmtId="0" fontId="7" fillId="0" borderId="27"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6" fillId="0" borderId="19" xfId="0" applyFont="1" applyFill="1" applyBorder="1" applyAlignment="1" applyProtection="1">
      <alignment vertical="center" wrapText="1"/>
      <protection hidden="1"/>
    </xf>
    <xf numFmtId="0" fontId="7" fillId="0" borderId="0" xfId="0" applyFont="1" applyFill="1" applyBorder="1" applyAlignment="1">
      <alignment horizontal="center" vertical="top" wrapText="1"/>
    </xf>
    <xf numFmtId="0" fontId="6" fillId="0" borderId="18" xfId="0" applyFont="1" applyFill="1" applyBorder="1" applyAlignment="1">
      <alignment horizontal="center" vertical="center" wrapText="1"/>
    </xf>
    <xf numFmtId="0" fontId="0" fillId="0" borderId="36" xfId="0" applyFont="1" applyFill="1" applyBorder="1" applyAlignment="1">
      <alignment/>
    </xf>
    <xf numFmtId="0" fontId="0" fillId="0" borderId="37" xfId="0" applyFont="1" applyFill="1" applyBorder="1" applyAlignment="1">
      <alignment/>
    </xf>
    <xf numFmtId="0" fontId="0" fillId="0" borderId="40" xfId="0" applyFont="1" applyFill="1" applyBorder="1" applyAlignment="1">
      <alignment/>
    </xf>
    <xf numFmtId="0" fontId="0" fillId="0" borderId="41" xfId="0" applyFont="1" applyFill="1" applyBorder="1" applyAlignment="1">
      <alignment/>
    </xf>
    <xf numFmtId="0" fontId="3" fillId="0" borderId="38"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1" fillId="0" borderId="16" xfId="0" applyFont="1" applyFill="1" applyBorder="1" applyAlignment="1">
      <alignment vertical="center" wrapText="1"/>
    </xf>
    <xf numFmtId="0" fontId="10" fillId="0" borderId="0" xfId="62"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3" fillId="0" borderId="36"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0" fillId="0" borderId="35" xfId="0" applyFont="1" applyFill="1" applyBorder="1" applyAlignment="1">
      <alignment vertical="center" wrapText="1"/>
    </xf>
    <xf numFmtId="0" fontId="0" fillId="0" borderId="34" xfId="0" applyFont="1" applyFill="1" applyBorder="1" applyAlignment="1">
      <alignment vertical="center" wrapText="1"/>
    </xf>
    <xf numFmtId="0" fontId="3" fillId="0" borderId="14"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7" fillId="0" borderId="0" xfId="62" applyFont="1" applyFill="1" applyBorder="1" applyAlignment="1" applyProtection="1">
      <alignment horizontal="center" vertical="center"/>
      <protection hidden="1"/>
    </xf>
    <xf numFmtId="14" fontId="7" fillId="0" borderId="0" xfId="62" applyNumberFormat="1" applyFont="1" applyFill="1" applyBorder="1" applyAlignment="1" applyProtection="1">
      <alignment horizontal="center" vertical="center"/>
      <protection hidden="1" locked="0"/>
    </xf>
    <xf numFmtId="0" fontId="0" fillId="0" borderId="0" xfId="62" applyFont="1" applyFill="1" applyBorder="1" applyAlignment="1">
      <alignment vertical="center"/>
      <protection/>
    </xf>
    <xf numFmtId="0" fontId="2" fillId="0" borderId="19" xfId="0"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0" fontId="10" fillId="0" borderId="0" xfId="62" applyFont="1" applyAlignment="1">
      <alignment/>
      <protection/>
    </xf>
    <xf numFmtId="0" fontId="14" fillId="0" borderId="0" xfId="62" applyFont="1" applyBorder="1" applyAlignment="1">
      <alignment horizontal="justify" vertical="top" wrapText="1"/>
      <protection/>
    </xf>
    <xf numFmtId="0" fontId="9" fillId="0" borderId="0" xfId="62" applyAlignment="1">
      <alignmen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TFI-POD" xfId="57"/>
    <cellStyle name="Note" xfId="58"/>
    <cellStyle name="Obično_Knjiga2" xfId="59"/>
    <cellStyle name="Output" xfId="60"/>
    <cellStyle name="Percent" xfId="61"/>
    <cellStyle name="Style 1" xfId="62"/>
    <cellStyle name="Title" xfId="63"/>
    <cellStyle name="Total" xfId="64"/>
    <cellStyle name="Warning Text" xfId="65"/>
  </cellStyles>
  <dxfs count="3">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a.hr/" TargetMode="External" /><Relationship Id="rId2" Type="http://schemas.openxmlformats.org/officeDocument/2006/relationships/hyperlink" Target="mailto:investitori@ina.hr" TargetMode="External" /><Relationship Id="rId3" Type="http://schemas.openxmlformats.org/officeDocument/2006/relationships/hyperlink" Target="mailto:Nives.Kompare@ina.hr"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63"/>
  <sheetViews>
    <sheetView zoomScale="70" zoomScaleNormal="70" zoomScaleSheetLayoutView="90" zoomScalePageLayoutView="0" workbookViewId="0" topLeftCell="A1">
      <selection activeCell="L21" sqref="L21"/>
    </sheetView>
  </sheetViews>
  <sheetFormatPr defaultColWidth="9.140625" defaultRowHeight="12.75"/>
  <cols>
    <col min="1" max="1" width="9.140625" style="10" customWidth="1"/>
    <col min="2" max="2" width="13.00390625" style="10" customWidth="1"/>
    <col min="3" max="6" width="9.140625" style="10" customWidth="1"/>
    <col min="7" max="7" width="15.140625" style="10" customWidth="1"/>
    <col min="8" max="8" width="19.28125" style="10" customWidth="1"/>
    <col min="9" max="9" width="14.421875" style="10" customWidth="1"/>
    <col min="10" max="16384" width="9.140625" style="10" customWidth="1"/>
  </cols>
  <sheetData>
    <row r="1" spans="1:12" ht="15">
      <c r="A1" s="140" t="s">
        <v>13</v>
      </c>
      <c r="B1" s="141"/>
      <c r="C1" s="141"/>
      <c r="D1" s="80"/>
      <c r="E1" s="80"/>
      <c r="F1" s="80"/>
      <c r="G1" s="80"/>
      <c r="H1" s="80"/>
      <c r="I1" s="81"/>
      <c r="J1" s="9"/>
      <c r="K1" s="9"/>
      <c r="L1" s="9"/>
    </row>
    <row r="2" spans="1:12" ht="12.75">
      <c r="A2" s="203" t="s">
        <v>14</v>
      </c>
      <c r="B2" s="204"/>
      <c r="C2" s="204"/>
      <c r="D2" s="205"/>
      <c r="E2" s="211" t="s">
        <v>345</v>
      </c>
      <c r="F2" s="212"/>
      <c r="G2" s="119" t="s">
        <v>44</v>
      </c>
      <c r="H2" s="118" t="s">
        <v>350</v>
      </c>
      <c r="I2" s="134"/>
      <c r="J2" s="9"/>
      <c r="K2" s="9"/>
      <c r="L2" s="9"/>
    </row>
    <row r="3" spans="1:12" ht="12.75">
      <c r="A3" s="82"/>
      <c r="B3" s="11"/>
      <c r="C3" s="11"/>
      <c r="D3" s="11"/>
      <c r="E3" s="12"/>
      <c r="F3" s="12"/>
      <c r="G3" s="11"/>
      <c r="H3" s="11"/>
      <c r="I3" s="83"/>
      <c r="J3" s="9"/>
      <c r="K3" s="9"/>
      <c r="L3" s="9"/>
    </row>
    <row r="4" spans="1:12" ht="15">
      <c r="A4" s="206" t="s">
        <v>43</v>
      </c>
      <c r="B4" s="207"/>
      <c r="C4" s="207"/>
      <c r="D4" s="207"/>
      <c r="E4" s="207"/>
      <c r="F4" s="207"/>
      <c r="G4" s="207"/>
      <c r="H4" s="207"/>
      <c r="I4" s="208"/>
      <c r="J4" s="9"/>
      <c r="K4" s="9"/>
      <c r="L4" s="9"/>
    </row>
    <row r="5" spans="1:12" ht="12.75">
      <c r="A5" s="84"/>
      <c r="B5" s="13"/>
      <c r="C5" s="13"/>
      <c r="D5" s="13"/>
      <c r="E5" s="14"/>
      <c r="F5" s="85"/>
      <c r="G5" s="15"/>
      <c r="H5" s="16"/>
      <c r="I5" s="86"/>
      <c r="J5" s="9"/>
      <c r="K5" s="9"/>
      <c r="L5" s="9"/>
    </row>
    <row r="6" spans="1:12" ht="12.75">
      <c r="A6" s="161" t="s">
        <v>15</v>
      </c>
      <c r="B6" s="162"/>
      <c r="C6" s="151" t="s">
        <v>7</v>
      </c>
      <c r="D6" s="152"/>
      <c r="E6" s="26"/>
      <c r="F6" s="26"/>
      <c r="G6" s="26"/>
      <c r="H6" s="26"/>
      <c r="I6" s="87"/>
      <c r="J6" s="9"/>
      <c r="K6" s="9"/>
      <c r="L6" s="9"/>
    </row>
    <row r="7" spans="1:12" ht="12.75">
      <c r="A7" s="88"/>
      <c r="B7" s="19"/>
      <c r="C7" s="13"/>
      <c r="D7" s="13"/>
      <c r="E7" s="26"/>
      <c r="F7" s="26"/>
      <c r="G7" s="26"/>
      <c r="H7" s="26"/>
      <c r="I7" s="87"/>
      <c r="J7" s="9"/>
      <c r="K7" s="9"/>
      <c r="L7" s="9"/>
    </row>
    <row r="8" spans="1:12" ht="12.75">
      <c r="A8" s="209" t="s">
        <v>16</v>
      </c>
      <c r="B8" s="210"/>
      <c r="C8" s="151" t="s">
        <v>8</v>
      </c>
      <c r="D8" s="152"/>
      <c r="E8" s="26"/>
      <c r="F8" s="26"/>
      <c r="G8" s="26"/>
      <c r="H8" s="26"/>
      <c r="I8" s="89"/>
      <c r="J8" s="9"/>
      <c r="K8" s="9"/>
      <c r="L8" s="9"/>
    </row>
    <row r="9" spans="1:12" ht="12.75">
      <c r="A9" s="90"/>
      <c r="B9" s="47"/>
      <c r="C9" s="17"/>
      <c r="D9" s="23"/>
      <c r="E9" s="13"/>
      <c r="F9" s="13"/>
      <c r="G9" s="13"/>
      <c r="H9" s="13"/>
      <c r="I9" s="89"/>
      <c r="J9" s="9"/>
      <c r="K9" s="9"/>
      <c r="L9" s="9"/>
    </row>
    <row r="10" spans="1:12" ht="12.75">
      <c r="A10" s="143" t="s">
        <v>17</v>
      </c>
      <c r="B10" s="201"/>
      <c r="C10" s="151" t="s">
        <v>9</v>
      </c>
      <c r="D10" s="152"/>
      <c r="E10" s="13"/>
      <c r="F10" s="13"/>
      <c r="G10" s="13"/>
      <c r="H10" s="13"/>
      <c r="I10" s="89"/>
      <c r="J10" s="9"/>
      <c r="K10" s="9"/>
      <c r="L10" s="9"/>
    </row>
    <row r="11" spans="1:12" ht="12.75">
      <c r="A11" s="202"/>
      <c r="B11" s="201"/>
      <c r="C11" s="13"/>
      <c r="D11" s="13"/>
      <c r="E11" s="13"/>
      <c r="F11" s="13"/>
      <c r="G11" s="13"/>
      <c r="H11" s="13"/>
      <c r="I11" s="89"/>
      <c r="J11" s="9"/>
      <c r="K11" s="9"/>
      <c r="L11" s="9"/>
    </row>
    <row r="12" spans="1:12" ht="12.75">
      <c r="A12" s="161" t="s">
        <v>18</v>
      </c>
      <c r="B12" s="162"/>
      <c r="C12" s="145" t="s">
        <v>347</v>
      </c>
      <c r="D12" s="195"/>
      <c r="E12" s="195"/>
      <c r="F12" s="195"/>
      <c r="G12" s="195"/>
      <c r="H12" s="195"/>
      <c r="I12" s="196"/>
      <c r="J12" s="9"/>
      <c r="K12" s="9"/>
      <c r="L12" s="9"/>
    </row>
    <row r="13" spans="1:12" ht="12.75">
      <c r="A13" s="88"/>
      <c r="B13" s="19"/>
      <c r="C13" s="18"/>
      <c r="D13" s="13"/>
      <c r="E13" s="13"/>
      <c r="F13" s="13"/>
      <c r="G13" s="13"/>
      <c r="H13" s="13"/>
      <c r="I13" s="89"/>
      <c r="J13" s="9"/>
      <c r="K13" s="9"/>
      <c r="L13" s="9"/>
    </row>
    <row r="14" spans="1:12" ht="12.75">
      <c r="A14" s="161" t="s">
        <v>19</v>
      </c>
      <c r="B14" s="162"/>
      <c r="C14" s="199" t="s">
        <v>177</v>
      </c>
      <c r="D14" s="200"/>
      <c r="E14" s="13"/>
      <c r="F14" s="145" t="s">
        <v>346</v>
      </c>
      <c r="G14" s="195"/>
      <c r="H14" s="195"/>
      <c r="I14" s="196"/>
      <c r="J14" s="9"/>
      <c r="K14" s="9"/>
      <c r="L14" s="9"/>
    </row>
    <row r="15" spans="1:12" ht="12.75">
      <c r="A15" s="88"/>
      <c r="B15" s="19"/>
      <c r="C15" s="13"/>
      <c r="D15" s="13"/>
      <c r="E15" s="13"/>
      <c r="F15" s="13"/>
      <c r="G15" s="13"/>
      <c r="H15" s="13"/>
      <c r="I15" s="89"/>
      <c r="J15" s="9"/>
      <c r="K15" s="9"/>
      <c r="L15" s="9"/>
    </row>
    <row r="16" spans="1:12" ht="12.75">
      <c r="A16" s="161" t="s">
        <v>20</v>
      </c>
      <c r="B16" s="162"/>
      <c r="C16" s="145" t="s">
        <v>10</v>
      </c>
      <c r="D16" s="195"/>
      <c r="E16" s="195"/>
      <c r="F16" s="195"/>
      <c r="G16" s="195"/>
      <c r="H16" s="195"/>
      <c r="I16" s="196"/>
      <c r="J16" s="9"/>
      <c r="K16" s="9"/>
      <c r="L16" s="9"/>
    </row>
    <row r="17" spans="1:12" ht="12.75">
      <c r="A17" s="88"/>
      <c r="B17" s="19"/>
      <c r="C17" s="13"/>
      <c r="D17" s="13"/>
      <c r="E17" s="13"/>
      <c r="F17" s="13"/>
      <c r="G17" s="13"/>
      <c r="H17" s="13"/>
      <c r="I17" s="89"/>
      <c r="J17" s="9"/>
      <c r="K17" s="9"/>
      <c r="L17" s="9"/>
    </row>
    <row r="18" spans="1:12" ht="12.75">
      <c r="A18" s="161" t="s">
        <v>21</v>
      </c>
      <c r="B18" s="162"/>
      <c r="C18" s="191" t="s">
        <v>175</v>
      </c>
      <c r="D18" s="197"/>
      <c r="E18" s="197"/>
      <c r="F18" s="197"/>
      <c r="G18" s="197"/>
      <c r="H18" s="197"/>
      <c r="I18" s="198"/>
      <c r="J18" s="9"/>
      <c r="K18" s="9"/>
      <c r="L18" s="9"/>
    </row>
    <row r="19" spans="1:12" ht="12.75">
      <c r="A19" s="88"/>
      <c r="B19" s="19"/>
      <c r="C19" s="18"/>
      <c r="D19" s="13"/>
      <c r="E19" s="13"/>
      <c r="F19" s="13"/>
      <c r="G19" s="13"/>
      <c r="H19" s="13"/>
      <c r="I19" s="89"/>
      <c r="J19" s="9"/>
      <c r="K19" s="9"/>
      <c r="L19" s="9"/>
    </row>
    <row r="20" spans="1:12" ht="12.75">
      <c r="A20" s="161" t="s">
        <v>22</v>
      </c>
      <c r="B20" s="162"/>
      <c r="C20" s="191" t="s">
        <v>11</v>
      </c>
      <c r="D20" s="192"/>
      <c r="E20" s="192"/>
      <c r="F20" s="192"/>
      <c r="G20" s="192"/>
      <c r="H20" s="192"/>
      <c r="I20" s="193"/>
      <c r="J20" s="9"/>
      <c r="K20" s="9"/>
      <c r="L20" s="9"/>
    </row>
    <row r="21" spans="1:12" ht="12.75">
      <c r="A21" s="88"/>
      <c r="B21" s="19"/>
      <c r="C21" s="18"/>
      <c r="D21" s="13"/>
      <c r="E21" s="13"/>
      <c r="F21" s="13"/>
      <c r="G21" s="13"/>
      <c r="H21" s="13"/>
      <c r="I21" s="89"/>
      <c r="J21" s="9"/>
      <c r="K21" s="9"/>
      <c r="L21" s="9"/>
    </row>
    <row r="22" spans="1:12" ht="12.75">
      <c r="A22" s="161" t="s">
        <v>23</v>
      </c>
      <c r="B22" s="162"/>
      <c r="C22" s="123">
        <v>133</v>
      </c>
      <c r="D22" s="187" t="s">
        <v>178</v>
      </c>
      <c r="E22" s="188"/>
      <c r="F22" s="189"/>
      <c r="G22" s="161"/>
      <c r="H22" s="194"/>
      <c r="I22" s="91"/>
      <c r="J22" s="9"/>
      <c r="K22" s="9"/>
      <c r="L22" s="9"/>
    </row>
    <row r="23" spans="1:12" ht="12.75">
      <c r="A23" s="88"/>
      <c r="B23" s="19"/>
      <c r="C23" s="13"/>
      <c r="D23" s="21"/>
      <c r="E23" s="21"/>
      <c r="F23" s="21"/>
      <c r="G23" s="21"/>
      <c r="H23" s="13"/>
      <c r="I23" s="89"/>
      <c r="J23" s="9"/>
      <c r="K23" s="9"/>
      <c r="L23" s="9"/>
    </row>
    <row r="24" spans="1:12" ht="12.75">
      <c r="A24" s="161" t="s">
        <v>24</v>
      </c>
      <c r="B24" s="162"/>
      <c r="C24" s="123">
        <v>21</v>
      </c>
      <c r="D24" s="187" t="s">
        <v>179</v>
      </c>
      <c r="E24" s="188"/>
      <c r="F24" s="188"/>
      <c r="G24" s="189"/>
      <c r="H24" s="48" t="s">
        <v>27</v>
      </c>
      <c r="I24" s="136">
        <v>4443</v>
      </c>
      <c r="J24" s="9"/>
      <c r="K24" s="9"/>
      <c r="L24" s="9"/>
    </row>
    <row r="25" spans="1:12" ht="12.75">
      <c r="A25" s="88"/>
      <c r="B25" s="19"/>
      <c r="C25" s="13"/>
      <c r="D25" s="21"/>
      <c r="E25" s="21"/>
      <c r="F25" s="21"/>
      <c r="G25" s="19"/>
      <c r="H25" s="19" t="s">
        <v>28</v>
      </c>
      <c r="I25" s="92"/>
      <c r="J25" s="9"/>
      <c r="K25" s="9"/>
      <c r="L25" s="9"/>
    </row>
    <row r="26" spans="1:12" ht="12.75">
      <c r="A26" s="161" t="s">
        <v>25</v>
      </c>
      <c r="B26" s="162"/>
      <c r="C26" s="124" t="s">
        <v>340</v>
      </c>
      <c r="D26" s="22"/>
      <c r="E26" s="30"/>
      <c r="F26" s="21"/>
      <c r="G26" s="190" t="s">
        <v>29</v>
      </c>
      <c r="H26" s="162"/>
      <c r="I26" s="114" t="s">
        <v>158</v>
      </c>
      <c r="J26" s="9"/>
      <c r="K26" s="9"/>
      <c r="L26" s="9"/>
    </row>
    <row r="27" spans="1:12" ht="12.75">
      <c r="A27" s="88"/>
      <c r="B27" s="19"/>
      <c r="C27" s="13"/>
      <c r="D27" s="21"/>
      <c r="E27" s="21"/>
      <c r="F27" s="21"/>
      <c r="G27" s="21"/>
      <c r="H27" s="13"/>
      <c r="I27" s="93"/>
      <c r="J27" s="9"/>
      <c r="K27" s="9"/>
      <c r="L27" s="9"/>
    </row>
    <row r="28" spans="1:12" ht="12.75">
      <c r="A28" s="180" t="s">
        <v>26</v>
      </c>
      <c r="B28" s="181"/>
      <c r="C28" s="182"/>
      <c r="D28" s="182"/>
      <c r="E28" s="183" t="s">
        <v>30</v>
      </c>
      <c r="F28" s="184"/>
      <c r="G28" s="184"/>
      <c r="H28" s="185" t="s">
        <v>15</v>
      </c>
      <c r="I28" s="186"/>
      <c r="J28" s="9"/>
      <c r="K28" s="9"/>
      <c r="L28" s="9"/>
    </row>
    <row r="29" spans="1:12" ht="12.75">
      <c r="A29" s="94"/>
      <c r="B29" s="30"/>
      <c r="C29" s="30"/>
      <c r="D29" s="23"/>
      <c r="E29" s="13"/>
      <c r="F29" s="13"/>
      <c r="G29" s="13"/>
      <c r="H29" s="24"/>
      <c r="I29" s="93"/>
      <c r="J29" s="9"/>
      <c r="K29" s="9"/>
      <c r="L29" s="9"/>
    </row>
    <row r="30" spans="1:12" ht="12.75">
      <c r="A30" s="177"/>
      <c r="B30" s="167"/>
      <c r="C30" s="167"/>
      <c r="D30" s="168"/>
      <c r="E30" s="177"/>
      <c r="F30" s="167"/>
      <c r="G30" s="167"/>
      <c r="H30" s="151"/>
      <c r="I30" s="152"/>
      <c r="J30" s="9"/>
      <c r="K30" s="9"/>
      <c r="L30" s="9"/>
    </row>
    <row r="31" spans="1:12" ht="12.75">
      <c r="A31" s="88"/>
      <c r="B31" s="19"/>
      <c r="C31" s="18"/>
      <c r="D31" s="178"/>
      <c r="E31" s="178"/>
      <c r="F31" s="178"/>
      <c r="G31" s="179"/>
      <c r="H31" s="13"/>
      <c r="I31" s="95"/>
      <c r="J31" s="9"/>
      <c r="K31" s="9"/>
      <c r="L31" s="9"/>
    </row>
    <row r="32" spans="1:12" ht="12.75">
      <c r="A32" s="177"/>
      <c r="B32" s="167"/>
      <c r="C32" s="167"/>
      <c r="D32" s="168"/>
      <c r="E32" s="177"/>
      <c r="F32" s="167"/>
      <c r="G32" s="167"/>
      <c r="H32" s="151"/>
      <c r="I32" s="152"/>
      <c r="J32" s="9"/>
      <c r="K32" s="9"/>
      <c r="L32" s="9"/>
    </row>
    <row r="33" spans="1:12" ht="12.75">
      <c r="A33" s="88"/>
      <c r="B33" s="19"/>
      <c r="C33" s="18"/>
      <c r="D33" s="25"/>
      <c r="E33" s="25"/>
      <c r="F33" s="25"/>
      <c r="G33" s="26"/>
      <c r="H33" s="13"/>
      <c r="I33" s="96"/>
      <c r="J33" s="9"/>
      <c r="K33" s="9"/>
      <c r="L33" s="9"/>
    </row>
    <row r="34" spans="1:12" ht="12.75">
      <c r="A34" s="172"/>
      <c r="B34" s="173"/>
      <c r="C34" s="173"/>
      <c r="D34" s="174"/>
      <c r="E34" s="172"/>
      <c r="F34" s="173"/>
      <c r="G34" s="173"/>
      <c r="H34" s="175"/>
      <c r="I34" s="176"/>
      <c r="J34" s="9"/>
      <c r="K34" s="9"/>
      <c r="L34" s="9"/>
    </row>
    <row r="35" spans="1:12" ht="12.75">
      <c r="A35" s="88"/>
      <c r="B35" s="19"/>
      <c r="C35" s="18"/>
      <c r="D35" s="25"/>
      <c r="E35" s="25"/>
      <c r="F35" s="25"/>
      <c r="G35" s="26"/>
      <c r="H35" s="13"/>
      <c r="I35" s="96"/>
      <c r="J35" s="9"/>
      <c r="K35" s="9"/>
      <c r="L35" s="9"/>
    </row>
    <row r="36" spans="1:12" ht="12.75">
      <c r="A36" s="177"/>
      <c r="B36" s="167"/>
      <c r="C36" s="167"/>
      <c r="D36" s="168"/>
      <c r="E36" s="177"/>
      <c r="F36" s="167"/>
      <c r="G36" s="167"/>
      <c r="H36" s="151"/>
      <c r="I36" s="152"/>
      <c r="J36" s="9"/>
      <c r="K36" s="9"/>
      <c r="L36" s="9"/>
    </row>
    <row r="37" spans="1:12" ht="12.75">
      <c r="A37" s="97"/>
      <c r="B37" s="27"/>
      <c r="C37" s="169"/>
      <c r="D37" s="170"/>
      <c r="E37" s="13"/>
      <c r="F37" s="169"/>
      <c r="G37" s="170"/>
      <c r="H37" s="13"/>
      <c r="I37" s="89"/>
      <c r="J37" s="9"/>
      <c r="K37" s="9"/>
      <c r="L37" s="9"/>
    </row>
    <row r="38" spans="1:12" ht="12.75">
      <c r="A38" s="172"/>
      <c r="B38" s="173"/>
      <c r="C38" s="173"/>
      <c r="D38" s="174"/>
      <c r="E38" s="172"/>
      <c r="F38" s="173"/>
      <c r="G38" s="173"/>
      <c r="H38" s="175"/>
      <c r="I38" s="176"/>
      <c r="J38" s="9"/>
      <c r="K38" s="9"/>
      <c r="L38" s="9"/>
    </row>
    <row r="39" spans="1:12" ht="12.75">
      <c r="A39" s="97"/>
      <c r="B39" s="27"/>
      <c r="C39" s="28"/>
      <c r="D39" s="29"/>
      <c r="E39" s="13"/>
      <c r="F39" s="28"/>
      <c r="G39" s="29"/>
      <c r="H39" s="13"/>
      <c r="I39" s="89"/>
      <c r="J39" s="9"/>
      <c r="K39" s="9"/>
      <c r="L39" s="9"/>
    </row>
    <row r="40" spans="1:12" ht="12.75">
      <c r="A40" s="172"/>
      <c r="B40" s="173"/>
      <c r="C40" s="173"/>
      <c r="D40" s="174"/>
      <c r="E40" s="172"/>
      <c r="F40" s="173"/>
      <c r="G40" s="173"/>
      <c r="H40" s="175"/>
      <c r="I40" s="176"/>
      <c r="J40" s="9"/>
      <c r="K40" s="9"/>
      <c r="L40" s="9"/>
    </row>
    <row r="41" spans="1:12" ht="12.75">
      <c r="A41" s="115"/>
      <c r="B41" s="30"/>
      <c r="C41" s="30"/>
      <c r="D41" s="30"/>
      <c r="E41" s="20"/>
      <c r="F41" s="116"/>
      <c r="G41" s="116"/>
      <c r="H41" s="117"/>
      <c r="I41" s="98"/>
      <c r="J41" s="9"/>
      <c r="K41" s="9"/>
      <c r="L41" s="9"/>
    </row>
    <row r="42" spans="1:12" ht="12.75">
      <c r="A42" s="97"/>
      <c r="B42" s="27"/>
      <c r="C42" s="28"/>
      <c r="D42" s="29"/>
      <c r="E42" s="13"/>
      <c r="F42" s="28"/>
      <c r="G42" s="29"/>
      <c r="H42" s="13"/>
      <c r="I42" s="89"/>
      <c r="J42" s="9"/>
      <c r="K42" s="9"/>
      <c r="L42" s="9"/>
    </row>
    <row r="43" spans="1:12" ht="12.75">
      <c r="A43" s="99"/>
      <c r="B43" s="31"/>
      <c r="C43" s="31"/>
      <c r="D43" s="17"/>
      <c r="E43" s="17"/>
      <c r="F43" s="31"/>
      <c r="G43" s="17"/>
      <c r="H43" s="17"/>
      <c r="I43" s="100"/>
      <c r="J43" s="9"/>
      <c r="K43" s="9"/>
      <c r="L43" s="9"/>
    </row>
    <row r="44" spans="1:12" ht="12.75">
      <c r="A44" s="143" t="s">
        <v>31</v>
      </c>
      <c r="B44" s="144"/>
      <c r="C44" s="151"/>
      <c r="D44" s="152"/>
      <c r="E44" s="23"/>
      <c r="F44" s="145" t="s">
        <v>344</v>
      </c>
      <c r="G44" s="167"/>
      <c r="H44" s="167"/>
      <c r="I44" s="168"/>
      <c r="J44" s="9"/>
      <c r="K44" s="9"/>
      <c r="L44" s="9"/>
    </row>
    <row r="45" spans="1:12" ht="12.75">
      <c r="A45" s="97"/>
      <c r="B45" s="27"/>
      <c r="C45" s="169"/>
      <c r="D45" s="170"/>
      <c r="E45" s="13"/>
      <c r="F45" s="169"/>
      <c r="G45" s="171"/>
      <c r="H45" s="32"/>
      <c r="I45" s="101"/>
      <c r="J45" s="9"/>
      <c r="K45" s="9"/>
      <c r="L45" s="9"/>
    </row>
    <row r="46" spans="1:12" ht="12.75">
      <c r="A46" s="143" t="s">
        <v>32</v>
      </c>
      <c r="B46" s="144"/>
      <c r="C46" s="145" t="s">
        <v>343</v>
      </c>
      <c r="D46" s="146"/>
      <c r="E46" s="146"/>
      <c r="F46" s="146"/>
      <c r="G46" s="146"/>
      <c r="H46" s="146"/>
      <c r="I46" s="147"/>
      <c r="J46" s="9"/>
      <c r="K46" s="9"/>
      <c r="L46" s="9"/>
    </row>
    <row r="47" spans="1:12" ht="12.75">
      <c r="A47" s="88"/>
      <c r="B47" s="19"/>
      <c r="C47" s="18" t="s">
        <v>45</v>
      </c>
      <c r="D47" s="13"/>
      <c r="E47" s="13"/>
      <c r="F47" s="13"/>
      <c r="G47" s="13"/>
      <c r="H47" s="13"/>
      <c r="I47" s="89"/>
      <c r="J47" s="9"/>
      <c r="K47" s="9"/>
      <c r="L47" s="9"/>
    </row>
    <row r="48" spans="1:12" ht="12.75">
      <c r="A48" s="143" t="s">
        <v>33</v>
      </c>
      <c r="B48" s="144"/>
      <c r="C48" s="148" t="s">
        <v>348</v>
      </c>
      <c r="D48" s="149"/>
      <c r="E48" s="150"/>
      <c r="F48" s="135"/>
      <c r="G48" s="48" t="s">
        <v>3</v>
      </c>
      <c r="H48" s="145" t="s">
        <v>341</v>
      </c>
      <c r="I48" s="147"/>
      <c r="J48" s="9"/>
      <c r="K48" s="9"/>
      <c r="L48" s="9"/>
    </row>
    <row r="49" spans="1:12" ht="12.75">
      <c r="A49" s="88"/>
      <c r="B49" s="19"/>
      <c r="C49" s="18"/>
      <c r="D49" s="13"/>
      <c r="E49" s="13"/>
      <c r="F49" s="13"/>
      <c r="G49" s="13"/>
      <c r="H49" s="13"/>
      <c r="I49" s="89"/>
      <c r="J49" s="9"/>
      <c r="K49" s="9"/>
      <c r="L49" s="9"/>
    </row>
    <row r="50" spans="1:12" ht="12.75">
      <c r="A50" s="143" t="s">
        <v>21</v>
      </c>
      <c r="B50" s="144"/>
      <c r="C50" s="158" t="s">
        <v>342</v>
      </c>
      <c r="D50" s="159"/>
      <c r="E50" s="159"/>
      <c r="F50" s="159"/>
      <c r="G50" s="159"/>
      <c r="H50" s="159"/>
      <c r="I50" s="160"/>
      <c r="J50" s="9"/>
      <c r="K50" s="9"/>
      <c r="L50" s="9"/>
    </row>
    <row r="51" spans="1:12" ht="12.75">
      <c r="A51" s="88"/>
      <c r="B51" s="19"/>
      <c r="C51" s="13"/>
      <c r="D51" s="13"/>
      <c r="E51" s="13"/>
      <c r="F51" s="13"/>
      <c r="G51" s="13"/>
      <c r="H51" s="13"/>
      <c r="I51" s="89"/>
      <c r="J51" s="9"/>
      <c r="K51" s="9"/>
      <c r="L51" s="9"/>
    </row>
    <row r="52" spans="1:12" ht="12.75">
      <c r="A52" s="161" t="s">
        <v>34</v>
      </c>
      <c r="B52" s="162"/>
      <c r="C52" s="163" t="s">
        <v>12</v>
      </c>
      <c r="D52" s="159"/>
      <c r="E52" s="159"/>
      <c r="F52" s="159"/>
      <c r="G52" s="159"/>
      <c r="H52" s="159"/>
      <c r="I52" s="164"/>
      <c r="J52" s="9"/>
      <c r="K52" s="9"/>
      <c r="L52" s="9"/>
    </row>
    <row r="53" spans="1:12" ht="12.75">
      <c r="A53" s="102"/>
      <c r="B53" s="17"/>
      <c r="C53" s="142" t="s">
        <v>35</v>
      </c>
      <c r="D53" s="142"/>
      <c r="E53" s="142"/>
      <c r="F53" s="142"/>
      <c r="G53" s="142"/>
      <c r="H53" s="142"/>
      <c r="I53" s="103"/>
      <c r="J53" s="9"/>
      <c r="K53" s="9"/>
      <c r="L53" s="9"/>
    </row>
    <row r="54" spans="1:12" ht="12.75">
      <c r="A54" s="102"/>
      <c r="B54" s="17"/>
      <c r="C54" s="33"/>
      <c r="D54" s="33"/>
      <c r="E54" s="33"/>
      <c r="F54" s="33"/>
      <c r="G54" s="33"/>
      <c r="H54" s="33"/>
      <c r="I54" s="103"/>
      <c r="J54" s="9"/>
      <c r="K54" s="9"/>
      <c r="L54" s="9"/>
    </row>
    <row r="55" spans="1:12" ht="12.75">
      <c r="A55" s="102"/>
      <c r="B55" s="165" t="s">
        <v>36</v>
      </c>
      <c r="C55" s="166"/>
      <c r="D55" s="166"/>
      <c r="E55" s="166"/>
      <c r="F55" s="46"/>
      <c r="G55" s="46"/>
      <c r="H55" s="46"/>
      <c r="I55" s="104"/>
      <c r="J55" s="9"/>
      <c r="K55" s="9"/>
      <c r="L55" s="9"/>
    </row>
    <row r="56" spans="1:12" ht="12.75">
      <c r="A56" s="102"/>
      <c r="B56" s="137" t="s">
        <v>37</v>
      </c>
      <c r="C56" s="138"/>
      <c r="D56" s="138"/>
      <c r="E56" s="138"/>
      <c r="F56" s="138"/>
      <c r="G56" s="138"/>
      <c r="H56" s="138"/>
      <c r="I56" s="139"/>
      <c r="J56" s="9"/>
      <c r="K56" s="9"/>
      <c r="L56" s="9"/>
    </row>
    <row r="57" spans="1:12" ht="12.75">
      <c r="A57" s="102"/>
      <c r="B57" s="137" t="s">
        <v>38</v>
      </c>
      <c r="C57" s="138"/>
      <c r="D57" s="138"/>
      <c r="E57" s="138"/>
      <c r="F57" s="138"/>
      <c r="G57" s="138"/>
      <c r="H57" s="138"/>
      <c r="I57" s="104"/>
      <c r="J57" s="9"/>
      <c r="K57" s="9"/>
      <c r="L57" s="9"/>
    </row>
    <row r="58" spans="1:12" ht="12.75">
      <c r="A58" s="102"/>
      <c r="B58" s="137" t="s">
        <v>39</v>
      </c>
      <c r="C58" s="138"/>
      <c r="D58" s="138"/>
      <c r="E58" s="138"/>
      <c r="F58" s="138"/>
      <c r="G58" s="138"/>
      <c r="H58" s="138"/>
      <c r="I58" s="139"/>
      <c r="J58" s="9"/>
      <c r="K58" s="9"/>
      <c r="L58" s="9"/>
    </row>
    <row r="59" spans="1:12" ht="12.75">
      <c r="A59" s="102"/>
      <c r="B59" s="137" t="s">
        <v>40</v>
      </c>
      <c r="C59" s="138"/>
      <c r="D59" s="138"/>
      <c r="E59" s="138"/>
      <c r="F59" s="138"/>
      <c r="G59" s="138"/>
      <c r="H59" s="138"/>
      <c r="I59" s="139"/>
      <c r="J59" s="9"/>
      <c r="K59" s="9"/>
      <c r="L59" s="9"/>
    </row>
    <row r="60" spans="1:12" ht="12.75">
      <c r="A60" s="102"/>
      <c r="B60" s="105"/>
      <c r="C60" s="106"/>
      <c r="D60" s="106"/>
      <c r="E60" s="106"/>
      <c r="F60" s="106"/>
      <c r="G60" s="106"/>
      <c r="H60" s="106"/>
      <c r="I60" s="107"/>
      <c r="J60" s="9"/>
      <c r="K60" s="9"/>
      <c r="L60" s="9"/>
    </row>
    <row r="61" spans="1:12" ht="13.5" thickBot="1">
      <c r="A61" s="108" t="s">
        <v>4</v>
      </c>
      <c r="B61" s="13"/>
      <c r="C61" s="13"/>
      <c r="D61" s="13"/>
      <c r="E61" s="13"/>
      <c r="F61" s="13"/>
      <c r="G61" s="34"/>
      <c r="H61" s="35"/>
      <c r="I61" s="109"/>
      <c r="J61" s="9"/>
      <c r="K61" s="9"/>
      <c r="L61" s="9"/>
    </row>
    <row r="62" spans="1:12" ht="12.75">
      <c r="A62" s="84"/>
      <c r="B62" s="13"/>
      <c r="C62" s="13"/>
      <c r="D62" s="13"/>
      <c r="E62" s="17" t="s">
        <v>41</v>
      </c>
      <c r="F62" s="30"/>
      <c r="G62" s="153" t="s">
        <v>42</v>
      </c>
      <c r="H62" s="154"/>
      <c r="I62" s="155"/>
      <c r="J62" s="9"/>
      <c r="K62" s="9"/>
      <c r="L62" s="9"/>
    </row>
    <row r="63" spans="1:12" ht="12.75">
      <c r="A63" s="110"/>
      <c r="B63" s="111"/>
      <c r="C63" s="112"/>
      <c r="D63" s="112"/>
      <c r="E63" s="112"/>
      <c r="F63" s="112"/>
      <c r="G63" s="156"/>
      <c r="H63" s="157"/>
      <c r="I63" s="113"/>
      <c r="J63" s="9"/>
      <c r="K63" s="9"/>
      <c r="L63" s="9"/>
    </row>
  </sheetData>
  <sheetProtection/>
  <protectedRanges>
    <protectedRange sqref="I24 I26 C18:I18" name="Range1"/>
    <protectedRange sqref="E2" name="Range1_1"/>
    <protectedRange sqref="H2:I2" name="Range1_1_1"/>
    <protectedRange sqref="C6:D6" name="Range1_1_2"/>
    <protectedRange sqref="C8:D8" name="Range1_2_1"/>
    <protectedRange sqref="C10:D10" name="Range1_3"/>
    <protectedRange sqref="C12:I12" name="Range1_4"/>
    <protectedRange sqref="C14:D14" name="Range1_5"/>
    <protectedRange sqref="F14:I14" name="Range1_6"/>
    <protectedRange sqref="C16:I16" name="Range1_7"/>
    <protectedRange sqref="C20:I20" name="Range1_8"/>
    <protectedRange sqref="C22" name="Range1_9"/>
    <protectedRange sqref="D22:F22" name="Range1_10"/>
    <protectedRange sqref="C24" name="Range1_11"/>
    <protectedRange sqref="D24:G24" name="Range1_12"/>
    <protectedRange sqref="C26" name="Range1_13"/>
    <protectedRange sqref="A30:D30" name="Range1_8_1"/>
    <protectedRange sqref="E30:G30" name="Range1_8_2"/>
    <protectedRange sqref="H30:I30" name="Range1_12_1"/>
    <protectedRange sqref="A34:D34" name="Range1_11_1_1_1"/>
  </protectedRanges>
  <mergeCells count="74">
    <mergeCell ref="A10:B11"/>
    <mergeCell ref="C10:D10"/>
    <mergeCell ref="A2:D2"/>
    <mergeCell ref="A4:I4"/>
    <mergeCell ref="A6:B6"/>
    <mergeCell ref="C6:D6"/>
    <mergeCell ref="A8:B8"/>
    <mergeCell ref="C8:D8"/>
    <mergeCell ref="E2:F2"/>
    <mergeCell ref="A16:B16"/>
    <mergeCell ref="C16:I16"/>
    <mergeCell ref="A18:B18"/>
    <mergeCell ref="C18:I18"/>
    <mergeCell ref="A12:B12"/>
    <mergeCell ref="C12:I12"/>
    <mergeCell ref="A14:B14"/>
    <mergeCell ref="C14:D14"/>
    <mergeCell ref="F14:I14"/>
    <mergeCell ref="A24:B24"/>
    <mergeCell ref="D24:G24"/>
    <mergeCell ref="A26:B26"/>
    <mergeCell ref="G26:H26"/>
    <mergeCell ref="A20:B20"/>
    <mergeCell ref="C20:I20"/>
    <mergeCell ref="A22:B22"/>
    <mergeCell ref="D22:F22"/>
    <mergeCell ref="G22:H22"/>
    <mergeCell ref="D31:G31"/>
    <mergeCell ref="A32:D32"/>
    <mergeCell ref="E32:G32"/>
    <mergeCell ref="H32:I32"/>
    <mergeCell ref="A28:D28"/>
    <mergeCell ref="E28:G28"/>
    <mergeCell ref="H28:I28"/>
    <mergeCell ref="A30:D30"/>
    <mergeCell ref="E30:G30"/>
    <mergeCell ref="H30:I30"/>
    <mergeCell ref="H40:I40"/>
    <mergeCell ref="A34:D34"/>
    <mergeCell ref="E34:G34"/>
    <mergeCell ref="H34:I34"/>
    <mergeCell ref="A36:D36"/>
    <mergeCell ref="E36:G36"/>
    <mergeCell ref="H36:I36"/>
    <mergeCell ref="F44:I44"/>
    <mergeCell ref="C45:D45"/>
    <mergeCell ref="F45:G45"/>
    <mergeCell ref="C37:D37"/>
    <mergeCell ref="F37:G37"/>
    <mergeCell ref="A38:D38"/>
    <mergeCell ref="E38:G38"/>
    <mergeCell ref="H38:I38"/>
    <mergeCell ref="A40:D40"/>
    <mergeCell ref="E40:G40"/>
    <mergeCell ref="G62:I62"/>
    <mergeCell ref="G63:H63"/>
    <mergeCell ref="A50:B50"/>
    <mergeCell ref="C50:I50"/>
    <mergeCell ref="A52:B52"/>
    <mergeCell ref="C52:I52"/>
    <mergeCell ref="B55:E55"/>
    <mergeCell ref="B56:I56"/>
    <mergeCell ref="B57:H57"/>
    <mergeCell ref="B58:I58"/>
    <mergeCell ref="B59:I59"/>
    <mergeCell ref="A1:C1"/>
    <mergeCell ref="C53:H53"/>
    <mergeCell ref="A46:B46"/>
    <mergeCell ref="C46:I46"/>
    <mergeCell ref="A48:B48"/>
    <mergeCell ref="C48:E48"/>
    <mergeCell ref="H48:I48"/>
    <mergeCell ref="A44:B44"/>
    <mergeCell ref="C44:D44"/>
  </mergeCells>
  <conditionalFormatting sqref="H29">
    <cfRule type="cellIs" priority="1" dxfId="2" operator="equal" stopIfTrue="1">
      <formula>"DA"</formula>
    </cfRule>
  </conditionalFormatting>
  <hyperlinks>
    <hyperlink ref="C20" r:id="rId1" display="www.ina.hr"/>
    <hyperlink ref="C18" r:id="rId2" display="investitori@ina.hr"/>
    <hyperlink ref="C50" r:id="rId3" display="Nives.Kompare@ina.hr"/>
  </hyperlinks>
  <printOptions/>
  <pageMargins left="0.75" right="0.75" top="1" bottom="1" header="0.5" footer="0.5"/>
  <pageSetup horizontalDpi="600" verticalDpi="600" orientation="portrait" paperSize="9" scale="77" r:id="rId4"/>
</worksheet>
</file>

<file path=xl/worksheets/sheet2.xml><?xml version="1.0" encoding="utf-8"?>
<worksheet xmlns="http://schemas.openxmlformats.org/spreadsheetml/2006/main" xmlns:r="http://schemas.openxmlformats.org/officeDocument/2006/relationships">
  <dimension ref="A1:K121"/>
  <sheetViews>
    <sheetView view="pageBreakPreview" zoomScale="80" zoomScaleNormal="90" zoomScaleSheetLayoutView="80" zoomScalePageLayoutView="0" workbookViewId="0" topLeftCell="B91">
      <selection activeCell="J69" sqref="J69:K115"/>
    </sheetView>
  </sheetViews>
  <sheetFormatPr defaultColWidth="9.140625" defaultRowHeight="12.75"/>
  <cols>
    <col min="1" max="7" width="9.140625" style="49" customWidth="1"/>
    <col min="8" max="8" width="8.140625" style="49" customWidth="1"/>
    <col min="9" max="9" width="9.140625" style="49" customWidth="1"/>
    <col min="10" max="10" width="15.8515625" style="49" bestFit="1" customWidth="1"/>
    <col min="11" max="11" width="13.28125" style="49" customWidth="1"/>
    <col min="12" max="16384" width="9.140625" style="49" customWidth="1"/>
  </cols>
  <sheetData>
    <row r="1" spans="1:11" ht="12.75" customHeight="1">
      <c r="A1" s="217" t="s">
        <v>97</v>
      </c>
      <c r="B1" s="217"/>
      <c r="C1" s="217"/>
      <c r="D1" s="217"/>
      <c r="E1" s="217"/>
      <c r="F1" s="217"/>
      <c r="G1" s="217"/>
      <c r="H1" s="217"/>
      <c r="I1" s="217"/>
      <c r="J1" s="217"/>
      <c r="K1" s="217"/>
    </row>
    <row r="2" spans="1:11" ht="12.75" customHeight="1">
      <c r="A2" s="218" t="s">
        <v>351</v>
      </c>
      <c r="B2" s="218"/>
      <c r="C2" s="218"/>
      <c r="D2" s="218"/>
      <c r="E2" s="218"/>
      <c r="F2" s="218"/>
      <c r="G2" s="218"/>
      <c r="H2" s="218"/>
      <c r="I2" s="218"/>
      <c r="J2" s="218"/>
      <c r="K2" s="218"/>
    </row>
    <row r="3" spans="1:11" ht="12.75">
      <c r="A3" s="222" t="s">
        <v>349</v>
      </c>
      <c r="B3" s="222"/>
      <c r="C3" s="222"/>
      <c r="D3" s="222"/>
      <c r="E3" s="222"/>
      <c r="F3" s="222"/>
      <c r="G3" s="222"/>
      <c r="H3" s="222"/>
      <c r="I3" s="222"/>
      <c r="J3" s="222"/>
      <c r="K3" s="222"/>
    </row>
    <row r="4" spans="1:11" ht="24">
      <c r="A4" s="219" t="s">
        <v>93</v>
      </c>
      <c r="B4" s="220"/>
      <c r="C4" s="220"/>
      <c r="D4" s="220"/>
      <c r="E4" s="220"/>
      <c r="F4" s="220"/>
      <c r="G4" s="220"/>
      <c r="H4" s="221"/>
      <c r="I4" s="54" t="s">
        <v>94</v>
      </c>
      <c r="J4" s="55" t="s">
        <v>95</v>
      </c>
      <c r="K4" s="56" t="s">
        <v>96</v>
      </c>
    </row>
    <row r="5" spans="1:11" ht="12.75">
      <c r="A5" s="213">
        <v>1</v>
      </c>
      <c r="B5" s="213"/>
      <c r="C5" s="213"/>
      <c r="D5" s="213"/>
      <c r="E5" s="213"/>
      <c r="F5" s="213"/>
      <c r="G5" s="213"/>
      <c r="H5" s="213"/>
      <c r="I5" s="53">
        <v>2</v>
      </c>
      <c r="J5" s="52">
        <v>3</v>
      </c>
      <c r="K5" s="52">
        <v>4</v>
      </c>
    </row>
    <row r="6" spans="1:11" ht="12.75">
      <c r="A6" s="214"/>
      <c r="B6" s="215"/>
      <c r="C6" s="215"/>
      <c r="D6" s="215"/>
      <c r="E6" s="215"/>
      <c r="F6" s="215"/>
      <c r="G6" s="215"/>
      <c r="H6" s="215"/>
      <c r="I6" s="215"/>
      <c r="J6" s="215"/>
      <c r="K6" s="216"/>
    </row>
    <row r="7" spans="1:11" ht="17.25" customHeight="1">
      <c r="A7" s="226" t="s">
        <v>180</v>
      </c>
      <c r="B7" s="227"/>
      <c r="C7" s="227"/>
      <c r="D7" s="227"/>
      <c r="E7" s="227"/>
      <c r="F7" s="227"/>
      <c r="G7" s="227"/>
      <c r="H7" s="228"/>
      <c r="I7" s="3">
        <v>1</v>
      </c>
      <c r="J7" s="6"/>
      <c r="K7" s="6"/>
    </row>
    <row r="8" spans="1:11" ht="12.75">
      <c r="A8" s="229" t="s">
        <v>181</v>
      </c>
      <c r="B8" s="230"/>
      <c r="C8" s="230"/>
      <c r="D8" s="230"/>
      <c r="E8" s="230"/>
      <c r="F8" s="230"/>
      <c r="G8" s="230"/>
      <c r="H8" s="231"/>
      <c r="I8" s="1">
        <v>2</v>
      </c>
      <c r="J8" s="50">
        <v>16366000000</v>
      </c>
      <c r="K8" s="50">
        <v>15803000000</v>
      </c>
    </row>
    <row r="9" spans="1:11" ht="12.75">
      <c r="A9" s="223" t="s">
        <v>46</v>
      </c>
      <c r="B9" s="224"/>
      <c r="C9" s="224"/>
      <c r="D9" s="224"/>
      <c r="E9" s="224"/>
      <c r="F9" s="224"/>
      <c r="G9" s="224"/>
      <c r="H9" s="225"/>
      <c r="I9" s="1">
        <v>3</v>
      </c>
      <c r="J9" s="50">
        <v>426000000</v>
      </c>
      <c r="K9" s="129">
        <v>394000000</v>
      </c>
    </row>
    <row r="10" spans="1:11" ht="12.75" customHeight="1">
      <c r="A10" s="223" t="s">
        <v>182</v>
      </c>
      <c r="B10" s="224"/>
      <c r="C10" s="224"/>
      <c r="D10" s="224"/>
      <c r="E10" s="224"/>
      <c r="F10" s="224"/>
      <c r="G10" s="224"/>
      <c r="H10" s="225"/>
      <c r="I10" s="1">
        <v>4</v>
      </c>
      <c r="J10" s="128"/>
      <c r="K10" s="128"/>
    </row>
    <row r="11" spans="1:11" ht="26.25" customHeight="1">
      <c r="A11" s="223" t="s">
        <v>183</v>
      </c>
      <c r="B11" s="224"/>
      <c r="C11" s="224"/>
      <c r="D11" s="224"/>
      <c r="E11" s="224"/>
      <c r="F11" s="224"/>
      <c r="G11" s="224"/>
      <c r="H11" s="225"/>
      <c r="I11" s="1">
        <v>5</v>
      </c>
      <c r="J11" s="128">
        <v>163000000</v>
      </c>
      <c r="K11" s="128">
        <v>153000000</v>
      </c>
    </row>
    <row r="12" spans="1:11" ht="12.75" customHeight="1">
      <c r="A12" s="223" t="s">
        <v>2</v>
      </c>
      <c r="B12" s="224"/>
      <c r="C12" s="224"/>
      <c r="D12" s="224"/>
      <c r="E12" s="224"/>
      <c r="F12" s="224"/>
      <c r="G12" s="224"/>
      <c r="H12" s="225"/>
      <c r="I12" s="1">
        <v>6</v>
      </c>
      <c r="J12" s="128"/>
      <c r="K12" s="128"/>
    </row>
    <row r="13" spans="1:11" ht="12.75" customHeight="1">
      <c r="A13" s="223" t="s">
        <v>185</v>
      </c>
      <c r="B13" s="224"/>
      <c r="C13" s="224"/>
      <c r="D13" s="224"/>
      <c r="E13" s="224"/>
      <c r="F13" s="224"/>
      <c r="G13" s="224"/>
      <c r="H13" s="225"/>
      <c r="I13" s="1">
        <v>7</v>
      </c>
      <c r="J13" s="128">
        <v>41000000</v>
      </c>
      <c r="K13" s="128">
        <v>29000000</v>
      </c>
    </row>
    <row r="14" spans="1:11" ht="12.75" customHeight="1">
      <c r="A14" s="223" t="s">
        <v>184</v>
      </c>
      <c r="B14" s="224"/>
      <c r="C14" s="224"/>
      <c r="D14" s="224"/>
      <c r="E14" s="224"/>
      <c r="F14" s="224"/>
      <c r="G14" s="224"/>
      <c r="H14" s="225"/>
      <c r="I14" s="1">
        <v>8</v>
      </c>
      <c r="J14" s="128">
        <v>222000000</v>
      </c>
      <c r="K14" s="128">
        <v>212000000</v>
      </c>
    </row>
    <row r="15" spans="1:11" ht="12.75" customHeight="1">
      <c r="A15" s="223" t="s">
        <v>47</v>
      </c>
      <c r="B15" s="224"/>
      <c r="C15" s="224"/>
      <c r="D15" s="224"/>
      <c r="E15" s="224"/>
      <c r="F15" s="224"/>
      <c r="G15" s="224"/>
      <c r="H15" s="225"/>
      <c r="I15" s="1">
        <v>9</v>
      </c>
      <c r="J15" s="128"/>
      <c r="K15" s="128"/>
    </row>
    <row r="16" spans="1:11" ht="12.75">
      <c r="A16" s="223" t="s">
        <v>48</v>
      </c>
      <c r="B16" s="224"/>
      <c r="C16" s="224"/>
      <c r="D16" s="224"/>
      <c r="E16" s="224"/>
      <c r="F16" s="224"/>
      <c r="G16" s="224"/>
      <c r="H16" s="225"/>
      <c r="I16" s="1">
        <v>10</v>
      </c>
      <c r="J16" s="50">
        <v>11557000000</v>
      </c>
      <c r="K16" s="129">
        <v>11214000000</v>
      </c>
    </row>
    <row r="17" spans="1:11" ht="12.75">
      <c r="A17" s="223" t="s">
        <v>49</v>
      </c>
      <c r="B17" s="224"/>
      <c r="C17" s="224"/>
      <c r="D17" s="224"/>
      <c r="E17" s="224"/>
      <c r="F17" s="224"/>
      <c r="G17" s="224"/>
      <c r="H17" s="225"/>
      <c r="I17" s="1">
        <v>11</v>
      </c>
      <c r="J17" s="128">
        <v>1022000000</v>
      </c>
      <c r="K17" s="128">
        <v>1012000000</v>
      </c>
    </row>
    <row r="18" spans="1:11" ht="12.75">
      <c r="A18" s="223" t="s">
        <v>186</v>
      </c>
      <c r="B18" s="224"/>
      <c r="C18" s="224"/>
      <c r="D18" s="224"/>
      <c r="E18" s="224"/>
      <c r="F18" s="224"/>
      <c r="G18" s="224"/>
      <c r="H18" s="225"/>
      <c r="I18" s="1">
        <v>12</v>
      </c>
      <c r="J18" s="128">
        <v>5183000000</v>
      </c>
      <c r="K18" s="128">
        <v>5305000000</v>
      </c>
    </row>
    <row r="19" spans="1:11" ht="12.75">
      <c r="A19" s="223" t="s">
        <v>187</v>
      </c>
      <c r="B19" s="224"/>
      <c r="C19" s="224"/>
      <c r="D19" s="224"/>
      <c r="E19" s="224"/>
      <c r="F19" s="224"/>
      <c r="G19" s="224"/>
      <c r="H19" s="225"/>
      <c r="I19" s="1">
        <v>13</v>
      </c>
      <c r="J19" s="128">
        <v>2538000000</v>
      </c>
      <c r="K19" s="128">
        <v>2411000000</v>
      </c>
    </row>
    <row r="20" spans="1:11" ht="12.75">
      <c r="A20" s="223" t="s">
        <v>188</v>
      </c>
      <c r="B20" s="224"/>
      <c r="C20" s="224"/>
      <c r="D20" s="224"/>
      <c r="E20" s="224"/>
      <c r="F20" s="224"/>
      <c r="G20" s="224"/>
      <c r="H20" s="225"/>
      <c r="I20" s="1">
        <v>14</v>
      </c>
      <c r="J20" s="128">
        <v>267000000</v>
      </c>
      <c r="K20" s="128">
        <v>248000000</v>
      </c>
    </row>
    <row r="21" spans="1:11" ht="12.75">
      <c r="A21" s="223" t="s">
        <v>50</v>
      </c>
      <c r="B21" s="224"/>
      <c r="C21" s="224"/>
      <c r="D21" s="224"/>
      <c r="E21" s="224"/>
      <c r="F21" s="224"/>
      <c r="G21" s="224"/>
      <c r="H21" s="225"/>
      <c r="I21" s="1">
        <v>15</v>
      </c>
      <c r="J21" s="128"/>
      <c r="K21" s="128"/>
    </row>
    <row r="22" spans="1:11" ht="12.75">
      <c r="A22" s="223" t="s">
        <v>189</v>
      </c>
      <c r="B22" s="224"/>
      <c r="C22" s="224"/>
      <c r="D22" s="224"/>
      <c r="E22" s="224"/>
      <c r="F22" s="224"/>
      <c r="G22" s="224"/>
      <c r="H22" s="225"/>
      <c r="I22" s="1">
        <v>16</v>
      </c>
      <c r="J22" s="128">
        <v>15000000</v>
      </c>
      <c r="K22" s="128">
        <v>21000000</v>
      </c>
    </row>
    <row r="23" spans="1:11" ht="12.75">
      <c r="A23" s="223" t="s">
        <v>190</v>
      </c>
      <c r="B23" s="224"/>
      <c r="C23" s="224"/>
      <c r="D23" s="224"/>
      <c r="E23" s="224"/>
      <c r="F23" s="224"/>
      <c r="G23" s="224"/>
      <c r="H23" s="225"/>
      <c r="I23" s="1">
        <v>17</v>
      </c>
      <c r="J23" s="128">
        <v>2525000000</v>
      </c>
      <c r="K23" s="128">
        <v>2210000000</v>
      </c>
    </row>
    <row r="24" spans="1:11" ht="12.75">
      <c r="A24" s="223" t="s">
        <v>191</v>
      </c>
      <c r="B24" s="224"/>
      <c r="C24" s="224"/>
      <c r="D24" s="224"/>
      <c r="E24" s="224"/>
      <c r="F24" s="224"/>
      <c r="G24" s="224"/>
      <c r="H24" s="225"/>
      <c r="I24" s="1">
        <v>18</v>
      </c>
      <c r="J24" s="128">
        <v>3000000</v>
      </c>
      <c r="K24" s="128">
        <v>3000000</v>
      </c>
    </row>
    <row r="25" spans="1:11" ht="12.75">
      <c r="A25" s="223" t="s">
        <v>192</v>
      </c>
      <c r="B25" s="224"/>
      <c r="C25" s="224"/>
      <c r="D25" s="224"/>
      <c r="E25" s="224"/>
      <c r="F25" s="224"/>
      <c r="G25" s="224"/>
      <c r="H25" s="225"/>
      <c r="I25" s="1">
        <v>19</v>
      </c>
      <c r="J25" s="128">
        <v>4000000</v>
      </c>
      <c r="K25" s="128">
        <v>4000000</v>
      </c>
    </row>
    <row r="26" spans="1:11" ht="12.75">
      <c r="A26" s="223" t="s">
        <v>193</v>
      </c>
      <c r="B26" s="224"/>
      <c r="C26" s="224"/>
      <c r="D26" s="224"/>
      <c r="E26" s="224"/>
      <c r="F26" s="224"/>
      <c r="G26" s="224"/>
      <c r="H26" s="225"/>
      <c r="I26" s="1">
        <v>20</v>
      </c>
      <c r="J26" s="50">
        <v>2295000000</v>
      </c>
      <c r="K26" s="129">
        <v>2164000000</v>
      </c>
    </row>
    <row r="27" spans="1:11" ht="12.75" customHeight="1">
      <c r="A27" s="223" t="s">
        <v>51</v>
      </c>
      <c r="B27" s="224"/>
      <c r="C27" s="224"/>
      <c r="D27" s="224"/>
      <c r="E27" s="224"/>
      <c r="F27" s="224"/>
      <c r="G27" s="224"/>
      <c r="H27" s="225"/>
      <c r="I27" s="1">
        <v>21</v>
      </c>
      <c r="J27" s="7">
        <v>1000000000</v>
      </c>
      <c r="K27" s="128">
        <v>772000000</v>
      </c>
    </row>
    <row r="28" spans="1:11" ht="12.75" customHeight="1">
      <c r="A28" s="223" t="s">
        <v>194</v>
      </c>
      <c r="B28" s="224"/>
      <c r="C28" s="224"/>
      <c r="D28" s="224"/>
      <c r="E28" s="224"/>
      <c r="F28" s="224"/>
      <c r="G28" s="224"/>
      <c r="H28" s="225"/>
      <c r="I28" s="1">
        <v>22</v>
      </c>
      <c r="J28" s="7">
        <v>678000000</v>
      </c>
      <c r="K28" s="128">
        <v>716000000</v>
      </c>
    </row>
    <row r="29" spans="1:11" ht="12.75" customHeight="1">
      <c r="A29" s="223" t="s">
        <v>195</v>
      </c>
      <c r="B29" s="224"/>
      <c r="C29" s="224"/>
      <c r="D29" s="224"/>
      <c r="E29" s="224"/>
      <c r="F29" s="224"/>
      <c r="G29" s="224"/>
      <c r="H29" s="225"/>
      <c r="I29" s="1">
        <v>23</v>
      </c>
      <c r="J29" s="128">
        <v>29000000</v>
      </c>
      <c r="K29" s="128">
        <v>27000000</v>
      </c>
    </row>
    <row r="30" spans="1:11" ht="12.75" customHeight="1">
      <c r="A30" s="223" t="s">
        <v>196</v>
      </c>
      <c r="B30" s="224"/>
      <c r="C30" s="224"/>
      <c r="D30" s="224"/>
      <c r="E30" s="224"/>
      <c r="F30" s="224"/>
      <c r="G30" s="224"/>
      <c r="H30" s="225"/>
      <c r="I30" s="1">
        <v>24</v>
      </c>
      <c r="J30" s="128"/>
      <c r="K30" s="128"/>
    </row>
    <row r="31" spans="1:11" ht="12.75" customHeight="1">
      <c r="A31" s="223" t="s">
        <v>52</v>
      </c>
      <c r="B31" s="224"/>
      <c r="C31" s="224"/>
      <c r="D31" s="224"/>
      <c r="E31" s="224"/>
      <c r="F31" s="224"/>
      <c r="G31" s="224"/>
      <c r="H31" s="225"/>
      <c r="I31" s="1">
        <v>25</v>
      </c>
      <c r="J31" s="128"/>
      <c r="K31" s="128"/>
    </row>
    <row r="32" spans="1:11" ht="12.75" customHeight="1">
      <c r="A32" s="223" t="s">
        <v>197</v>
      </c>
      <c r="B32" s="224"/>
      <c r="C32" s="224"/>
      <c r="D32" s="224"/>
      <c r="E32" s="224"/>
      <c r="F32" s="224"/>
      <c r="G32" s="224"/>
      <c r="H32" s="225"/>
      <c r="I32" s="1">
        <v>26</v>
      </c>
      <c r="J32" s="128">
        <v>7000000</v>
      </c>
      <c r="K32" s="128">
        <v>7000000</v>
      </c>
    </row>
    <row r="33" spans="1:11" ht="12.75" customHeight="1">
      <c r="A33" s="223" t="s">
        <v>198</v>
      </c>
      <c r="B33" s="224"/>
      <c r="C33" s="224"/>
      <c r="D33" s="224"/>
      <c r="E33" s="224"/>
      <c r="F33" s="224"/>
      <c r="G33" s="224"/>
      <c r="H33" s="225"/>
      <c r="I33" s="1">
        <v>27</v>
      </c>
      <c r="J33" s="128">
        <v>581000000</v>
      </c>
      <c r="K33" s="128">
        <v>642000000</v>
      </c>
    </row>
    <row r="34" spans="1:11" ht="12.75" customHeight="1">
      <c r="A34" s="223" t="s">
        <v>159</v>
      </c>
      <c r="B34" s="224"/>
      <c r="C34" s="224"/>
      <c r="D34" s="224"/>
      <c r="E34" s="224"/>
      <c r="F34" s="224"/>
      <c r="G34" s="224"/>
      <c r="H34" s="225"/>
      <c r="I34" s="1">
        <v>28</v>
      </c>
      <c r="J34" s="128"/>
      <c r="K34" s="128"/>
    </row>
    <row r="35" spans="1:11" ht="12.75">
      <c r="A35" s="223" t="s">
        <v>199</v>
      </c>
      <c r="B35" s="224"/>
      <c r="C35" s="224"/>
      <c r="D35" s="224"/>
      <c r="E35" s="224"/>
      <c r="F35" s="224"/>
      <c r="G35" s="224"/>
      <c r="H35" s="225"/>
      <c r="I35" s="1">
        <v>29</v>
      </c>
      <c r="J35" s="7">
        <v>93000000</v>
      </c>
      <c r="K35" s="50">
        <v>115000000</v>
      </c>
    </row>
    <row r="36" spans="1:11" ht="12.75" customHeight="1">
      <c r="A36" s="223" t="s">
        <v>53</v>
      </c>
      <c r="B36" s="224"/>
      <c r="C36" s="224"/>
      <c r="D36" s="224"/>
      <c r="E36" s="224"/>
      <c r="F36" s="224"/>
      <c r="G36" s="224"/>
      <c r="H36" s="225"/>
      <c r="I36" s="1">
        <v>30</v>
      </c>
      <c r="J36" s="127">
        <v>11000000</v>
      </c>
      <c r="K36" s="125">
        <v>11000000</v>
      </c>
    </row>
    <row r="37" spans="1:11" ht="12.75" customHeight="1">
      <c r="A37" s="223" t="s">
        <v>200</v>
      </c>
      <c r="B37" s="224"/>
      <c r="C37" s="224"/>
      <c r="D37" s="224"/>
      <c r="E37" s="224"/>
      <c r="F37" s="224"/>
      <c r="G37" s="224"/>
      <c r="H37" s="225"/>
      <c r="I37" s="1">
        <v>31</v>
      </c>
      <c r="J37" s="128">
        <v>82000000</v>
      </c>
      <c r="K37" s="128">
        <v>104000000</v>
      </c>
    </row>
    <row r="38" spans="1:11" ht="12.75" customHeight="1">
      <c r="A38" s="223" t="s">
        <v>54</v>
      </c>
      <c r="B38" s="224"/>
      <c r="C38" s="224"/>
      <c r="D38" s="224"/>
      <c r="E38" s="224"/>
      <c r="F38" s="224"/>
      <c r="G38" s="224"/>
      <c r="H38" s="225"/>
      <c r="I38" s="1">
        <v>32</v>
      </c>
      <c r="J38" s="128"/>
      <c r="K38" s="128"/>
    </row>
    <row r="39" spans="1:11" ht="12.75">
      <c r="A39" s="223" t="s">
        <v>55</v>
      </c>
      <c r="B39" s="224"/>
      <c r="C39" s="224"/>
      <c r="D39" s="224"/>
      <c r="E39" s="224"/>
      <c r="F39" s="224"/>
      <c r="G39" s="224"/>
      <c r="H39" s="225"/>
      <c r="I39" s="1">
        <v>33</v>
      </c>
      <c r="J39" s="128">
        <v>1995000000</v>
      </c>
      <c r="K39" s="128">
        <v>1916000000</v>
      </c>
    </row>
    <row r="40" spans="1:11" ht="12.75">
      <c r="A40" s="229" t="s">
        <v>201</v>
      </c>
      <c r="B40" s="230"/>
      <c r="C40" s="230"/>
      <c r="D40" s="230"/>
      <c r="E40" s="230"/>
      <c r="F40" s="230"/>
      <c r="G40" s="230"/>
      <c r="H40" s="231"/>
      <c r="I40" s="1">
        <v>34</v>
      </c>
      <c r="J40" s="50">
        <v>3408000000</v>
      </c>
      <c r="K40" s="50">
        <v>4027000000</v>
      </c>
    </row>
    <row r="41" spans="1:11" ht="12.75">
      <c r="A41" s="223" t="s">
        <v>56</v>
      </c>
      <c r="B41" s="224"/>
      <c r="C41" s="224"/>
      <c r="D41" s="224"/>
      <c r="E41" s="224"/>
      <c r="F41" s="224"/>
      <c r="G41" s="224"/>
      <c r="H41" s="225"/>
      <c r="I41" s="1">
        <v>35</v>
      </c>
      <c r="J41" s="50">
        <v>1597000000</v>
      </c>
      <c r="K41" s="50">
        <v>1875000000</v>
      </c>
    </row>
    <row r="42" spans="1:11" ht="12.75">
      <c r="A42" s="223" t="s">
        <v>57</v>
      </c>
      <c r="B42" s="224"/>
      <c r="C42" s="224"/>
      <c r="D42" s="224"/>
      <c r="E42" s="224"/>
      <c r="F42" s="224"/>
      <c r="G42" s="224"/>
      <c r="H42" s="225"/>
      <c r="I42" s="1">
        <v>36</v>
      </c>
      <c r="J42" s="128">
        <v>531000000</v>
      </c>
      <c r="K42" s="128">
        <v>769000000</v>
      </c>
    </row>
    <row r="43" spans="1:11" ht="12.75">
      <c r="A43" s="223" t="s">
        <v>58</v>
      </c>
      <c r="B43" s="224"/>
      <c r="C43" s="224"/>
      <c r="D43" s="224"/>
      <c r="E43" s="224"/>
      <c r="F43" s="224"/>
      <c r="G43" s="224"/>
      <c r="H43" s="225"/>
      <c r="I43" s="1">
        <v>37</v>
      </c>
      <c r="J43" s="128">
        <v>515000000</v>
      </c>
      <c r="K43" s="128">
        <v>625000000</v>
      </c>
    </row>
    <row r="44" spans="1:11" ht="12.75">
      <c r="A44" s="223" t="s">
        <v>202</v>
      </c>
      <c r="B44" s="224"/>
      <c r="C44" s="224"/>
      <c r="D44" s="224"/>
      <c r="E44" s="224"/>
      <c r="F44" s="224"/>
      <c r="G44" s="224"/>
      <c r="H44" s="225"/>
      <c r="I44" s="1">
        <v>38</v>
      </c>
      <c r="J44" s="128">
        <v>375000000</v>
      </c>
      <c r="K44" s="128">
        <v>410000000</v>
      </c>
    </row>
    <row r="45" spans="1:11" ht="12.75">
      <c r="A45" s="223" t="s">
        <v>157</v>
      </c>
      <c r="B45" s="224"/>
      <c r="C45" s="224"/>
      <c r="D45" s="224"/>
      <c r="E45" s="224"/>
      <c r="F45" s="224"/>
      <c r="G45" s="224"/>
      <c r="H45" s="225"/>
      <c r="I45" s="1">
        <v>39</v>
      </c>
      <c r="J45" s="128">
        <v>176000000</v>
      </c>
      <c r="K45" s="128">
        <v>71000000</v>
      </c>
    </row>
    <row r="46" spans="1:11" ht="12.75">
      <c r="A46" s="223" t="s">
        <v>203</v>
      </c>
      <c r="B46" s="224"/>
      <c r="C46" s="224"/>
      <c r="D46" s="224"/>
      <c r="E46" s="224"/>
      <c r="F46" s="224"/>
      <c r="G46" s="224"/>
      <c r="H46" s="225"/>
      <c r="I46" s="1">
        <v>40</v>
      </c>
      <c r="J46" s="7"/>
      <c r="K46" s="128"/>
    </row>
    <row r="47" spans="1:11" ht="12.75">
      <c r="A47" s="223" t="s">
        <v>204</v>
      </c>
      <c r="B47" s="224"/>
      <c r="C47" s="224"/>
      <c r="D47" s="224"/>
      <c r="E47" s="224"/>
      <c r="F47" s="224"/>
      <c r="G47" s="224"/>
      <c r="H47" s="225"/>
      <c r="I47" s="1">
        <v>41</v>
      </c>
      <c r="J47" s="7"/>
      <c r="K47" s="128"/>
    </row>
    <row r="48" spans="1:11" ht="12.75">
      <c r="A48" s="223" t="s">
        <v>59</v>
      </c>
      <c r="B48" s="224"/>
      <c r="C48" s="224"/>
      <c r="D48" s="224"/>
      <c r="E48" s="224"/>
      <c r="F48" s="224"/>
      <c r="G48" s="224"/>
      <c r="H48" s="225"/>
      <c r="I48" s="1">
        <v>42</v>
      </c>
      <c r="J48" s="7"/>
      <c r="K48" s="128"/>
    </row>
    <row r="49" spans="1:11" ht="12.75">
      <c r="A49" s="223" t="s">
        <v>60</v>
      </c>
      <c r="B49" s="224"/>
      <c r="C49" s="224"/>
      <c r="D49" s="224"/>
      <c r="E49" s="224"/>
      <c r="F49" s="224"/>
      <c r="G49" s="224"/>
      <c r="H49" s="225"/>
      <c r="I49" s="1">
        <v>43</v>
      </c>
      <c r="J49" s="50">
        <v>1408000000</v>
      </c>
      <c r="K49" s="50">
        <v>1692000000</v>
      </c>
    </row>
    <row r="50" spans="1:11" ht="12.75">
      <c r="A50" s="223" t="s">
        <v>205</v>
      </c>
      <c r="B50" s="224"/>
      <c r="C50" s="224"/>
      <c r="D50" s="224"/>
      <c r="E50" s="224"/>
      <c r="F50" s="224"/>
      <c r="G50" s="224"/>
      <c r="H50" s="225"/>
      <c r="I50" s="1">
        <v>44</v>
      </c>
      <c r="J50" s="7">
        <v>140000000</v>
      </c>
      <c r="K50" s="7">
        <v>210000000</v>
      </c>
    </row>
    <row r="51" spans="1:11" ht="12.75">
      <c r="A51" s="223" t="s">
        <v>61</v>
      </c>
      <c r="B51" s="224"/>
      <c r="C51" s="224"/>
      <c r="D51" s="224"/>
      <c r="E51" s="224"/>
      <c r="F51" s="224"/>
      <c r="G51" s="224"/>
      <c r="H51" s="225"/>
      <c r="I51" s="1">
        <v>45</v>
      </c>
      <c r="J51" s="128">
        <v>1176000000</v>
      </c>
      <c r="K51" s="7">
        <v>1333000000</v>
      </c>
    </row>
    <row r="52" spans="1:11" ht="12.75">
      <c r="A52" s="223" t="s">
        <v>206</v>
      </c>
      <c r="B52" s="224"/>
      <c r="C52" s="224"/>
      <c r="D52" s="224"/>
      <c r="E52" s="224"/>
      <c r="F52" s="224"/>
      <c r="G52" s="224"/>
      <c r="H52" s="225"/>
      <c r="I52" s="1">
        <v>46</v>
      </c>
      <c r="J52" s="128"/>
      <c r="K52" s="7"/>
    </row>
    <row r="53" spans="1:11" ht="12.75">
      <c r="A53" s="223" t="s">
        <v>207</v>
      </c>
      <c r="B53" s="224"/>
      <c r="C53" s="224"/>
      <c r="D53" s="224"/>
      <c r="E53" s="224"/>
      <c r="F53" s="224"/>
      <c r="G53" s="224"/>
      <c r="H53" s="225"/>
      <c r="I53" s="1">
        <v>47</v>
      </c>
      <c r="J53" s="128">
        <v>3000000</v>
      </c>
      <c r="K53" s="7">
        <v>4000000</v>
      </c>
    </row>
    <row r="54" spans="1:11" ht="12.75">
      <c r="A54" s="223" t="s">
        <v>208</v>
      </c>
      <c r="B54" s="224"/>
      <c r="C54" s="224"/>
      <c r="D54" s="224"/>
      <c r="E54" s="224"/>
      <c r="F54" s="224"/>
      <c r="G54" s="224"/>
      <c r="H54" s="225"/>
      <c r="I54" s="1">
        <v>48</v>
      </c>
      <c r="J54" s="128">
        <v>21000000</v>
      </c>
      <c r="K54" s="7">
        <v>87000000</v>
      </c>
    </row>
    <row r="55" spans="1:11" ht="12.75">
      <c r="A55" s="223" t="s">
        <v>62</v>
      </c>
      <c r="B55" s="224"/>
      <c r="C55" s="224"/>
      <c r="D55" s="224"/>
      <c r="E55" s="224"/>
      <c r="F55" s="224"/>
      <c r="G55" s="224"/>
      <c r="H55" s="225"/>
      <c r="I55" s="1">
        <v>49</v>
      </c>
      <c r="J55" s="128">
        <v>68000000</v>
      </c>
      <c r="K55" s="7">
        <v>58000000</v>
      </c>
    </row>
    <row r="56" spans="1:11" ht="12.75">
      <c r="A56" s="223" t="s">
        <v>209</v>
      </c>
      <c r="B56" s="224"/>
      <c r="C56" s="224"/>
      <c r="D56" s="224"/>
      <c r="E56" s="224"/>
      <c r="F56" s="224"/>
      <c r="G56" s="224"/>
      <c r="H56" s="225"/>
      <c r="I56" s="1">
        <v>50</v>
      </c>
      <c r="J56" s="50">
        <v>208000000</v>
      </c>
      <c r="K56" s="50">
        <v>362000000</v>
      </c>
    </row>
    <row r="57" spans="1:11" ht="12.75">
      <c r="A57" s="223" t="s">
        <v>51</v>
      </c>
      <c r="B57" s="224"/>
      <c r="C57" s="224"/>
      <c r="D57" s="224"/>
      <c r="E57" s="224"/>
      <c r="F57" s="224"/>
      <c r="G57" s="224"/>
      <c r="H57" s="225"/>
      <c r="I57" s="1">
        <v>51</v>
      </c>
      <c r="J57" s="7">
        <v>0</v>
      </c>
      <c r="K57" s="7">
        <v>327000000</v>
      </c>
    </row>
    <row r="58" spans="1:11" ht="12.75">
      <c r="A58" s="223" t="s">
        <v>194</v>
      </c>
      <c r="B58" s="224"/>
      <c r="C58" s="224"/>
      <c r="D58" s="224"/>
      <c r="E58" s="224"/>
      <c r="F58" s="224"/>
      <c r="G58" s="224"/>
      <c r="H58" s="225"/>
      <c r="I58" s="1">
        <v>52</v>
      </c>
      <c r="J58" s="7"/>
      <c r="K58" s="7"/>
    </row>
    <row r="59" spans="1:11" ht="12.75">
      <c r="A59" s="223" t="s">
        <v>210</v>
      </c>
      <c r="B59" s="224"/>
      <c r="C59" s="224"/>
      <c r="D59" s="224"/>
      <c r="E59" s="224"/>
      <c r="F59" s="224"/>
      <c r="G59" s="224"/>
      <c r="H59" s="225"/>
      <c r="I59" s="1">
        <v>53</v>
      </c>
      <c r="J59" s="7"/>
      <c r="K59" s="7"/>
    </row>
    <row r="60" spans="1:11" ht="12.75">
      <c r="A60" s="223" t="s">
        <v>211</v>
      </c>
      <c r="B60" s="224"/>
      <c r="C60" s="224"/>
      <c r="D60" s="224"/>
      <c r="E60" s="224"/>
      <c r="F60" s="224"/>
      <c r="G60" s="224"/>
      <c r="H60" s="225"/>
      <c r="I60" s="1">
        <v>54</v>
      </c>
      <c r="J60" s="7"/>
      <c r="K60" s="7"/>
    </row>
    <row r="61" spans="1:11" ht="12.75">
      <c r="A61" s="223" t="s">
        <v>52</v>
      </c>
      <c r="B61" s="224"/>
      <c r="C61" s="224"/>
      <c r="D61" s="224"/>
      <c r="E61" s="224"/>
      <c r="F61" s="224"/>
      <c r="G61" s="224"/>
      <c r="H61" s="225"/>
      <c r="I61" s="1">
        <v>55</v>
      </c>
      <c r="J61" s="7"/>
      <c r="K61" s="7"/>
    </row>
    <row r="62" spans="1:11" ht="12.75">
      <c r="A62" s="223" t="s">
        <v>197</v>
      </c>
      <c r="B62" s="224"/>
      <c r="C62" s="224"/>
      <c r="D62" s="224"/>
      <c r="E62" s="224"/>
      <c r="F62" s="224"/>
      <c r="G62" s="224"/>
      <c r="H62" s="225"/>
      <c r="I62" s="1">
        <v>56</v>
      </c>
      <c r="J62" s="128">
        <v>178000000</v>
      </c>
      <c r="K62" s="7">
        <v>14000000</v>
      </c>
    </row>
    <row r="63" spans="1:11" ht="12.75">
      <c r="A63" s="223" t="s">
        <v>63</v>
      </c>
      <c r="B63" s="224"/>
      <c r="C63" s="224"/>
      <c r="D63" s="224"/>
      <c r="E63" s="224"/>
      <c r="F63" s="224"/>
      <c r="G63" s="224"/>
      <c r="H63" s="225"/>
      <c r="I63" s="1">
        <v>57</v>
      </c>
      <c r="J63" s="128">
        <v>30000000</v>
      </c>
      <c r="K63" s="7">
        <v>21000000</v>
      </c>
    </row>
    <row r="64" spans="1:11" ht="12.75">
      <c r="A64" s="223" t="s">
        <v>212</v>
      </c>
      <c r="B64" s="224"/>
      <c r="C64" s="224"/>
      <c r="D64" s="224"/>
      <c r="E64" s="224"/>
      <c r="F64" s="224"/>
      <c r="G64" s="224"/>
      <c r="H64" s="225"/>
      <c r="I64" s="1">
        <v>58</v>
      </c>
      <c r="J64" s="128">
        <v>195000000</v>
      </c>
      <c r="K64" s="7">
        <v>98000000</v>
      </c>
    </row>
    <row r="65" spans="1:11" ht="12.75">
      <c r="A65" s="229" t="s">
        <v>213</v>
      </c>
      <c r="B65" s="230"/>
      <c r="C65" s="230"/>
      <c r="D65" s="230"/>
      <c r="E65" s="230"/>
      <c r="F65" s="230"/>
      <c r="G65" s="230"/>
      <c r="H65" s="231"/>
      <c r="I65" s="1">
        <v>59</v>
      </c>
      <c r="J65" s="128">
        <v>42000000</v>
      </c>
      <c r="K65" s="7">
        <v>80000000</v>
      </c>
    </row>
    <row r="66" spans="1:11" ht="12.75">
      <c r="A66" s="229" t="s">
        <v>73</v>
      </c>
      <c r="B66" s="230"/>
      <c r="C66" s="230"/>
      <c r="D66" s="230"/>
      <c r="E66" s="230"/>
      <c r="F66" s="230"/>
      <c r="G66" s="230"/>
      <c r="H66" s="231"/>
      <c r="I66" s="1">
        <v>60</v>
      </c>
      <c r="J66" s="50">
        <v>19816000000</v>
      </c>
      <c r="K66" s="50">
        <v>19910000000</v>
      </c>
    </row>
    <row r="67" spans="1:11" ht="12.75">
      <c r="A67" s="232" t="s">
        <v>74</v>
      </c>
      <c r="B67" s="233"/>
      <c r="C67" s="233"/>
      <c r="D67" s="233"/>
      <c r="E67" s="233"/>
      <c r="F67" s="233"/>
      <c r="G67" s="233"/>
      <c r="H67" s="234"/>
      <c r="I67" s="4">
        <v>61</v>
      </c>
      <c r="J67" s="8"/>
      <c r="K67" s="8"/>
    </row>
    <row r="68" spans="1:11" ht="12.75">
      <c r="A68" s="235" t="s">
        <v>64</v>
      </c>
      <c r="B68" s="236"/>
      <c r="C68" s="236"/>
      <c r="D68" s="236"/>
      <c r="E68" s="236"/>
      <c r="F68" s="236"/>
      <c r="G68" s="236"/>
      <c r="H68" s="236"/>
      <c r="I68" s="236"/>
      <c r="J68" s="236"/>
      <c r="K68" s="237"/>
    </row>
    <row r="69" spans="1:11" ht="12.75">
      <c r="A69" s="226" t="s">
        <v>65</v>
      </c>
      <c r="B69" s="227"/>
      <c r="C69" s="227"/>
      <c r="D69" s="227"/>
      <c r="E69" s="227"/>
      <c r="F69" s="227"/>
      <c r="G69" s="227"/>
      <c r="H69" s="228"/>
      <c r="I69" s="3">
        <v>62</v>
      </c>
      <c r="J69" s="51">
        <v>10509000000</v>
      </c>
      <c r="K69" s="51">
        <v>10726000000</v>
      </c>
    </row>
    <row r="70" spans="1:11" ht="12.75">
      <c r="A70" s="223" t="s">
        <v>66</v>
      </c>
      <c r="B70" s="224"/>
      <c r="C70" s="224"/>
      <c r="D70" s="224"/>
      <c r="E70" s="224"/>
      <c r="F70" s="224"/>
      <c r="G70" s="224"/>
      <c r="H70" s="225"/>
      <c r="I70" s="1">
        <v>63</v>
      </c>
      <c r="J70" s="7">
        <v>9000000000</v>
      </c>
      <c r="K70" s="7">
        <v>9000000000</v>
      </c>
    </row>
    <row r="71" spans="1:11" ht="12.75">
      <c r="A71" s="223" t="s">
        <v>67</v>
      </c>
      <c r="B71" s="224"/>
      <c r="C71" s="224"/>
      <c r="D71" s="224"/>
      <c r="E71" s="224"/>
      <c r="F71" s="224"/>
      <c r="G71" s="224"/>
      <c r="H71" s="225"/>
      <c r="I71" s="1">
        <v>64</v>
      </c>
      <c r="J71" s="7"/>
      <c r="K71" s="7"/>
    </row>
    <row r="72" spans="1:11" ht="12.75">
      <c r="A72" s="223" t="s">
        <v>68</v>
      </c>
      <c r="B72" s="224"/>
      <c r="C72" s="224"/>
      <c r="D72" s="224"/>
      <c r="E72" s="224"/>
      <c r="F72" s="224"/>
      <c r="G72" s="224"/>
      <c r="H72" s="225"/>
      <c r="I72" s="1">
        <v>65</v>
      </c>
      <c r="J72" s="50">
        <v>1603000000</v>
      </c>
      <c r="K72" s="50">
        <v>1214000000</v>
      </c>
    </row>
    <row r="73" spans="1:11" ht="12.75">
      <c r="A73" s="223" t="s">
        <v>69</v>
      </c>
      <c r="B73" s="224"/>
      <c r="C73" s="224"/>
      <c r="D73" s="224"/>
      <c r="E73" s="224"/>
      <c r="F73" s="224"/>
      <c r="G73" s="224"/>
      <c r="H73" s="225"/>
      <c r="I73" s="1">
        <v>66</v>
      </c>
      <c r="J73" s="7">
        <v>330000000</v>
      </c>
      <c r="K73" s="7">
        <v>20000000</v>
      </c>
    </row>
    <row r="74" spans="1:11" ht="12.75">
      <c r="A74" s="223" t="s">
        <v>214</v>
      </c>
      <c r="B74" s="224"/>
      <c r="C74" s="224"/>
      <c r="D74" s="224"/>
      <c r="E74" s="224"/>
      <c r="F74" s="224"/>
      <c r="G74" s="224"/>
      <c r="H74" s="225"/>
      <c r="I74" s="1">
        <v>67</v>
      </c>
      <c r="J74" s="7"/>
      <c r="K74" s="7"/>
    </row>
    <row r="75" spans="1:11" ht="12.75">
      <c r="A75" s="223" t="s">
        <v>215</v>
      </c>
      <c r="B75" s="224"/>
      <c r="C75" s="224"/>
      <c r="D75" s="224"/>
      <c r="E75" s="224"/>
      <c r="F75" s="224"/>
      <c r="G75" s="224"/>
      <c r="H75" s="225"/>
      <c r="I75" s="1">
        <v>68</v>
      </c>
      <c r="J75" s="7"/>
      <c r="K75" s="7"/>
    </row>
    <row r="76" spans="1:11" ht="12.75">
      <c r="A76" s="223" t="s">
        <v>70</v>
      </c>
      <c r="B76" s="224"/>
      <c r="C76" s="224"/>
      <c r="D76" s="224"/>
      <c r="E76" s="224"/>
      <c r="F76" s="224"/>
      <c r="G76" s="224"/>
      <c r="H76" s="225"/>
      <c r="I76" s="1">
        <v>69</v>
      </c>
      <c r="J76" s="7"/>
      <c r="K76" s="7"/>
    </row>
    <row r="77" spans="1:11" ht="12.75">
      <c r="A77" s="223" t="s">
        <v>71</v>
      </c>
      <c r="B77" s="224"/>
      <c r="C77" s="224"/>
      <c r="D77" s="224"/>
      <c r="E77" s="224"/>
      <c r="F77" s="224"/>
      <c r="G77" s="224"/>
      <c r="H77" s="225"/>
      <c r="I77" s="1">
        <v>70</v>
      </c>
      <c r="J77" s="128">
        <v>1273000000</v>
      </c>
      <c r="K77" s="128">
        <v>1194000000</v>
      </c>
    </row>
    <row r="78" spans="1:11" ht="12.75">
      <c r="A78" s="223" t="s">
        <v>72</v>
      </c>
      <c r="B78" s="224"/>
      <c r="C78" s="224"/>
      <c r="D78" s="224"/>
      <c r="E78" s="224"/>
      <c r="F78" s="224"/>
      <c r="G78" s="224"/>
      <c r="H78" s="225"/>
      <c r="I78" s="1">
        <v>71</v>
      </c>
      <c r="J78" s="128">
        <v>216000000</v>
      </c>
      <c r="K78" s="128">
        <v>264000000</v>
      </c>
    </row>
    <row r="79" spans="1:11" ht="12.75">
      <c r="A79" s="223" t="s">
        <v>216</v>
      </c>
      <c r="B79" s="224"/>
      <c r="C79" s="224"/>
      <c r="D79" s="224"/>
      <c r="E79" s="224"/>
      <c r="F79" s="224"/>
      <c r="G79" s="224"/>
      <c r="H79" s="225"/>
      <c r="I79" s="1">
        <v>72</v>
      </c>
      <c r="J79" s="50">
        <v>892000000</v>
      </c>
      <c r="K79" s="50">
        <v>0</v>
      </c>
    </row>
    <row r="80" spans="1:11" ht="12.75">
      <c r="A80" s="238" t="s">
        <v>75</v>
      </c>
      <c r="B80" s="239"/>
      <c r="C80" s="239"/>
      <c r="D80" s="239"/>
      <c r="E80" s="239"/>
      <c r="F80" s="239"/>
      <c r="G80" s="239"/>
      <c r="H80" s="240"/>
      <c r="I80" s="1">
        <v>73</v>
      </c>
      <c r="J80" s="128">
        <v>892000000</v>
      </c>
      <c r="K80" s="128">
        <v>0</v>
      </c>
    </row>
    <row r="81" spans="1:11" ht="12.75">
      <c r="A81" s="238" t="s">
        <v>217</v>
      </c>
      <c r="B81" s="239"/>
      <c r="C81" s="239"/>
      <c r="D81" s="239"/>
      <c r="E81" s="239"/>
      <c r="F81" s="239"/>
      <c r="G81" s="239"/>
      <c r="H81" s="240"/>
      <c r="I81" s="1">
        <v>74</v>
      </c>
      <c r="J81" s="7"/>
      <c r="K81" s="128"/>
    </row>
    <row r="82" spans="1:11" ht="12.75">
      <c r="A82" s="223" t="s">
        <v>218</v>
      </c>
      <c r="B82" s="224"/>
      <c r="C82" s="224"/>
      <c r="D82" s="224"/>
      <c r="E82" s="224"/>
      <c r="F82" s="224"/>
      <c r="G82" s="224"/>
      <c r="H82" s="225"/>
      <c r="I82" s="1">
        <v>75</v>
      </c>
      <c r="J82" s="50">
        <v>-1202000000</v>
      </c>
      <c r="K82" s="50">
        <v>248000000</v>
      </c>
    </row>
    <row r="83" spans="1:11" ht="12.75">
      <c r="A83" s="238" t="s">
        <v>76</v>
      </c>
      <c r="B83" s="239"/>
      <c r="C83" s="239"/>
      <c r="D83" s="239"/>
      <c r="E83" s="239"/>
      <c r="F83" s="239"/>
      <c r="G83" s="239"/>
      <c r="H83" s="240"/>
      <c r="I83" s="1">
        <v>76</v>
      </c>
      <c r="J83" s="128"/>
      <c r="K83" s="128">
        <v>248000000</v>
      </c>
    </row>
    <row r="84" spans="1:11" ht="12.75">
      <c r="A84" s="238" t="s">
        <v>77</v>
      </c>
      <c r="B84" s="239"/>
      <c r="C84" s="239"/>
      <c r="D84" s="239"/>
      <c r="E84" s="239"/>
      <c r="F84" s="239"/>
      <c r="G84" s="239"/>
      <c r="H84" s="240"/>
      <c r="I84" s="1">
        <v>77</v>
      </c>
      <c r="J84" s="7">
        <v>1202000000</v>
      </c>
      <c r="K84" s="128"/>
    </row>
    <row r="85" spans="1:11" ht="12.75">
      <c r="A85" s="223" t="s">
        <v>219</v>
      </c>
      <c r="B85" s="224"/>
      <c r="C85" s="224"/>
      <c r="D85" s="224"/>
      <c r="E85" s="224"/>
      <c r="F85" s="224"/>
      <c r="G85" s="224"/>
      <c r="H85" s="225"/>
      <c r="I85" s="1">
        <v>78</v>
      </c>
      <c r="J85" s="128"/>
      <c r="K85" s="128"/>
    </row>
    <row r="86" spans="1:11" ht="12.75">
      <c r="A86" s="229" t="s">
        <v>78</v>
      </c>
      <c r="B86" s="230"/>
      <c r="C86" s="230"/>
      <c r="D86" s="230"/>
      <c r="E86" s="230"/>
      <c r="F86" s="230"/>
      <c r="G86" s="230"/>
      <c r="H86" s="231"/>
      <c r="I86" s="1">
        <v>79</v>
      </c>
      <c r="J86" s="50">
        <v>3907000000</v>
      </c>
      <c r="K86" s="7">
        <v>3491000000</v>
      </c>
    </row>
    <row r="87" spans="1:11" ht="12.75">
      <c r="A87" s="223" t="s">
        <v>220</v>
      </c>
      <c r="B87" s="224"/>
      <c r="C87" s="224"/>
      <c r="D87" s="224"/>
      <c r="E87" s="224"/>
      <c r="F87" s="224"/>
      <c r="G87" s="224"/>
      <c r="H87" s="225"/>
      <c r="I87" s="1">
        <v>80</v>
      </c>
      <c r="J87" s="128">
        <v>70000000</v>
      </c>
      <c r="K87" s="128">
        <v>50000000</v>
      </c>
    </row>
    <row r="88" spans="1:11" ht="12.75">
      <c r="A88" s="223" t="s">
        <v>79</v>
      </c>
      <c r="B88" s="224"/>
      <c r="C88" s="224"/>
      <c r="D88" s="224"/>
      <c r="E88" s="224"/>
      <c r="F88" s="224"/>
      <c r="G88" s="224"/>
      <c r="H88" s="225"/>
      <c r="I88" s="1">
        <v>81</v>
      </c>
      <c r="J88" s="128"/>
      <c r="K88" s="128"/>
    </row>
    <row r="89" spans="1:11" ht="12.75">
      <c r="A89" s="223" t="s">
        <v>80</v>
      </c>
      <c r="B89" s="224"/>
      <c r="C89" s="224"/>
      <c r="D89" s="224"/>
      <c r="E89" s="224"/>
      <c r="F89" s="224"/>
      <c r="G89" s="224"/>
      <c r="H89" s="225"/>
      <c r="I89" s="1">
        <v>82</v>
      </c>
      <c r="J89" s="128">
        <v>3837000000</v>
      </c>
      <c r="K89" s="128">
        <v>3441000000</v>
      </c>
    </row>
    <row r="90" spans="1:11" ht="12.75">
      <c r="A90" s="229" t="s">
        <v>81</v>
      </c>
      <c r="B90" s="230"/>
      <c r="C90" s="230"/>
      <c r="D90" s="230"/>
      <c r="E90" s="230"/>
      <c r="F90" s="230"/>
      <c r="G90" s="230"/>
      <c r="H90" s="231"/>
      <c r="I90" s="1">
        <v>83</v>
      </c>
      <c r="J90" s="50">
        <v>465000000</v>
      </c>
      <c r="K90" s="50">
        <v>316000000</v>
      </c>
    </row>
    <row r="91" spans="1:11" ht="12.75">
      <c r="A91" s="223" t="s">
        <v>221</v>
      </c>
      <c r="B91" s="224"/>
      <c r="C91" s="224"/>
      <c r="D91" s="224"/>
      <c r="E91" s="224"/>
      <c r="F91" s="224"/>
      <c r="G91" s="224"/>
      <c r="H91" s="225"/>
      <c r="I91" s="1">
        <v>84</v>
      </c>
      <c r="J91" s="7"/>
      <c r="K91" s="7"/>
    </row>
    <row r="92" spans="1:11" ht="12.75">
      <c r="A92" s="223" t="s">
        <v>82</v>
      </c>
      <c r="B92" s="224"/>
      <c r="C92" s="224"/>
      <c r="D92" s="224"/>
      <c r="E92" s="224"/>
      <c r="F92" s="224"/>
      <c r="G92" s="224"/>
      <c r="H92" s="225"/>
      <c r="I92" s="1">
        <v>85</v>
      </c>
      <c r="J92" s="7"/>
      <c r="K92" s="7"/>
    </row>
    <row r="93" spans="1:11" ht="12.75">
      <c r="A93" s="223" t="s">
        <v>222</v>
      </c>
      <c r="B93" s="224"/>
      <c r="C93" s="224"/>
      <c r="D93" s="224"/>
      <c r="E93" s="224"/>
      <c r="F93" s="224"/>
      <c r="G93" s="224"/>
      <c r="H93" s="225"/>
      <c r="I93" s="1">
        <v>86</v>
      </c>
      <c r="J93" s="128">
        <v>400000000</v>
      </c>
      <c r="K93" s="128">
        <v>256000000</v>
      </c>
    </row>
    <row r="94" spans="1:11" ht="12.75">
      <c r="A94" s="223" t="s">
        <v>223</v>
      </c>
      <c r="B94" s="224"/>
      <c r="C94" s="224"/>
      <c r="D94" s="224"/>
      <c r="E94" s="224"/>
      <c r="F94" s="224"/>
      <c r="G94" s="224"/>
      <c r="H94" s="225"/>
      <c r="I94" s="1">
        <v>87</v>
      </c>
      <c r="J94" s="128"/>
      <c r="K94" s="128"/>
    </row>
    <row r="95" spans="1:11" ht="12.75">
      <c r="A95" s="223" t="s">
        <v>83</v>
      </c>
      <c r="B95" s="224"/>
      <c r="C95" s="224"/>
      <c r="D95" s="224"/>
      <c r="E95" s="224"/>
      <c r="F95" s="224"/>
      <c r="G95" s="224"/>
      <c r="H95" s="225"/>
      <c r="I95" s="1">
        <v>88</v>
      </c>
      <c r="J95" s="128"/>
      <c r="K95" s="128"/>
    </row>
    <row r="96" spans="1:11" ht="12.75">
      <c r="A96" s="223" t="s">
        <v>224</v>
      </c>
      <c r="B96" s="224"/>
      <c r="C96" s="224"/>
      <c r="D96" s="224"/>
      <c r="E96" s="224"/>
      <c r="F96" s="224"/>
      <c r="G96" s="224"/>
      <c r="H96" s="225"/>
      <c r="I96" s="1">
        <v>89</v>
      </c>
      <c r="J96" s="128"/>
      <c r="K96" s="128"/>
    </row>
    <row r="97" spans="1:11" ht="12.75">
      <c r="A97" s="223" t="s">
        <v>225</v>
      </c>
      <c r="B97" s="224"/>
      <c r="C97" s="224"/>
      <c r="D97" s="224"/>
      <c r="E97" s="224"/>
      <c r="F97" s="224"/>
      <c r="G97" s="224"/>
      <c r="H97" s="225"/>
      <c r="I97" s="1">
        <v>90</v>
      </c>
      <c r="J97" s="128"/>
      <c r="K97" s="128"/>
    </row>
    <row r="98" spans="1:11" ht="12.75">
      <c r="A98" s="223" t="s">
        <v>84</v>
      </c>
      <c r="B98" s="224"/>
      <c r="C98" s="224"/>
      <c r="D98" s="224"/>
      <c r="E98" s="224"/>
      <c r="F98" s="224"/>
      <c r="G98" s="224"/>
      <c r="H98" s="225"/>
      <c r="I98" s="1">
        <v>91</v>
      </c>
      <c r="J98" s="128">
        <v>65000000</v>
      </c>
      <c r="K98" s="128">
        <v>60000000</v>
      </c>
    </row>
    <row r="99" spans="1:11" ht="12.75">
      <c r="A99" s="223" t="s">
        <v>226</v>
      </c>
      <c r="B99" s="224"/>
      <c r="C99" s="224"/>
      <c r="D99" s="224"/>
      <c r="E99" s="224"/>
      <c r="F99" s="224"/>
      <c r="G99" s="224"/>
      <c r="H99" s="225"/>
      <c r="I99" s="1">
        <v>92</v>
      </c>
      <c r="J99" s="7"/>
      <c r="K99" s="128"/>
    </row>
    <row r="100" spans="1:11" ht="12.75">
      <c r="A100" s="229" t="s">
        <v>85</v>
      </c>
      <c r="B100" s="230"/>
      <c r="C100" s="230"/>
      <c r="D100" s="230"/>
      <c r="E100" s="230"/>
      <c r="F100" s="230"/>
      <c r="G100" s="230"/>
      <c r="H100" s="231"/>
      <c r="I100" s="1">
        <v>93</v>
      </c>
      <c r="J100" s="50">
        <v>4918000000</v>
      </c>
      <c r="K100" s="129">
        <v>5364000000</v>
      </c>
    </row>
    <row r="101" spans="1:11" ht="12.75">
      <c r="A101" s="223" t="s">
        <v>221</v>
      </c>
      <c r="B101" s="224"/>
      <c r="C101" s="224"/>
      <c r="D101" s="224"/>
      <c r="E101" s="224"/>
      <c r="F101" s="224"/>
      <c r="G101" s="224"/>
      <c r="H101" s="225"/>
      <c r="I101" s="1">
        <v>94</v>
      </c>
      <c r="J101" s="7">
        <v>488000000</v>
      </c>
      <c r="K101" s="128">
        <v>466000000</v>
      </c>
    </row>
    <row r="102" spans="1:11" ht="12.75">
      <c r="A102" s="223" t="s">
        <v>82</v>
      </c>
      <c r="B102" s="224"/>
      <c r="C102" s="224"/>
      <c r="D102" s="224"/>
      <c r="E102" s="224"/>
      <c r="F102" s="224"/>
      <c r="G102" s="224"/>
      <c r="H102" s="225"/>
      <c r="I102" s="1">
        <v>95</v>
      </c>
      <c r="J102" s="7"/>
      <c r="K102" s="128"/>
    </row>
    <row r="103" spans="1:11" ht="12.75">
      <c r="A103" s="223" t="s">
        <v>222</v>
      </c>
      <c r="B103" s="224"/>
      <c r="C103" s="224"/>
      <c r="D103" s="224"/>
      <c r="E103" s="224"/>
      <c r="F103" s="224"/>
      <c r="G103" s="224"/>
      <c r="H103" s="225"/>
      <c r="I103" s="1">
        <v>96</v>
      </c>
      <c r="J103" s="128">
        <v>2641000000</v>
      </c>
      <c r="K103" s="128">
        <v>2829000000</v>
      </c>
    </row>
    <row r="104" spans="1:11" ht="12.75">
      <c r="A104" s="223" t="s">
        <v>223</v>
      </c>
      <c r="B104" s="224"/>
      <c r="C104" s="224"/>
      <c r="D104" s="224"/>
      <c r="E104" s="224"/>
      <c r="F104" s="224"/>
      <c r="G104" s="224"/>
      <c r="H104" s="225"/>
      <c r="I104" s="1">
        <v>97</v>
      </c>
      <c r="J104" s="128">
        <v>23000000</v>
      </c>
      <c r="K104" s="128">
        <v>115000000</v>
      </c>
    </row>
    <row r="105" spans="1:11" ht="12.75">
      <c r="A105" s="223" t="s">
        <v>83</v>
      </c>
      <c r="B105" s="224"/>
      <c r="C105" s="224"/>
      <c r="D105" s="224"/>
      <c r="E105" s="224"/>
      <c r="F105" s="224"/>
      <c r="G105" s="224"/>
      <c r="H105" s="225"/>
      <c r="I105" s="1">
        <v>98</v>
      </c>
      <c r="J105" s="128">
        <v>967000000</v>
      </c>
      <c r="K105" s="128">
        <v>1242000000</v>
      </c>
    </row>
    <row r="106" spans="1:11" ht="12.75">
      <c r="A106" s="223" t="s">
        <v>224</v>
      </c>
      <c r="B106" s="224"/>
      <c r="C106" s="224"/>
      <c r="D106" s="224"/>
      <c r="E106" s="224"/>
      <c r="F106" s="224"/>
      <c r="G106" s="224"/>
      <c r="H106" s="225"/>
      <c r="I106" s="1">
        <v>99</v>
      </c>
      <c r="J106" s="128"/>
      <c r="K106" s="128"/>
    </row>
    <row r="107" spans="1:11" ht="12.75">
      <c r="A107" s="223" t="s">
        <v>225</v>
      </c>
      <c r="B107" s="224"/>
      <c r="C107" s="224"/>
      <c r="D107" s="224"/>
      <c r="E107" s="224"/>
      <c r="F107" s="224"/>
      <c r="G107" s="224"/>
      <c r="H107" s="225"/>
      <c r="I107" s="1">
        <v>100</v>
      </c>
      <c r="J107" s="128"/>
      <c r="K107" s="128"/>
    </row>
    <row r="108" spans="1:11" ht="12.75">
      <c r="A108" s="223" t="s">
        <v>227</v>
      </c>
      <c r="B108" s="224"/>
      <c r="C108" s="224"/>
      <c r="D108" s="224"/>
      <c r="E108" s="224"/>
      <c r="F108" s="224"/>
      <c r="G108" s="224"/>
      <c r="H108" s="225"/>
      <c r="I108" s="1">
        <v>101</v>
      </c>
      <c r="J108" s="128">
        <v>83000000</v>
      </c>
      <c r="K108" s="128">
        <v>38000000</v>
      </c>
    </row>
    <row r="109" spans="1:11" ht="12.75">
      <c r="A109" s="223" t="s">
        <v>228</v>
      </c>
      <c r="B109" s="224"/>
      <c r="C109" s="224"/>
      <c r="D109" s="224"/>
      <c r="E109" s="224"/>
      <c r="F109" s="224"/>
      <c r="G109" s="224"/>
      <c r="H109" s="225"/>
      <c r="I109" s="1">
        <v>102</v>
      </c>
      <c r="J109" s="128">
        <v>606000000</v>
      </c>
      <c r="K109" s="128">
        <v>570000000</v>
      </c>
    </row>
    <row r="110" spans="1:11" ht="12.75">
      <c r="A110" s="223" t="s">
        <v>86</v>
      </c>
      <c r="B110" s="224"/>
      <c r="C110" s="224"/>
      <c r="D110" s="224"/>
      <c r="E110" s="224"/>
      <c r="F110" s="224"/>
      <c r="G110" s="224"/>
      <c r="H110" s="225"/>
      <c r="I110" s="1">
        <v>103</v>
      </c>
      <c r="J110" s="128"/>
      <c r="K110" s="128"/>
    </row>
    <row r="111" spans="1:11" ht="12.75">
      <c r="A111" s="223" t="s">
        <v>229</v>
      </c>
      <c r="B111" s="224"/>
      <c r="C111" s="224"/>
      <c r="D111" s="224"/>
      <c r="E111" s="224"/>
      <c r="F111" s="224"/>
      <c r="G111" s="224"/>
      <c r="H111" s="225"/>
      <c r="I111" s="1">
        <v>104</v>
      </c>
      <c r="J111" s="128"/>
      <c r="K111" s="128"/>
    </row>
    <row r="112" spans="1:11" ht="12.75">
      <c r="A112" s="223" t="s">
        <v>87</v>
      </c>
      <c r="B112" s="224"/>
      <c r="C112" s="224"/>
      <c r="D112" s="224"/>
      <c r="E112" s="224"/>
      <c r="F112" s="224"/>
      <c r="G112" s="224"/>
      <c r="H112" s="225"/>
      <c r="I112" s="1">
        <v>105</v>
      </c>
      <c r="J112" s="128">
        <v>110000000</v>
      </c>
      <c r="K112" s="128">
        <v>104000000</v>
      </c>
    </row>
    <row r="113" spans="1:11" ht="12.75">
      <c r="A113" s="229" t="s">
        <v>88</v>
      </c>
      <c r="B113" s="230"/>
      <c r="C113" s="230"/>
      <c r="D113" s="230"/>
      <c r="E113" s="230"/>
      <c r="F113" s="230"/>
      <c r="G113" s="230"/>
      <c r="H113" s="231"/>
      <c r="I113" s="1">
        <v>106</v>
      </c>
      <c r="J113" s="128">
        <v>17000000</v>
      </c>
      <c r="K113" s="128">
        <v>13000000</v>
      </c>
    </row>
    <row r="114" spans="1:11" ht="12.75">
      <c r="A114" s="229" t="s">
        <v>230</v>
      </c>
      <c r="B114" s="230"/>
      <c r="C114" s="230"/>
      <c r="D114" s="230"/>
      <c r="E114" s="230"/>
      <c r="F114" s="230"/>
      <c r="G114" s="230"/>
      <c r="H114" s="231"/>
      <c r="I114" s="1">
        <v>107</v>
      </c>
      <c r="J114" s="50">
        <v>19816000000</v>
      </c>
      <c r="K114" s="50">
        <v>19910000000</v>
      </c>
    </row>
    <row r="115" spans="1:11" ht="12.75">
      <c r="A115" s="243" t="s">
        <v>89</v>
      </c>
      <c r="B115" s="244"/>
      <c r="C115" s="244"/>
      <c r="D115" s="244"/>
      <c r="E115" s="244"/>
      <c r="F115" s="244"/>
      <c r="G115" s="244"/>
      <c r="H115" s="245"/>
      <c r="I115" s="2">
        <v>108</v>
      </c>
      <c r="J115" s="8"/>
      <c r="K115" s="8"/>
    </row>
    <row r="116" spans="1:11" ht="12.75">
      <c r="A116" s="235" t="s">
        <v>90</v>
      </c>
      <c r="B116" s="246"/>
      <c r="C116" s="246"/>
      <c r="D116" s="246"/>
      <c r="E116" s="246"/>
      <c r="F116" s="246"/>
      <c r="G116" s="246"/>
      <c r="H116" s="246"/>
      <c r="I116" s="247"/>
      <c r="J116" s="247"/>
      <c r="K116" s="248"/>
    </row>
    <row r="117" spans="1:11" ht="12.75">
      <c r="A117" s="226" t="s">
        <v>91</v>
      </c>
      <c r="B117" s="227"/>
      <c r="C117" s="227"/>
      <c r="D117" s="227"/>
      <c r="E117" s="227"/>
      <c r="F117" s="227"/>
      <c r="G117" s="227"/>
      <c r="H117" s="227"/>
      <c r="I117" s="249"/>
      <c r="J117" s="249"/>
      <c r="K117" s="250"/>
    </row>
    <row r="118" spans="1:11" ht="12.75">
      <c r="A118" s="223" t="s">
        <v>92</v>
      </c>
      <c r="B118" s="224"/>
      <c r="C118" s="224"/>
      <c r="D118" s="224"/>
      <c r="E118" s="224"/>
      <c r="F118" s="224"/>
      <c r="G118" s="224"/>
      <c r="H118" s="225"/>
      <c r="I118" s="1">
        <v>109</v>
      </c>
      <c r="J118" s="128"/>
      <c r="K118" s="7"/>
    </row>
    <row r="119" spans="1:11" ht="12.75">
      <c r="A119" s="251" t="s">
        <v>231</v>
      </c>
      <c r="B119" s="252"/>
      <c r="C119" s="252"/>
      <c r="D119" s="252"/>
      <c r="E119" s="252"/>
      <c r="F119" s="252"/>
      <c r="G119" s="252"/>
      <c r="H119" s="253"/>
      <c r="I119" s="4">
        <v>110</v>
      </c>
      <c r="J119" s="132"/>
      <c r="K119" s="8"/>
    </row>
    <row r="120" spans="1:11" ht="12.75">
      <c r="A120" s="254" t="s">
        <v>160</v>
      </c>
      <c r="B120" s="255"/>
      <c r="C120" s="255"/>
      <c r="D120" s="255"/>
      <c r="E120" s="255"/>
      <c r="F120" s="255"/>
      <c r="G120" s="255"/>
      <c r="H120" s="255"/>
      <c r="I120" s="255"/>
      <c r="J120" s="255"/>
      <c r="K120" s="255"/>
    </row>
    <row r="121" spans="1:11" ht="12.75">
      <c r="A121" s="241"/>
      <c r="B121" s="242"/>
      <c r="C121" s="242"/>
      <c r="D121" s="242"/>
      <c r="E121" s="242"/>
      <c r="F121" s="242"/>
      <c r="G121" s="242"/>
      <c r="H121" s="242"/>
      <c r="I121" s="242"/>
      <c r="J121" s="242"/>
      <c r="K121" s="242"/>
    </row>
  </sheetData>
  <sheetProtection/>
  <mergeCells count="121">
    <mergeCell ref="A121:K121"/>
    <mergeCell ref="A115:H115"/>
    <mergeCell ref="A116:K116"/>
    <mergeCell ref="A117:K117"/>
    <mergeCell ref="A118:H118"/>
    <mergeCell ref="A111:H111"/>
    <mergeCell ref="A112:H112"/>
    <mergeCell ref="A119:H119"/>
    <mergeCell ref="A120:K120"/>
    <mergeCell ref="A113:H113"/>
    <mergeCell ref="A114:H114"/>
    <mergeCell ref="A103:H103"/>
    <mergeCell ref="A104:H104"/>
    <mergeCell ref="A105:H105"/>
    <mergeCell ref="A106:H106"/>
    <mergeCell ref="A107:H107"/>
    <mergeCell ref="A108:H108"/>
    <mergeCell ref="A109:H109"/>
    <mergeCell ref="A110:H110"/>
    <mergeCell ref="A97:H97"/>
    <mergeCell ref="A98:H98"/>
    <mergeCell ref="A99:H99"/>
    <mergeCell ref="A100:H100"/>
    <mergeCell ref="A87:H87"/>
    <mergeCell ref="A88:H88"/>
    <mergeCell ref="A89:H89"/>
    <mergeCell ref="A90:H90"/>
    <mergeCell ref="A83:H83"/>
    <mergeCell ref="A84:H84"/>
    <mergeCell ref="A101:H101"/>
    <mergeCell ref="A102:H102"/>
    <mergeCell ref="A91:H91"/>
    <mergeCell ref="A92:H92"/>
    <mergeCell ref="A93:H93"/>
    <mergeCell ref="A94:H94"/>
    <mergeCell ref="A95:H95"/>
    <mergeCell ref="A96:H96"/>
    <mergeCell ref="A85:H85"/>
    <mergeCell ref="A86:H86"/>
    <mergeCell ref="A73:H73"/>
    <mergeCell ref="A74:H74"/>
    <mergeCell ref="A75:H75"/>
    <mergeCell ref="A76:H76"/>
    <mergeCell ref="A79:H79"/>
    <mergeCell ref="A80:H80"/>
    <mergeCell ref="A81:H81"/>
    <mergeCell ref="A82:H82"/>
    <mergeCell ref="A63:H63"/>
    <mergeCell ref="A64:H64"/>
    <mergeCell ref="A77:H77"/>
    <mergeCell ref="A78:H78"/>
    <mergeCell ref="A67:H67"/>
    <mergeCell ref="A68:K68"/>
    <mergeCell ref="A69:H69"/>
    <mergeCell ref="A70:H70"/>
    <mergeCell ref="A71:H71"/>
    <mergeCell ref="A72:H72"/>
    <mergeCell ref="A65:H65"/>
    <mergeCell ref="A66:H66"/>
    <mergeCell ref="A55:H55"/>
    <mergeCell ref="A56:H56"/>
    <mergeCell ref="A57:H57"/>
    <mergeCell ref="A58:H58"/>
    <mergeCell ref="A59:H59"/>
    <mergeCell ref="A60:H60"/>
    <mergeCell ref="A61:H61"/>
    <mergeCell ref="A62:H62"/>
    <mergeCell ref="A49:H49"/>
    <mergeCell ref="A50:H50"/>
    <mergeCell ref="A51:H51"/>
    <mergeCell ref="A52:H52"/>
    <mergeCell ref="A39:H39"/>
    <mergeCell ref="A40:H40"/>
    <mergeCell ref="A41:H41"/>
    <mergeCell ref="A42:H42"/>
    <mergeCell ref="A35:H35"/>
    <mergeCell ref="A36:H36"/>
    <mergeCell ref="A53:H53"/>
    <mergeCell ref="A54:H54"/>
    <mergeCell ref="A43:H43"/>
    <mergeCell ref="A44:H44"/>
    <mergeCell ref="A45:H45"/>
    <mergeCell ref="A46:H46"/>
    <mergeCell ref="A47:H47"/>
    <mergeCell ref="A48:H48"/>
    <mergeCell ref="A37:H37"/>
    <mergeCell ref="A38:H38"/>
    <mergeCell ref="A25:H25"/>
    <mergeCell ref="A26:H26"/>
    <mergeCell ref="A27:H27"/>
    <mergeCell ref="A28:H28"/>
    <mergeCell ref="A31:H31"/>
    <mergeCell ref="A32:H32"/>
    <mergeCell ref="A33:H33"/>
    <mergeCell ref="A34:H34"/>
    <mergeCell ref="A15:H15"/>
    <mergeCell ref="A16:H16"/>
    <mergeCell ref="A29:H29"/>
    <mergeCell ref="A30:H30"/>
    <mergeCell ref="A19:H19"/>
    <mergeCell ref="A20:H20"/>
    <mergeCell ref="A21:H21"/>
    <mergeCell ref="A22:H22"/>
    <mergeCell ref="A23:H23"/>
    <mergeCell ref="A24:H24"/>
    <mergeCell ref="A17:H17"/>
    <mergeCell ref="A18:H18"/>
    <mergeCell ref="A7:H7"/>
    <mergeCell ref="A8:H8"/>
    <mergeCell ref="A12:H12"/>
    <mergeCell ref="A11:H11"/>
    <mergeCell ref="A10:H10"/>
    <mergeCell ref="A9:H9"/>
    <mergeCell ref="A13:H13"/>
    <mergeCell ref="A14:H14"/>
    <mergeCell ref="A5:H5"/>
    <mergeCell ref="A6:K6"/>
    <mergeCell ref="A1:K1"/>
    <mergeCell ref="A2:K2"/>
    <mergeCell ref="A4:H4"/>
    <mergeCell ref="A3:K3"/>
  </mergeCells>
  <dataValidations count="4">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greaterThanOrEqual" allowBlank="1" showInputMessage="1" showErrorMessage="1" errorTitle="Pogrešan unos" error="Mogu se unijeti samo cjelobrojne pozitivne vrijednosti." sqref="J72:K76 J66:K67 J48:J49 J90:K92 J79:K79 J56:K61 J46 J40:K41 J16:K16 J7:K9 J35:K35 J86 K82 J84 J114:K115 J10 K49:K50 J26:K28 J81:J82 J99:J102 K100:K102">
      <formula1>0</formula1>
    </dataValidation>
    <dataValidation allowBlank="1" sqref="J42:J45 J37:K39 J77:K78 J83 J50:J55 J11:J15 K10:K15 J87:J89 K93:K99 J62:K65 J118:K119 J29:K34 J17:K25 K83:K89 J85 K51:K55 K42:K48 K80:K81 J80 J93:J98 J103:K113"/>
  </dataValidations>
  <printOptions/>
  <pageMargins left="0.35433070866141736" right="0.35433070866141736" top="0.984251968503937" bottom="0.984251968503937" header="0.5118110236220472" footer="0.5118110236220472"/>
  <pageSetup horizontalDpi="600" verticalDpi="600" orientation="portrait" paperSize="9" scale="79" r:id="rId1"/>
  <rowBreaks count="1" manualBreakCount="1">
    <brk id="67"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R71"/>
  <sheetViews>
    <sheetView view="pageBreakPreview" zoomScale="66" zoomScaleSheetLayoutView="66" zoomScalePageLayoutView="0" workbookViewId="0" topLeftCell="A1">
      <selection activeCell="J56" sqref="J56:M67"/>
    </sheetView>
  </sheetViews>
  <sheetFormatPr defaultColWidth="9.140625" defaultRowHeight="12.75"/>
  <cols>
    <col min="1" max="7" width="9.140625" style="49" customWidth="1"/>
    <col min="8" max="8" width="6.421875" style="49" customWidth="1"/>
    <col min="9" max="9" width="6.8515625" style="49" customWidth="1"/>
    <col min="10" max="10" width="13.421875" style="49" customWidth="1"/>
    <col min="11" max="11" width="12.28125" style="49" customWidth="1"/>
    <col min="12" max="12" width="13.00390625" style="49" bestFit="1" customWidth="1"/>
    <col min="13" max="13" width="12.421875" style="49" customWidth="1"/>
    <col min="14" max="14" width="10.8515625" style="49" hidden="1" customWidth="1"/>
    <col min="15" max="17" width="9.140625" style="49" customWidth="1"/>
    <col min="18" max="18" width="13.57421875" style="49" bestFit="1" customWidth="1"/>
    <col min="19" max="16384" width="9.140625" style="49" customWidth="1"/>
  </cols>
  <sheetData>
    <row r="1" spans="1:13" ht="12.75" customHeight="1">
      <c r="A1" s="217" t="s">
        <v>98</v>
      </c>
      <c r="B1" s="217"/>
      <c r="C1" s="217"/>
      <c r="D1" s="217"/>
      <c r="E1" s="217"/>
      <c r="F1" s="217"/>
      <c r="G1" s="217"/>
      <c r="H1" s="217"/>
      <c r="I1" s="217"/>
      <c r="J1" s="217"/>
      <c r="K1" s="217"/>
      <c r="L1" s="217"/>
      <c r="M1" s="217"/>
    </row>
    <row r="2" spans="1:13" ht="12.75" customHeight="1">
      <c r="A2" s="272" t="s">
        <v>352</v>
      </c>
      <c r="B2" s="272"/>
      <c r="C2" s="272"/>
      <c r="D2" s="272"/>
      <c r="E2" s="272"/>
      <c r="F2" s="272"/>
      <c r="G2" s="272"/>
      <c r="H2" s="272"/>
      <c r="I2" s="272"/>
      <c r="J2" s="272"/>
      <c r="K2" s="272"/>
      <c r="L2" s="272"/>
      <c r="M2" s="272"/>
    </row>
    <row r="3" spans="1:13" ht="12.75" customHeight="1">
      <c r="A3" s="222" t="s">
        <v>349</v>
      </c>
      <c r="B3" s="222"/>
      <c r="C3" s="222"/>
      <c r="D3" s="222"/>
      <c r="E3" s="222"/>
      <c r="F3" s="222"/>
      <c r="G3" s="222"/>
      <c r="H3" s="222"/>
      <c r="I3" s="222"/>
      <c r="J3" s="222"/>
      <c r="K3" s="222"/>
      <c r="L3" s="222"/>
      <c r="M3" s="222"/>
    </row>
    <row r="4" spans="1:13" ht="24">
      <c r="A4" s="256" t="s">
        <v>93</v>
      </c>
      <c r="B4" s="256"/>
      <c r="C4" s="256"/>
      <c r="D4" s="256"/>
      <c r="E4" s="256"/>
      <c r="F4" s="256"/>
      <c r="G4" s="256"/>
      <c r="H4" s="256"/>
      <c r="I4" s="54" t="s">
        <v>94</v>
      </c>
      <c r="J4" s="257" t="s">
        <v>95</v>
      </c>
      <c r="K4" s="257"/>
      <c r="L4" s="257" t="s">
        <v>96</v>
      </c>
      <c r="M4" s="257"/>
    </row>
    <row r="5" spans="1:13" ht="12.75">
      <c r="A5" s="256"/>
      <c r="B5" s="256"/>
      <c r="C5" s="256"/>
      <c r="D5" s="256"/>
      <c r="E5" s="256"/>
      <c r="F5" s="256"/>
      <c r="G5" s="256"/>
      <c r="H5" s="256"/>
      <c r="I5" s="54"/>
      <c r="J5" s="56" t="s">
        <v>161</v>
      </c>
      <c r="K5" s="56" t="s">
        <v>162</v>
      </c>
      <c r="L5" s="56" t="s">
        <v>161</v>
      </c>
      <c r="M5" s="56" t="s">
        <v>162</v>
      </c>
    </row>
    <row r="6" spans="1:13" ht="12.75">
      <c r="A6" s="257">
        <v>1</v>
      </c>
      <c r="B6" s="257"/>
      <c r="C6" s="257"/>
      <c r="D6" s="257"/>
      <c r="E6" s="257"/>
      <c r="F6" s="257"/>
      <c r="G6" s="257"/>
      <c r="H6" s="257"/>
      <c r="I6" s="58">
        <v>2</v>
      </c>
      <c r="J6" s="56">
        <v>3</v>
      </c>
      <c r="K6" s="56">
        <v>4</v>
      </c>
      <c r="L6" s="56">
        <v>5</v>
      </c>
      <c r="M6" s="56">
        <v>6</v>
      </c>
    </row>
    <row r="7" spans="1:13" ht="12.75">
      <c r="A7" s="226" t="s">
        <v>99</v>
      </c>
      <c r="B7" s="227"/>
      <c r="C7" s="227"/>
      <c r="D7" s="227"/>
      <c r="E7" s="227"/>
      <c r="F7" s="227"/>
      <c r="G7" s="227"/>
      <c r="H7" s="228"/>
      <c r="I7" s="3">
        <v>111</v>
      </c>
      <c r="J7" s="51">
        <v>13791000000</v>
      </c>
      <c r="K7" s="51">
        <v>5301000000</v>
      </c>
      <c r="L7" s="51">
        <v>10419000000</v>
      </c>
      <c r="M7" s="51">
        <v>4453000000</v>
      </c>
    </row>
    <row r="8" spans="1:13" ht="12.75">
      <c r="A8" s="229" t="s">
        <v>100</v>
      </c>
      <c r="B8" s="230"/>
      <c r="C8" s="230"/>
      <c r="D8" s="230"/>
      <c r="E8" s="230"/>
      <c r="F8" s="230"/>
      <c r="G8" s="230"/>
      <c r="H8" s="231"/>
      <c r="I8" s="1">
        <v>112</v>
      </c>
      <c r="J8" s="7">
        <v>13562000000</v>
      </c>
      <c r="K8" s="7">
        <v>5221000000</v>
      </c>
      <c r="L8" s="7">
        <v>10285000000</v>
      </c>
      <c r="M8" s="7">
        <v>4421000000</v>
      </c>
    </row>
    <row r="9" spans="1:13" ht="12.75">
      <c r="A9" s="229" t="s">
        <v>101</v>
      </c>
      <c r="B9" s="230"/>
      <c r="C9" s="230"/>
      <c r="D9" s="230"/>
      <c r="E9" s="230"/>
      <c r="F9" s="230"/>
      <c r="G9" s="230"/>
      <c r="H9" s="231"/>
      <c r="I9" s="1">
        <v>113</v>
      </c>
      <c r="J9" s="7">
        <v>229000000</v>
      </c>
      <c r="K9" s="7">
        <v>80000000</v>
      </c>
      <c r="L9" s="7">
        <v>134000000</v>
      </c>
      <c r="M9" s="7">
        <v>32000000</v>
      </c>
    </row>
    <row r="10" spans="1:13" ht="12.75">
      <c r="A10" s="229" t="s">
        <v>102</v>
      </c>
      <c r="B10" s="230"/>
      <c r="C10" s="230"/>
      <c r="D10" s="230"/>
      <c r="E10" s="230"/>
      <c r="F10" s="230"/>
      <c r="G10" s="230"/>
      <c r="H10" s="231"/>
      <c r="I10" s="1">
        <v>114</v>
      </c>
      <c r="J10" s="50">
        <v>13010000000</v>
      </c>
      <c r="K10" s="50">
        <v>5152000000</v>
      </c>
      <c r="L10" s="50">
        <v>9914000000</v>
      </c>
      <c r="M10" s="50">
        <v>4004000000</v>
      </c>
    </row>
    <row r="11" spans="1:13" ht="12.75">
      <c r="A11" s="229" t="s">
        <v>163</v>
      </c>
      <c r="B11" s="230"/>
      <c r="C11" s="230"/>
      <c r="D11" s="230"/>
      <c r="E11" s="230"/>
      <c r="F11" s="230"/>
      <c r="G11" s="230"/>
      <c r="H11" s="231"/>
      <c r="I11" s="1">
        <v>115</v>
      </c>
      <c r="J11" s="7">
        <v>-74000000</v>
      </c>
      <c r="K11" s="7">
        <v>180000000</v>
      </c>
      <c r="L11" s="7">
        <v>-158000000</v>
      </c>
      <c r="M11" s="7">
        <v>169000000</v>
      </c>
    </row>
    <row r="12" spans="1:13" ht="12.75">
      <c r="A12" s="229" t="s">
        <v>103</v>
      </c>
      <c r="B12" s="230"/>
      <c r="C12" s="230"/>
      <c r="D12" s="230"/>
      <c r="E12" s="230"/>
      <c r="F12" s="230"/>
      <c r="G12" s="230"/>
      <c r="H12" s="231"/>
      <c r="I12" s="1">
        <v>116</v>
      </c>
      <c r="J12" s="50">
        <v>10257000000</v>
      </c>
      <c r="K12" s="50">
        <v>3924000000</v>
      </c>
      <c r="L12" s="50">
        <v>7723000000</v>
      </c>
      <c r="M12" s="50">
        <v>3071000000</v>
      </c>
    </row>
    <row r="13" spans="1:13" ht="12.75">
      <c r="A13" s="223" t="s">
        <v>104</v>
      </c>
      <c r="B13" s="224"/>
      <c r="C13" s="224"/>
      <c r="D13" s="224"/>
      <c r="E13" s="224"/>
      <c r="F13" s="224"/>
      <c r="G13" s="224"/>
      <c r="H13" s="225"/>
      <c r="I13" s="1">
        <v>117</v>
      </c>
      <c r="J13" s="7">
        <v>6656000000</v>
      </c>
      <c r="K13" s="7">
        <v>2739000000</v>
      </c>
      <c r="L13" s="7">
        <v>4747000000</v>
      </c>
      <c r="M13" s="7">
        <v>2155000000</v>
      </c>
    </row>
    <row r="14" spans="1:13" ht="12.75">
      <c r="A14" s="223" t="s">
        <v>105</v>
      </c>
      <c r="B14" s="224"/>
      <c r="C14" s="224"/>
      <c r="D14" s="224"/>
      <c r="E14" s="224"/>
      <c r="F14" s="224"/>
      <c r="G14" s="224"/>
      <c r="H14" s="225"/>
      <c r="I14" s="1">
        <v>118</v>
      </c>
      <c r="J14" s="7">
        <v>2026000000</v>
      </c>
      <c r="K14" s="7">
        <v>677000000</v>
      </c>
      <c r="L14" s="7">
        <v>1619000000</v>
      </c>
      <c r="M14" s="7">
        <v>431000000</v>
      </c>
    </row>
    <row r="15" spans="1:13" ht="12.75">
      <c r="A15" s="223" t="s">
        <v>106</v>
      </c>
      <c r="B15" s="224"/>
      <c r="C15" s="224"/>
      <c r="D15" s="224"/>
      <c r="E15" s="224"/>
      <c r="F15" s="224"/>
      <c r="G15" s="224"/>
      <c r="H15" s="225"/>
      <c r="I15" s="1">
        <v>119</v>
      </c>
      <c r="J15" s="7">
        <v>1575000000</v>
      </c>
      <c r="K15" s="7">
        <v>508000000</v>
      </c>
      <c r="L15" s="7">
        <v>1357000000</v>
      </c>
      <c r="M15" s="7">
        <v>485000000</v>
      </c>
    </row>
    <row r="16" spans="1:13" ht="12.75">
      <c r="A16" s="229" t="s">
        <v>107</v>
      </c>
      <c r="B16" s="230"/>
      <c r="C16" s="230"/>
      <c r="D16" s="230"/>
      <c r="E16" s="230"/>
      <c r="F16" s="230"/>
      <c r="G16" s="230"/>
      <c r="H16" s="231"/>
      <c r="I16" s="1">
        <v>120</v>
      </c>
      <c r="J16" s="50">
        <v>1029000000</v>
      </c>
      <c r="K16" s="50">
        <v>340000000</v>
      </c>
      <c r="L16" s="50">
        <v>777000000</v>
      </c>
      <c r="M16" s="50">
        <v>214000000</v>
      </c>
    </row>
    <row r="17" spans="1:13" ht="12.75">
      <c r="A17" s="223" t="s">
        <v>232</v>
      </c>
      <c r="B17" s="224"/>
      <c r="C17" s="224"/>
      <c r="D17" s="224"/>
      <c r="E17" s="224"/>
      <c r="F17" s="224"/>
      <c r="G17" s="224"/>
      <c r="H17" s="225"/>
      <c r="I17" s="1">
        <v>121</v>
      </c>
      <c r="J17" s="7">
        <v>591000000</v>
      </c>
      <c r="K17" s="7">
        <v>196000000</v>
      </c>
      <c r="L17" s="7">
        <v>429000000</v>
      </c>
      <c r="M17" s="7">
        <v>120000000</v>
      </c>
    </row>
    <row r="18" spans="1:13" ht="12.75">
      <c r="A18" s="223" t="s">
        <v>233</v>
      </c>
      <c r="B18" s="224"/>
      <c r="C18" s="224"/>
      <c r="D18" s="224"/>
      <c r="E18" s="224"/>
      <c r="F18" s="224"/>
      <c r="G18" s="224"/>
      <c r="H18" s="225"/>
      <c r="I18" s="1">
        <v>122</v>
      </c>
      <c r="J18" s="7">
        <v>283000000</v>
      </c>
      <c r="K18" s="7">
        <v>93000000</v>
      </c>
      <c r="L18" s="7">
        <v>233000000</v>
      </c>
      <c r="M18" s="7">
        <v>62000000</v>
      </c>
    </row>
    <row r="19" spans="1:13" ht="12.75">
      <c r="A19" s="223" t="s">
        <v>234</v>
      </c>
      <c r="B19" s="224"/>
      <c r="C19" s="224"/>
      <c r="D19" s="224"/>
      <c r="E19" s="224"/>
      <c r="F19" s="224"/>
      <c r="G19" s="224"/>
      <c r="H19" s="225"/>
      <c r="I19" s="1">
        <v>123</v>
      </c>
      <c r="J19" s="7">
        <v>155000000</v>
      </c>
      <c r="K19" s="7">
        <v>51000000</v>
      </c>
      <c r="L19" s="7">
        <v>115000000</v>
      </c>
      <c r="M19" s="7">
        <v>32000000</v>
      </c>
    </row>
    <row r="20" spans="1:13" ht="12.75">
      <c r="A20" s="229" t="s">
        <v>108</v>
      </c>
      <c r="B20" s="230"/>
      <c r="C20" s="230"/>
      <c r="D20" s="230"/>
      <c r="E20" s="230"/>
      <c r="F20" s="230"/>
      <c r="G20" s="230"/>
      <c r="H20" s="231"/>
      <c r="I20" s="1">
        <v>124</v>
      </c>
      <c r="J20" s="7">
        <v>1164000000</v>
      </c>
      <c r="K20" s="7">
        <v>396000000</v>
      </c>
      <c r="L20" s="7">
        <v>1176000000</v>
      </c>
      <c r="M20" s="7">
        <v>400000000</v>
      </c>
    </row>
    <row r="21" spans="1:18" ht="12.75">
      <c r="A21" s="229" t="s">
        <v>235</v>
      </c>
      <c r="B21" s="230"/>
      <c r="C21" s="230"/>
      <c r="D21" s="230"/>
      <c r="E21" s="230"/>
      <c r="F21" s="230"/>
      <c r="G21" s="230"/>
      <c r="H21" s="231"/>
      <c r="I21" s="1">
        <v>125</v>
      </c>
      <c r="J21" s="7">
        <v>587000000</v>
      </c>
      <c r="K21" s="7">
        <v>207000000</v>
      </c>
      <c r="L21" s="7">
        <v>778000000</v>
      </c>
      <c r="M21" s="7">
        <v>193000000</v>
      </c>
      <c r="R21" s="133"/>
    </row>
    <row r="22" spans="1:13" ht="12.75">
      <c r="A22" s="229" t="s">
        <v>236</v>
      </c>
      <c r="B22" s="230"/>
      <c r="C22" s="230"/>
      <c r="D22" s="230"/>
      <c r="E22" s="230"/>
      <c r="F22" s="230"/>
      <c r="G22" s="230"/>
      <c r="H22" s="231"/>
      <c r="I22" s="1">
        <v>126</v>
      </c>
      <c r="J22" s="50">
        <v>119000000</v>
      </c>
      <c r="K22" s="50">
        <v>51000000</v>
      </c>
      <c r="L22" s="50">
        <v>56000000</v>
      </c>
      <c r="M22" s="50">
        <v>-6000000</v>
      </c>
    </row>
    <row r="23" spans="1:13" ht="12.75">
      <c r="A23" s="223" t="s">
        <v>237</v>
      </c>
      <c r="B23" s="224"/>
      <c r="C23" s="224"/>
      <c r="D23" s="224"/>
      <c r="E23" s="224"/>
      <c r="F23" s="224"/>
      <c r="G23" s="224"/>
      <c r="H23" s="225"/>
      <c r="I23" s="1">
        <v>127</v>
      </c>
      <c r="J23" s="7">
        <v>32000000</v>
      </c>
      <c r="K23" s="7">
        <v>3000000</v>
      </c>
      <c r="L23" s="7">
        <v>23000000</v>
      </c>
      <c r="M23" s="7">
        <v>5000000</v>
      </c>
    </row>
    <row r="24" spans="1:13" ht="12.75">
      <c r="A24" s="223" t="s">
        <v>238</v>
      </c>
      <c r="B24" s="224"/>
      <c r="C24" s="224"/>
      <c r="D24" s="224"/>
      <c r="E24" s="224"/>
      <c r="F24" s="224"/>
      <c r="G24" s="224"/>
      <c r="H24" s="225"/>
      <c r="I24" s="1">
        <v>128</v>
      </c>
      <c r="J24" s="7">
        <v>87000000</v>
      </c>
      <c r="K24" s="7">
        <v>48000000</v>
      </c>
      <c r="L24" s="7">
        <v>33000000</v>
      </c>
      <c r="M24" s="7">
        <v>-11000000</v>
      </c>
    </row>
    <row r="25" spans="1:13" ht="12.75">
      <c r="A25" s="229" t="s">
        <v>109</v>
      </c>
      <c r="B25" s="230"/>
      <c r="C25" s="230"/>
      <c r="D25" s="230"/>
      <c r="E25" s="230"/>
      <c r="F25" s="230"/>
      <c r="G25" s="230"/>
      <c r="H25" s="231"/>
      <c r="I25" s="1">
        <v>129</v>
      </c>
      <c r="J25" s="7">
        <v>-72000000</v>
      </c>
      <c r="K25" s="7">
        <v>54000000</v>
      </c>
      <c r="L25" s="7">
        <v>-438000000</v>
      </c>
      <c r="M25" s="7">
        <v>-37000000</v>
      </c>
    </row>
    <row r="26" spans="1:13" ht="12.75">
      <c r="A26" s="229" t="s">
        <v>110</v>
      </c>
      <c r="B26" s="230"/>
      <c r="C26" s="230"/>
      <c r="D26" s="230"/>
      <c r="E26" s="230"/>
      <c r="F26" s="230"/>
      <c r="G26" s="230"/>
      <c r="H26" s="231"/>
      <c r="I26" s="1">
        <v>130</v>
      </c>
      <c r="J26" s="7"/>
      <c r="K26" s="7"/>
      <c r="L26" s="7"/>
      <c r="M26" s="7"/>
    </row>
    <row r="27" spans="1:13" ht="12.75">
      <c r="A27" s="229" t="s">
        <v>111</v>
      </c>
      <c r="B27" s="230"/>
      <c r="C27" s="230"/>
      <c r="D27" s="230"/>
      <c r="E27" s="230"/>
      <c r="F27" s="230"/>
      <c r="G27" s="230"/>
      <c r="H27" s="231"/>
      <c r="I27" s="1">
        <v>131</v>
      </c>
      <c r="J27" s="50">
        <v>185000000</v>
      </c>
      <c r="K27" s="50">
        <v>38000000</v>
      </c>
      <c r="L27" s="50">
        <v>199000000</v>
      </c>
      <c r="M27" s="50">
        <v>49000000</v>
      </c>
    </row>
    <row r="28" spans="1:13" ht="24.75" customHeight="1">
      <c r="A28" s="229" t="s">
        <v>239</v>
      </c>
      <c r="B28" s="230"/>
      <c r="C28" s="230"/>
      <c r="D28" s="230"/>
      <c r="E28" s="230"/>
      <c r="F28" s="230"/>
      <c r="G28" s="230"/>
      <c r="H28" s="231"/>
      <c r="I28" s="1">
        <v>132</v>
      </c>
      <c r="J28" s="7">
        <v>106000000</v>
      </c>
      <c r="K28" s="7">
        <v>15000000</v>
      </c>
      <c r="L28" s="7">
        <v>47000000</v>
      </c>
      <c r="M28" s="7">
        <v>20000000</v>
      </c>
    </row>
    <row r="29" spans="1:13" ht="25.5" customHeight="1">
      <c r="A29" s="229" t="s">
        <v>240</v>
      </c>
      <c r="B29" s="230"/>
      <c r="C29" s="230"/>
      <c r="D29" s="230"/>
      <c r="E29" s="230"/>
      <c r="F29" s="230"/>
      <c r="G29" s="230"/>
      <c r="H29" s="231"/>
      <c r="I29" s="1">
        <v>133</v>
      </c>
      <c r="J29" s="7">
        <v>62000000</v>
      </c>
      <c r="K29" s="7">
        <v>23000000</v>
      </c>
      <c r="L29" s="7">
        <v>134000000</v>
      </c>
      <c r="M29" s="7">
        <v>13000000</v>
      </c>
    </row>
    <row r="30" spans="1:13" ht="12.75">
      <c r="A30" s="229" t="s">
        <v>112</v>
      </c>
      <c r="B30" s="230"/>
      <c r="C30" s="230"/>
      <c r="D30" s="230"/>
      <c r="E30" s="230"/>
      <c r="F30" s="230"/>
      <c r="G30" s="230"/>
      <c r="H30" s="231"/>
      <c r="I30" s="1">
        <v>134</v>
      </c>
      <c r="J30" s="7"/>
      <c r="K30" s="7">
        <v>0</v>
      </c>
      <c r="L30" s="7"/>
      <c r="M30" s="7">
        <v>0</v>
      </c>
    </row>
    <row r="31" spans="1:13" ht="12.75">
      <c r="A31" s="229" t="s">
        <v>113</v>
      </c>
      <c r="B31" s="230"/>
      <c r="C31" s="230"/>
      <c r="D31" s="230"/>
      <c r="E31" s="230"/>
      <c r="F31" s="230"/>
      <c r="G31" s="230"/>
      <c r="H31" s="231"/>
      <c r="I31" s="1">
        <v>135</v>
      </c>
      <c r="J31" s="7"/>
      <c r="K31" s="7">
        <v>0</v>
      </c>
      <c r="L31" s="7"/>
      <c r="M31" s="7">
        <v>0</v>
      </c>
    </row>
    <row r="32" spans="1:13" ht="12.75">
      <c r="A32" s="229" t="s">
        <v>114</v>
      </c>
      <c r="B32" s="230"/>
      <c r="C32" s="230"/>
      <c r="D32" s="230"/>
      <c r="E32" s="230"/>
      <c r="F32" s="230"/>
      <c r="G32" s="230"/>
      <c r="H32" s="231"/>
      <c r="I32" s="1">
        <v>136</v>
      </c>
      <c r="J32" s="7">
        <v>17000000</v>
      </c>
      <c r="K32" s="7">
        <v>0</v>
      </c>
      <c r="L32" s="7">
        <v>18000000</v>
      </c>
      <c r="M32" s="7">
        <v>16000000</v>
      </c>
    </row>
    <row r="33" spans="1:14" ht="12.75">
      <c r="A33" s="229" t="s">
        <v>115</v>
      </c>
      <c r="B33" s="230"/>
      <c r="C33" s="230"/>
      <c r="D33" s="230"/>
      <c r="E33" s="230"/>
      <c r="F33" s="230"/>
      <c r="G33" s="230"/>
      <c r="H33" s="231"/>
      <c r="I33" s="1">
        <v>137</v>
      </c>
      <c r="J33" s="50">
        <v>373000000</v>
      </c>
      <c r="K33" s="50">
        <v>45000000</v>
      </c>
      <c r="L33" s="50">
        <v>351000000</v>
      </c>
      <c r="M33" s="50">
        <v>178000000</v>
      </c>
      <c r="N33" s="126"/>
    </row>
    <row r="34" spans="1:13" ht="21.75" customHeight="1">
      <c r="A34" s="229" t="s">
        <v>241</v>
      </c>
      <c r="B34" s="230"/>
      <c r="C34" s="230"/>
      <c r="D34" s="230"/>
      <c r="E34" s="230"/>
      <c r="F34" s="230"/>
      <c r="G34" s="230"/>
      <c r="H34" s="231"/>
      <c r="I34" s="1">
        <v>138</v>
      </c>
      <c r="J34" s="7">
        <v>6000000</v>
      </c>
      <c r="K34" s="7">
        <v>-2000000</v>
      </c>
      <c r="L34" s="7">
        <v>34000000</v>
      </c>
      <c r="M34" s="7">
        <v>12000000</v>
      </c>
    </row>
    <row r="35" spans="1:13" ht="24" customHeight="1">
      <c r="A35" s="229" t="s">
        <v>242</v>
      </c>
      <c r="B35" s="230"/>
      <c r="C35" s="230"/>
      <c r="D35" s="230"/>
      <c r="E35" s="230"/>
      <c r="F35" s="230"/>
      <c r="G35" s="230"/>
      <c r="H35" s="231"/>
      <c r="I35" s="1">
        <v>139</v>
      </c>
      <c r="J35" s="7">
        <v>244000000</v>
      </c>
      <c r="K35" s="7">
        <v>9000000</v>
      </c>
      <c r="L35" s="7">
        <v>47000000</v>
      </c>
      <c r="M35" s="7">
        <v>-4000000</v>
      </c>
    </row>
    <row r="36" spans="1:13" ht="12.75">
      <c r="A36" s="229" t="s">
        <v>243</v>
      </c>
      <c r="B36" s="230"/>
      <c r="C36" s="230"/>
      <c r="D36" s="230"/>
      <c r="E36" s="230"/>
      <c r="F36" s="230"/>
      <c r="G36" s="230"/>
      <c r="H36" s="231"/>
      <c r="I36" s="1">
        <v>140</v>
      </c>
      <c r="J36" s="7"/>
      <c r="K36" s="7">
        <v>0</v>
      </c>
      <c r="L36" s="7"/>
      <c r="M36" s="7">
        <v>0</v>
      </c>
    </row>
    <row r="37" spans="1:13" ht="12.75">
      <c r="A37" s="229" t="s">
        <v>116</v>
      </c>
      <c r="B37" s="230"/>
      <c r="C37" s="230"/>
      <c r="D37" s="230"/>
      <c r="E37" s="230"/>
      <c r="F37" s="230"/>
      <c r="G37" s="230"/>
      <c r="H37" s="231"/>
      <c r="I37" s="1">
        <v>141</v>
      </c>
      <c r="J37" s="7">
        <v>123000000</v>
      </c>
      <c r="K37" s="7">
        <v>38000000</v>
      </c>
      <c r="L37" s="7">
        <v>270000000</v>
      </c>
      <c r="M37" s="7">
        <v>170000000</v>
      </c>
    </row>
    <row r="38" spans="1:13" ht="12.75">
      <c r="A38" s="229" t="s">
        <v>244</v>
      </c>
      <c r="B38" s="230"/>
      <c r="C38" s="230"/>
      <c r="D38" s="230"/>
      <c r="E38" s="230"/>
      <c r="F38" s="230"/>
      <c r="G38" s="230"/>
      <c r="H38" s="231"/>
      <c r="I38" s="1">
        <v>142</v>
      </c>
      <c r="J38" s="7"/>
      <c r="K38" s="7"/>
      <c r="L38" s="7"/>
      <c r="M38" s="7"/>
    </row>
    <row r="39" spans="1:13" ht="12.75">
      <c r="A39" s="229" t="s">
        <v>245</v>
      </c>
      <c r="B39" s="230"/>
      <c r="C39" s="230"/>
      <c r="D39" s="230"/>
      <c r="E39" s="230"/>
      <c r="F39" s="230"/>
      <c r="G39" s="230"/>
      <c r="H39" s="231"/>
      <c r="I39" s="1">
        <v>143</v>
      </c>
      <c r="J39" s="7"/>
      <c r="K39" s="7"/>
      <c r="L39" s="7"/>
      <c r="M39" s="7"/>
    </row>
    <row r="40" spans="1:13" ht="12.75">
      <c r="A40" s="229" t="s">
        <v>117</v>
      </c>
      <c r="B40" s="230"/>
      <c r="C40" s="230"/>
      <c r="D40" s="230"/>
      <c r="E40" s="230"/>
      <c r="F40" s="230"/>
      <c r="G40" s="230"/>
      <c r="H40" s="231"/>
      <c r="I40" s="1">
        <v>144</v>
      </c>
      <c r="J40" s="7"/>
      <c r="K40" s="7"/>
      <c r="L40" s="7"/>
      <c r="M40" s="7"/>
    </row>
    <row r="41" spans="1:13" ht="12.75">
      <c r="A41" s="229" t="s">
        <v>118</v>
      </c>
      <c r="B41" s="230"/>
      <c r="C41" s="230"/>
      <c r="D41" s="230"/>
      <c r="E41" s="230"/>
      <c r="F41" s="230"/>
      <c r="G41" s="230"/>
      <c r="H41" s="231"/>
      <c r="I41" s="1">
        <v>145</v>
      </c>
      <c r="J41" s="7"/>
      <c r="K41" s="7"/>
      <c r="L41" s="7"/>
      <c r="M41" s="7"/>
    </row>
    <row r="42" spans="1:13" ht="12.75">
      <c r="A42" s="229" t="s">
        <v>119</v>
      </c>
      <c r="B42" s="230"/>
      <c r="C42" s="230"/>
      <c r="D42" s="230"/>
      <c r="E42" s="230"/>
      <c r="F42" s="230"/>
      <c r="G42" s="230"/>
      <c r="H42" s="231"/>
      <c r="I42" s="1">
        <v>146</v>
      </c>
      <c r="J42" s="50">
        <v>13976000000</v>
      </c>
      <c r="K42" s="50">
        <v>5339000000</v>
      </c>
      <c r="L42" s="50">
        <v>10618000000</v>
      </c>
      <c r="M42" s="50">
        <v>4502000000</v>
      </c>
    </row>
    <row r="43" spans="1:13" ht="12.75">
      <c r="A43" s="229" t="s">
        <v>120</v>
      </c>
      <c r="B43" s="230"/>
      <c r="C43" s="230"/>
      <c r="D43" s="230"/>
      <c r="E43" s="230"/>
      <c r="F43" s="230"/>
      <c r="G43" s="230"/>
      <c r="H43" s="231"/>
      <c r="I43" s="1">
        <v>147</v>
      </c>
      <c r="J43" s="50">
        <v>13383000000</v>
      </c>
      <c r="K43" s="50">
        <v>5197000000</v>
      </c>
      <c r="L43" s="50">
        <v>10265000000</v>
      </c>
      <c r="M43" s="50">
        <v>4182000000</v>
      </c>
    </row>
    <row r="44" spans="1:13" ht="12.75">
      <c r="A44" s="229" t="s">
        <v>121</v>
      </c>
      <c r="B44" s="230"/>
      <c r="C44" s="230"/>
      <c r="D44" s="230"/>
      <c r="E44" s="230"/>
      <c r="F44" s="230"/>
      <c r="G44" s="230"/>
      <c r="H44" s="231"/>
      <c r="I44" s="1">
        <v>148</v>
      </c>
      <c r="J44" s="50">
        <v>593000000</v>
      </c>
      <c r="K44" s="50">
        <v>142000000</v>
      </c>
      <c r="L44" s="50">
        <v>353000000</v>
      </c>
      <c r="M44" s="50">
        <v>320000000</v>
      </c>
    </row>
    <row r="45" spans="1:13" ht="12.75">
      <c r="A45" s="238" t="s">
        <v>122</v>
      </c>
      <c r="B45" s="239"/>
      <c r="C45" s="239"/>
      <c r="D45" s="239"/>
      <c r="E45" s="239"/>
      <c r="F45" s="239"/>
      <c r="G45" s="239"/>
      <c r="H45" s="240"/>
      <c r="I45" s="1">
        <v>149</v>
      </c>
      <c r="J45" s="50">
        <v>593000000</v>
      </c>
      <c r="K45" s="50">
        <v>142000000</v>
      </c>
      <c r="L45" s="7">
        <v>353000000</v>
      </c>
      <c r="M45" s="7">
        <v>320000000</v>
      </c>
    </row>
    <row r="46" spans="1:13" ht="12.75">
      <c r="A46" s="238" t="s">
        <v>123</v>
      </c>
      <c r="B46" s="239"/>
      <c r="C46" s="239"/>
      <c r="D46" s="239"/>
      <c r="E46" s="239"/>
      <c r="F46" s="239"/>
      <c r="G46" s="239"/>
      <c r="H46" s="240"/>
      <c r="I46" s="1">
        <v>150</v>
      </c>
      <c r="J46" s="50">
        <v>0</v>
      </c>
      <c r="K46" s="50">
        <v>0</v>
      </c>
      <c r="L46" s="50">
        <v>0</v>
      </c>
      <c r="M46" s="50">
        <v>0</v>
      </c>
    </row>
    <row r="47" spans="1:13" ht="12.75">
      <c r="A47" s="229" t="s">
        <v>338</v>
      </c>
      <c r="B47" s="230"/>
      <c r="C47" s="230"/>
      <c r="D47" s="230"/>
      <c r="E47" s="230"/>
      <c r="F47" s="230"/>
      <c r="G47" s="230"/>
      <c r="H47" s="231"/>
      <c r="I47" s="1">
        <v>151</v>
      </c>
      <c r="J47" s="7">
        <v>135000000</v>
      </c>
      <c r="K47" s="7">
        <v>43000000</v>
      </c>
      <c r="L47" s="7">
        <v>105000000</v>
      </c>
      <c r="M47" s="7">
        <v>65000000</v>
      </c>
    </row>
    <row r="48" spans="1:13" ht="12.75">
      <c r="A48" s="229" t="s">
        <v>124</v>
      </c>
      <c r="B48" s="230"/>
      <c r="C48" s="230"/>
      <c r="D48" s="230"/>
      <c r="E48" s="230"/>
      <c r="F48" s="230"/>
      <c r="G48" s="230"/>
      <c r="H48" s="231"/>
      <c r="I48" s="1">
        <v>152</v>
      </c>
      <c r="J48" s="50">
        <v>458000000</v>
      </c>
      <c r="K48" s="50">
        <v>99000000</v>
      </c>
      <c r="L48" s="50">
        <v>248000000</v>
      </c>
      <c r="M48" s="50">
        <v>255000000</v>
      </c>
    </row>
    <row r="49" spans="1:13" ht="16.5" customHeight="1">
      <c r="A49" s="238" t="s">
        <v>125</v>
      </c>
      <c r="B49" s="239"/>
      <c r="C49" s="239"/>
      <c r="D49" s="239"/>
      <c r="E49" s="239"/>
      <c r="F49" s="239"/>
      <c r="G49" s="239"/>
      <c r="H49" s="240"/>
      <c r="I49" s="1">
        <v>153</v>
      </c>
      <c r="J49" s="50">
        <v>458000000</v>
      </c>
      <c r="K49" s="50">
        <v>99000000</v>
      </c>
      <c r="L49" s="50">
        <v>248000000</v>
      </c>
      <c r="M49" s="50">
        <v>255000000</v>
      </c>
    </row>
    <row r="50" spans="1:13" ht="21" customHeight="1">
      <c r="A50" s="264" t="s">
        <v>126</v>
      </c>
      <c r="B50" s="265"/>
      <c r="C50" s="265"/>
      <c r="D50" s="265"/>
      <c r="E50" s="265"/>
      <c r="F50" s="265"/>
      <c r="G50" s="265"/>
      <c r="H50" s="266"/>
      <c r="I50" s="2">
        <v>154</v>
      </c>
      <c r="J50" s="57">
        <v>0</v>
      </c>
      <c r="K50" s="57">
        <v>0</v>
      </c>
      <c r="L50" s="57">
        <v>0</v>
      </c>
      <c r="M50" s="57">
        <v>0</v>
      </c>
    </row>
    <row r="51" spans="1:13" ht="12.75" customHeight="1">
      <c r="A51" s="235" t="s">
        <v>170</v>
      </c>
      <c r="B51" s="246"/>
      <c r="C51" s="246"/>
      <c r="D51" s="246"/>
      <c r="E51" s="246"/>
      <c r="F51" s="246"/>
      <c r="G51" s="246"/>
      <c r="H51" s="246"/>
      <c r="I51" s="246"/>
      <c r="J51" s="246"/>
      <c r="K51" s="246"/>
      <c r="L51" s="246"/>
      <c r="M51" s="246"/>
    </row>
    <row r="52" spans="1:13" ht="12.75" customHeight="1">
      <c r="A52" s="226" t="s">
        <v>164</v>
      </c>
      <c r="B52" s="227"/>
      <c r="C52" s="227"/>
      <c r="D52" s="227"/>
      <c r="E52" s="227"/>
      <c r="F52" s="227"/>
      <c r="G52" s="227"/>
      <c r="H52" s="227"/>
      <c r="I52" s="120"/>
      <c r="J52" s="120"/>
      <c r="K52" s="120"/>
      <c r="L52" s="120"/>
      <c r="M52" s="121"/>
    </row>
    <row r="53" spans="1:13" ht="12.75">
      <c r="A53" s="261" t="s">
        <v>253</v>
      </c>
      <c r="B53" s="262"/>
      <c r="C53" s="262"/>
      <c r="D53" s="262"/>
      <c r="E53" s="262"/>
      <c r="F53" s="262"/>
      <c r="G53" s="262"/>
      <c r="H53" s="263"/>
      <c r="I53" s="1">
        <v>155</v>
      </c>
      <c r="J53" s="7"/>
      <c r="K53" s="7"/>
      <c r="L53" s="7"/>
      <c r="M53" s="7"/>
    </row>
    <row r="54" spans="1:13" ht="12.75">
      <c r="A54" s="261" t="s">
        <v>165</v>
      </c>
      <c r="B54" s="262"/>
      <c r="C54" s="262"/>
      <c r="D54" s="262"/>
      <c r="E54" s="262"/>
      <c r="F54" s="262"/>
      <c r="G54" s="262"/>
      <c r="H54" s="263"/>
      <c r="I54" s="1">
        <v>156</v>
      </c>
      <c r="J54" s="8"/>
      <c r="K54" s="8"/>
      <c r="L54" s="8"/>
      <c r="M54" s="8"/>
    </row>
    <row r="55" spans="1:13" ht="12.75" customHeight="1">
      <c r="A55" s="235" t="s">
        <v>166</v>
      </c>
      <c r="B55" s="246"/>
      <c r="C55" s="246"/>
      <c r="D55" s="246"/>
      <c r="E55" s="246"/>
      <c r="F55" s="246"/>
      <c r="G55" s="246"/>
      <c r="H55" s="246"/>
      <c r="I55" s="246"/>
      <c r="J55" s="246"/>
      <c r="K55" s="246"/>
      <c r="L55" s="246"/>
      <c r="M55" s="246"/>
    </row>
    <row r="56" spans="1:13" ht="12.75">
      <c r="A56" s="226" t="s">
        <v>167</v>
      </c>
      <c r="B56" s="227"/>
      <c r="C56" s="227"/>
      <c r="D56" s="227"/>
      <c r="E56" s="227"/>
      <c r="F56" s="227"/>
      <c r="G56" s="227"/>
      <c r="H56" s="228"/>
      <c r="I56" s="122">
        <v>157</v>
      </c>
      <c r="J56" s="6">
        <v>458000000</v>
      </c>
      <c r="K56" s="6">
        <v>99000000</v>
      </c>
      <c r="L56" s="6">
        <v>248000000</v>
      </c>
      <c r="M56" s="6">
        <v>255000000</v>
      </c>
    </row>
    <row r="57" spans="1:13" ht="12.75">
      <c r="A57" s="229" t="s">
        <v>168</v>
      </c>
      <c r="B57" s="230"/>
      <c r="C57" s="230"/>
      <c r="D57" s="230"/>
      <c r="E57" s="230"/>
      <c r="F57" s="230"/>
      <c r="G57" s="230"/>
      <c r="H57" s="231"/>
      <c r="I57" s="1">
        <v>158</v>
      </c>
      <c r="J57" s="50">
        <v>350000000</v>
      </c>
      <c r="K57" s="50">
        <v>-13000000</v>
      </c>
      <c r="L57" s="50">
        <v>-31000000</v>
      </c>
      <c r="M57" s="50">
        <v>15000000</v>
      </c>
    </row>
    <row r="58" spans="1:13" ht="12.75">
      <c r="A58" s="229" t="s">
        <v>246</v>
      </c>
      <c r="B58" s="230"/>
      <c r="C58" s="230"/>
      <c r="D58" s="230"/>
      <c r="E58" s="230"/>
      <c r="F58" s="230"/>
      <c r="G58" s="230"/>
      <c r="H58" s="231"/>
      <c r="I58" s="1">
        <v>159</v>
      </c>
      <c r="J58" s="7">
        <v>257000000</v>
      </c>
      <c r="K58" s="7">
        <v>-16000000</v>
      </c>
      <c r="L58" s="7">
        <v>-78000000</v>
      </c>
      <c r="M58" s="7">
        <v>-22000000</v>
      </c>
    </row>
    <row r="59" spans="1:13" ht="30" customHeight="1">
      <c r="A59" s="258" t="s">
        <v>247</v>
      </c>
      <c r="B59" s="259"/>
      <c r="C59" s="259"/>
      <c r="D59" s="259"/>
      <c r="E59" s="259"/>
      <c r="F59" s="259"/>
      <c r="G59" s="259"/>
      <c r="H59" s="260"/>
      <c r="I59" s="1">
        <v>160</v>
      </c>
      <c r="J59" s="7"/>
      <c r="K59" s="7">
        <v>0</v>
      </c>
      <c r="L59" s="7"/>
      <c r="M59" s="7">
        <v>0</v>
      </c>
    </row>
    <row r="60" spans="1:13" ht="18.75" customHeight="1">
      <c r="A60" s="258" t="s">
        <v>248</v>
      </c>
      <c r="B60" s="259"/>
      <c r="C60" s="259"/>
      <c r="D60" s="259"/>
      <c r="E60" s="259"/>
      <c r="F60" s="259"/>
      <c r="G60" s="259"/>
      <c r="H60" s="260"/>
      <c r="I60" s="3">
        <v>161</v>
      </c>
      <c r="J60" s="7">
        <v>71000000</v>
      </c>
      <c r="K60" s="7">
        <v>-4000000</v>
      </c>
      <c r="L60" s="7">
        <v>48000000</v>
      </c>
      <c r="M60" s="7">
        <v>39000000</v>
      </c>
    </row>
    <row r="61" spans="1:13" ht="17.25" customHeight="1">
      <c r="A61" s="258" t="s">
        <v>249</v>
      </c>
      <c r="B61" s="259"/>
      <c r="C61" s="259"/>
      <c r="D61" s="259"/>
      <c r="E61" s="259"/>
      <c r="F61" s="259"/>
      <c r="G61" s="259"/>
      <c r="H61" s="260"/>
      <c r="I61" s="3">
        <v>162</v>
      </c>
      <c r="J61" s="7"/>
      <c r="K61" s="7">
        <v>0</v>
      </c>
      <c r="L61" s="7"/>
      <c r="M61" s="7">
        <v>0</v>
      </c>
    </row>
    <row r="62" spans="1:13" ht="22.5" customHeight="1">
      <c r="A62" s="229" t="s">
        <v>250</v>
      </c>
      <c r="B62" s="230"/>
      <c r="C62" s="230"/>
      <c r="D62" s="230"/>
      <c r="E62" s="230"/>
      <c r="F62" s="230"/>
      <c r="G62" s="230"/>
      <c r="H62" s="231"/>
      <c r="I62" s="1">
        <v>163</v>
      </c>
      <c r="J62" s="7"/>
      <c r="K62" s="7">
        <v>0</v>
      </c>
      <c r="L62" s="7"/>
      <c r="M62" s="7">
        <v>0</v>
      </c>
    </row>
    <row r="63" spans="1:13" ht="18" customHeight="1">
      <c r="A63" s="229" t="s">
        <v>251</v>
      </c>
      <c r="B63" s="230"/>
      <c r="C63" s="230"/>
      <c r="D63" s="230"/>
      <c r="E63" s="230"/>
      <c r="F63" s="230"/>
      <c r="G63" s="230"/>
      <c r="H63" s="231"/>
      <c r="I63" s="1">
        <v>164</v>
      </c>
      <c r="J63" s="7"/>
      <c r="K63" s="7">
        <v>0</v>
      </c>
      <c r="L63" s="7"/>
      <c r="M63" s="7">
        <v>0</v>
      </c>
    </row>
    <row r="64" spans="1:13" ht="15.75" customHeight="1">
      <c r="A64" s="229" t="s">
        <v>252</v>
      </c>
      <c r="B64" s="230"/>
      <c r="C64" s="230"/>
      <c r="D64" s="230"/>
      <c r="E64" s="230"/>
      <c r="F64" s="230"/>
      <c r="G64" s="230"/>
      <c r="H64" s="231"/>
      <c r="I64" s="1">
        <v>165</v>
      </c>
      <c r="J64" s="7">
        <v>22000000</v>
      </c>
      <c r="K64" s="7">
        <v>7000000</v>
      </c>
      <c r="L64" s="7">
        <v>-1000000</v>
      </c>
      <c r="M64" s="7">
        <v>-2000000</v>
      </c>
    </row>
    <row r="65" spans="1:13" ht="12.75">
      <c r="A65" s="229" t="s">
        <v>174</v>
      </c>
      <c r="B65" s="230"/>
      <c r="C65" s="230"/>
      <c r="D65" s="230"/>
      <c r="E65" s="230"/>
      <c r="F65" s="230"/>
      <c r="G65" s="230"/>
      <c r="H65" s="231"/>
      <c r="I65" s="1">
        <v>166</v>
      </c>
      <c r="J65" s="7"/>
      <c r="K65" s="7"/>
      <c r="L65" s="7"/>
      <c r="M65" s="7"/>
    </row>
    <row r="66" spans="1:13" ht="12.75">
      <c r="A66" s="229" t="s">
        <v>173</v>
      </c>
      <c r="B66" s="230"/>
      <c r="C66" s="230"/>
      <c r="D66" s="230"/>
      <c r="E66" s="230"/>
      <c r="F66" s="230"/>
      <c r="G66" s="230"/>
      <c r="H66" s="231"/>
      <c r="I66" s="1">
        <v>167</v>
      </c>
      <c r="J66" s="50">
        <v>350000000</v>
      </c>
      <c r="K66" s="50">
        <v>-13000000</v>
      </c>
      <c r="L66" s="50">
        <v>-31000000</v>
      </c>
      <c r="M66" s="50">
        <v>15000000</v>
      </c>
    </row>
    <row r="67" spans="1:13" ht="12.75">
      <c r="A67" s="229" t="s">
        <v>172</v>
      </c>
      <c r="B67" s="230"/>
      <c r="C67" s="230"/>
      <c r="D67" s="230"/>
      <c r="E67" s="230"/>
      <c r="F67" s="230"/>
      <c r="G67" s="230"/>
      <c r="H67" s="231"/>
      <c r="I67" s="1">
        <v>168</v>
      </c>
      <c r="J67" s="57">
        <v>808000000</v>
      </c>
      <c r="K67" s="57">
        <v>86000000</v>
      </c>
      <c r="L67" s="57">
        <v>217000000</v>
      </c>
      <c r="M67" s="57">
        <v>270000000</v>
      </c>
    </row>
    <row r="68" spans="1:13" ht="12.75" customHeight="1">
      <c r="A68" s="270" t="s">
        <v>171</v>
      </c>
      <c r="B68" s="271"/>
      <c r="C68" s="271"/>
      <c r="D68" s="271"/>
      <c r="E68" s="271"/>
      <c r="F68" s="271"/>
      <c r="G68" s="271"/>
      <c r="H68" s="271"/>
      <c r="I68" s="271"/>
      <c r="J68" s="271"/>
      <c r="K68" s="271"/>
      <c r="L68" s="271"/>
      <c r="M68" s="271"/>
    </row>
    <row r="69" spans="1:13" ht="12.75" customHeight="1">
      <c r="A69" s="258" t="s">
        <v>169</v>
      </c>
      <c r="B69" s="259"/>
      <c r="C69" s="259"/>
      <c r="D69" s="259"/>
      <c r="E69" s="259"/>
      <c r="F69" s="259"/>
      <c r="G69" s="259"/>
      <c r="H69" s="259"/>
      <c r="I69" s="259"/>
      <c r="J69" s="259"/>
      <c r="K69" s="259"/>
      <c r="L69" s="259"/>
      <c r="M69" s="259"/>
    </row>
    <row r="70" spans="1:13" ht="12.75">
      <c r="A70" s="261" t="s">
        <v>253</v>
      </c>
      <c r="B70" s="262"/>
      <c r="C70" s="262"/>
      <c r="D70" s="262"/>
      <c r="E70" s="262"/>
      <c r="F70" s="262"/>
      <c r="G70" s="262"/>
      <c r="H70" s="263"/>
      <c r="I70" s="1">
        <v>169</v>
      </c>
      <c r="J70" s="7"/>
      <c r="K70" s="7"/>
      <c r="L70" s="7"/>
      <c r="M70" s="7"/>
    </row>
    <row r="71" spans="1:13" ht="16.5" customHeight="1">
      <c r="A71" s="267" t="s">
        <v>165</v>
      </c>
      <c r="B71" s="268"/>
      <c r="C71" s="268"/>
      <c r="D71" s="268"/>
      <c r="E71" s="268"/>
      <c r="F71" s="268"/>
      <c r="G71" s="268"/>
      <c r="H71" s="269"/>
      <c r="I71" s="4">
        <v>170</v>
      </c>
      <c r="J71" s="8"/>
      <c r="K71" s="8"/>
      <c r="L71" s="8"/>
      <c r="M71" s="8"/>
    </row>
  </sheetData>
  <sheetProtection/>
  <mergeCells count="73">
    <mergeCell ref="A63:H63"/>
    <mergeCell ref="A64:H64"/>
    <mergeCell ref="A2:M2"/>
    <mergeCell ref="A1:M1"/>
    <mergeCell ref="A62:H62"/>
    <mergeCell ref="A51:M51"/>
    <mergeCell ref="A52:H52"/>
    <mergeCell ref="A58:H58"/>
    <mergeCell ref="A59:H59"/>
    <mergeCell ref="A60:H60"/>
    <mergeCell ref="A71:H71"/>
    <mergeCell ref="A65:H65"/>
    <mergeCell ref="A66:H66"/>
    <mergeCell ref="A67:H67"/>
    <mergeCell ref="A68:M68"/>
    <mergeCell ref="A69:M69"/>
    <mergeCell ref="A70:H70"/>
    <mergeCell ref="A47:H47"/>
    <mergeCell ref="A48:H48"/>
    <mergeCell ref="A61:H61"/>
    <mergeCell ref="A56:H56"/>
    <mergeCell ref="A55:M55"/>
    <mergeCell ref="A57:H57"/>
    <mergeCell ref="A53:H53"/>
    <mergeCell ref="A54:H54"/>
    <mergeCell ref="A49:H49"/>
    <mergeCell ref="A50:H50"/>
    <mergeCell ref="A37:H37"/>
    <mergeCell ref="A38:H38"/>
    <mergeCell ref="A39:H39"/>
    <mergeCell ref="A40:H40"/>
    <mergeCell ref="A43:H43"/>
    <mergeCell ref="A44:H44"/>
    <mergeCell ref="A45:H45"/>
    <mergeCell ref="A46:H46"/>
    <mergeCell ref="A27:H27"/>
    <mergeCell ref="A28:H28"/>
    <mergeCell ref="A41:H41"/>
    <mergeCell ref="A42:H42"/>
    <mergeCell ref="A31:H31"/>
    <mergeCell ref="A32:H32"/>
    <mergeCell ref="A33:H33"/>
    <mergeCell ref="A34:H34"/>
    <mergeCell ref="A35:H35"/>
    <mergeCell ref="A36:H36"/>
    <mergeCell ref="A29:H29"/>
    <mergeCell ref="A30:H30"/>
    <mergeCell ref="A19:H19"/>
    <mergeCell ref="A20:H20"/>
    <mergeCell ref="A21:H21"/>
    <mergeCell ref="A22:H22"/>
    <mergeCell ref="A23:H23"/>
    <mergeCell ref="A24:H24"/>
    <mergeCell ref="A25:H25"/>
    <mergeCell ref="A26:H26"/>
    <mergeCell ref="A15:H15"/>
    <mergeCell ref="A16:H16"/>
    <mergeCell ref="A3:M3"/>
    <mergeCell ref="A4:H4"/>
    <mergeCell ref="A6:H6"/>
    <mergeCell ref="J4:K4"/>
    <mergeCell ref="L4:M4"/>
    <mergeCell ref="A5:H5"/>
    <mergeCell ref="A17:H17"/>
    <mergeCell ref="A18:H18"/>
    <mergeCell ref="A7:H7"/>
    <mergeCell ref="A8:H8"/>
    <mergeCell ref="A9:H9"/>
    <mergeCell ref="A10:H10"/>
    <mergeCell ref="A11:H11"/>
    <mergeCell ref="A12:H12"/>
    <mergeCell ref="A13:H13"/>
    <mergeCell ref="A14:H14"/>
  </mergeCells>
  <dataValidations count="3">
    <dataValidation type="whole" operator="notEqual" allowBlank="1" showInputMessage="1" showErrorMessage="1" errorTitle="Pogrešan unos" error="Mogu se unijeti samo cjelobrojne vrijednosti." sqref="J70:J71 K61:L65 J53:J54 K66:M67 L47 J56:J67 K56:M57">
      <formula1>999999999999</formula1>
    </dataValidation>
    <dataValidation type="whole" operator="greaterThanOrEqual" allowBlank="1" showInputMessage="1" showErrorMessage="1" errorTitle="Pogrešan unos" error="Mogu se unijeti samo cjelobrojne pozitivne vrijednosti." sqref="J22:K22 K38:L41 K26:L26 J30:J31 K27:M27 J26:J27 J10:M10 L17:L19 J48:M50 L28 M22 J33:M33 J7:M7 J12:M12 J16:M16 L8 L34 J38:J44 L21:L22 K42:M44 J46:M46">
      <formula1>0</formula1>
    </dataValidation>
    <dataValidation allowBlank="1" sqref="L70:M71 J32:K32 J11:M11 J34:K37 J28:K29 L35:M37 K53:M54 L9:M9 J13:M15 L20:M20 J8:K9 J17:K21 J23:M25 J45:M45 J47:K47 L29:M32 L58:M60"/>
  </dataValidations>
  <printOptions/>
  <pageMargins left="0.7480314960629921" right="0.7480314960629921" top="0.984251968503937" bottom="0.984251968503937" header="0.5118110236220472" footer="0.5118110236220472"/>
  <pageSetup fitToHeight="1" fitToWidth="1" horizontalDpi="600" verticalDpi="600" orientation="portrait" paperSize="9" scale="67" r:id="rId1"/>
  <rowBreaks count="1" manualBreakCount="1">
    <brk id="50"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K52"/>
  <sheetViews>
    <sheetView tabSelected="1" view="pageBreakPreview" zoomScale="72" zoomScaleSheetLayoutView="72" zoomScalePageLayoutView="0" workbookViewId="0" topLeftCell="A1">
      <selection activeCell="J45" sqref="J44:K45"/>
    </sheetView>
  </sheetViews>
  <sheetFormatPr defaultColWidth="9.140625" defaultRowHeight="12.75"/>
  <cols>
    <col min="1" max="7" width="9.140625" style="49" customWidth="1"/>
    <col min="8" max="8" width="1.421875" style="49" customWidth="1"/>
    <col min="9" max="9" width="6.57421875" style="49" customWidth="1"/>
    <col min="10" max="10" width="13.57421875" style="49" customWidth="1"/>
    <col min="11" max="11" width="13.421875" style="49" customWidth="1"/>
    <col min="12" max="16384" width="9.140625" style="49" customWidth="1"/>
  </cols>
  <sheetData>
    <row r="1" spans="1:11" ht="12.75" customHeight="1">
      <c r="A1" s="279" t="s">
        <v>127</v>
      </c>
      <c r="B1" s="279"/>
      <c r="C1" s="279"/>
      <c r="D1" s="279"/>
      <c r="E1" s="279"/>
      <c r="F1" s="279"/>
      <c r="G1" s="279"/>
      <c r="H1" s="279"/>
      <c r="I1" s="279"/>
      <c r="J1" s="279"/>
      <c r="K1" s="279"/>
    </row>
    <row r="2" spans="1:11" ht="12.75" customHeight="1">
      <c r="A2" s="280" t="s">
        <v>353</v>
      </c>
      <c r="B2" s="280"/>
      <c r="C2" s="280"/>
      <c r="D2" s="280"/>
      <c r="E2" s="280"/>
      <c r="F2" s="280"/>
      <c r="G2" s="280"/>
      <c r="H2" s="280"/>
      <c r="I2" s="280"/>
      <c r="J2" s="280"/>
      <c r="K2" s="280"/>
    </row>
    <row r="3" spans="1:11" ht="12.75">
      <c r="A3" s="276" t="s">
        <v>349</v>
      </c>
      <c r="B3" s="277"/>
      <c r="C3" s="277"/>
      <c r="D3" s="277"/>
      <c r="E3" s="277"/>
      <c r="F3" s="277"/>
      <c r="G3" s="277"/>
      <c r="H3" s="277"/>
      <c r="I3" s="277"/>
      <c r="J3" s="277"/>
      <c r="K3" s="278"/>
    </row>
    <row r="4" spans="1:11" ht="24">
      <c r="A4" s="281" t="s">
        <v>93</v>
      </c>
      <c r="B4" s="281"/>
      <c r="C4" s="281"/>
      <c r="D4" s="281"/>
      <c r="E4" s="281"/>
      <c r="F4" s="281"/>
      <c r="G4" s="281"/>
      <c r="H4" s="281"/>
      <c r="I4" s="61" t="s">
        <v>94</v>
      </c>
      <c r="J4" s="62" t="s">
        <v>95</v>
      </c>
      <c r="K4" s="62" t="s">
        <v>96</v>
      </c>
    </row>
    <row r="5" spans="1:11" ht="12.75">
      <c r="A5" s="273">
        <v>1</v>
      </c>
      <c r="B5" s="273"/>
      <c r="C5" s="273"/>
      <c r="D5" s="273"/>
      <c r="E5" s="273"/>
      <c r="F5" s="273"/>
      <c r="G5" s="273"/>
      <c r="H5" s="273"/>
      <c r="I5" s="63">
        <v>2</v>
      </c>
      <c r="J5" s="64" t="s">
        <v>5</v>
      </c>
      <c r="K5" s="64" t="s">
        <v>6</v>
      </c>
    </row>
    <row r="6" spans="1:11" ht="12.75">
      <c r="A6" s="235" t="s">
        <v>128</v>
      </c>
      <c r="B6" s="246"/>
      <c r="C6" s="246"/>
      <c r="D6" s="246"/>
      <c r="E6" s="246"/>
      <c r="F6" s="246"/>
      <c r="G6" s="246"/>
      <c r="H6" s="246"/>
      <c r="I6" s="274"/>
      <c r="J6" s="274"/>
      <c r="K6" s="275"/>
    </row>
    <row r="7" spans="1:11" ht="12.75">
      <c r="A7" s="223" t="s">
        <v>266</v>
      </c>
      <c r="B7" s="224"/>
      <c r="C7" s="224"/>
      <c r="D7" s="224"/>
      <c r="E7" s="224"/>
      <c r="F7" s="224"/>
      <c r="G7" s="224"/>
      <c r="H7" s="224"/>
      <c r="I7" s="1">
        <v>1</v>
      </c>
      <c r="J7" s="128">
        <v>593000000</v>
      </c>
      <c r="K7" s="7">
        <v>353000000</v>
      </c>
    </row>
    <row r="8" spans="1:11" ht="12.75">
      <c r="A8" s="223" t="s">
        <v>129</v>
      </c>
      <c r="B8" s="224"/>
      <c r="C8" s="224"/>
      <c r="D8" s="224"/>
      <c r="E8" s="224"/>
      <c r="F8" s="224"/>
      <c r="G8" s="224"/>
      <c r="H8" s="224"/>
      <c r="I8" s="1">
        <v>2</v>
      </c>
      <c r="J8" s="128">
        <v>1164000000</v>
      </c>
      <c r="K8" s="7">
        <v>1176000000</v>
      </c>
    </row>
    <row r="9" spans="1:11" ht="12.75">
      <c r="A9" s="223" t="s">
        <v>270</v>
      </c>
      <c r="B9" s="224"/>
      <c r="C9" s="224"/>
      <c r="D9" s="224"/>
      <c r="E9" s="224"/>
      <c r="F9" s="224"/>
      <c r="G9" s="224"/>
      <c r="H9" s="224"/>
      <c r="I9" s="1">
        <v>3</v>
      </c>
      <c r="J9" s="128"/>
      <c r="K9" s="7">
        <v>206000000</v>
      </c>
    </row>
    <row r="10" spans="1:11" ht="12.75">
      <c r="A10" s="223" t="s">
        <v>271</v>
      </c>
      <c r="B10" s="224"/>
      <c r="C10" s="224"/>
      <c r="D10" s="224"/>
      <c r="E10" s="224"/>
      <c r="F10" s="224"/>
      <c r="G10" s="224"/>
      <c r="H10" s="224"/>
      <c r="I10" s="1">
        <v>4</v>
      </c>
      <c r="J10" s="128"/>
      <c r="K10" s="128"/>
    </row>
    <row r="11" spans="1:11" ht="12.75">
      <c r="A11" s="223" t="s">
        <v>272</v>
      </c>
      <c r="B11" s="224"/>
      <c r="C11" s="224"/>
      <c r="D11" s="224"/>
      <c r="E11" s="224"/>
      <c r="F11" s="224"/>
      <c r="G11" s="224"/>
      <c r="H11" s="224"/>
      <c r="I11" s="1">
        <v>5</v>
      </c>
      <c r="J11" s="128"/>
      <c r="K11" s="128"/>
    </row>
    <row r="12" spans="1:11" ht="12.75">
      <c r="A12" s="223" t="s">
        <v>273</v>
      </c>
      <c r="B12" s="224"/>
      <c r="C12" s="224"/>
      <c r="D12" s="224"/>
      <c r="E12" s="224"/>
      <c r="F12" s="224"/>
      <c r="G12" s="224"/>
      <c r="H12" s="224"/>
      <c r="I12" s="1">
        <v>6</v>
      </c>
      <c r="J12" s="128">
        <v>288000000</v>
      </c>
      <c r="K12" s="128">
        <v>287000000</v>
      </c>
    </row>
    <row r="13" spans="1:11" ht="12.75">
      <c r="A13" s="229" t="s">
        <v>130</v>
      </c>
      <c r="B13" s="230"/>
      <c r="C13" s="230"/>
      <c r="D13" s="230"/>
      <c r="E13" s="230"/>
      <c r="F13" s="230"/>
      <c r="G13" s="230"/>
      <c r="H13" s="230"/>
      <c r="I13" s="1">
        <v>7</v>
      </c>
      <c r="J13" s="131">
        <v>2045000000</v>
      </c>
      <c r="K13" s="50">
        <v>2022000000</v>
      </c>
    </row>
    <row r="14" spans="1:11" ht="12.75">
      <c r="A14" s="223" t="s">
        <v>268</v>
      </c>
      <c r="B14" s="224"/>
      <c r="C14" s="224"/>
      <c r="D14" s="224"/>
      <c r="E14" s="224"/>
      <c r="F14" s="224"/>
      <c r="G14" s="224"/>
      <c r="H14" s="224"/>
      <c r="I14" s="1">
        <v>8</v>
      </c>
      <c r="J14" s="128">
        <v>268000000</v>
      </c>
      <c r="K14" s="128"/>
    </row>
    <row r="15" spans="1:11" ht="12.75">
      <c r="A15" s="223" t="s">
        <v>269</v>
      </c>
      <c r="B15" s="224"/>
      <c r="C15" s="224"/>
      <c r="D15" s="224"/>
      <c r="E15" s="224"/>
      <c r="F15" s="224"/>
      <c r="G15" s="224"/>
      <c r="H15" s="224"/>
      <c r="I15" s="1">
        <v>9</v>
      </c>
      <c r="J15" s="128">
        <v>176000000</v>
      </c>
      <c r="K15" s="128">
        <v>454000000</v>
      </c>
    </row>
    <row r="16" spans="1:11" ht="12.75">
      <c r="A16" s="223" t="s">
        <v>267</v>
      </c>
      <c r="B16" s="224"/>
      <c r="C16" s="224"/>
      <c r="D16" s="224"/>
      <c r="E16" s="224"/>
      <c r="F16" s="224"/>
      <c r="G16" s="224"/>
      <c r="H16" s="224"/>
      <c r="I16" s="1">
        <v>10</v>
      </c>
      <c r="J16" s="128">
        <v>297000000</v>
      </c>
      <c r="K16" s="128">
        <v>270000000</v>
      </c>
    </row>
    <row r="17" spans="1:11" ht="12.75">
      <c r="A17" s="223" t="s">
        <v>274</v>
      </c>
      <c r="B17" s="224"/>
      <c r="C17" s="224"/>
      <c r="D17" s="224"/>
      <c r="E17" s="224"/>
      <c r="F17" s="224"/>
      <c r="G17" s="224"/>
      <c r="H17" s="224"/>
      <c r="I17" s="1">
        <v>11</v>
      </c>
      <c r="J17" s="128">
        <v>188000000</v>
      </c>
      <c r="K17" s="128">
        <v>553000000</v>
      </c>
    </row>
    <row r="18" spans="1:11" ht="12.75">
      <c r="A18" s="229" t="s">
        <v>131</v>
      </c>
      <c r="B18" s="230"/>
      <c r="C18" s="230"/>
      <c r="D18" s="230"/>
      <c r="E18" s="230"/>
      <c r="F18" s="230"/>
      <c r="G18" s="230"/>
      <c r="H18" s="230"/>
      <c r="I18" s="1">
        <v>12</v>
      </c>
      <c r="J18" s="131">
        <v>929000000</v>
      </c>
      <c r="K18" s="50">
        <v>1277000000</v>
      </c>
    </row>
    <row r="19" spans="1:11" ht="24" customHeight="1">
      <c r="A19" s="229" t="s">
        <v>133</v>
      </c>
      <c r="B19" s="230"/>
      <c r="C19" s="230"/>
      <c r="D19" s="230"/>
      <c r="E19" s="230"/>
      <c r="F19" s="230"/>
      <c r="G19" s="230"/>
      <c r="H19" s="230"/>
      <c r="I19" s="1">
        <v>13</v>
      </c>
      <c r="J19" s="131">
        <v>1116000000</v>
      </c>
      <c r="K19" s="50">
        <v>745000000</v>
      </c>
    </row>
    <row r="20" spans="1:11" ht="24" customHeight="1">
      <c r="A20" s="229" t="s">
        <v>132</v>
      </c>
      <c r="B20" s="230"/>
      <c r="C20" s="230"/>
      <c r="D20" s="230"/>
      <c r="E20" s="230"/>
      <c r="F20" s="230"/>
      <c r="G20" s="230"/>
      <c r="H20" s="230"/>
      <c r="I20" s="1">
        <v>14</v>
      </c>
      <c r="J20" s="59">
        <v>0</v>
      </c>
      <c r="K20" s="50">
        <v>0</v>
      </c>
    </row>
    <row r="21" spans="1:11" ht="12.75">
      <c r="A21" s="235" t="s">
        <v>134</v>
      </c>
      <c r="B21" s="246"/>
      <c r="C21" s="246"/>
      <c r="D21" s="246"/>
      <c r="E21" s="246"/>
      <c r="F21" s="246"/>
      <c r="G21" s="246"/>
      <c r="H21" s="246"/>
      <c r="I21" s="274"/>
      <c r="J21" s="274"/>
      <c r="K21" s="275"/>
    </row>
    <row r="22" spans="1:11" ht="12.75">
      <c r="A22" s="223" t="s">
        <v>279</v>
      </c>
      <c r="B22" s="224"/>
      <c r="C22" s="224"/>
      <c r="D22" s="224"/>
      <c r="E22" s="224"/>
      <c r="F22" s="224"/>
      <c r="G22" s="224"/>
      <c r="H22" s="224"/>
      <c r="I22" s="1">
        <v>15</v>
      </c>
      <c r="J22" s="128">
        <v>3000000</v>
      </c>
      <c r="K22" s="7"/>
    </row>
    <row r="23" spans="1:11" ht="12.75">
      <c r="A23" s="223" t="s">
        <v>278</v>
      </c>
      <c r="B23" s="224"/>
      <c r="C23" s="224"/>
      <c r="D23" s="224"/>
      <c r="E23" s="224"/>
      <c r="F23" s="224"/>
      <c r="G23" s="224"/>
      <c r="H23" s="224"/>
      <c r="I23" s="1">
        <v>16</v>
      </c>
      <c r="J23" s="128"/>
      <c r="K23" s="7"/>
    </row>
    <row r="24" spans="1:11" ht="12.75">
      <c r="A24" s="223" t="s">
        <v>277</v>
      </c>
      <c r="B24" s="224"/>
      <c r="C24" s="224"/>
      <c r="D24" s="224"/>
      <c r="E24" s="224"/>
      <c r="F24" s="224"/>
      <c r="G24" s="224"/>
      <c r="H24" s="224"/>
      <c r="I24" s="1">
        <v>17</v>
      </c>
      <c r="J24" s="128">
        <v>41000000</v>
      </c>
      <c r="K24" s="7">
        <v>42000000</v>
      </c>
    </row>
    <row r="25" spans="1:11" ht="12.75">
      <c r="A25" s="223" t="s">
        <v>276</v>
      </c>
      <c r="B25" s="224"/>
      <c r="C25" s="224"/>
      <c r="D25" s="224"/>
      <c r="E25" s="224"/>
      <c r="F25" s="224"/>
      <c r="G25" s="224"/>
      <c r="H25" s="224"/>
      <c r="I25" s="1">
        <v>18</v>
      </c>
      <c r="J25" s="128"/>
      <c r="K25" s="7"/>
    </row>
    <row r="26" spans="1:11" ht="12.75">
      <c r="A26" s="223" t="s">
        <v>275</v>
      </c>
      <c r="B26" s="224"/>
      <c r="C26" s="224"/>
      <c r="D26" s="224"/>
      <c r="E26" s="224"/>
      <c r="F26" s="224"/>
      <c r="G26" s="224"/>
      <c r="H26" s="224"/>
      <c r="I26" s="1">
        <v>19</v>
      </c>
      <c r="J26" s="128">
        <v>25000000</v>
      </c>
      <c r="K26" s="7">
        <v>31000000</v>
      </c>
    </row>
    <row r="27" spans="1:11" ht="12.75">
      <c r="A27" s="229" t="s">
        <v>280</v>
      </c>
      <c r="B27" s="230"/>
      <c r="C27" s="230"/>
      <c r="D27" s="230"/>
      <c r="E27" s="230"/>
      <c r="F27" s="230"/>
      <c r="G27" s="230"/>
      <c r="H27" s="230"/>
      <c r="I27" s="1">
        <v>20</v>
      </c>
      <c r="J27" s="131">
        <v>69000000</v>
      </c>
      <c r="K27" s="50">
        <v>73000000</v>
      </c>
    </row>
    <row r="28" spans="1:11" ht="12.75">
      <c r="A28" s="223" t="s">
        <v>281</v>
      </c>
      <c r="B28" s="224"/>
      <c r="C28" s="224"/>
      <c r="D28" s="224"/>
      <c r="E28" s="224"/>
      <c r="F28" s="224"/>
      <c r="G28" s="224"/>
      <c r="H28" s="224"/>
      <c r="I28" s="1">
        <v>21</v>
      </c>
      <c r="J28" s="128">
        <v>888000000</v>
      </c>
      <c r="K28" s="7">
        <v>917000000</v>
      </c>
    </row>
    <row r="29" spans="1:11" ht="12.75">
      <c r="A29" s="223" t="s">
        <v>282</v>
      </c>
      <c r="B29" s="224"/>
      <c r="C29" s="224"/>
      <c r="D29" s="224"/>
      <c r="E29" s="224"/>
      <c r="F29" s="224"/>
      <c r="G29" s="224"/>
      <c r="H29" s="224"/>
      <c r="I29" s="1">
        <v>22</v>
      </c>
      <c r="J29" s="128"/>
      <c r="K29" s="7"/>
    </row>
    <row r="30" spans="1:11" ht="12.75">
      <c r="A30" s="223" t="s">
        <v>283</v>
      </c>
      <c r="B30" s="224"/>
      <c r="C30" s="224"/>
      <c r="D30" s="224"/>
      <c r="E30" s="224"/>
      <c r="F30" s="224"/>
      <c r="G30" s="224"/>
      <c r="H30" s="224"/>
      <c r="I30" s="1">
        <v>23</v>
      </c>
      <c r="J30" s="128">
        <v>104000000</v>
      </c>
      <c r="K30" s="7">
        <v>91000000</v>
      </c>
    </row>
    <row r="31" spans="1:11" ht="12.75">
      <c r="A31" s="229" t="s">
        <v>284</v>
      </c>
      <c r="B31" s="230"/>
      <c r="C31" s="230"/>
      <c r="D31" s="230"/>
      <c r="E31" s="230"/>
      <c r="F31" s="230"/>
      <c r="G31" s="230"/>
      <c r="H31" s="230"/>
      <c r="I31" s="1">
        <v>24</v>
      </c>
      <c r="J31" s="131">
        <v>992000000</v>
      </c>
      <c r="K31" s="50">
        <v>1008000000</v>
      </c>
    </row>
    <row r="32" spans="1:11" ht="12.75">
      <c r="A32" s="229" t="s">
        <v>135</v>
      </c>
      <c r="B32" s="230"/>
      <c r="C32" s="230"/>
      <c r="D32" s="230"/>
      <c r="E32" s="230"/>
      <c r="F32" s="230"/>
      <c r="G32" s="230"/>
      <c r="H32" s="230"/>
      <c r="I32" s="1">
        <v>25</v>
      </c>
      <c r="J32" s="131">
        <v>0</v>
      </c>
      <c r="K32" s="50">
        <v>0</v>
      </c>
    </row>
    <row r="33" spans="1:11" ht="12.75">
      <c r="A33" s="229" t="s">
        <v>136</v>
      </c>
      <c r="B33" s="230"/>
      <c r="C33" s="230"/>
      <c r="D33" s="230"/>
      <c r="E33" s="230"/>
      <c r="F33" s="230"/>
      <c r="G33" s="230"/>
      <c r="H33" s="230"/>
      <c r="I33" s="1">
        <v>26</v>
      </c>
      <c r="J33" s="131">
        <v>923000000</v>
      </c>
      <c r="K33" s="50">
        <v>935000000</v>
      </c>
    </row>
    <row r="34" spans="1:11" ht="12.75">
      <c r="A34" s="235" t="s">
        <v>137</v>
      </c>
      <c r="B34" s="246"/>
      <c r="C34" s="246"/>
      <c r="D34" s="246"/>
      <c r="E34" s="246"/>
      <c r="F34" s="246"/>
      <c r="G34" s="246"/>
      <c r="H34" s="246"/>
      <c r="I34" s="274"/>
      <c r="J34" s="274"/>
      <c r="K34" s="275"/>
    </row>
    <row r="35" spans="1:11" ht="12.75">
      <c r="A35" s="223" t="s">
        <v>285</v>
      </c>
      <c r="B35" s="224"/>
      <c r="C35" s="224"/>
      <c r="D35" s="224"/>
      <c r="E35" s="224"/>
      <c r="F35" s="224"/>
      <c r="G35" s="224"/>
      <c r="H35" s="224"/>
      <c r="I35" s="1">
        <v>27</v>
      </c>
      <c r="J35" s="5"/>
      <c r="K35" s="6"/>
    </row>
    <row r="36" spans="1:11" ht="12.75">
      <c r="A36" s="223" t="s">
        <v>286</v>
      </c>
      <c r="B36" s="224"/>
      <c r="C36" s="224"/>
      <c r="D36" s="224"/>
      <c r="E36" s="224"/>
      <c r="F36" s="224"/>
      <c r="G36" s="224"/>
      <c r="H36" s="224"/>
      <c r="I36" s="1">
        <v>28</v>
      </c>
      <c r="J36" s="5">
        <v>11842000000</v>
      </c>
      <c r="K36" s="7">
        <v>9045000000</v>
      </c>
    </row>
    <row r="37" spans="1:11" ht="12.75">
      <c r="A37" s="223" t="s">
        <v>287</v>
      </c>
      <c r="B37" s="224"/>
      <c r="C37" s="224"/>
      <c r="D37" s="224"/>
      <c r="E37" s="224"/>
      <c r="F37" s="224"/>
      <c r="G37" s="224"/>
      <c r="H37" s="224"/>
      <c r="I37" s="1">
        <v>29</v>
      </c>
      <c r="J37" s="130">
        <v>61000000</v>
      </c>
      <c r="K37" s="7"/>
    </row>
    <row r="38" spans="1:11" ht="12.75">
      <c r="A38" s="229" t="s">
        <v>288</v>
      </c>
      <c r="B38" s="230"/>
      <c r="C38" s="230"/>
      <c r="D38" s="230"/>
      <c r="E38" s="230"/>
      <c r="F38" s="230"/>
      <c r="G38" s="230"/>
      <c r="H38" s="230"/>
      <c r="I38" s="1">
        <v>30</v>
      </c>
      <c r="J38" s="131">
        <v>11903000000</v>
      </c>
      <c r="K38" s="129">
        <v>9045000000</v>
      </c>
    </row>
    <row r="39" spans="1:11" ht="12.75">
      <c r="A39" s="223" t="s">
        <v>289</v>
      </c>
      <c r="B39" s="224"/>
      <c r="C39" s="224"/>
      <c r="D39" s="224"/>
      <c r="E39" s="224"/>
      <c r="F39" s="224"/>
      <c r="G39" s="224"/>
      <c r="H39" s="224"/>
      <c r="I39" s="1">
        <v>31</v>
      </c>
      <c r="J39" s="7">
        <v>12197000000</v>
      </c>
      <c r="K39" s="7">
        <v>8913000000</v>
      </c>
    </row>
    <row r="40" spans="1:11" ht="12.75">
      <c r="A40" s="223" t="s">
        <v>138</v>
      </c>
      <c r="B40" s="224"/>
      <c r="C40" s="224"/>
      <c r="D40" s="224"/>
      <c r="E40" s="224"/>
      <c r="F40" s="224"/>
      <c r="G40" s="224"/>
      <c r="H40" s="224"/>
      <c r="I40" s="1">
        <v>32</v>
      </c>
      <c r="J40" s="7">
        <v>150000000</v>
      </c>
      <c r="K40" s="7"/>
    </row>
    <row r="41" spans="1:11" ht="12.75">
      <c r="A41" s="223" t="s">
        <v>290</v>
      </c>
      <c r="B41" s="224"/>
      <c r="C41" s="224"/>
      <c r="D41" s="224"/>
      <c r="E41" s="224"/>
      <c r="F41" s="224"/>
      <c r="G41" s="224"/>
      <c r="H41" s="224"/>
      <c r="I41" s="1">
        <v>33</v>
      </c>
      <c r="J41" s="7"/>
      <c r="K41" s="7"/>
    </row>
    <row r="42" spans="1:11" ht="12.75">
      <c r="A42" s="223" t="s">
        <v>291</v>
      </c>
      <c r="B42" s="224"/>
      <c r="C42" s="224"/>
      <c r="D42" s="224"/>
      <c r="E42" s="224"/>
      <c r="F42" s="224"/>
      <c r="G42" s="224"/>
      <c r="H42" s="224"/>
      <c r="I42" s="1">
        <v>34</v>
      </c>
      <c r="J42" s="7"/>
      <c r="K42" s="7"/>
    </row>
    <row r="43" spans="1:11" ht="12.75">
      <c r="A43" s="223" t="s">
        <v>292</v>
      </c>
      <c r="B43" s="224"/>
      <c r="C43" s="224"/>
      <c r="D43" s="224"/>
      <c r="E43" s="224"/>
      <c r="F43" s="224"/>
      <c r="G43" s="224"/>
      <c r="H43" s="224"/>
      <c r="I43" s="1">
        <v>35</v>
      </c>
      <c r="J43" s="7">
        <v>15000000</v>
      </c>
      <c r="K43" s="128">
        <v>39000000</v>
      </c>
    </row>
    <row r="44" spans="1:11" ht="12.75">
      <c r="A44" s="229" t="s">
        <v>293</v>
      </c>
      <c r="B44" s="230"/>
      <c r="C44" s="230"/>
      <c r="D44" s="230"/>
      <c r="E44" s="230"/>
      <c r="F44" s="230"/>
      <c r="G44" s="230"/>
      <c r="H44" s="230"/>
      <c r="I44" s="1">
        <v>36</v>
      </c>
      <c r="J44" s="59">
        <v>12362000000</v>
      </c>
      <c r="K44" s="50">
        <v>8952000000</v>
      </c>
    </row>
    <row r="45" spans="1:11" ht="12.75">
      <c r="A45" s="229" t="s">
        <v>139</v>
      </c>
      <c r="B45" s="230"/>
      <c r="C45" s="230"/>
      <c r="D45" s="230"/>
      <c r="E45" s="230"/>
      <c r="F45" s="230"/>
      <c r="G45" s="230"/>
      <c r="H45" s="230"/>
      <c r="I45" s="1">
        <v>37</v>
      </c>
      <c r="J45" s="59">
        <v>0</v>
      </c>
      <c r="K45" s="50">
        <v>93000000</v>
      </c>
    </row>
    <row r="46" spans="1:11" ht="12.75">
      <c r="A46" s="229" t="s">
        <v>140</v>
      </c>
      <c r="B46" s="230"/>
      <c r="C46" s="230"/>
      <c r="D46" s="230"/>
      <c r="E46" s="230"/>
      <c r="F46" s="230"/>
      <c r="G46" s="230"/>
      <c r="H46" s="230"/>
      <c r="I46" s="1">
        <v>38</v>
      </c>
      <c r="J46" s="59">
        <v>459000000</v>
      </c>
      <c r="K46" s="50">
        <v>0</v>
      </c>
    </row>
    <row r="47" spans="1:11" ht="12.75">
      <c r="A47" s="223" t="s">
        <v>141</v>
      </c>
      <c r="B47" s="224"/>
      <c r="C47" s="224"/>
      <c r="D47" s="224"/>
      <c r="E47" s="224"/>
      <c r="F47" s="224"/>
      <c r="G47" s="224"/>
      <c r="H47" s="224"/>
      <c r="I47" s="1">
        <v>39</v>
      </c>
      <c r="J47" s="59">
        <v>0</v>
      </c>
      <c r="K47" s="50">
        <v>0</v>
      </c>
    </row>
    <row r="48" spans="1:11" ht="12.75">
      <c r="A48" s="223" t="s">
        <v>142</v>
      </c>
      <c r="B48" s="224"/>
      <c r="C48" s="224"/>
      <c r="D48" s="224"/>
      <c r="E48" s="224"/>
      <c r="F48" s="224"/>
      <c r="G48" s="224"/>
      <c r="H48" s="224"/>
      <c r="I48" s="1">
        <v>40</v>
      </c>
      <c r="J48" s="59">
        <v>266000000</v>
      </c>
      <c r="K48" s="50">
        <v>97000000</v>
      </c>
    </row>
    <row r="49" spans="1:11" ht="12.75">
      <c r="A49" s="223" t="s">
        <v>143</v>
      </c>
      <c r="B49" s="224"/>
      <c r="C49" s="224"/>
      <c r="D49" s="224"/>
      <c r="E49" s="224"/>
      <c r="F49" s="224"/>
      <c r="G49" s="224"/>
      <c r="H49" s="224"/>
      <c r="I49" s="1">
        <v>41</v>
      </c>
      <c r="J49" s="7">
        <v>327000000</v>
      </c>
      <c r="K49" s="7">
        <v>195000000</v>
      </c>
    </row>
    <row r="50" spans="1:11" ht="12.75">
      <c r="A50" s="223" t="s">
        <v>144</v>
      </c>
      <c r="B50" s="224"/>
      <c r="C50" s="224"/>
      <c r="D50" s="224"/>
      <c r="E50" s="224"/>
      <c r="F50" s="224"/>
      <c r="G50" s="224"/>
      <c r="H50" s="224"/>
      <c r="I50" s="1">
        <v>42</v>
      </c>
      <c r="J50" s="7"/>
      <c r="K50" s="7"/>
    </row>
    <row r="51" spans="1:11" ht="12.75">
      <c r="A51" s="223" t="s">
        <v>145</v>
      </c>
      <c r="B51" s="224"/>
      <c r="C51" s="224"/>
      <c r="D51" s="224"/>
      <c r="E51" s="224"/>
      <c r="F51" s="224"/>
      <c r="G51" s="224"/>
      <c r="H51" s="224"/>
      <c r="I51" s="1">
        <v>43</v>
      </c>
      <c r="J51" s="5">
        <v>266000000</v>
      </c>
      <c r="K51" s="7">
        <v>97000000</v>
      </c>
    </row>
    <row r="52" spans="1:11" ht="12.75">
      <c r="A52" s="251" t="s">
        <v>146</v>
      </c>
      <c r="B52" s="252"/>
      <c r="C52" s="252"/>
      <c r="D52" s="252"/>
      <c r="E52" s="252"/>
      <c r="F52" s="252"/>
      <c r="G52" s="252"/>
      <c r="H52" s="252"/>
      <c r="I52" s="4">
        <v>44</v>
      </c>
      <c r="J52" s="60">
        <v>61000000</v>
      </c>
      <c r="K52" s="57">
        <v>98000000</v>
      </c>
    </row>
  </sheetData>
  <sheetProtection/>
  <mergeCells count="52">
    <mergeCell ref="A39:H39"/>
    <mergeCell ref="A40:H40"/>
    <mergeCell ref="A43:H43"/>
    <mergeCell ref="A44:H44"/>
    <mergeCell ref="A41:H41"/>
    <mergeCell ref="A42:H42"/>
    <mergeCell ref="A35:H35"/>
    <mergeCell ref="A36:H36"/>
    <mergeCell ref="A47:H47"/>
    <mergeCell ref="A52:H52"/>
    <mergeCell ref="A48:H48"/>
    <mergeCell ref="A49:H49"/>
    <mergeCell ref="A50:H50"/>
    <mergeCell ref="A51:H51"/>
    <mergeCell ref="A45:H45"/>
    <mergeCell ref="A46:H46"/>
    <mergeCell ref="A37:H37"/>
    <mergeCell ref="A38:H38"/>
    <mergeCell ref="A25:H25"/>
    <mergeCell ref="A26:H26"/>
    <mergeCell ref="A27:H27"/>
    <mergeCell ref="A28:H28"/>
    <mergeCell ref="A31:H31"/>
    <mergeCell ref="A32:H32"/>
    <mergeCell ref="A33:H33"/>
    <mergeCell ref="A34:K34"/>
    <mergeCell ref="A15:H15"/>
    <mergeCell ref="A16:H16"/>
    <mergeCell ref="A29:H29"/>
    <mergeCell ref="A30:H30"/>
    <mergeCell ref="A19:H19"/>
    <mergeCell ref="A20:H20"/>
    <mergeCell ref="A21:K21"/>
    <mergeCell ref="A22:H22"/>
    <mergeCell ref="A23:H23"/>
    <mergeCell ref="A24:H24"/>
    <mergeCell ref="A17:H17"/>
    <mergeCell ref="A18:H18"/>
    <mergeCell ref="A7:H7"/>
    <mergeCell ref="A8:H8"/>
    <mergeCell ref="A9:H9"/>
    <mergeCell ref="A10:H10"/>
    <mergeCell ref="A11:H11"/>
    <mergeCell ref="A12:H12"/>
    <mergeCell ref="A13:H13"/>
    <mergeCell ref="A14:H14"/>
    <mergeCell ref="A5:H5"/>
    <mergeCell ref="A6:K6"/>
    <mergeCell ref="A3:K3"/>
    <mergeCell ref="A1:K1"/>
    <mergeCell ref="A2:K2"/>
    <mergeCell ref="A4:H4"/>
  </mergeCells>
  <dataValidations count="2">
    <dataValidation type="whole" operator="greaterThanOrEqual" allowBlank="1" showInputMessage="1" showErrorMessage="1" errorTitle="Pogrešan unos" error="Mogu se unijeti samo cjelobrojne pozitivne vrijednosti." sqref="J18:K20 J38:K38 J27:K27 J13:K13 J44:K48 J31:K33 J52:K52">
      <formula1>0</formula1>
    </dataValidation>
    <dataValidation allowBlank="1" sqref="J49:K51 J39:K43 J7:K12 J28:K30 J22:K26 J14:K17 J35:K37"/>
  </dataValidations>
  <printOptions/>
  <pageMargins left="0.7480314960629921" right="0.35433070866141736" top="0.984251968503937" bottom="0.984251968503937" header="0.5118110236220472" footer="0.5118110236220472"/>
  <pageSetup fitToHeight="1" fitToWidth="1" horizontalDpi="600" verticalDpi="600" orientation="portrait" paperSize="9" scale="94" r:id="rId1"/>
</worksheet>
</file>

<file path=xl/worksheets/sheet5.xml><?xml version="1.0" encoding="utf-8"?>
<worksheet xmlns="http://schemas.openxmlformats.org/spreadsheetml/2006/main" xmlns:r="http://schemas.openxmlformats.org/officeDocument/2006/relationships">
  <dimension ref="A1:K54"/>
  <sheetViews>
    <sheetView view="pageBreakPreview" zoomScale="75" zoomScaleSheetLayoutView="75" zoomScalePageLayoutView="0" workbookViewId="0" topLeftCell="A1">
      <selection activeCell="A3" sqref="A3:K3"/>
    </sheetView>
  </sheetViews>
  <sheetFormatPr defaultColWidth="9.140625" defaultRowHeight="12.75"/>
  <cols>
    <col min="1" max="7" width="9.140625" style="49" customWidth="1"/>
    <col min="8" max="8" width="7.140625" style="49" customWidth="1"/>
    <col min="9" max="16384" width="9.140625" style="49" customWidth="1"/>
  </cols>
  <sheetData>
    <row r="1" spans="1:11" ht="12.75" customHeight="1">
      <c r="A1" s="279" t="s">
        <v>294</v>
      </c>
      <c r="B1" s="279"/>
      <c r="C1" s="279"/>
      <c r="D1" s="279"/>
      <c r="E1" s="279"/>
      <c r="F1" s="279"/>
      <c r="G1" s="279"/>
      <c r="H1" s="279"/>
      <c r="I1" s="279"/>
      <c r="J1" s="279"/>
      <c r="K1" s="279"/>
    </row>
    <row r="2" spans="1:11" ht="12.75" customHeight="1">
      <c r="A2" s="283" t="s">
        <v>0</v>
      </c>
      <c r="B2" s="283"/>
      <c r="C2" s="283"/>
      <c r="D2" s="283"/>
      <c r="E2" s="283"/>
      <c r="F2" s="283"/>
      <c r="G2" s="283"/>
      <c r="H2" s="283"/>
      <c r="I2" s="283"/>
      <c r="J2" s="283"/>
      <c r="K2" s="283"/>
    </row>
    <row r="3" spans="1:11" ht="12.75">
      <c r="A3" s="282" t="s">
        <v>1</v>
      </c>
      <c r="B3" s="282"/>
      <c r="C3" s="282"/>
      <c r="D3" s="282"/>
      <c r="E3" s="282"/>
      <c r="F3" s="282"/>
      <c r="G3" s="282"/>
      <c r="H3" s="282"/>
      <c r="I3" s="282"/>
      <c r="J3" s="282"/>
      <c r="K3" s="282"/>
    </row>
    <row r="4" spans="1:11" ht="24">
      <c r="A4" s="281" t="s">
        <v>296</v>
      </c>
      <c r="B4" s="281"/>
      <c r="C4" s="281"/>
      <c r="D4" s="281"/>
      <c r="E4" s="281"/>
      <c r="F4" s="281"/>
      <c r="G4" s="281"/>
      <c r="H4" s="281"/>
      <c r="I4" s="61" t="s">
        <v>94</v>
      </c>
      <c r="J4" s="62" t="s">
        <v>95</v>
      </c>
      <c r="K4" s="62" t="s">
        <v>96</v>
      </c>
    </row>
    <row r="5" spans="1:11" ht="12.75">
      <c r="A5" s="284">
        <v>1</v>
      </c>
      <c r="B5" s="284"/>
      <c r="C5" s="284"/>
      <c r="D5" s="284"/>
      <c r="E5" s="284"/>
      <c r="F5" s="284"/>
      <c r="G5" s="284"/>
      <c r="H5" s="284"/>
      <c r="I5" s="67">
        <v>2</v>
      </c>
      <c r="J5" s="68" t="s">
        <v>5</v>
      </c>
      <c r="K5" s="68" t="s">
        <v>6</v>
      </c>
    </row>
    <row r="6" spans="1:11" ht="12.75">
      <c r="A6" s="235" t="s">
        <v>128</v>
      </c>
      <c r="B6" s="246"/>
      <c r="C6" s="246"/>
      <c r="D6" s="246"/>
      <c r="E6" s="246"/>
      <c r="F6" s="246"/>
      <c r="G6" s="246"/>
      <c r="H6" s="246"/>
      <c r="I6" s="274"/>
      <c r="J6" s="274"/>
      <c r="K6" s="275"/>
    </row>
    <row r="7" spans="1:11" ht="12.75">
      <c r="A7" s="223" t="s">
        <v>295</v>
      </c>
      <c r="B7" s="224"/>
      <c r="C7" s="224"/>
      <c r="D7" s="224"/>
      <c r="E7" s="224"/>
      <c r="F7" s="224"/>
      <c r="G7" s="224"/>
      <c r="H7" s="224"/>
      <c r="I7" s="1">
        <v>1</v>
      </c>
      <c r="J7" s="5"/>
      <c r="K7" s="7"/>
    </row>
    <row r="8" spans="1:11" ht="12.75">
      <c r="A8" s="223" t="s">
        <v>297</v>
      </c>
      <c r="B8" s="224"/>
      <c r="C8" s="224"/>
      <c r="D8" s="224"/>
      <c r="E8" s="224"/>
      <c r="F8" s="224"/>
      <c r="G8" s="224"/>
      <c r="H8" s="224"/>
      <c r="I8" s="1">
        <v>2</v>
      </c>
      <c r="J8" s="5"/>
      <c r="K8" s="7"/>
    </row>
    <row r="9" spans="1:11" ht="12.75">
      <c r="A9" s="223" t="s">
        <v>298</v>
      </c>
      <c r="B9" s="224"/>
      <c r="C9" s="224"/>
      <c r="D9" s="224"/>
      <c r="E9" s="224"/>
      <c r="F9" s="224"/>
      <c r="G9" s="224"/>
      <c r="H9" s="224"/>
      <c r="I9" s="1">
        <v>3</v>
      </c>
      <c r="J9" s="5"/>
      <c r="K9" s="7"/>
    </row>
    <row r="10" spans="1:11" ht="12.75">
      <c r="A10" s="223" t="s">
        <v>299</v>
      </c>
      <c r="B10" s="224"/>
      <c r="C10" s="224"/>
      <c r="D10" s="224"/>
      <c r="E10" s="224"/>
      <c r="F10" s="224"/>
      <c r="G10" s="224"/>
      <c r="H10" s="224"/>
      <c r="I10" s="1">
        <v>4</v>
      </c>
      <c r="J10" s="5"/>
      <c r="K10" s="7"/>
    </row>
    <row r="11" spans="1:11" ht="12.75">
      <c r="A11" s="223" t="s">
        <v>300</v>
      </c>
      <c r="B11" s="224"/>
      <c r="C11" s="224"/>
      <c r="D11" s="224"/>
      <c r="E11" s="224"/>
      <c r="F11" s="224"/>
      <c r="G11" s="224"/>
      <c r="H11" s="224"/>
      <c r="I11" s="1">
        <v>5</v>
      </c>
      <c r="J11" s="5"/>
      <c r="K11" s="7"/>
    </row>
    <row r="12" spans="1:11" ht="12.75">
      <c r="A12" s="229" t="s">
        <v>301</v>
      </c>
      <c r="B12" s="230"/>
      <c r="C12" s="230"/>
      <c r="D12" s="230"/>
      <c r="E12" s="230"/>
      <c r="F12" s="230"/>
      <c r="G12" s="230"/>
      <c r="H12" s="230"/>
      <c r="I12" s="1">
        <v>6</v>
      </c>
      <c r="J12" s="59">
        <f>SUM(J7:J11)</f>
        <v>0</v>
      </c>
      <c r="K12" s="50">
        <f>SUM(K7:K11)</f>
        <v>0</v>
      </c>
    </row>
    <row r="13" spans="1:11" ht="12.75">
      <c r="A13" s="223" t="s">
        <v>302</v>
      </c>
      <c r="B13" s="224"/>
      <c r="C13" s="224"/>
      <c r="D13" s="224"/>
      <c r="E13" s="224"/>
      <c r="F13" s="224"/>
      <c r="G13" s="224"/>
      <c r="H13" s="224"/>
      <c r="I13" s="1">
        <v>7</v>
      </c>
      <c r="J13" s="5"/>
      <c r="K13" s="7"/>
    </row>
    <row r="14" spans="1:11" ht="12.75">
      <c r="A14" s="223" t="s">
        <v>303</v>
      </c>
      <c r="B14" s="224"/>
      <c r="C14" s="224"/>
      <c r="D14" s="224"/>
      <c r="E14" s="224"/>
      <c r="F14" s="224"/>
      <c r="G14" s="224"/>
      <c r="H14" s="224"/>
      <c r="I14" s="1">
        <v>8</v>
      </c>
      <c r="J14" s="5"/>
      <c r="K14" s="7"/>
    </row>
    <row r="15" spans="1:11" ht="12.75">
      <c r="A15" s="223" t="s">
        <v>304</v>
      </c>
      <c r="B15" s="224"/>
      <c r="C15" s="224"/>
      <c r="D15" s="224"/>
      <c r="E15" s="224"/>
      <c r="F15" s="224"/>
      <c r="G15" s="224"/>
      <c r="H15" s="224"/>
      <c r="I15" s="1">
        <v>9</v>
      </c>
      <c r="J15" s="5"/>
      <c r="K15" s="7"/>
    </row>
    <row r="16" spans="1:11" ht="12.75">
      <c r="A16" s="223" t="s">
        <v>305</v>
      </c>
      <c r="B16" s="224"/>
      <c r="C16" s="224"/>
      <c r="D16" s="224"/>
      <c r="E16" s="224"/>
      <c r="F16" s="224"/>
      <c r="G16" s="224"/>
      <c r="H16" s="224"/>
      <c r="I16" s="1">
        <v>10</v>
      </c>
      <c r="J16" s="5"/>
      <c r="K16" s="7"/>
    </row>
    <row r="17" spans="1:11" ht="12.75">
      <c r="A17" s="223" t="s">
        <v>306</v>
      </c>
      <c r="B17" s="224"/>
      <c r="C17" s="224"/>
      <c r="D17" s="224"/>
      <c r="E17" s="224"/>
      <c r="F17" s="224"/>
      <c r="G17" s="224"/>
      <c r="H17" s="224"/>
      <c r="I17" s="1">
        <v>11</v>
      </c>
      <c r="J17" s="5"/>
      <c r="K17" s="7"/>
    </row>
    <row r="18" spans="1:11" ht="12.75">
      <c r="A18" s="223" t="s">
        <v>307</v>
      </c>
      <c r="B18" s="224"/>
      <c r="C18" s="224"/>
      <c r="D18" s="224"/>
      <c r="E18" s="224"/>
      <c r="F18" s="224"/>
      <c r="G18" s="224"/>
      <c r="H18" s="224"/>
      <c r="I18" s="1">
        <v>12</v>
      </c>
      <c r="J18" s="5"/>
      <c r="K18" s="7"/>
    </row>
    <row r="19" spans="1:11" ht="12.75">
      <c r="A19" s="229" t="s">
        <v>308</v>
      </c>
      <c r="B19" s="230"/>
      <c r="C19" s="230"/>
      <c r="D19" s="230"/>
      <c r="E19" s="230"/>
      <c r="F19" s="230"/>
      <c r="G19" s="230"/>
      <c r="H19" s="230"/>
      <c r="I19" s="1">
        <v>13</v>
      </c>
      <c r="J19" s="59">
        <f>SUM(J13:J18)</f>
        <v>0</v>
      </c>
      <c r="K19" s="50">
        <f>SUM(K13:K18)</f>
        <v>0</v>
      </c>
    </row>
    <row r="20" spans="1:11" ht="12.75">
      <c r="A20" s="229" t="s">
        <v>309</v>
      </c>
      <c r="B20" s="285"/>
      <c r="C20" s="285"/>
      <c r="D20" s="285"/>
      <c r="E20" s="285"/>
      <c r="F20" s="285"/>
      <c r="G20" s="285"/>
      <c r="H20" s="286"/>
      <c r="I20" s="1">
        <v>14</v>
      </c>
      <c r="J20" s="59">
        <f>IF(J12&gt;J19,J12-J19,0)</f>
        <v>0</v>
      </c>
      <c r="K20" s="50">
        <f>IF(K12&gt;K19,K12-K19,0)</f>
        <v>0</v>
      </c>
    </row>
    <row r="21" spans="1:11" ht="12.75">
      <c r="A21" s="232" t="s">
        <v>310</v>
      </c>
      <c r="B21" s="287"/>
      <c r="C21" s="287"/>
      <c r="D21" s="287"/>
      <c r="E21" s="287"/>
      <c r="F21" s="287"/>
      <c r="G21" s="287"/>
      <c r="H21" s="288"/>
      <c r="I21" s="1">
        <v>15</v>
      </c>
      <c r="J21" s="59">
        <f>IF(J19&gt;J12,J19-J12,0)</f>
        <v>0</v>
      </c>
      <c r="K21" s="50">
        <f>IF(K19&gt;K12,K19-K12,0)</f>
        <v>0</v>
      </c>
    </row>
    <row r="22" spans="1:11" ht="12.75">
      <c r="A22" s="235" t="s">
        <v>311</v>
      </c>
      <c r="B22" s="246"/>
      <c r="C22" s="246"/>
      <c r="D22" s="246"/>
      <c r="E22" s="246"/>
      <c r="F22" s="246"/>
      <c r="G22" s="246"/>
      <c r="H22" s="246"/>
      <c r="I22" s="274"/>
      <c r="J22" s="274"/>
      <c r="K22" s="275"/>
    </row>
    <row r="23" spans="1:11" ht="12.75">
      <c r="A23" s="223" t="s">
        <v>312</v>
      </c>
      <c r="B23" s="224"/>
      <c r="C23" s="224"/>
      <c r="D23" s="224"/>
      <c r="E23" s="224"/>
      <c r="F23" s="224"/>
      <c r="G23" s="224"/>
      <c r="H23" s="224"/>
      <c r="I23" s="1">
        <v>16</v>
      </c>
      <c r="J23" s="5"/>
      <c r="K23" s="7"/>
    </row>
    <row r="24" spans="1:11" ht="12.75">
      <c r="A24" s="223" t="s">
        <v>313</v>
      </c>
      <c r="B24" s="224"/>
      <c r="C24" s="224"/>
      <c r="D24" s="224"/>
      <c r="E24" s="224"/>
      <c r="F24" s="224"/>
      <c r="G24" s="224"/>
      <c r="H24" s="224"/>
      <c r="I24" s="1">
        <v>17</v>
      </c>
      <c r="J24" s="5"/>
      <c r="K24" s="7"/>
    </row>
    <row r="25" spans="1:11" ht="12.75">
      <c r="A25" s="223" t="s">
        <v>314</v>
      </c>
      <c r="B25" s="224"/>
      <c r="C25" s="224"/>
      <c r="D25" s="224"/>
      <c r="E25" s="224"/>
      <c r="F25" s="224"/>
      <c r="G25" s="224"/>
      <c r="H25" s="224"/>
      <c r="I25" s="1">
        <v>18</v>
      </c>
      <c r="J25" s="5"/>
      <c r="K25" s="7"/>
    </row>
    <row r="26" spans="1:11" ht="12.75">
      <c r="A26" s="223" t="s">
        <v>315</v>
      </c>
      <c r="B26" s="224"/>
      <c r="C26" s="224"/>
      <c r="D26" s="224"/>
      <c r="E26" s="224"/>
      <c r="F26" s="224"/>
      <c r="G26" s="224"/>
      <c r="H26" s="224"/>
      <c r="I26" s="1">
        <v>19</v>
      </c>
      <c r="J26" s="5"/>
      <c r="K26" s="7"/>
    </row>
    <row r="27" spans="1:11" ht="12.75">
      <c r="A27" s="223" t="s">
        <v>316</v>
      </c>
      <c r="B27" s="224"/>
      <c r="C27" s="224"/>
      <c r="D27" s="224"/>
      <c r="E27" s="224"/>
      <c r="F27" s="224"/>
      <c r="G27" s="224"/>
      <c r="H27" s="224"/>
      <c r="I27" s="1">
        <v>20</v>
      </c>
      <c r="J27" s="5"/>
      <c r="K27" s="7"/>
    </row>
    <row r="28" spans="1:11" ht="12.75">
      <c r="A28" s="229" t="s">
        <v>317</v>
      </c>
      <c r="B28" s="230"/>
      <c r="C28" s="230"/>
      <c r="D28" s="230"/>
      <c r="E28" s="230"/>
      <c r="F28" s="230"/>
      <c r="G28" s="230"/>
      <c r="H28" s="230"/>
      <c r="I28" s="1">
        <v>21</v>
      </c>
      <c r="J28" s="59">
        <f>SUM(J23:J27)</f>
        <v>0</v>
      </c>
      <c r="K28" s="50">
        <f>SUM(K23:K27)</f>
        <v>0</v>
      </c>
    </row>
    <row r="29" spans="1:11" ht="12.75">
      <c r="A29" s="223" t="s">
        <v>318</v>
      </c>
      <c r="B29" s="224"/>
      <c r="C29" s="224"/>
      <c r="D29" s="224"/>
      <c r="E29" s="224"/>
      <c r="F29" s="224"/>
      <c r="G29" s="224"/>
      <c r="H29" s="224"/>
      <c r="I29" s="1">
        <v>22</v>
      </c>
      <c r="J29" s="5"/>
      <c r="K29" s="7"/>
    </row>
    <row r="30" spans="1:11" ht="12.75">
      <c r="A30" s="223" t="s">
        <v>319</v>
      </c>
      <c r="B30" s="224"/>
      <c r="C30" s="224"/>
      <c r="D30" s="224"/>
      <c r="E30" s="224"/>
      <c r="F30" s="224"/>
      <c r="G30" s="224"/>
      <c r="H30" s="224"/>
      <c r="I30" s="1">
        <v>23</v>
      </c>
      <c r="J30" s="5"/>
      <c r="K30" s="7"/>
    </row>
    <row r="31" spans="1:11" ht="12.75">
      <c r="A31" s="223" t="s">
        <v>320</v>
      </c>
      <c r="B31" s="224"/>
      <c r="C31" s="224"/>
      <c r="D31" s="224"/>
      <c r="E31" s="224"/>
      <c r="F31" s="224"/>
      <c r="G31" s="224"/>
      <c r="H31" s="224"/>
      <c r="I31" s="1">
        <v>24</v>
      </c>
      <c r="J31" s="5"/>
      <c r="K31" s="7"/>
    </row>
    <row r="32" spans="1:11" ht="12.75">
      <c r="A32" s="229" t="s">
        <v>321</v>
      </c>
      <c r="B32" s="230"/>
      <c r="C32" s="230"/>
      <c r="D32" s="230"/>
      <c r="E32" s="230"/>
      <c r="F32" s="230"/>
      <c r="G32" s="230"/>
      <c r="H32" s="230"/>
      <c r="I32" s="1">
        <v>25</v>
      </c>
      <c r="J32" s="59">
        <f>SUM(J29:J31)</f>
        <v>0</v>
      </c>
      <c r="K32" s="50">
        <f>SUM(K29:K31)</f>
        <v>0</v>
      </c>
    </row>
    <row r="33" spans="1:11" ht="12.75">
      <c r="A33" s="229" t="s">
        <v>322</v>
      </c>
      <c r="B33" s="230"/>
      <c r="C33" s="230"/>
      <c r="D33" s="230"/>
      <c r="E33" s="230"/>
      <c r="F33" s="230"/>
      <c r="G33" s="230"/>
      <c r="H33" s="230"/>
      <c r="I33" s="1">
        <v>26</v>
      </c>
      <c r="J33" s="59">
        <f>IF(J28&gt;J32,J28-J32,0)</f>
        <v>0</v>
      </c>
      <c r="K33" s="50">
        <f>IF(K28&gt;K32,K28-K32,0)</f>
        <v>0</v>
      </c>
    </row>
    <row r="34" spans="1:11" ht="12.75">
      <c r="A34" s="229" t="s">
        <v>323</v>
      </c>
      <c r="B34" s="230"/>
      <c r="C34" s="230"/>
      <c r="D34" s="230"/>
      <c r="E34" s="230"/>
      <c r="F34" s="230"/>
      <c r="G34" s="230"/>
      <c r="H34" s="230"/>
      <c r="I34" s="1">
        <v>27</v>
      </c>
      <c r="J34" s="59">
        <f>IF(J32&gt;J28,J32-J28,0)</f>
        <v>0</v>
      </c>
      <c r="K34" s="50">
        <f>IF(K32&gt;K28,K32-K28,0)</f>
        <v>0</v>
      </c>
    </row>
    <row r="35" spans="1:11" ht="12.75">
      <c r="A35" s="235" t="s">
        <v>324</v>
      </c>
      <c r="B35" s="246"/>
      <c r="C35" s="246"/>
      <c r="D35" s="246"/>
      <c r="E35" s="246"/>
      <c r="F35" s="246"/>
      <c r="G35" s="246"/>
      <c r="H35" s="246"/>
      <c r="I35" s="274">
        <v>0</v>
      </c>
      <c r="J35" s="274"/>
      <c r="K35" s="275"/>
    </row>
    <row r="36" spans="1:11" ht="12.75">
      <c r="A36" s="223" t="s">
        <v>325</v>
      </c>
      <c r="B36" s="224"/>
      <c r="C36" s="224"/>
      <c r="D36" s="224"/>
      <c r="E36" s="224"/>
      <c r="F36" s="224"/>
      <c r="G36" s="224"/>
      <c r="H36" s="224"/>
      <c r="I36" s="1">
        <v>28</v>
      </c>
      <c r="J36" s="5"/>
      <c r="K36" s="7"/>
    </row>
    <row r="37" spans="1:11" ht="12.75">
      <c r="A37" s="223" t="s">
        <v>326</v>
      </c>
      <c r="B37" s="224"/>
      <c r="C37" s="224"/>
      <c r="D37" s="224"/>
      <c r="E37" s="224"/>
      <c r="F37" s="224"/>
      <c r="G37" s="224"/>
      <c r="H37" s="224"/>
      <c r="I37" s="1">
        <v>29</v>
      </c>
      <c r="J37" s="5"/>
      <c r="K37" s="7"/>
    </row>
    <row r="38" spans="1:11" ht="12.75">
      <c r="A38" s="223" t="s">
        <v>327</v>
      </c>
      <c r="B38" s="224"/>
      <c r="C38" s="224"/>
      <c r="D38" s="224"/>
      <c r="E38" s="224"/>
      <c r="F38" s="224"/>
      <c r="G38" s="224"/>
      <c r="H38" s="224"/>
      <c r="I38" s="1">
        <v>30</v>
      </c>
      <c r="J38" s="5"/>
      <c r="K38" s="7"/>
    </row>
    <row r="39" spans="1:11" ht="12.75">
      <c r="A39" s="229" t="s">
        <v>328</v>
      </c>
      <c r="B39" s="230"/>
      <c r="C39" s="230"/>
      <c r="D39" s="230"/>
      <c r="E39" s="230"/>
      <c r="F39" s="230"/>
      <c r="G39" s="230"/>
      <c r="H39" s="230"/>
      <c r="I39" s="1">
        <v>31</v>
      </c>
      <c r="J39" s="59">
        <f>SUM(J36:J38)</f>
        <v>0</v>
      </c>
      <c r="K39" s="50">
        <f>SUM(K36:K38)</f>
        <v>0</v>
      </c>
    </row>
    <row r="40" spans="1:11" ht="12.75">
      <c r="A40" s="223" t="s">
        <v>329</v>
      </c>
      <c r="B40" s="224"/>
      <c r="C40" s="224"/>
      <c r="D40" s="224"/>
      <c r="E40" s="224"/>
      <c r="F40" s="224"/>
      <c r="G40" s="224"/>
      <c r="H40" s="224"/>
      <c r="I40" s="1">
        <v>32</v>
      </c>
      <c r="J40" s="5"/>
      <c r="K40" s="7"/>
    </row>
    <row r="41" spans="1:11" ht="12.75">
      <c r="A41" s="223" t="s">
        <v>138</v>
      </c>
      <c r="B41" s="224"/>
      <c r="C41" s="224"/>
      <c r="D41" s="224"/>
      <c r="E41" s="224"/>
      <c r="F41" s="224"/>
      <c r="G41" s="224"/>
      <c r="H41" s="224"/>
      <c r="I41" s="1">
        <v>33</v>
      </c>
      <c r="J41" s="5"/>
      <c r="K41" s="7"/>
    </row>
    <row r="42" spans="1:11" ht="12.75">
      <c r="A42" s="223" t="s">
        <v>330</v>
      </c>
      <c r="B42" s="224"/>
      <c r="C42" s="224"/>
      <c r="D42" s="224"/>
      <c r="E42" s="224"/>
      <c r="F42" s="224"/>
      <c r="G42" s="224"/>
      <c r="H42" s="224"/>
      <c r="I42" s="1">
        <v>34</v>
      </c>
      <c r="J42" s="5"/>
      <c r="K42" s="7"/>
    </row>
    <row r="43" spans="1:11" ht="12.75">
      <c r="A43" s="223" t="s">
        <v>331</v>
      </c>
      <c r="B43" s="224"/>
      <c r="C43" s="224"/>
      <c r="D43" s="224"/>
      <c r="E43" s="224"/>
      <c r="F43" s="224"/>
      <c r="G43" s="224"/>
      <c r="H43" s="224"/>
      <c r="I43" s="1">
        <v>35</v>
      </c>
      <c r="J43" s="5"/>
      <c r="K43" s="7"/>
    </row>
    <row r="44" spans="1:11" ht="12.75">
      <c r="A44" s="223" t="s">
        <v>332</v>
      </c>
      <c r="B44" s="224"/>
      <c r="C44" s="224"/>
      <c r="D44" s="224"/>
      <c r="E44" s="224"/>
      <c r="F44" s="224"/>
      <c r="G44" s="224"/>
      <c r="H44" s="224"/>
      <c r="I44" s="1">
        <v>36</v>
      </c>
      <c r="J44" s="5"/>
      <c r="K44" s="7"/>
    </row>
    <row r="45" spans="1:11" ht="12.75">
      <c r="A45" s="229" t="s">
        <v>333</v>
      </c>
      <c r="B45" s="230"/>
      <c r="C45" s="230"/>
      <c r="D45" s="230"/>
      <c r="E45" s="230"/>
      <c r="F45" s="230"/>
      <c r="G45" s="230"/>
      <c r="H45" s="230"/>
      <c r="I45" s="1">
        <v>37</v>
      </c>
      <c r="J45" s="59">
        <f>SUM(J40:J44)</f>
        <v>0</v>
      </c>
      <c r="K45" s="50">
        <f>SUM(K40:K44)</f>
        <v>0</v>
      </c>
    </row>
    <row r="46" spans="1:11" ht="12.75">
      <c r="A46" s="229" t="s">
        <v>335</v>
      </c>
      <c r="B46" s="230"/>
      <c r="C46" s="230"/>
      <c r="D46" s="230"/>
      <c r="E46" s="230"/>
      <c r="F46" s="230"/>
      <c r="G46" s="230"/>
      <c r="H46" s="230"/>
      <c r="I46" s="1">
        <v>38</v>
      </c>
      <c r="J46" s="59">
        <f>IF(J39&gt;J45,J39-J45,0)</f>
        <v>0</v>
      </c>
      <c r="K46" s="50">
        <f>IF(K39&gt;K45,K39-K45,0)</f>
        <v>0</v>
      </c>
    </row>
    <row r="47" spans="1:11" ht="12.75">
      <c r="A47" s="229" t="s">
        <v>334</v>
      </c>
      <c r="B47" s="230"/>
      <c r="C47" s="230"/>
      <c r="D47" s="230"/>
      <c r="E47" s="230"/>
      <c r="F47" s="230"/>
      <c r="G47" s="230"/>
      <c r="H47" s="230"/>
      <c r="I47" s="1">
        <v>39</v>
      </c>
      <c r="J47" s="59">
        <f>IF(J45&gt;J39,J45-J39,0)</f>
        <v>0</v>
      </c>
      <c r="K47" s="50">
        <f>IF(K45&gt;K39,K45-K39,0)</f>
        <v>0</v>
      </c>
    </row>
    <row r="48" spans="1:11" ht="12.75">
      <c r="A48" s="229" t="s">
        <v>336</v>
      </c>
      <c r="B48" s="230"/>
      <c r="C48" s="230"/>
      <c r="D48" s="230"/>
      <c r="E48" s="230"/>
      <c r="F48" s="230"/>
      <c r="G48" s="230"/>
      <c r="H48" s="230"/>
      <c r="I48" s="1">
        <v>40</v>
      </c>
      <c r="J48" s="59">
        <f>IF(J20-J21+J33-J34+J46-J47&gt;0,J20-J21+J33-J34+J46-J47,0)</f>
        <v>0</v>
      </c>
      <c r="K48" s="50">
        <f>IF(K20-K21+K33-K34+K46-K47&gt;0,K20-K21+K33-K34+K46-K47,0)</f>
        <v>0</v>
      </c>
    </row>
    <row r="49" spans="1:11" ht="12.75">
      <c r="A49" s="229" t="s">
        <v>337</v>
      </c>
      <c r="B49" s="230"/>
      <c r="C49" s="230"/>
      <c r="D49" s="230"/>
      <c r="E49" s="230"/>
      <c r="F49" s="230"/>
      <c r="G49" s="230"/>
      <c r="H49" s="230"/>
      <c r="I49" s="1">
        <v>41</v>
      </c>
      <c r="J49" s="59">
        <f>IF(J21-J20+J34-J33+J47-J46&gt;0,J21-J20+J34-J33+J47-J46,0)</f>
        <v>0</v>
      </c>
      <c r="K49" s="50">
        <f>IF(K21-K20+K34-K33+K47-K46&gt;0,K21-K20+K34-K33+K47-K46,0)</f>
        <v>0</v>
      </c>
    </row>
    <row r="50" spans="1:11" ht="12.75" customHeight="1">
      <c r="A50" s="223" t="s">
        <v>143</v>
      </c>
      <c r="B50" s="224"/>
      <c r="C50" s="224"/>
      <c r="D50" s="224"/>
      <c r="E50" s="224"/>
      <c r="F50" s="224"/>
      <c r="G50" s="224"/>
      <c r="H50" s="224"/>
      <c r="I50" s="1">
        <v>42</v>
      </c>
      <c r="J50" s="5"/>
      <c r="K50" s="7"/>
    </row>
    <row r="51" spans="1:11" ht="12.75" customHeight="1">
      <c r="A51" s="223" t="s">
        <v>144</v>
      </c>
      <c r="B51" s="224"/>
      <c r="C51" s="224"/>
      <c r="D51" s="224"/>
      <c r="E51" s="224"/>
      <c r="F51" s="224"/>
      <c r="G51" s="224"/>
      <c r="H51" s="224"/>
      <c r="I51" s="1">
        <v>43</v>
      </c>
      <c r="J51" s="5"/>
      <c r="K51" s="7"/>
    </row>
    <row r="52" spans="1:11" ht="12.75" customHeight="1">
      <c r="A52" s="223" t="s">
        <v>145</v>
      </c>
      <c r="B52" s="224"/>
      <c r="C52" s="224"/>
      <c r="D52" s="224"/>
      <c r="E52" s="224"/>
      <c r="F52" s="224"/>
      <c r="G52" s="224"/>
      <c r="H52" s="224"/>
      <c r="I52" s="1">
        <v>44</v>
      </c>
      <c r="J52" s="5"/>
      <c r="K52" s="7"/>
    </row>
    <row r="53" spans="1:11" ht="12.75" customHeight="1">
      <c r="A53" s="251" t="s">
        <v>146</v>
      </c>
      <c r="B53" s="252"/>
      <c r="C53" s="252"/>
      <c r="D53" s="252"/>
      <c r="E53" s="252"/>
      <c r="F53" s="252"/>
      <c r="G53" s="252"/>
      <c r="H53" s="252"/>
      <c r="I53" s="4">
        <v>45</v>
      </c>
      <c r="J53" s="60">
        <f>J50+J51-J52</f>
        <v>0</v>
      </c>
      <c r="K53" s="57">
        <f>K50+K51-K52</f>
        <v>0</v>
      </c>
    </row>
    <row r="54" spans="1:11" ht="12.75">
      <c r="A54" s="65"/>
      <c r="B54" s="66"/>
      <c r="C54" s="66"/>
      <c r="D54" s="66"/>
      <c r="E54" s="66"/>
      <c r="F54" s="66"/>
      <c r="G54" s="66"/>
      <c r="H54" s="66"/>
      <c r="I54" s="66"/>
      <c r="J54" s="66"/>
      <c r="K54" s="66"/>
    </row>
  </sheetData>
  <sheetProtection/>
  <mergeCells count="53">
    <mergeCell ref="A53:H53"/>
    <mergeCell ref="A48:H48"/>
    <mergeCell ref="A49:H49"/>
    <mergeCell ref="A50:H50"/>
    <mergeCell ref="A51:H51"/>
    <mergeCell ref="A43:H43"/>
    <mergeCell ref="A44:H44"/>
    <mergeCell ref="A45:H45"/>
    <mergeCell ref="A46:H46"/>
    <mergeCell ref="A33:H33"/>
    <mergeCell ref="A34:H34"/>
    <mergeCell ref="A47:H47"/>
    <mergeCell ref="A52:H52"/>
    <mergeCell ref="A37:H37"/>
    <mergeCell ref="A38:H38"/>
    <mergeCell ref="A39:H39"/>
    <mergeCell ref="A40:H40"/>
    <mergeCell ref="A41:H41"/>
    <mergeCell ref="A42:H42"/>
    <mergeCell ref="A35:K35"/>
    <mergeCell ref="A36:H36"/>
    <mergeCell ref="A25:H25"/>
    <mergeCell ref="A26:H26"/>
    <mergeCell ref="A27:H27"/>
    <mergeCell ref="A28:H28"/>
    <mergeCell ref="A29:H29"/>
    <mergeCell ref="A30:H30"/>
    <mergeCell ref="A31:H31"/>
    <mergeCell ref="A32:H32"/>
    <mergeCell ref="A21:H21"/>
    <mergeCell ref="A22:K22"/>
    <mergeCell ref="A9:H9"/>
    <mergeCell ref="A10:H10"/>
    <mergeCell ref="A11:H11"/>
    <mergeCell ref="A12:H12"/>
    <mergeCell ref="A23:H23"/>
    <mergeCell ref="A24:H24"/>
    <mergeCell ref="A13:H13"/>
    <mergeCell ref="A14:H14"/>
    <mergeCell ref="A15:H15"/>
    <mergeCell ref="A16:H16"/>
    <mergeCell ref="A17:H17"/>
    <mergeCell ref="A18:H18"/>
    <mergeCell ref="A19:H19"/>
    <mergeCell ref="A20:H20"/>
    <mergeCell ref="A7:H7"/>
    <mergeCell ref="A8:H8"/>
    <mergeCell ref="A3:K3"/>
    <mergeCell ref="A1:K1"/>
    <mergeCell ref="A2:K2"/>
    <mergeCell ref="A4:H4"/>
    <mergeCell ref="A5:H5"/>
    <mergeCell ref="A6:K6"/>
  </mergeCells>
  <dataValidations count="3">
    <dataValidation type="whole" operator="notEqual" allowBlank="1" showInputMessage="1" showErrorMessage="1" errorTitle="Pogrešan unos" error="Mogu se unijeti samo cjelobrojne pozitivne vrijednosti." sqref="J53:K53">
      <formula1>9999999999</formula1>
    </dataValidation>
    <dataValidation type="whole" operator="notEqual" allowBlank="1" showInputMessage="1" showErrorMessage="1" errorTitle="Pogrešan unos" error="Mogu se unijeti samo cjelobrojne vrijednosti." sqref="J50:K52 J7:K11 J13:K18 J23:K27 J29:K31 J36:K38 J40:K44">
      <formula1>9999999998</formula1>
    </dataValidation>
    <dataValidation type="whole" operator="greaterThanOrEqual" allowBlank="1" showInputMessage="1" showErrorMessage="1" errorTitle="Pogrešan unos" error="Mogu se unijeti samo cjelobrojne pozitivne vrijednosti." sqref="J12:K12 J19:K22 J28:K28 J32:K35 J39:K39 J45:K49">
      <formula1>0</formula1>
    </dataValidation>
  </dataValidations>
  <printOptions/>
  <pageMargins left="0.75" right="0.75" top="1" bottom="1" header="0.5" footer="0.5"/>
  <pageSetup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dimension ref="A1:L25"/>
  <sheetViews>
    <sheetView view="pageBreakPreview" zoomScale="75" zoomScaleSheetLayoutView="75" zoomScalePageLayoutView="0" workbookViewId="0" topLeftCell="A1">
      <selection activeCell="A13" sqref="A12:H13"/>
    </sheetView>
  </sheetViews>
  <sheetFormatPr defaultColWidth="9.140625" defaultRowHeight="12.75"/>
  <cols>
    <col min="1" max="4" width="9.140625" style="71" customWidth="1"/>
    <col min="5" max="5" width="10.140625" style="71" bestFit="1" customWidth="1"/>
    <col min="6" max="9" width="9.140625" style="71" customWidth="1"/>
    <col min="10" max="10" width="12.7109375" style="71" bestFit="1" customWidth="1"/>
    <col min="11" max="11" width="12.140625" style="71" bestFit="1" customWidth="1"/>
    <col min="12" max="16384" width="9.140625" style="71" customWidth="1"/>
  </cols>
  <sheetData>
    <row r="1" spans="1:12" ht="23.25" customHeight="1">
      <c r="A1" s="294" t="s">
        <v>254</v>
      </c>
      <c r="B1" s="295"/>
      <c r="C1" s="295"/>
      <c r="D1" s="295"/>
      <c r="E1" s="295"/>
      <c r="F1" s="295"/>
      <c r="G1" s="295"/>
      <c r="H1" s="295"/>
      <c r="I1" s="295"/>
      <c r="J1" s="295"/>
      <c r="K1" s="295"/>
      <c r="L1" s="70"/>
    </row>
    <row r="2" spans="1:12" ht="15">
      <c r="A2" s="39"/>
      <c r="B2" s="69"/>
      <c r="C2" s="304" t="s">
        <v>147</v>
      </c>
      <c r="D2" s="304"/>
      <c r="E2" s="72">
        <v>42370</v>
      </c>
      <c r="F2" s="40" t="s">
        <v>44</v>
      </c>
      <c r="G2" s="305">
        <v>42643</v>
      </c>
      <c r="H2" s="306"/>
      <c r="I2" s="69"/>
      <c r="J2" s="69"/>
      <c r="K2" s="69"/>
      <c r="L2" s="73"/>
    </row>
    <row r="3" spans="1:11" ht="24">
      <c r="A3" s="307" t="s">
        <v>93</v>
      </c>
      <c r="B3" s="307"/>
      <c r="C3" s="307"/>
      <c r="D3" s="307"/>
      <c r="E3" s="307"/>
      <c r="F3" s="307"/>
      <c r="G3" s="307"/>
      <c r="H3" s="307"/>
      <c r="I3" s="76" t="s">
        <v>94</v>
      </c>
      <c r="J3" s="77" t="s">
        <v>95</v>
      </c>
      <c r="K3" s="77" t="s">
        <v>96</v>
      </c>
    </row>
    <row r="4" spans="1:11" ht="12.75">
      <c r="A4" s="308">
        <v>1</v>
      </c>
      <c r="B4" s="308"/>
      <c r="C4" s="308"/>
      <c r="D4" s="308"/>
      <c r="E4" s="308"/>
      <c r="F4" s="308"/>
      <c r="G4" s="308"/>
      <c r="H4" s="308"/>
      <c r="I4" s="79">
        <v>2</v>
      </c>
      <c r="J4" s="78" t="s">
        <v>5</v>
      </c>
      <c r="K4" s="78" t="s">
        <v>6</v>
      </c>
    </row>
    <row r="5" spans="1:11" ht="12.75">
      <c r="A5" s="302" t="s">
        <v>148</v>
      </c>
      <c r="B5" s="296"/>
      <c r="C5" s="296"/>
      <c r="D5" s="296"/>
      <c r="E5" s="296"/>
      <c r="F5" s="296"/>
      <c r="G5" s="296"/>
      <c r="H5" s="296"/>
      <c r="I5" s="41">
        <v>1</v>
      </c>
      <c r="J5" s="42">
        <v>9000000000</v>
      </c>
      <c r="K5" s="42">
        <v>9000000000</v>
      </c>
    </row>
    <row r="6" spans="1:11" ht="12.75">
      <c r="A6" s="302" t="s">
        <v>149</v>
      </c>
      <c r="B6" s="296"/>
      <c r="C6" s="296"/>
      <c r="D6" s="296"/>
      <c r="E6" s="296"/>
      <c r="F6" s="296"/>
      <c r="G6" s="296"/>
      <c r="H6" s="296"/>
      <c r="I6" s="41">
        <v>2</v>
      </c>
      <c r="J6" s="43"/>
      <c r="K6" s="43"/>
    </row>
    <row r="7" spans="1:11" ht="12.75">
      <c r="A7" s="223" t="s">
        <v>255</v>
      </c>
      <c r="B7" s="296"/>
      <c r="C7" s="296"/>
      <c r="D7" s="296"/>
      <c r="E7" s="296"/>
      <c r="F7" s="296"/>
      <c r="G7" s="296"/>
      <c r="H7" s="296"/>
      <c r="I7" s="41">
        <v>3</v>
      </c>
      <c r="J7" s="43">
        <v>1168000000</v>
      </c>
      <c r="K7" s="43">
        <v>1194000000</v>
      </c>
    </row>
    <row r="8" spans="1:11" ht="12.75">
      <c r="A8" s="223" t="s">
        <v>256</v>
      </c>
      <c r="B8" s="296"/>
      <c r="C8" s="296"/>
      <c r="D8" s="296"/>
      <c r="E8" s="296"/>
      <c r="F8" s="296"/>
      <c r="G8" s="296"/>
      <c r="H8" s="296"/>
      <c r="I8" s="41">
        <v>4</v>
      </c>
      <c r="J8" s="43">
        <v>1316000000</v>
      </c>
      <c r="K8" s="43">
        <v>20000000</v>
      </c>
    </row>
    <row r="9" spans="1:11" ht="12.75">
      <c r="A9" s="223" t="s">
        <v>257</v>
      </c>
      <c r="B9" s="296"/>
      <c r="C9" s="296"/>
      <c r="D9" s="296"/>
      <c r="E9" s="296"/>
      <c r="F9" s="296"/>
      <c r="G9" s="296"/>
      <c r="H9" s="296"/>
      <c r="I9" s="41">
        <v>5</v>
      </c>
      <c r="J9" s="43">
        <v>458000000</v>
      </c>
      <c r="K9" s="43">
        <v>248000000</v>
      </c>
    </row>
    <row r="10" spans="1:11" ht="12.75">
      <c r="A10" s="223" t="s">
        <v>258</v>
      </c>
      <c r="B10" s="296"/>
      <c r="C10" s="296"/>
      <c r="D10" s="296"/>
      <c r="E10" s="296"/>
      <c r="F10" s="296"/>
      <c r="G10" s="296"/>
      <c r="H10" s="296"/>
      <c r="I10" s="41">
        <v>6</v>
      </c>
      <c r="J10" s="128"/>
      <c r="K10" s="43"/>
    </row>
    <row r="11" spans="1:11" ht="12.75">
      <c r="A11" s="302" t="s">
        <v>150</v>
      </c>
      <c r="B11" s="296"/>
      <c r="C11" s="296"/>
      <c r="D11" s="296"/>
      <c r="E11" s="296"/>
      <c r="F11" s="296"/>
      <c r="G11" s="296"/>
      <c r="H11" s="296"/>
      <c r="I11" s="41">
        <v>7</v>
      </c>
      <c r="J11" s="128"/>
      <c r="K11" s="43"/>
    </row>
    <row r="12" spans="1:11" ht="12.75">
      <c r="A12" s="223" t="s">
        <v>259</v>
      </c>
      <c r="B12" s="296"/>
      <c r="C12" s="296"/>
      <c r="D12" s="296"/>
      <c r="E12" s="296"/>
      <c r="F12" s="296"/>
      <c r="G12" s="296"/>
      <c r="H12" s="296"/>
      <c r="I12" s="41">
        <v>8</v>
      </c>
      <c r="J12" s="43">
        <v>192000000</v>
      </c>
      <c r="K12" s="43">
        <v>264000000</v>
      </c>
    </row>
    <row r="13" spans="1:11" ht="12.75">
      <c r="A13" s="302" t="s">
        <v>151</v>
      </c>
      <c r="B13" s="296"/>
      <c r="C13" s="296"/>
      <c r="D13" s="296"/>
      <c r="E13" s="296"/>
      <c r="F13" s="296"/>
      <c r="G13" s="296"/>
      <c r="H13" s="296"/>
      <c r="I13" s="41">
        <v>9</v>
      </c>
      <c r="J13" s="43"/>
      <c r="K13" s="43"/>
    </row>
    <row r="14" spans="1:11" ht="12.75">
      <c r="A14" s="303" t="s">
        <v>152</v>
      </c>
      <c r="B14" s="297"/>
      <c r="C14" s="297"/>
      <c r="D14" s="297"/>
      <c r="E14" s="297"/>
      <c r="F14" s="297"/>
      <c r="G14" s="297"/>
      <c r="H14" s="297"/>
      <c r="I14" s="41">
        <v>10</v>
      </c>
      <c r="J14" s="74">
        <v>12134000000</v>
      </c>
      <c r="K14" s="74">
        <v>10726000000</v>
      </c>
    </row>
    <row r="15" spans="1:11" ht="12.75">
      <c r="A15" s="223" t="s">
        <v>260</v>
      </c>
      <c r="B15" s="296"/>
      <c r="C15" s="296"/>
      <c r="D15" s="296"/>
      <c r="E15" s="296"/>
      <c r="F15" s="296"/>
      <c r="G15" s="296"/>
      <c r="H15" s="296"/>
      <c r="I15" s="41">
        <v>11</v>
      </c>
      <c r="J15" s="43">
        <v>257000000</v>
      </c>
      <c r="K15" s="43">
        <v>-78000000</v>
      </c>
    </row>
    <row r="16" spans="1:11" ht="12.75">
      <c r="A16" s="302" t="s">
        <v>153</v>
      </c>
      <c r="B16" s="296"/>
      <c r="C16" s="296"/>
      <c r="D16" s="296"/>
      <c r="E16" s="296"/>
      <c r="F16" s="296"/>
      <c r="G16" s="296"/>
      <c r="H16" s="296"/>
      <c r="I16" s="41">
        <v>12</v>
      </c>
      <c r="J16" s="43"/>
      <c r="K16" s="43"/>
    </row>
    <row r="17" spans="1:11" ht="12.75">
      <c r="A17" s="223" t="s">
        <v>261</v>
      </c>
      <c r="B17" s="296"/>
      <c r="C17" s="296"/>
      <c r="D17" s="296"/>
      <c r="E17" s="296"/>
      <c r="F17" s="296"/>
      <c r="G17" s="296"/>
      <c r="H17" s="296"/>
      <c r="I17" s="41">
        <v>13</v>
      </c>
      <c r="J17" s="43"/>
      <c r="K17" s="43"/>
    </row>
    <row r="18" spans="1:11" ht="12.75">
      <c r="A18" s="302" t="s">
        <v>154</v>
      </c>
      <c r="B18" s="296"/>
      <c r="C18" s="296"/>
      <c r="D18" s="296"/>
      <c r="E18" s="296"/>
      <c r="F18" s="296"/>
      <c r="G18" s="296"/>
      <c r="H18" s="296"/>
      <c r="I18" s="41">
        <v>14</v>
      </c>
      <c r="J18" s="43"/>
      <c r="K18" s="43"/>
    </row>
    <row r="19" spans="1:11" ht="12.75">
      <c r="A19" s="223" t="s">
        <v>262</v>
      </c>
      <c r="B19" s="296"/>
      <c r="C19" s="296"/>
      <c r="D19" s="296"/>
      <c r="E19" s="296"/>
      <c r="F19" s="296"/>
      <c r="G19" s="296"/>
      <c r="H19" s="296"/>
      <c r="I19" s="41">
        <v>15</v>
      </c>
      <c r="J19" s="43"/>
      <c r="K19" s="43"/>
    </row>
    <row r="20" spans="1:11" ht="12.75">
      <c r="A20" s="223" t="s">
        <v>263</v>
      </c>
      <c r="B20" s="296"/>
      <c r="C20" s="296"/>
      <c r="D20" s="296"/>
      <c r="E20" s="296"/>
      <c r="F20" s="296"/>
      <c r="G20" s="296"/>
      <c r="H20" s="296"/>
      <c r="I20" s="41">
        <v>16</v>
      </c>
      <c r="J20" s="43">
        <v>551000000</v>
      </c>
      <c r="K20" s="43">
        <v>295000000</v>
      </c>
    </row>
    <row r="21" spans="1:11" ht="12.75">
      <c r="A21" s="229" t="s">
        <v>264</v>
      </c>
      <c r="B21" s="297"/>
      <c r="C21" s="297"/>
      <c r="D21" s="297"/>
      <c r="E21" s="297"/>
      <c r="F21" s="297"/>
      <c r="G21" s="297"/>
      <c r="H21" s="297"/>
      <c r="I21" s="41">
        <v>17</v>
      </c>
      <c r="J21" s="75">
        <v>808000000</v>
      </c>
      <c r="K21" s="75">
        <v>217000000</v>
      </c>
    </row>
    <row r="22" spans="1:11" ht="12.75">
      <c r="A22" s="298"/>
      <c r="B22" s="299"/>
      <c r="C22" s="299"/>
      <c r="D22" s="299"/>
      <c r="E22" s="299"/>
      <c r="F22" s="299"/>
      <c r="G22" s="299"/>
      <c r="H22" s="299"/>
      <c r="I22" s="300"/>
      <c r="J22" s="300"/>
      <c r="K22" s="301"/>
    </row>
    <row r="23" spans="1:11" ht="12.75">
      <c r="A23" s="289" t="s">
        <v>155</v>
      </c>
      <c r="B23" s="290"/>
      <c r="C23" s="290"/>
      <c r="D23" s="290"/>
      <c r="E23" s="290"/>
      <c r="F23" s="290"/>
      <c r="G23" s="290"/>
      <c r="H23" s="290"/>
      <c r="I23" s="44">
        <v>18</v>
      </c>
      <c r="J23" s="42"/>
      <c r="K23" s="6"/>
    </row>
    <row r="24" spans="1:11" ht="17.25" customHeight="1">
      <c r="A24" s="251" t="s">
        <v>265</v>
      </c>
      <c r="B24" s="291"/>
      <c r="C24" s="291"/>
      <c r="D24" s="291"/>
      <c r="E24" s="291"/>
      <c r="F24" s="291"/>
      <c r="G24" s="291"/>
      <c r="H24" s="291"/>
      <c r="I24" s="45">
        <v>19</v>
      </c>
      <c r="J24" s="75"/>
      <c r="K24" s="57"/>
    </row>
    <row r="25" spans="1:11" ht="30" customHeight="1">
      <c r="A25" s="292" t="s">
        <v>156</v>
      </c>
      <c r="B25" s="293"/>
      <c r="C25" s="293"/>
      <c r="D25" s="293"/>
      <c r="E25" s="293"/>
      <c r="F25" s="293"/>
      <c r="G25" s="293"/>
      <c r="H25" s="293"/>
      <c r="I25" s="293"/>
      <c r="J25" s="293"/>
      <c r="K25" s="293"/>
    </row>
  </sheetData>
  <sheetProtection/>
  <protectedRanges>
    <protectedRange sqref="E2" name="Range1_1"/>
    <protectedRange sqref="G2:H2" name="Range1"/>
  </protectedRanges>
  <mergeCells count="26">
    <mergeCell ref="A5:H5"/>
    <mergeCell ref="A6:H6"/>
    <mergeCell ref="A7:H7"/>
    <mergeCell ref="A8:H8"/>
    <mergeCell ref="C2:D2"/>
    <mergeCell ref="G2:H2"/>
    <mergeCell ref="A3:H3"/>
    <mergeCell ref="A4:H4"/>
    <mergeCell ref="A9:H9"/>
    <mergeCell ref="A10:H10"/>
    <mergeCell ref="A17:H17"/>
    <mergeCell ref="A18:H18"/>
    <mergeCell ref="A11:H11"/>
    <mergeCell ref="A12:H12"/>
    <mergeCell ref="A13:H13"/>
    <mergeCell ref="A14:H14"/>
    <mergeCell ref="A23:H23"/>
    <mergeCell ref="A24:H24"/>
    <mergeCell ref="A25:K25"/>
    <mergeCell ref="A1:K1"/>
    <mergeCell ref="A19:H19"/>
    <mergeCell ref="A20:H20"/>
    <mergeCell ref="A21:H21"/>
    <mergeCell ref="A22:K22"/>
    <mergeCell ref="A15:H15"/>
    <mergeCell ref="A16:H16"/>
  </mergeCells>
  <conditionalFormatting sqref="G2">
    <cfRule type="cellIs" priority="1" dxfId="0" operator="lessThan" stopIfTrue="1">
      <formula>#REF!</formula>
    </cfRule>
  </conditionalFormatting>
  <dataValidations count="5">
    <dataValidation type="whole" operator="notEqual" allowBlank="1" showInputMessage="1" showErrorMessage="1" errorTitle="Pogrešan unos" error="Mogu se unijeti samo cjelobrojne vrijednosti." sqref="J5:K6 K10:K12">
      <formula1>999999999999</formula1>
    </dataValidation>
    <dataValidation type="whole" operator="greaterThanOrEqual" allowBlank="1" showInputMessage="1" showErrorMessage="1" errorTitle="Pogrešan unos" error="Mogu se unijeti samo cjelobrojne pozitivne vrijednosti." sqref="J21:K22 J14:K14">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 allowBlank="1" sqref="J23 J13:K13 J7:J12 K7:K9 J15:K20 K23:K24"/>
    <dataValidation type="whole" operator="notEqual" allowBlank="1" showInputMessage="1" showErrorMessage="1" errorTitle="Pogrešan unos" error="Mogu se unijeti samo cjelobrojne vrijednosti." sqref="J24">
      <formula1>9999999999</formula1>
    </dataValidation>
  </dataValidation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J28"/>
  <sheetViews>
    <sheetView view="pageBreakPreview" zoomScale="110" zoomScaleSheetLayoutView="110" zoomScalePageLayoutView="0" workbookViewId="0" topLeftCell="A1">
      <selection activeCell="F15" sqref="F15"/>
    </sheetView>
  </sheetViews>
  <sheetFormatPr defaultColWidth="9.140625" defaultRowHeight="12.75"/>
  <sheetData>
    <row r="1" spans="1:10" ht="12.75">
      <c r="A1" s="36"/>
      <c r="B1" s="36"/>
      <c r="C1" s="36"/>
      <c r="D1" s="36"/>
      <c r="E1" s="36"/>
      <c r="F1" s="36"/>
      <c r="G1" s="36"/>
      <c r="H1" s="36"/>
      <c r="I1" s="36"/>
      <c r="J1" s="36"/>
    </row>
    <row r="2" spans="1:10" ht="15">
      <c r="A2" s="309" t="s">
        <v>176</v>
      </c>
      <c r="B2" s="309"/>
      <c r="C2" s="309"/>
      <c r="D2" s="309"/>
      <c r="E2" s="309"/>
      <c r="F2" s="309"/>
      <c r="G2" s="309"/>
      <c r="H2" s="309"/>
      <c r="I2" s="309"/>
      <c r="J2" s="309"/>
    </row>
    <row r="3" spans="1:10" ht="12.75">
      <c r="A3" s="36"/>
      <c r="B3" s="36"/>
      <c r="C3" s="36"/>
      <c r="D3" s="36"/>
      <c r="E3" s="36"/>
      <c r="F3" s="36"/>
      <c r="G3" s="36"/>
      <c r="H3" s="36"/>
      <c r="I3" s="36"/>
      <c r="J3" s="36"/>
    </row>
    <row r="4" spans="1:10" ht="12.75" customHeight="1">
      <c r="A4" s="310" t="s">
        <v>339</v>
      </c>
      <c r="B4" s="310"/>
      <c r="C4" s="310"/>
      <c r="D4" s="310"/>
      <c r="E4" s="310"/>
      <c r="F4" s="310"/>
      <c r="G4" s="310"/>
      <c r="H4" s="310"/>
      <c r="I4" s="310"/>
      <c r="J4" s="310"/>
    </row>
    <row r="5" spans="1:10" ht="12.75" customHeight="1">
      <c r="A5" s="310"/>
      <c r="B5" s="310"/>
      <c r="C5" s="310"/>
      <c r="D5" s="310"/>
      <c r="E5" s="310"/>
      <c r="F5" s="310"/>
      <c r="G5" s="310"/>
      <c r="H5" s="310"/>
      <c r="I5" s="310"/>
      <c r="J5" s="310"/>
    </row>
    <row r="6" spans="1:10" ht="12.75" customHeight="1">
      <c r="A6" s="310"/>
      <c r="B6" s="310"/>
      <c r="C6" s="310"/>
      <c r="D6" s="310"/>
      <c r="E6" s="310"/>
      <c r="F6" s="310"/>
      <c r="G6" s="310"/>
      <c r="H6" s="310"/>
      <c r="I6" s="310"/>
      <c r="J6" s="310"/>
    </row>
    <row r="7" spans="1:10" ht="12.75" customHeight="1">
      <c r="A7" s="310"/>
      <c r="B7" s="310"/>
      <c r="C7" s="310"/>
      <c r="D7" s="310"/>
      <c r="E7" s="310"/>
      <c r="F7" s="310"/>
      <c r="G7" s="310"/>
      <c r="H7" s="310"/>
      <c r="I7" s="310"/>
      <c r="J7" s="310"/>
    </row>
    <row r="8" spans="1:10" ht="12.75" customHeight="1">
      <c r="A8" s="310"/>
      <c r="B8" s="310"/>
      <c r="C8" s="310"/>
      <c r="D8" s="310"/>
      <c r="E8" s="310"/>
      <c r="F8" s="310"/>
      <c r="G8" s="310"/>
      <c r="H8" s="310"/>
      <c r="I8" s="310"/>
      <c r="J8" s="310"/>
    </row>
    <row r="9" spans="1:10" ht="12.75" customHeight="1">
      <c r="A9" s="310"/>
      <c r="B9" s="310"/>
      <c r="C9" s="310"/>
      <c r="D9" s="310"/>
      <c r="E9" s="310"/>
      <c r="F9" s="310"/>
      <c r="G9" s="310"/>
      <c r="H9" s="310"/>
      <c r="I9" s="310"/>
      <c r="J9" s="310"/>
    </row>
    <row r="10" spans="1:10" ht="12.75" customHeight="1">
      <c r="A10" s="310"/>
      <c r="B10" s="310"/>
      <c r="C10" s="310"/>
      <c r="D10" s="310"/>
      <c r="E10" s="310"/>
      <c r="F10" s="310"/>
      <c r="G10" s="310"/>
      <c r="H10" s="310"/>
      <c r="I10" s="310"/>
      <c r="J10" s="310"/>
    </row>
    <row r="11" spans="1:10" ht="12.75">
      <c r="A11" s="311"/>
      <c r="B11" s="311"/>
      <c r="C11" s="311"/>
      <c r="D11" s="311"/>
      <c r="E11" s="311"/>
      <c r="F11" s="311"/>
      <c r="G11" s="311"/>
      <c r="H11" s="311"/>
      <c r="I11" s="311"/>
      <c r="J11" s="311"/>
    </row>
    <row r="12" spans="1:10" ht="12.75">
      <c r="A12" s="37"/>
      <c r="B12" s="37"/>
      <c r="C12" s="37"/>
      <c r="D12" s="37"/>
      <c r="E12" s="37"/>
      <c r="F12" s="37"/>
      <c r="G12" s="37"/>
      <c r="H12" s="37"/>
      <c r="I12" s="37"/>
      <c r="J12" s="37"/>
    </row>
    <row r="13" spans="1:10" ht="12.75">
      <c r="A13" s="37"/>
      <c r="B13" s="37"/>
      <c r="C13" s="37"/>
      <c r="D13" s="37"/>
      <c r="E13" s="37"/>
      <c r="F13" s="37"/>
      <c r="G13" s="37"/>
      <c r="H13" s="37"/>
      <c r="I13" s="37"/>
      <c r="J13" s="37"/>
    </row>
    <row r="14" spans="1:10" ht="12.75">
      <c r="A14" s="37"/>
      <c r="B14" s="37"/>
      <c r="C14" s="37"/>
      <c r="D14" s="37"/>
      <c r="E14" s="37"/>
      <c r="F14" s="37"/>
      <c r="G14" s="37"/>
      <c r="H14" s="37"/>
      <c r="I14" s="37"/>
      <c r="J14" s="37"/>
    </row>
    <row r="15" spans="1:10" ht="12.75">
      <c r="A15" s="37"/>
      <c r="B15" s="37"/>
      <c r="C15" s="37"/>
      <c r="D15" s="37"/>
      <c r="E15" s="37"/>
      <c r="F15" s="37"/>
      <c r="G15" s="37"/>
      <c r="H15" s="37"/>
      <c r="I15" s="37"/>
      <c r="J15" s="37"/>
    </row>
    <row r="16" spans="1:10" ht="12.75">
      <c r="A16" s="37"/>
      <c r="B16" s="37"/>
      <c r="C16" s="37"/>
      <c r="D16" s="37"/>
      <c r="E16" s="37"/>
      <c r="F16" s="37"/>
      <c r="G16" s="37"/>
      <c r="H16" s="37"/>
      <c r="I16" s="37"/>
      <c r="J16" s="37"/>
    </row>
    <row r="17" spans="1:10" ht="12.75">
      <c r="A17" s="37"/>
      <c r="B17" s="37"/>
      <c r="C17" s="37"/>
      <c r="D17" s="37"/>
      <c r="E17" s="37"/>
      <c r="F17" s="37"/>
      <c r="G17" s="37"/>
      <c r="H17" s="37"/>
      <c r="I17" s="37"/>
      <c r="J17" s="37"/>
    </row>
    <row r="18" spans="1:10" ht="12.75">
      <c r="A18" s="37"/>
      <c r="B18" s="37"/>
      <c r="C18" s="37"/>
      <c r="D18" s="37"/>
      <c r="E18" s="37"/>
      <c r="F18" s="37"/>
      <c r="G18" s="37"/>
      <c r="H18" s="37"/>
      <c r="I18" s="37"/>
      <c r="J18" s="37"/>
    </row>
    <row r="19" spans="1:10" ht="12.75">
      <c r="A19" s="37"/>
      <c r="B19" s="37"/>
      <c r="C19" s="37"/>
      <c r="D19" s="37"/>
      <c r="E19" s="37"/>
      <c r="F19" s="37"/>
      <c r="G19" s="37"/>
      <c r="H19" s="37"/>
      <c r="I19" s="37"/>
      <c r="J19" s="37"/>
    </row>
    <row r="20" spans="1:10" ht="12.75">
      <c r="A20" s="37"/>
      <c r="B20" s="37"/>
      <c r="C20" s="37"/>
      <c r="D20" s="37"/>
      <c r="E20" s="37"/>
      <c r="F20" s="37"/>
      <c r="G20" s="37"/>
      <c r="H20" s="37"/>
      <c r="I20" s="37"/>
      <c r="J20" s="37"/>
    </row>
    <row r="21" spans="1:10" ht="12.75">
      <c r="A21" s="37"/>
      <c r="B21" s="37"/>
      <c r="C21" s="37"/>
      <c r="D21" s="37"/>
      <c r="E21" s="37"/>
      <c r="F21" s="37"/>
      <c r="G21" s="37"/>
      <c r="H21" s="37"/>
      <c r="I21" s="37"/>
      <c r="J21" s="37"/>
    </row>
    <row r="22" spans="1:10" ht="12.75">
      <c r="A22" s="37"/>
      <c r="B22" s="37"/>
      <c r="C22" s="37"/>
      <c r="D22" s="37"/>
      <c r="E22" s="37"/>
      <c r="F22" s="37"/>
      <c r="G22" s="37"/>
      <c r="H22" s="37"/>
      <c r="I22" s="37"/>
      <c r="J22" s="37"/>
    </row>
    <row r="23" spans="1:10" ht="12.75">
      <c r="A23" s="37"/>
      <c r="B23" s="37"/>
      <c r="C23" s="37"/>
      <c r="D23" s="37"/>
      <c r="E23" s="37"/>
      <c r="F23" s="37"/>
      <c r="G23" s="37"/>
      <c r="H23" s="37"/>
      <c r="I23" s="37"/>
      <c r="J23" s="37"/>
    </row>
    <row r="24" spans="1:10" ht="12.75">
      <c r="A24" s="37"/>
      <c r="B24" s="37"/>
      <c r="C24" s="37"/>
      <c r="D24" s="37"/>
      <c r="E24" s="37"/>
      <c r="F24" s="37"/>
      <c r="G24" s="37"/>
      <c r="H24" s="37"/>
      <c r="I24" s="37"/>
      <c r="J24" s="37"/>
    </row>
    <row r="25" spans="1:10" ht="12.75">
      <c r="A25" s="37"/>
      <c r="B25" s="37"/>
      <c r="C25" s="37"/>
      <c r="D25" s="37"/>
      <c r="E25" s="37"/>
      <c r="F25" s="37"/>
      <c r="G25" s="37"/>
      <c r="H25" s="37"/>
      <c r="I25" s="37"/>
      <c r="J25" s="37"/>
    </row>
    <row r="26" spans="1:10" ht="15">
      <c r="A26" s="37"/>
      <c r="B26" s="37"/>
      <c r="C26" s="37"/>
      <c r="D26" s="37"/>
      <c r="E26" s="37"/>
      <c r="F26" s="37"/>
      <c r="G26" s="37"/>
      <c r="H26" s="37"/>
      <c r="I26" s="38"/>
      <c r="J26" s="37"/>
    </row>
    <row r="27" spans="1:10" ht="12.75">
      <c r="A27" s="37"/>
      <c r="B27" s="37"/>
      <c r="C27" s="37"/>
      <c r="D27" s="37"/>
      <c r="E27" s="37"/>
      <c r="F27" s="37"/>
      <c r="G27" s="37"/>
      <c r="H27" s="37"/>
      <c r="I27" s="37"/>
      <c r="J27" s="37"/>
    </row>
    <row r="28" spans="1:10" ht="12.75">
      <c r="A28" s="37"/>
      <c r="B28" s="37"/>
      <c r="C28" s="37"/>
      <c r="D28" s="37"/>
      <c r="E28" s="37"/>
      <c r="F28" s="37"/>
      <c r="G28" s="37"/>
      <c r="H28" s="37"/>
      <c r="I28" s="37"/>
      <c r="J28" s="37"/>
    </row>
  </sheetData>
  <sheetProtection/>
  <mergeCells count="3">
    <mergeCell ref="A2:J2"/>
    <mergeCell ref="A4:J10"/>
    <mergeCell ref="A11:J11"/>
  </mergeCells>
  <printOptions/>
  <pageMargins left="0.75" right="0.75" top="1" bottom="1" header="0.5" footer="0.5"/>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Zoroe Gaćeša Tihana</cp:lastModifiedBy>
  <cp:lastPrinted>2016-10-27T11:01:38Z</cp:lastPrinted>
  <dcterms:created xsi:type="dcterms:W3CDTF">2008-10-17T11:51:54Z</dcterms:created>
  <dcterms:modified xsi:type="dcterms:W3CDTF">2016-10-28T08:34:54Z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