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15390" windowHeight="4110" activeTab="3"/>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<sst xmlns="http://schemas.openxmlformats.org/spreadsheetml/2006/main" count="397" uniqueCount="353">
  <si>
    <t>u razdoblju __.__.____. do __.__.____.</t>
  </si>
  <si>
    <t>Obveznik: _____________________________________________________________</t>
  </si>
  <si>
    <t xml:space="preserve">   3. Goodwill</t>
  </si>
  <si>
    <t>Telefaks:</t>
  </si>
  <si>
    <t/>
  </si>
  <si>
    <t>3</t>
  </si>
  <si>
    <t>4</t>
  </si>
  <si>
    <t>www.ina.hr</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</si>
  <si>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</si>
  <si>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</si>
  <si>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</si>
  <si>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</si>
  <si>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</si>
  <si>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</si>
  <si>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</si>
  <si>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</si>
  <si>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</si>
  <si>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</si>
  <si>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</si>
  <si>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</si>
  <si>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</si>
  <si>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</si>
  <si>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</si>
  <si>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</si>
  <si>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</si>
  <si>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</si>
  <si>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</si>
  <si>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</si>
  <si>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</si>
  <si>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</si>
  <si>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</si>
  <si>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</si>
  <si>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</si>
  <si>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</si>
  <si>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</si>
  <si>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</si>
  <si>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</si>
  <si>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</si>
  <si>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</si>
  <si>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</si>
  <si>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</si>
  <si>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</si>
  <si>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</si>
  <si>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</si>
  <si>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</si>
  <si>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</si>
  <si>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</si>
  <si>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</si>
  <si>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</si>
  <si>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</si>
  <si>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</si>
  <si>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</si>
  <si>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</si>
  <si>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</si>
  <si>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</si>
  <si>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</si>
  <si>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</si>
  <si>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</si>
  <si>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</si>
  <si>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</si>
  <si>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</si>
  <si>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</si>
  <si>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</si>
  <si>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</si>
  <si>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</si>
  <si>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</si>
  <si>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</si>
  <si>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</si>
  <si>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</si>
  <si>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</si>
  <si>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</si>
  <si>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</si>
  <si>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</si>
  <si>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</si>
  <si>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</si>
  <si>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</si>
  <si>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</si>
  <si>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</si>
  <si>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</si>
  <si>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</si>
  <si>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</si>
  <si>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</si>
  <si>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</si>
  <si>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</si>
  <si>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</si>
  <si>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</si>
  <si>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</si>
  <si>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</si>
  <si>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</si>
  <si>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</si>
  <si>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</si>
  <si>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</si>
  <si>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</si>
  <si>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</si>
  <si>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</si>
  <si>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</si>
  <si>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</si>
  <si>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</si>
  <si>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</si>
  <si>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</si>
  <si>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</si>
  <si>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</si>
  <si>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</si>
  <si>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</si>
  <si>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</si>
  <si>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</si>
  <si>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</si>
  <si>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</si>
  <si>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</si>
  <si>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</si>
  <si>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</si>
  <si>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</si>
  <si>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</si>
  <si>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</si>
  <si>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</si>
  <si>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</si>
  <si>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</si>
  <si>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</si>
  <si>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</si>
  <si>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</si>
  <si>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</si>
  <si>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</si>
  <si>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</si>
  <si>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</si>
  <si>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</si>
  <si>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</si>
  <si>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</si>
  <si>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</si>
  <si>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</si>
  <si>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</si>
  <si>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</si>
  <si>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</si>
  <si>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</si>
  <si>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</si>
  <si>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</si>
  <si>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</si>
  <si>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</si>
  <si>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</si>
  <si>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</si>
  <si>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</si>
  <si>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</si>
  <si>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</si>
  <si>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</si>
  <si>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</si>
  <si>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</si>
  <si>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</si>
  <si>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</si>
  <si>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</si>
  <si>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</si>
  <si>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</si>
  <si>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</si>
  <si>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</si>
  <si>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</si>
  <si>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</si>
  <si>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</si>
  <si>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</si>
  <si>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</si>
  <si>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</si>
  <si>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</si>
  <si>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</si>
  <si>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</si>
  <si>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</si>
  <si>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</si>
  <si>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</si>
  <si>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</si>
  <si>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</si>
  <si>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</si>
  <si>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</si>
  <si>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</si>
  <si>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</si>
  <si>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</si>
  <si>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</si>
  <si>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</si>
  <si>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</si>
  <si>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</si>
  <si>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</si>
  <si>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</si>
  <si>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</si>
  <si>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</si>
  <si>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</si>
  <si>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</si>
  <si>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</si>
  <si>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</si>
  <si>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</si>
  <si>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</si>
  <si>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</si>
  <si>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</si>
  <si>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</si>
  <si>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</si>
  <si>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</si>
  <si>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</si>
  <si>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</si>
  <si>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</si>
  <si>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</si>
  <si>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</si>
  <si>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</si>
  <si>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</si>
  <si>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</si>
  <si>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</si>
  <si>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</si>
  <si>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</si>
  <si>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</si>
  <si>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</si>
  <si>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</si>
  <si>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</si>
  <si>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</si>
  <si>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</si>
  <si>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</si>
  <si>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</si>
  <si>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</si>
  <si>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</si>
  <si>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</si>
  <si>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</si>
  <si>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</si>
  <si>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</si>
  <si>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</si>
  <si>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</si>
  <si>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</si>
  <si>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</si>
  <si>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</si>
  <si>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</si>
  <si>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</si>
  <si>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</si>
  <si>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</si>
  <si>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</si>
  <si>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</si>
  <si>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</si>
  <si>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</si>
  <si>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</si>
  <si>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</si>
  <si>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</si>
  <si>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</si>
  <si>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</si>
  <si>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</si>
  <si>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</si>
  <si>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</si>
  <si>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</si>
  <si>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</si>
  <si>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</si>
  <si>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</si>
  <si>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</si>
  <si>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</si>
  <si>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</si>
  <si>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</si>
  <si>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</si>
  <si>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</si>
  <si>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</si>
  <si>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</si>
  <si>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</si>
  <si>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</si>
  <si>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</si>
  <si>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</si>
  <si>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</si>
  <si>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</si>
  <si>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</si>
  <si>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</si>
  <si>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</si>
  <si>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</si>
  <si>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</si>
  <si>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</si>
  <si>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</si>
  <si>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</si>
  <si>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</si>
  <si>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</si>
  <si>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</si>
  <si>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</si>
  <si>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</si>
  <si>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</si>
  <si>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</si>
  <si>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</si>
  <si>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</si>
  <si>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</si>
  <si>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</si>
  <si>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</si>
  <si>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</si>
  <si>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</si>
  <si>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</si>
  <si>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</si>
  <si>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</si>
  <si>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</si>
  <si>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</si>
  <si>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</si>
  <si>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</si>
  <si>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</si>
  <si>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</si>
  <si>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</si>
  <si>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</si>
  <si>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</si>
  <si>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</si>
  <si>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</si>
  <si>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</si>
  <si>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</si>
  <si>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</si>
  <si>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</si>
  <si>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</si>
  <si>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</si>
  <si>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</si>
  <si>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</si>
  <si>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</si>
  <si>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</si>
  <si>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</si>
  <si>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</si>
  <si>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</si>
  <si>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</si>
  <si>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</si>
  <si>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</si>
  <si>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</si>
  <si>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</si>
  <si>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</si>
  <si>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</si>
  <si>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</si>
  <si>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</si>
  <si>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</si>
  <si>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</si>
  <si>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</si>
  <si>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</si>
  <si>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</si>
  <si>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</si>
  <si>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</si>
  <si>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</si>
  <si>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</si>
  <si>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</si>
  <si>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</si>
  <si>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</si>
  <si>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</si>
  <si>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</si>
  <si>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</si>
  <si>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</si>
  <si>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</si>
  <si>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</si>
  <si>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 (1)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</si>
  <si>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03586243</t>
  </si>
  <si>
    <t>080000604</t>
  </si>
  <si>
    <t>27759560625</t>
  </si>
  <si>
    <t>10000</t>
  </si>
  <si>
    <t>ZAGREB</t>
  </si>
  <si>
    <t>Avenija Većeslava Holjevca 10</t>
  </si>
  <si>
    <t>GRAD ZAGREB</t>
  </si>
  <si>
    <t>NO</t>
  </si>
  <si>
    <t>Zoltán Sándor Áldott</t>
  </si>
  <si>
    <t>1920</t>
  </si>
  <si>
    <t>64603058187</t>
  </si>
  <si>
    <t>1 January 2016</t>
  </si>
  <si>
    <t>31 December 2016</t>
  </si>
  <si>
    <t>INA - Industrija nafte d.d., Zagreb</t>
  </si>
  <si>
    <t>Goran Pavlović</t>
  </si>
  <si>
    <t>01 612 4885</t>
  </si>
  <si>
    <t>01 612 3115</t>
  </si>
  <si>
    <t>Top Računovodstvo Servisi d.o.o.; član INA Grupe</t>
  </si>
  <si>
    <t xml:space="preserve">Goran.Pavlovic@trs.ina.hr </t>
  </si>
  <si>
    <t>as at 31 December 2016</t>
  </si>
  <si>
    <t>for the period 1 January 2016 to 31 December 2016</t>
  </si>
  <si>
    <t>in the period 1 January 2016 to 31 December 2016</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</si>
</sst>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9">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locked="0"/>
    </xf>
    <xf numFmtId="3" fontId="1" fillId="0" borderId="29"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29" xfId="0" applyNumberFormat="1" applyFont="1" applyFill="1" applyBorder="1" applyAlignment="1" applyProtection="1">
      <alignment vertical="center"/>
      <protection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0" fontId="6" fillId="35" borderId="19" xfId="0" applyFont="1" applyFill="1" applyBorder="1" applyAlignment="1">
      <alignment horizontal="center" vertical="center" wrapText="1"/>
    </xf>
    <xf numFmtId="0" fontId="2" fillId="35" borderId="19" xfId="0" applyFont="1" applyFill="1" applyBorder="1" applyAlignment="1">
      <alignment horizontal="center" vertical="center" wrapText="1"/>
    </xf>
    <xf numFmtId="3" fontId="1" fillId="33" borderId="18"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14" fontId="2" fillId="33" borderId="30" xfId="0" applyNumberFormat="1" applyFont="1" applyFill="1" applyBorder="1" applyAlignment="1" applyProtection="1" quotePrefix="1">
      <alignment horizontal="center" vertical="center"/>
      <protection hidden="1" locked="0"/>
    </xf>
    <xf numFmtId="0" fontId="3" fillId="0" borderId="22"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0" fontId="2" fillId="33" borderId="25" xfId="57" applyFont="1" applyFill="1" applyBorder="1" applyAlignment="1" applyProtection="1">
      <alignment horizontal="left" vertical="center"/>
      <protection hidden="1" locked="0"/>
    </xf>
    <xf numFmtId="0" fontId="3" fillId="0" borderId="26" xfId="57" applyFont="1" applyBorder="1" applyAlignment="1">
      <alignment horizontal="left" vertical="center"/>
      <protection/>
    </xf>
    <xf numFmtId="0" fontId="3" fillId="0" borderId="27" xfId="57" applyFont="1" applyBorder="1" applyAlignment="1">
      <alignment horizontal="left" vertical="center"/>
      <protection/>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0" fontId="3" fillId="0" borderId="26" xfId="57" applyFont="1" applyBorder="1" applyAlignment="1">
      <alignment/>
      <protection/>
    </xf>
    <xf numFmtId="0" fontId="3" fillId="0" borderId="27" xfId="57" applyFont="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49" fontId="2" fillId="33" borderId="25" xfId="57" applyNumberFormat="1" applyFon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49" fontId="2" fillId="0" borderId="27" xfId="57" applyNumberFormat="1" applyFont="1" applyBorder="1" applyAlignment="1" applyProtection="1">
      <alignment horizontal="left" vertical="center"/>
      <protection hidden="1" locked="0"/>
    </xf>
    <xf numFmtId="0" fontId="3" fillId="0" borderId="23" xfId="57" applyFont="1" applyBorder="1" applyAlignment="1" applyProtection="1">
      <alignment horizontal="right" wrapText="1"/>
      <protection hidden="1"/>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0" fontId="3" fillId="0" borderId="34"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18" fillId="33" borderId="25" xfId="53" applyNumberFormat="1" applyFont="1" applyFill="1" applyBorder="1" applyAlignment="1" applyProtection="1">
      <alignment horizontal="left" vertical="center"/>
      <protection hidden="1" locked="0"/>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10" fillId="0" borderId="35"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6" xfId="57" applyFont="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1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2" fillId="0" borderId="40" xfId="0" applyFont="1" applyFill="1" applyBorder="1" applyAlignment="1">
      <alignment horizontal="left" vertical="center" wrapText="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35" borderId="3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6" fillId="35" borderId="19" xfId="0" applyFont="1" applyFill="1" applyBorder="1" applyAlignment="1">
      <alignment horizontal="center"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
      <selection activeCell="C50" sqref="C50:I50"/>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7" t="s">
        <v>8</v>
      </c>
      <c r="B1" s="198"/>
      <c r="C1" s="198"/>
      <c r="D1" s="64"/>
      <c r="E1" s="64"/>
      <c r="F1" s="64"/>
      <c r="G1" s="64"/>
      <c r="H1" s="64"/>
      <c r="I1" s="65"/>
      <c r="J1" s="9"/>
      <c r="K1" s="9"/>
      <c r="L1" s="9"/>
    </row>
    <row r="2" spans="1:12" ht="12.75">
      <c r="A2" s="140" t="s">
        <v>9</v>
      </c>
      <c r="B2" s="141"/>
      <c r="C2" s="141"/>
      <c r="D2" s="142"/>
      <c r="E2" s="148" t="s">
        <v>342</v>
      </c>
      <c r="F2" s="149"/>
      <c r="G2" s="102" t="s">
        <v>34</v>
      </c>
      <c r="H2" s="101" t="s">
        <v>343</v>
      </c>
      <c r="I2" s="100"/>
      <c r="J2" s="9"/>
      <c r="K2" s="9"/>
      <c r="L2" s="9"/>
    </row>
    <row r="3" spans="1:12" ht="12.75">
      <c r="A3" s="66"/>
      <c r="B3" s="11"/>
      <c r="C3" s="11"/>
      <c r="D3" s="11"/>
      <c r="E3" s="12"/>
      <c r="F3" s="12"/>
      <c r="G3" s="11"/>
      <c r="H3" s="11"/>
      <c r="I3" s="67"/>
      <c r="J3" s="9"/>
      <c r="K3" s="9"/>
      <c r="L3" s="9"/>
    </row>
    <row r="4" spans="1:12" ht="15">
      <c r="A4" s="143" t="s">
        <v>312</v>
      </c>
      <c r="B4" s="144"/>
      <c r="C4" s="144"/>
      <c r="D4" s="144"/>
      <c r="E4" s="144"/>
      <c r="F4" s="144"/>
      <c r="G4" s="144"/>
      <c r="H4" s="144"/>
      <c r="I4" s="145"/>
      <c r="J4" s="9"/>
      <c r="K4" s="9"/>
      <c r="L4" s="9"/>
    </row>
    <row r="5" spans="1:12" ht="12.75">
      <c r="A5" s="68"/>
      <c r="B5" s="13"/>
      <c r="C5" s="13"/>
      <c r="D5" s="13"/>
      <c r="E5" s="14"/>
      <c r="F5" s="69"/>
      <c r="G5" s="15"/>
      <c r="H5" s="16"/>
      <c r="I5" s="70"/>
      <c r="J5" s="9"/>
      <c r="K5" s="9"/>
      <c r="L5" s="9"/>
    </row>
    <row r="6" spans="1:12" ht="12.75">
      <c r="A6" s="146" t="s">
        <v>10</v>
      </c>
      <c r="B6" s="147"/>
      <c r="C6" s="148" t="s">
        <v>331</v>
      </c>
      <c r="D6" s="149"/>
      <c r="E6" s="26"/>
      <c r="F6" s="26"/>
      <c r="G6" s="26"/>
      <c r="H6" s="26"/>
      <c r="I6" s="71"/>
      <c r="J6" s="9"/>
      <c r="K6" s="9"/>
      <c r="L6" s="9"/>
    </row>
    <row r="7" spans="1:12" ht="12.75">
      <c r="A7" s="72"/>
      <c r="B7" s="19"/>
      <c r="C7" s="13"/>
      <c r="D7" s="13"/>
      <c r="E7" s="26"/>
      <c r="F7" s="26"/>
      <c r="G7" s="26"/>
      <c r="H7" s="26"/>
      <c r="I7" s="71"/>
      <c r="J7" s="9"/>
      <c r="K7" s="9"/>
      <c r="L7" s="9"/>
    </row>
    <row r="8" spans="1:12" ht="12.75">
      <c r="A8" s="150" t="s">
        <v>11</v>
      </c>
      <c r="B8" s="151"/>
      <c r="C8" s="148" t="s">
        <v>332</v>
      </c>
      <c r="D8" s="149"/>
      <c r="E8" s="26"/>
      <c r="F8" s="26"/>
      <c r="G8" s="26"/>
      <c r="H8" s="26"/>
      <c r="I8" s="73"/>
      <c r="J8" s="9"/>
      <c r="K8" s="9"/>
      <c r="L8" s="9"/>
    </row>
    <row r="9" spans="1:12" ht="12.75">
      <c r="A9" s="74"/>
      <c r="B9" s="47"/>
      <c r="C9" s="17"/>
      <c r="D9" s="23"/>
      <c r="E9" s="13"/>
      <c r="F9" s="13"/>
      <c r="G9" s="13"/>
      <c r="H9" s="13"/>
      <c r="I9" s="73"/>
      <c r="J9" s="9"/>
      <c r="K9" s="9"/>
      <c r="L9" s="9"/>
    </row>
    <row r="10" spans="1:12" ht="12.75">
      <c r="A10" s="153" t="s">
        <v>12</v>
      </c>
      <c r="B10" s="154"/>
      <c r="C10" s="148" t="s">
        <v>333</v>
      </c>
      <c r="D10" s="149"/>
      <c r="E10" s="13"/>
      <c r="F10" s="13"/>
      <c r="G10" s="13"/>
      <c r="H10" s="13"/>
      <c r="I10" s="73"/>
      <c r="J10" s="9"/>
      <c r="K10" s="9"/>
      <c r="L10" s="9"/>
    </row>
    <row r="11" spans="1:12" ht="12.75">
      <c r="A11" s="155"/>
      <c r="B11" s="154"/>
      <c r="C11" s="13"/>
      <c r="D11" s="13"/>
      <c r="E11" s="13"/>
      <c r="F11" s="13"/>
      <c r="G11" s="13"/>
      <c r="H11" s="13"/>
      <c r="I11" s="73"/>
      <c r="J11" s="9"/>
      <c r="K11" s="9"/>
      <c r="L11" s="9"/>
    </row>
    <row r="12" spans="1:12" ht="12.75">
      <c r="A12" s="146" t="s">
        <v>13</v>
      </c>
      <c r="B12" s="147"/>
      <c r="C12" s="156" t="s">
        <v>344</v>
      </c>
      <c r="D12" s="157"/>
      <c r="E12" s="157"/>
      <c r="F12" s="157"/>
      <c r="G12" s="157"/>
      <c r="H12" s="157"/>
      <c r="I12" s="158"/>
      <c r="J12" s="9"/>
      <c r="K12" s="9"/>
      <c r="L12" s="9"/>
    </row>
    <row r="13" spans="1:12" ht="12.75">
      <c r="A13" s="72"/>
      <c r="B13" s="19"/>
      <c r="C13" s="18"/>
      <c r="D13" s="13"/>
      <c r="E13" s="13"/>
      <c r="F13" s="13"/>
      <c r="G13" s="13"/>
      <c r="H13" s="13"/>
      <c r="I13" s="73"/>
      <c r="J13" s="9"/>
      <c r="K13" s="9"/>
      <c r="L13" s="9"/>
    </row>
    <row r="14" spans="1:12" ht="12.75">
      <c r="A14" s="146" t="s">
        <v>14</v>
      </c>
      <c r="B14" s="147"/>
      <c r="C14" s="152" t="s">
        <v>334</v>
      </c>
      <c r="D14" s="149"/>
      <c r="E14" s="13"/>
      <c r="F14" s="148" t="s">
        <v>335</v>
      </c>
      <c r="G14" s="149"/>
      <c r="H14" s="148"/>
      <c r="I14" s="149"/>
      <c r="J14" s="9"/>
      <c r="K14" s="9"/>
      <c r="L14" s="9"/>
    </row>
    <row r="15" spans="1:12" ht="12.75">
      <c r="A15" s="72"/>
      <c r="B15" s="19"/>
      <c r="C15" s="13"/>
      <c r="D15" s="13"/>
      <c r="E15" s="13"/>
      <c r="F15" s="13"/>
      <c r="G15" s="13"/>
      <c r="H15" s="13"/>
      <c r="I15" s="73"/>
      <c r="J15" s="9"/>
      <c r="K15" s="9"/>
      <c r="L15" s="9"/>
    </row>
    <row r="16" spans="1:12" ht="12.75">
      <c r="A16" s="146" t="s">
        <v>15</v>
      </c>
      <c r="B16" s="147"/>
      <c r="C16" s="134" t="s">
        <v>336</v>
      </c>
      <c r="D16" s="135"/>
      <c r="E16" s="135"/>
      <c r="F16" s="135"/>
      <c r="G16" s="135"/>
      <c r="H16" s="135"/>
      <c r="I16" s="135"/>
      <c r="J16" s="9"/>
      <c r="K16" s="9"/>
      <c r="L16" s="9"/>
    </row>
    <row r="17" spans="1:12" ht="12.75">
      <c r="A17" s="72"/>
      <c r="B17" s="19"/>
      <c r="C17" s="13"/>
      <c r="D17" s="13"/>
      <c r="E17" s="13"/>
      <c r="F17" s="13"/>
      <c r="G17" s="13"/>
      <c r="H17" s="13"/>
      <c r="I17" s="73"/>
      <c r="J17" s="9"/>
      <c r="K17" s="9"/>
      <c r="L17" s="9"/>
    </row>
    <row r="18" spans="1:12" ht="12.75">
      <c r="A18" s="146" t="s">
        <v>16</v>
      </c>
      <c r="B18" s="147"/>
      <c r="C18" s="134" t="s">
        <v>153</v>
      </c>
      <c r="D18" s="135"/>
      <c r="E18" s="135"/>
      <c r="F18" s="135"/>
      <c r="G18" s="135"/>
      <c r="H18" s="135"/>
      <c r="I18" s="135"/>
      <c r="J18" s="9"/>
      <c r="K18" s="9"/>
      <c r="L18" s="9"/>
    </row>
    <row r="19" spans="1:12" ht="12.75">
      <c r="A19" s="72"/>
      <c r="B19" s="19"/>
      <c r="C19" s="18"/>
      <c r="D19" s="13"/>
      <c r="E19" s="13"/>
      <c r="F19" s="13"/>
      <c r="G19" s="13"/>
      <c r="H19" s="13"/>
      <c r="I19" s="73"/>
      <c r="J19" s="9"/>
      <c r="K19" s="9"/>
      <c r="L19" s="9"/>
    </row>
    <row r="20" spans="1:12" ht="12.75">
      <c r="A20" s="146" t="s">
        <v>17</v>
      </c>
      <c r="B20" s="147"/>
      <c r="C20" s="134" t="s">
        <v>7</v>
      </c>
      <c r="D20" s="135"/>
      <c r="E20" s="135"/>
      <c r="F20" s="135"/>
      <c r="G20" s="135"/>
      <c r="H20" s="135"/>
      <c r="I20" s="135"/>
      <c r="J20" s="9"/>
      <c r="K20" s="9"/>
      <c r="L20" s="9"/>
    </row>
    <row r="21" spans="1:12" ht="12.75">
      <c r="A21" s="72"/>
      <c r="B21" s="19"/>
      <c r="C21" s="18"/>
      <c r="D21" s="13"/>
      <c r="E21" s="13"/>
      <c r="F21" s="13"/>
      <c r="G21" s="13"/>
      <c r="H21" s="148"/>
      <c r="I21" s="149"/>
      <c r="J21" s="9"/>
      <c r="K21" s="9"/>
      <c r="L21" s="9"/>
    </row>
    <row r="22" spans="1:12" ht="12.75">
      <c r="A22" s="146" t="s">
        <v>18</v>
      </c>
      <c r="B22" s="147"/>
      <c r="C22" s="132">
        <v>133</v>
      </c>
      <c r="D22" s="156" t="s">
        <v>335</v>
      </c>
      <c r="E22" s="159"/>
      <c r="F22" s="160"/>
      <c r="G22" s="146"/>
      <c r="H22" s="162"/>
      <c r="I22" s="75"/>
      <c r="J22" s="9"/>
      <c r="K22" s="9"/>
      <c r="L22" s="9"/>
    </row>
    <row r="23" spans="1:12" ht="12.75">
      <c r="A23" s="72"/>
      <c r="B23" s="19"/>
      <c r="C23" s="13"/>
      <c r="D23" s="21"/>
      <c r="E23" s="21"/>
      <c r="F23" s="21"/>
      <c r="G23" s="21"/>
      <c r="H23" s="13"/>
      <c r="I23" s="73"/>
      <c r="J23" s="9"/>
      <c r="K23" s="9"/>
      <c r="L23" s="9"/>
    </row>
    <row r="24" spans="1:12" ht="12.75">
      <c r="A24" s="146" t="s">
        <v>19</v>
      </c>
      <c r="B24" s="147"/>
      <c r="C24" s="132">
        <v>21</v>
      </c>
      <c r="D24" s="156" t="s">
        <v>337</v>
      </c>
      <c r="E24" s="159"/>
      <c r="F24" s="159"/>
      <c r="G24" s="160"/>
      <c r="H24" s="48" t="s">
        <v>22</v>
      </c>
      <c r="I24" s="133">
        <v>4387</v>
      </c>
      <c r="J24" s="9"/>
      <c r="K24" s="9"/>
      <c r="L24" s="9"/>
    </row>
    <row r="25" spans="1:12" ht="12.75">
      <c r="A25" s="72"/>
      <c r="B25" s="19"/>
      <c r="C25" s="13"/>
      <c r="D25" s="21"/>
      <c r="E25" s="21"/>
      <c r="F25" s="21"/>
      <c r="G25" s="19"/>
      <c r="H25" s="19" t="s">
        <v>23</v>
      </c>
      <c r="I25" s="76"/>
      <c r="J25" s="9"/>
      <c r="K25" s="9"/>
      <c r="L25" s="9"/>
    </row>
    <row r="26" spans="1:12" ht="12.75">
      <c r="A26" s="146" t="s">
        <v>20</v>
      </c>
      <c r="B26" s="147"/>
      <c r="C26" s="131" t="s">
        <v>338</v>
      </c>
      <c r="D26" s="22"/>
      <c r="E26" s="30"/>
      <c r="F26" s="21"/>
      <c r="G26" s="161" t="s">
        <v>24</v>
      </c>
      <c r="H26" s="147"/>
      <c r="I26" s="133" t="s">
        <v>340</v>
      </c>
      <c r="J26" s="9"/>
      <c r="K26" s="9"/>
      <c r="L26" s="9"/>
    </row>
    <row r="27" spans="1:12" ht="12.75">
      <c r="A27" s="72"/>
      <c r="B27" s="19"/>
      <c r="C27" s="13"/>
      <c r="D27" s="21"/>
      <c r="E27" s="21"/>
      <c r="F27" s="21"/>
      <c r="G27" s="21"/>
      <c r="H27" s="13"/>
      <c r="I27" s="77"/>
      <c r="J27" s="9"/>
      <c r="K27" s="9"/>
      <c r="L27" s="9"/>
    </row>
    <row r="28" spans="1:12" ht="12.75">
      <c r="A28" s="170" t="s">
        <v>21</v>
      </c>
      <c r="B28" s="171"/>
      <c r="C28" s="172"/>
      <c r="D28" s="172"/>
      <c r="E28" s="173" t="s">
        <v>25</v>
      </c>
      <c r="F28" s="174"/>
      <c r="G28" s="174"/>
      <c r="H28" s="175" t="s">
        <v>10</v>
      </c>
      <c r="I28" s="176"/>
      <c r="J28" s="9"/>
      <c r="K28" s="9"/>
      <c r="L28" s="9"/>
    </row>
    <row r="29" spans="1:12" ht="12.75">
      <c r="A29" s="78"/>
      <c r="B29" s="30"/>
      <c r="C29" s="30"/>
      <c r="D29" s="23"/>
      <c r="E29" s="13"/>
      <c r="F29" s="13"/>
      <c r="G29" s="13"/>
      <c r="H29" s="24"/>
      <c r="I29" s="77"/>
      <c r="J29" s="9"/>
      <c r="K29" s="9"/>
      <c r="L29" s="9"/>
    </row>
    <row r="30" spans="1:12" ht="12.75">
      <c r="A30" s="165"/>
      <c r="B30" s="166"/>
      <c r="C30" s="166"/>
      <c r="D30" s="167"/>
      <c r="E30" s="165"/>
      <c r="F30" s="166"/>
      <c r="G30" s="166"/>
      <c r="H30" s="168"/>
      <c r="I30" s="169"/>
      <c r="J30" s="9"/>
      <c r="K30" s="9"/>
      <c r="L30" s="9"/>
    </row>
    <row r="31" spans="1:12" ht="12.75">
      <c r="A31" s="72"/>
      <c r="B31" s="19"/>
      <c r="C31" s="18"/>
      <c r="D31" s="163"/>
      <c r="E31" s="163"/>
      <c r="F31" s="163"/>
      <c r="G31" s="164"/>
      <c r="H31" s="13"/>
      <c r="I31" s="79"/>
      <c r="J31" s="9"/>
      <c r="K31" s="9"/>
      <c r="L31" s="9"/>
    </row>
    <row r="32" spans="1:12" ht="12.75">
      <c r="A32" s="165"/>
      <c r="B32" s="166"/>
      <c r="C32" s="166"/>
      <c r="D32" s="167"/>
      <c r="E32" s="165"/>
      <c r="F32" s="166"/>
      <c r="G32" s="166"/>
      <c r="H32" s="168"/>
      <c r="I32" s="169"/>
      <c r="J32" s="9"/>
      <c r="K32" s="9"/>
      <c r="L32" s="9"/>
    </row>
    <row r="33" spans="1:12" ht="12.75">
      <c r="A33" s="72"/>
      <c r="B33" s="19"/>
      <c r="C33" s="18"/>
      <c r="D33" s="25"/>
      <c r="E33" s="25"/>
      <c r="F33" s="25"/>
      <c r="G33" s="26"/>
      <c r="H33" s="13"/>
      <c r="I33" s="80"/>
      <c r="J33" s="9"/>
      <c r="K33" s="9"/>
      <c r="L33" s="9"/>
    </row>
    <row r="34" spans="1:12" ht="12.75">
      <c r="A34" s="165"/>
      <c r="B34" s="177"/>
      <c r="C34" s="177"/>
      <c r="D34" s="178"/>
      <c r="E34" s="165"/>
      <c r="F34" s="177"/>
      <c r="G34" s="177"/>
      <c r="H34" s="168"/>
      <c r="I34" s="169"/>
      <c r="J34" s="9"/>
      <c r="K34" s="9"/>
      <c r="L34" s="9"/>
    </row>
    <row r="35" spans="1:12" ht="12.75">
      <c r="A35" s="72"/>
      <c r="B35" s="19"/>
      <c r="C35" s="18"/>
      <c r="D35" s="25"/>
      <c r="E35" s="25"/>
      <c r="F35" s="25"/>
      <c r="G35" s="26"/>
      <c r="H35" s="13"/>
      <c r="I35" s="80"/>
      <c r="J35" s="9"/>
      <c r="K35" s="9"/>
      <c r="L35" s="9"/>
    </row>
    <row r="36" spans="1:12" ht="12.75">
      <c r="A36" s="165"/>
      <c r="B36" s="177"/>
      <c r="C36" s="177"/>
      <c r="D36" s="178"/>
      <c r="E36" s="165"/>
      <c r="F36" s="177"/>
      <c r="G36" s="177"/>
      <c r="H36" s="168"/>
      <c r="I36" s="169"/>
      <c r="J36" s="9"/>
      <c r="K36" s="9"/>
      <c r="L36" s="9"/>
    </row>
    <row r="37" spans="1:12" ht="12.75">
      <c r="A37" s="81"/>
      <c r="B37" s="27"/>
      <c r="C37" s="179"/>
      <c r="D37" s="180"/>
      <c r="E37" s="13"/>
      <c r="F37" s="179"/>
      <c r="G37" s="180"/>
      <c r="H37" s="13"/>
      <c r="I37" s="73"/>
      <c r="J37" s="9"/>
      <c r="K37" s="9"/>
      <c r="L37" s="9"/>
    </row>
    <row r="38" spans="1:12" ht="12.75">
      <c r="A38" s="165"/>
      <c r="B38" s="177"/>
      <c r="C38" s="177"/>
      <c r="D38" s="178"/>
      <c r="E38" s="165"/>
      <c r="F38" s="177"/>
      <c r="G38" s="177"/>
      <c r="H38" s="168"/>
      <c r="I38" s="169"/>
      <c r="J38" s="9"/>
      <c r="K38" s="9"/>
      <c r="L38" s="9"/>
    </row>
    <row r="39" spans="1:12" ht="12.75">
      <c r="A39" s="81"/>
      <c r="B39" s="27"/>
      <c r="C39" s="28"/>
      <c r="D39" s="29"/>
      <c r="E39" s="13"/>
      <c r="F39" s="28"/>
      <c r="G39" s="29"/>
      <c r="H39" s="13"/>
      <c r="I39" s="73"/>
      <c r="J39" s="9"/>
      <c r="K39" s="9"/>
      <c r="L39" s="9"/>
    </row>
    <row r="40" spans="1:12" ht="12.75">
      <c r="A40" s="165"/>
      <c r="B40" s="166"/>
      <c r="C40" s="166"/>
      <c r="D40" s="167"/>
      <c r="E40" s="165"/>
      <c r="F40" s="166"/>
      <c r="G40" s="166"/>
      <c r="H40" s="168"/>
      <c r="I40" s="169"/>
      <c r="J40" s="9"/>
      <c r="K40" s="9"/>
      <c r="L40" s="9"/>
    </row>
    <row r="41" spans="1:12" ht="12.75">
      <c r="A41" s="97"/>
      <c r="B41" s="30"/>
      <c r="C41" s="30"/>
      <c r="D41" s="30"/>
      <c r="E41" s="20"/>
      <c r="F41" s="98"/>
      <c r="G41" s="98"/>
      <c r="H41" s="99"/>
      <c r="I41" s="82"/>
      <c r="J41" s="9"/>
      <c r="K41" s="9"/>
      <c r="L41" s="9"/>
    </row>
    <row r="42" spans="1:12" ht="12.75">
      <c r="A42" s="81"/>
      <c r="B42" s="27"/>
      <c r="C42" s="28"/>
      <c r="D42" s="29"/>
      <c r="E42" s="13"/>
      <c r="F42" s="28"/>
      <c r="G42" s="29"/>
      <c r="H42" s="13"/>
      <c r="I42" s="73"/>
      <c r="J42" s="9"/>
      <c r="K42" s="9"/>
      <c r="L42" s="9"/>
    </row>
    <row r="43" spans="1:12" ht="12.75">
      <c r="A43" s="83"/>
      <c r="B43" s="31"/>
      <c r="C43" s="31"/>
      <c r="D43" s="17"/>
      <c r="E43" s="17"/>
      <c r="F43" s="31"/>
      <c r="G43" s="17"/>
      <c r="H43" s="17"/>
      <c r="I43" s="84"/>
      <c r="J43" s="9"/>
      <c r="K43" s="9"/>
      <c r="L43" s="9"/>
    </row>
    <row r="44" spans="1:12" ht="12.75">
      <c r="A44" s="153" t="s">
        <v>26</v>
      </c>
      <c r="B44" s="185"/>
      <c r="C44" s="168" t="s">
        <v>341</v>
      </c>
      <c r="D44" s="169"/>
      <c r="E44" s="23"/>
      <c r="F44" s="156" t="s">
        <v>348</v>
      </c>
      <c r="G44" s="166"/>
      <c r="H44" s="166"/>
      <c r="I44" s="167"/>
      <c r="J44" s="9"/>
      <c r="K44" s="9"/>
      <c r="L44" s="9"/>
    </row>
    <row r="45" spans="1:12" ht="12.75">
      <c r="A45" s="81"/>
      <c r="B45" s="27"/>
      <c r="C45" s="179"/>
      <c r="D45" s="180"/>
      <c r="E45" s="13"/>
      <c r="F45" s="179"/>
      <c r="G45" s="181"/>
      <c r="H45" s="32"/>
      <c r="I45" s="85"/>
      <c r="J45" s="9"/>
      <c r="K45" s="9"/>
      <c r="L45" s="9"/>
    </row>
    <row r="46" spans="1:12" ht="12.75">
      <c r="A46" s="153" t="s">
        <v>27</v>
      </c>
      <c r="B46" s="185"/>
      <c r="C46" s="156" t="s">
        <v>345</v>
      </c>
      <c r="D46" s="200"/>
      <c r="E46" s="200"/>
      <c r="F46" s="200"/>
      <c r="G46" s="200"/>
      <c r="H46" s="200"/>
      <c r="I46" s="200"/>
      <c r="J46" s="9"/>
      <c r="K46" s="9"/>
      <c r="L46" s="9"/>
    </row>
    <row r="47" spans="1:12" ht="12.75">
      <c r="A47" s="72"/>
      <c r="B47" s="19"/>
      <c r="C47" s="18" t="s">
        <v>35</v>
      </c>
      <c r="D47" s="13"/>
      <c r="E47" s="13"/>
      <c r="F47" s="13"/>
      <c r="G47" s="13"/>
      <c r="H47" s="13"/>
      <c r="I47" s="73"/>
      <c r="J47" s="9"/>
      <c r="K47" s="9"/>
      <c r="L47" s="9"/>
    </row>
    <row r="48" spans="1:12" ht="12.75">
      <c r="A48" s="153" t="s">
        <v>28</v>
      </c>
      <c r="B48" s="185"/>
      <c r="C48" s="182" t="s">
        <v>346</v>
      </c>
      <c r="D48" s="183"/>
      <c r="E48" s="184"/>
      <c r="F48" s="105"/>
      <c r="G48" s="106" t="s">
        <v>3</v>
      </c>
      <c r="H48" s="182" t="s">
        <v>347</v>
      </c>
      <c r="I48" s="184"/>
      <c r="J48" s="9"/>
      <c r="K48" s="9"/>
      <c r="L48" s="9"/>
    </row>
    <row r="49" spans="1:12" ht="12.75">
      <c r="A49" s="72"/>
      <c r="B49" s="19"/>
      <c r="C49" s="18"/>
      <c r="D49" s="13"/>
      <c r="E49" s="13"/>
      <c r="F49" s="13"/>
      <c r="G49" s="13"/>
      <c r="H49" s="13"/>
      <c r="I49" s="73"/>
      <c r="J49" s="9"/>
      <c r="K49" s="9"/>
      <c r="L49" s="9"/>
    </row>
    <row r="50" spans="1:12" ht="12.75">
      <c r="A50" s="153" t="s">
        <v>16</v>
      </c>
      <c r="B50" s="185"/>
      <c r="C50" s="191" t="s">
        <v>349</v>
      </c>
      <c r="D50" s="183"/>
      <c r="E50" s="183"/>
      <c r="F50" s="183"/>
      <c r="G50" s="183"/>
      <c r="H50" s="183"/>
      <c r="I50" s="184"/>
      <c r="J50" s="9"/>
      <c r="K50" s="9"/>
      <c r="L50" s="9"/>
    </row>
    <row r="51" spans="1:12" ht="12.75">
      <c r="A51" s="72"/>
      <c r="B51" s="19"/>
      <c r="C51" s="13"/>
      <c r="D51" s="13"/>
      <c r="E51" s="13"/>
      <c r="F51" s="13"/>
      <c r="G51" s="13"/>
      <c r="H51" s="13"/>
      <c r="I51" s="73"/>
      <c r="J51" s="9"/>
      <c r="K51" s="9"/>
      <c r="L51" s="9"/>
    </row>
    <row r="52" spans="1:12" ht="12.75">
      <c r="A52" s="146" t="s">
        <v>29</v>
      </c>
      <c r="B52" s="147"/>
      <c r="C52" s="182" t="s">
        <v>339</v>
      </c>
      <c r="D52" s="183"/>
      <c r="E52" s="183"/>
      <c r="F52" s="183"/>
      <c r="G52" s="183"/>
      <c r="H52" s="183"/>
      <c r="I52" s="158"/>
      <c r="J52" s="9"/>
      <c r="K52" s="9"/>
      <c r="L52" s="9"/>
    </row>
    <row r="53" spans="1:12" ht="12.75">
      <c r="A53" s="86"/>
      <c r="B53" s="17"/>
      <c r="C53" s="199" t="s">
        <v>30</v>
      </c>
      <c r="D53" s="199"/>
      <c r="E53" s="199"/>
      <c r="F53" s="199"/>
      <c r="G53" s="199"/>
      <c r="H53" s="199"/>
      <c r="I53" s="87"/>
      <c r="J53" s="9"/>
      <c r="K53" s="9"/>
      <c r="L53" s="9"/>
    </row>
    <row r="54" spans="1:12" ht="12.75">
      <c r="A54" s="86"/>
      <c r="B54" s="17"/>
      <c r="C54" s="33"/>
      <c r="D54" s="33"/>
      <c r="E54" s="33"/>
      <c r="F54" s="33"/>
      <c r="G54" s="33"/>
      <c r="H54" s="33"/>
      <c r="I54" s="87"/>
      <c r="J54" s="9"/>
      <c r="K54" s="9"/>
      <c r="L54" s="9"/>
    </row>
    <row r="55" spans="1:12" ht="12.75">
      <c r="A55" s="86"/>
      <c r="B55" s="192" t="s">
        <v>31</v>
      </c>
      <c r="C55" s="193"/>
      <c r="D55" s="193"/>
      <c r="E55" s="193"/>
      <c r="F55" s="46"/>
      <c r="G55" s="46"/>
      <c r="H55" s="46"/>
      <c r="I55" s="88"/>
      <c r="J55" s="9"/>
      <c r="K55" s="9"/>
      <c r="L55" s="9"/>
    </row>
    <row r="56" spans="1:12" ht="12.75">
      <c r="A56" s="86"/>
      <c r="B56" s="194" t="s">
        <v>307</v>
      </c>
      <c r="C56" s="195"/>
      <c r="D56" s="195"/>
      <c r="E56" s="195"/>
      <c r="F56" s="195"/>
      <c r="G56" s="195"/>
      <c r="H56" s="195"/>
      <c r="I56" s="196"/>
      <c r="J56" s="9"/>
      <c r="K56" s="9"/>
      <c r="L56" s="9"/>
    </row>
    <row r="57" spans="1:12" ht="12.75">
      <c r="A57" s="86"/>
      <c r="B57" s="194" t="s">
        <v>308</v>
      </c>
      <c r="C57" s="195"/>
      <c r="D57" s="195"/>
      <c r="E57" s="195"/>
      <c r="F57" s="195"/>
      <c r="G57" s="195"/>
      <c r="H57" s="195"/>
      <c r="I57" s="88"/>
      <c r="J57" s="9"/>
      <c r="K57" s="9"/>
      <c r="L57" s="9"/>
    </row>
    <row r="58" spans="1:12" ht="12.75">
      <c r="A58" s="86"/>
      <c r="B58" s="194" t="s">
        <v>310</v>
      </c>
      <c r="C58" s="195"/>
      <c r="D58" s="195"/>
      <c r="E58" s="195"/>
      <c r="F58" s="195"/>
      <c r="G58" s="195"/>
      <c r="H58" s="195"/>
      <c r="I58" s="196"/>
      <c r="J58" s="9"/>
      <c r="K58" s="9"/>
      <c r="L58" s="9"/>
    </row>
    <row r="59" spans="1:12" ht="12.75">
      <c r="A59" s="86"/>
      <c r="B59" s="194" t="s">
        <v>309</v>
      </c>
      <c r="C59" s="195"/>
      <c r="D59" s="195"/>
      <c r="E59" s="195"/>
      <c r="F59" s="195"/>
      <c r="G59" s="195"/>
      <c r="H59" s="195"/>
      <c r="I59" s="196"/>
      <c r="J59" s="9"/>
      <c r="K59" s="9"/>
      <c r="L59" s="9"/>
    </row>
    <row r="60" spans="1:12" ht="12.75">
      <c r="A60" s="86"/>
      <c r="B60" s="112" t="s">
        <v>311</v>
      </c>
      <c r="C60" s="89"/>
      <c r="D60" s="89"/>
      <c r="E60" s="89"/>
      <c r="F60" s="89"/>
      <c r="G60" s="89"/>
      <c r="H60" s="89"/>
      <c r="I60" s="90"/>
      <c r="J60" s="9"/>
      <c r="K60" s="9"/>
      <c r="L60" s="9"/>
    </row>
    <row r="61" spans="1:12" ht="13.5" thickBot="1">
      <c r="A61" s="91" t="s">
        <v>4</v>
      </c>
      <c r="B61" s="13"/>
      <c r="C61" s="13"/>
      <c r="D61" s="13"/>
      <c r="E61" s="13"/>
      <c r="F61" s="13"/>
      <c r="G61" s="34"/>
      <c r="H61" s="35"/>
      <c r="I61" s="92"/>
      <c r="J61" s="9"/>
      <c r="K61" s="9"/>
      <c r="L61" s="9"/>
    </row>
    <row r="62" spans="1:12" ht="12.75">
      <c r="A62" s="68"/>
      <c r="B62" s="13"/>
      <c r="C62" s="13"/>
      <c r="D62" s="13"/>
      <c r="E62" s="17" t="s">
        <v>32</v>
      </c>
      <c r="F62" s="30"/>
      <c r="G62" s="186" t="s">
        <v>33</v>
      </c>
      <c r="H62" s="187"/>
      <c r="I62" s="188"/>
      <c r="J62" s="9"/>
      <c r="K62" s="9"/>
      <c r="L62" s="9"/>
    </row>
    <row r="63" spans="1:12" ht="12.75">
      <c r="A63" s="93"/>
      <c r="B63" s="94"/>
      <c r="C63" s="95"/>
      <c r="D63" s="95"/>
      <c r="E63" s="95"/>
      <c r="F63" s="95"/>
      <c r="G63" s="189"/>
      <c r="H63" s="190"/>
      <c r="I63" s="96"/>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2"/>
    <protectedRange sqref="C12:I12" name="Range1_14"/>
  </protectedRanges>
  <mergeCells count="73">
    <mergeCell ref="B59:I59"/>
    <mergeCell ref="A1:C1"/>
    <mergeCell ref="C53:H53"/>
    <mergeCell ref="A46:B46"/>
    <mergeCell ref="C46:I46"/>
    <mergeCell ref="A48:B48"/>
    <mergeCell ref="F44:I44"/>
    <mergeCell ref="G62:I62"/>
    <mergeCell ref="G63:H63"/>
    <mergeCell ref="A50:B50"/>
    <mergeCell ref="C50:I50"/>
    <mergeCell ref="A52:B52"/>
    <mergeCell ref="C52:I52"/>
    <mergeCell ref="B55:E55"/>
    <mergeCell ref="B56:I56"/>
    <mergeCell ref="B57:H57"/>
    <mergeCell ref="B58:I58"/>
    <mergeCell ref="C45:D45"/>
    <mergeCell ref="F45:G45"/>
    <mergeCell ref="C48:E48"/>
    <mergeCell ref="H48:I48"/>
    <mergeCell ref="A44:B44"/>
    <mergeCell ref="C44:D44"/>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A22:B22"/>
    <mergeCell ref="D22:F22"/>
    <mergeCell ref="G22:H22"/>
    <mergeCell ref="H21:I21"/>
    <mergeCell ref="A16:B16"/>
    <mergeCell ref="A18:B18"/>
    <mergeCell ref="A12:B12"/>
    <mergeCell ref="A14:B14"/>
    <mergeCell ref="C14:D14"/>
    <mergeCell ref="A10:B11"/>
    <mergeCell ref="C10:D10"/>
    <mergeCell ref="C12:I12"/>
    <mergeCell ref="F14:G14"/>
    <mergeCell ref="H14:I14"/>
    <mergeCell ref="A2:D2"/>
    <mergeCell ref="A4:I4"/>
    <mergeCell ref="A6:B6"/>
    <mergeCell ref="C6:D6"/>
    <mergeCell ref="A8:B8"/>
    <mergeCell ref="C8:D8"/>
    <mergeCell ref="E2:F2"/>
  </mergeCells>
  <conditionalFormatting sqref="H29">
    <cfRule type="cellIs" priority="1" dxfId="1"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Normal="110" zoomScaleSheetLayoutView="100" zoomScalePageLayoutView="0" workbookViewId="0" topLeftCell="A1">
      <selection activeCell="M91" sqref="M91"/>
    </sheetView>
  </sheetViews>
  <sheetFormatPr defaultColWidth="9.140625" defaultRowHeight="12.75"/>
  <cols>
    <col min="1" max="7" width="9.140625" style="49" customWidth="1"/>
    <col min="8" max="8" width="10.421875" style="49" customWidth="1"/>
    <col min="9" max="9" width="9.140625" style="49" customWidth="1"/>
    <col min="10" max="10" width="13.140625" style="49" customWidth="1"/>
    <col min="11" max="11" width="12.28125" style="49" customWidth="1"/>
    <col min="12" max="16384" width="9.140625" style="49" customWidth="1"/>
  </cols>
  <sheetData>
    <row r="1" spans="1:11" ht="12.75" customHeight="1">
      <c r="A1" s="239" t="s">
        <v>313</v>
      </c>
      <c r="B1" s="239"/>
      <c r="C1" s="239"/>
      <c r="D1" s="239"/>
      <c r="E1" s="239"/>
      <c r="F1" s="239"/>
      <c r="G1" s="239"/>
      <c r="H1" s="239"/>
      <c r="I1" s="239"/>
      <c r="J1" s="239"/>
      <c r="K1" s="239"/>
    </row>
    <row r="2" spans="1:11" ht="12.75" customHeight="1">
      <c r="A2" s="240" t="s">
        <v>350</v>
      </c>
      <c r="B2" s="240"/>
      <c r="C2" s="240"/>
      <c r="D2" s="240"/>
      <c r="E2" s="240"/>
      <c r="F2" s="240"/>
      <c r="G2" s="240"/>
      <c r="H2" s="240"/>
      <c r="I2" s="240"/>
      <c r="J2" s="240"/>
      <c r="K2" s="240"/>
    </row>
    <row r="3" spans="1:11" ht="9" customHeight="1">
      <c r="A3" s="240"/>
      <c r="B3" s="240"/>
      <c r="C3" s="240"/>
      <c r="D3" s="240"/>
      <c r="E3" s="240"/>
      <c r="F3" s="240"/>
      <c r="G3" s="240"/>
      <c r="H3" s="240"/>
      <c r="I3" s="240"/>
      <c r="J3" s="240"/>
      <c r="K3" s="240"/>
    </row>
    <row r="4" spans="1:11" ht="12.75" customHeight="1">
      <c r="A4" s="244" t="s">
        <v>155</v>
      </c>
      <c r="B4" s="245"/>
      <c r="C4" s="245"/>
      <c r="D4" s="245"/>
      <c r="E4" s="245"/>
      <c r="F4" s="245"/>
      <c r="G4" s="245"/>
      <c r="H4" s="245"/>
      <c r="I4" s="245"/>
      <c r="J4" s="245"/>
      <c r="K4" s="246"/>
    </row>
    <row r="5" spans="1:11" ht="34.5" customHeight="1">
      <c r="A5" s="241" t="s">
        <v>77</v>
      </c>
      <c r="B5" s="242"/>
      <c r="C5" s="242"/>
      <c r="D5" s="242"/>
      <c r="E5" s="242"/>
      <c r="F5" s="242"/>
      <c r="G5" s="242"/>
      <c r="H5" s="243"/>
      <c r="I5" s="113" t="s">
        <v>78</v>
      </c>
      <c r="J5" s="114" t="s">
        <v>79</v>
      </c>
      <c r="K5" s="115" t="s">
        <v>80</v>
      </c>
    </row>
    <row r="6" spans="1:11" ht="12.75">
      <c r="A6" s="235">
        <v>1</v>
      </c>
      <c r="B6" s="235"/>
      <c r="C6" s="235"/>
      <c r="D6" s="235"/>
      <c r="E6" s="235"/>
      <c r="F6" s="235"/>
      <c r="G6" s="235"/>
      <c r="H6" s="235"/>
      <c r="I6" s="116">
        <v>2</v>
      </c>
      <c r="J6" s="117">
        <v>3</v>
      </c>
      <c r="K6" s="117">
        <v>4</v>
      </c>
    </row>
    <row r="7" spans="1:11" ht="12.75">
      <c r="A7" s="236"/>
      <c r="B7" s="237"/>
      <c r="C7" s="237"/>
      <c r="D7" s="237"/>
      <c r="E7" s="237"/>
      <c r="F7" s="237"/>
      <c r="G7" s="237"/>
      <c r="H7" s="237"/>
      <c r="I7" s="237"/>
      <c r="J7" s="237"/>
      <c r="K7" s="238"/>
    </row>
    <row r="8" spans="1:11" ht="17.25" customHeight="1">
      <c r="A8" s="210" t="s">
        <v>156</v>
      </c>
      <c r="B8" s="211"/>
      <c r="C8" s="211"/>
      <c r="D8" s="211"/>
      <c r="E8" s="211"/>
      <c r="F8" s="211"/>
      <c r="G8" s="211"/>
      <c r="H8" s="234"/>
      <c r="I8" s="3">
        <v>1</v>
      </c>
      <c r="J8" s="6"/>
      <c r="K8" s="6"/>
    </row>
    <row r="9" spans="1:11" ht="12.75">
      <c r="A9" s="222" t="s">
        <v>157</v>
      </c>
      <c r="B9" s="223"/>
      <c r="C9" s="223"/>
      <c r="D9" s="223"/>
      <c r="E9" s="223"/>
      <c r="F9" s="223"/>
      <c r="G9" s="223"/>
      <c r="H9" s="224"/>
      <c r="I9" s="1">
        <v>2</v>
      </c>
      <c r="J9" s="121">
        <f>J10+J17+J27+J36+J40</f>
        <v>16366000000</v>
      </c>
      <c r="K9" s="121">
        <f>K10+K17+K27+K36+K40</f>
        <v>15682000000</v>
      </c>
    </row>
    <row r="10" spans="1:11" ht="12.75">
      <c r="A10" s="214" t="s">
        <v>314</v>
      </c>
      <c r="B10" s="215"/>
      <c r="C10" s="215"/>
      <c r="D10" s="215"/>
      <c r="E10" s="215"/>
      <c r="F10" s="215"/>
      <c r="G10" s="215"/>
      <c r="H10" s="216"/>
      <c r="I10" s="1">
        <v>3</v>
      </c>
      <c r="J10" s="121">
        <v>426000000</v>
      </c>
      <c r="K10" s="121">
        <v>399000000</v>
      </c>
    </row>
    <row r="11" spans="1:11" ht="12.75" customHeight="1">
      <c r="A11" s="214" t="s">
        <v>158</v>
      </c>
      <c r="B11" s="215"/>
      <c r="C11" s="215"/>
      <c r="D11" s="215"/>
      <c r="E11" s="215"/>
      <c r="F11" s="215"/>
      <c r="G11" s="215"/>
      <c r="H11" s="216"/>
      <c r="I11" s="1">
        <v>4</v>
      </c>
      <c r="J11" s="7"/>
      <c r="K11" s="109"/>
    </row>
    <row r="12" spans="1:11" ht="26.25" customHeight="1">
      <c r="A12" s="214" t="s">
        <v>159</v>
      </c>
      <c r="B12" s="215"/>
      <c r="C12" s="215"/>
      <c r="D12" s="215"/>
      <c r="E12" s="215"/>
      <c r="F12" s="215"/>
      <c r="G12" s="215"/>
      <c r="H12" s="216"/>
      <c r="I12" s="1">
        <v>5</v>
      </c>
      <c r="J12" s="7">
        <v>163000000</v>
      </c>
      <c r="K12" s="109">
        <v>157000000</v>
      </c>
    </row>
    <row r="13" spans="1:11" ht="12.75" customHeight="1">
      <c r="A13" s="214" t="s">
        <v>2</v>
      </c>
      <c r="B13" s="215"/>
      <c r="C13" s="215"/>
      <c r="D13" s="215"/>
      <c r="E13" s="215"/>
      <c r="F13" s="215"/>
      <c r="G13" s="215"/>
      <c r="H13" s="216"/>
      <c r="I13" s="1">
        <v>6</v>
      </c>
      <c r="J13" s="7"/>
      <c r="K13" s="109"/>
    </row>
    <row r="14" spans="1:11" ht="12.75" customHeight="1">
      <c r="A14" s="214" t="s">
        <v>161</v>
      </c>
      <c r="B14" s="215"/>
      <c r="C14" s="215"/>
      <c r="D14" s="215"/>
      <c r="E14" s="215"/>
      <c r="F14" s="215"/>
      <c r="G14" s="215"/>
      <c r="H14" s="216"/>
      <c r="I14" s="1">
        <v>7</v>
      </c>
      <c r="J14" s="7">
        <v>41000000</v>
      </c>
      <c r="K14" s="109">
        <v>20000000</v>
      </c>
    </row>
    <row r="15" spans="1:11" ht="12.75" customHeight="1">
      <c r="A15" s="214" t="s">
        <v>160</v>
      </c>
      <c r="B15" s="215"/>
      <c r="C15" s="215"/>
      <c r="D15" s="215"/>
      <c r="E15" s="215"/>
      <c r="F15" s="215"/>
      <c r="G15" s="215"/>
      <c r="H15" s="216"/>
      <c r="I15" s="1">
        <v>8</v>
      </c>
      <c r="J15" s="7">
        <v>222000000</v>
      </c>
      <c r="K15" s="109">
        <v>222000000</v>
      </c>
    </row>
    <row r="16" spans="1:11" ht="12.75" customHeight="1">
      <c r="A16" s="214" t="s">
        <v>36</v>
      </c>
      <c r="B16" s="215"/>
      <c r="C16" s="215"/>
      <c r="D16" s="215"/>
      <c r="E16" s="215"/>
      <c r="F16" s="215"/>
      <c r="G16" s="215"/>
      <c r="H16" s="216"/>
      <c r="I16" s="1">
        <v>9</v>
      </c>
      <c r="J16" s="7"/>
      <c r="K16" s="109"/>
    </row>
    <row r="17" spans="1:11" ht="12.75">
      <c r="A17" s="214" t="s">
        <v>315</v>
      </c>
      <c r="B17" s="215"/>
      <c r="C17" s="215"/>
      <c r="D17" s="215"/>
      <c r="E17" s="215"/>
      <c r="F17" s="215"/>
      <c r="G17" s="215"/>
      <c r="H17" s="216"/>
      <c r="I17" s="1">
        <v>10</v>
      </c>
      <c r="J17" s="121">
        <v>11557000000</v>
      </c>
      <c r="K17" s="121">
        <v>11207000000</v>
      </c>
    </row>
    <row r="18" spans="1:11" ht="12.75">
      <c r="A18" s="214" t="s">
        <v>37</v>
      </c>
      <c r="B18" s="215"/>
      <c r="C18" s="215"/>
      <c r="D18" s="215"/>
      <c r="E18" s="215"/>
      <c r="F18" s="215"/>
      <c r="G18" s="215"/>
      <c r="H18" s="216"/>
      <c r="I18" s="1">
        <v>11</v>
      </c>
      <c r="J18" s="7">
        <v>1022000000</v>
      </c>
      <c r="K18" s="109">
        <v>1005000000</v>
      </c>
    </row>
    <row r="19" spans="1:11" ht="12.75">
      <c r="A19" s="214" t="s">
        <v>162</v>
      </c>
      <c r="B19" s="215"/>
      <c r="C19" s="215"/>
      <c r="D19" s="215"/>
      <c r="E19" s="215"/>
      <c r="F19" s="215"/>
      <c r="G19" s="215"/>
      <c r="H19" s="216"/>
      <c r="I19" s="1">
        <v>12</v>
      </c>
      <c r="J19" s="7">
        <v>5183000000</v>
      </c>
      <c r="K19" s="109">
        <v>5245000000</v>
      </c>
    </row>
    <row r="20" spans="1:11" ht="12.75">
      <c r="A20" s="214" t="s">
        <v>163</v>
      </c>
      <c r="B20" s="215"/>
      <c r="C20" s="215"/>
      <c r="D20" s="215"/>
      <c r="E20" s="215"/>
      <c r="F20" s="215"/>
      <c r="G20" s="215"/>
      <c r="H20" s="216"/>
      <c r="I20" s="1">
        <v>13</v>
      </c>
      <c r="J20" s="7">
        <v>2538000000</v>
      </c>
      <c r="K20" s="109">
        <v>2607000000</v>
      </c>
    </row>
    <row r="21" spans="1:11" ht="12.75">
      <c r="A21" s="214" t="s">
        <v>164</v>
      </c>
      <c r="B21" s="215"/>
      <c r="C21" s="215"/>
      <c r="D21" s="215"/>
      <c r="E21" s="215"/>
      <c r="F21" s="215"/>
      <c r="G21" s="215"/>
      <c r="H21" s="216"/>
      <c r="I21" s="1">
        <v>14</v>
      </c>
      <c r="J21" s="7">
        <v>267000000</v>
      </c>
      <c r="K21" s="109">
        <v>240000000</v>
      </c>
    </row>
    <row r="22" spans="1:11" ht="12.75">
      <c r="A22" s="214" t="s">
        <v>38</v>
      </c>
      <c r="B22" s="215"/>
      <c r="C22" s="215"/>
      <c r="D22" s="215"/>
      <c r="E22" s="215"/>
      <c r="F22" s="215"/>
      <c r="G22" s="215"/>
      <c r="H22" s="216"/>
      <c r="I22" s="1">
        <v>15</v>
      </c>
      <c r="J22" s="7"/>
      <c r="K22" s="109"/>
    </row>
    <row r="23" spans="1:11" ht="12.75">
      <c r="A23" s="214" t="s">
        <v>165</v>
      </c>
      <c r="B23" s="215"/>
      <c r="C23" s="215"/>
      <c r="D23" s="215"/>
      <c r="E23" s="215"/>
      <c r="F23" s="215"/>
      <c r="G23" s="215"/>
      <c r="H23" s="216"/>
      <c r="I23" s="1">
        <v>16</v>
      </c>
      <c r="J23" s="7">
        <v>15000000</v>
      </c>
      <c r="K23" s="109">
        <v>37000000</v>
      </c>
    </row>
    <row r="24" spans="1:11" ht="12.75">
      <c r="A24" s="214" t="s">
        <v>166</v>
      </c>
      <c r="B24" s="215"/>
      <c r="C24" s="215"/>
      <c r="D24" s="215"/>
      <c r="E24" s="215"/>
      <c r="F24" s="215"/>
      <c r="G24" s="215"/>
      <c r="H24" s="216"/>
      <c r="I24" s="1">
        <v>17</v>
      </c>
      <c r="J24" s="7">
        <v>2525000000</v>
      </c>
      <c r="K24" s="109">
        <v>2066000000</v>
      </c>
    </row>
    <row r="25" spans="1:11" ht="12.75">
      <c r="A25" s="214" t="s">
        <v>167</v>
      </c>
      <c r="B25" s="215"/>
      <c r="C25" s="215"/>
      <c r="D25" s="215"/>
      <c r="E25" s="215"/>
      <c r="F25" s="215"/>
      <c r="G25" s="215"/>
      <c r="H25" s="216"/>
      <c r="I25" s="1">
        <v>18</v>
      </c>
      <c r="J25" s="7">
        <v>7000000</v>
      </c>
      <c r="K25" s="109">
        <v>7000000</v>
      </c>
    </row>
    <row r="26" spans="1:11" ht="12.75">
      <c r="A26" s="214" t="s">
        <v>168</v>
      </c>
      <c r="B26" s="215"/>
      <c r="C26" s="215"/>
      <c r="D26" s="215"/>
      <c r="E26" s="215"/>
      <c r="F26" s="215"/>
      <c r="G26" s="215"/>
      <c r="H26" s="216"/>
      <c r="I26" s="1">
        <v>19</v>
      </c>
      <c r="J26" s="7"/>
      <c r="K26" s="109"/>
    </row>
    <row r="27" spans="1:11" ht="12.75">
      <c r="A27" s="214" t="s">
        <v>316</v>
      </c>
      <c r="B27" s="215"/>
      <c r="C27" s="215"/>
      <c r="D27" s="215"/>
      <c r="E27" s="215"/>
      <c r="F27" s="215"/>
      <c r="G27" s="215"/>
      <c r="H27" s="216"/>
      <c r="I27" s="1">
        <v>20</v>
      </c>
      <c r="J27" s="121">
        <v>2295000000</v>
      </c>
      <c r="K27" s="121">
        <v>2310000000</v>
      </c>
    </row>
    <row r="28" spans="1:11" ht="12.75" customHeight="1">
      <c r="A28" s="214" t="s">
        <v>39</v>
      </c>
      <c r="B28" s="215"/>
      <c r="C28" s="215"/>
      <c r="D28" s="215"/>
      <c r="E28" s="215"/>
      <c r="F28" s="215"/>
      <c r="G28" s="215"/>
      <c r="H28" s="216"/>
      <c r="I28" s="1">
        <v>21</v>
      </c>
      <c r="J28" s="7">
        <v>1000000000</v>
      </c>
      <c r="K28" s="109">
        <v>805000000</v>
      </c>
    </row>
    <row r="29" spans="1:11" ht="12.75" customHeight="1">
      <c r="A29" s="214" t="s">
        <v>169</v>
      </c>
      <c r="B29" s="215"/>
      <c r="C29" s="215"/>
      <c r="D29" s="215"/>
      <c r="E29" s="215"/>
      <c r="F29" s="215"/>
      <c r="G29" s="215"/>
      <c r="H29" s="216"/>
      <c r="I29" s="1">
        <v>22</v>
      </c>
      <c r="J29" s="7">
        <v>678000000</v>
      </c>
      <c r="K29" s="109">
        <v>795000000</v>
      </c>
    </row>
    <row r="30" spans="1:11" ht="12.75" customHeight="1">
      <c r="A30" s="214" t="s">
        <v>170</v>
      </c>
      <c r="B30" s="215"/>
      <c r="C30" s="215"/>
      <c r="D30" s="215"/>
      <c r="E30" s="215"/>
      <c r="F30" s="215"/>
      <c r="G30" s="215"/>
      <c r="H30" s="216"/>
      <c r="I30" s="1">
        <v>23</v>
      </c>
      <c r="J30" s="7">
        <v>29000000</v>
      </c>
      <c r="K30" s="109">
        <v>27000000</v>
      </c>
    </row>
    <row r="31" spans="1:11" ht="12.75" customHeight="1">
      <c r="A31" s="214" t="s">
        <v>171</v>
      </c>
      <c r="B31" s="215"/>
      <c r="C31" s="215"/>
      <c r="D31" s="215"/>
      <c r="E31" s="215"/>
      <c r="F31" s="215"/>
      <c r="G31" s="215"/>
      <c r="H31" s="216"/>
      <c r="I31" s="1">
        <v>24</v>
      </c>
      <c r="J31" s="7"/>
      <c r="K31" s="109"/>
    </row>
    <row r="32" spans="1:11" ht="12.75" customHeight="1">
      <c r="A32" s="214" t="s">
        <v>40</v>
      </c>
      <c r="B32" s="215"/>
      <c r="C32" s="215"/>
      <c r="D32" s="215"/>
      <c r="E32" s="215"/>
      <c r="F32" s="215"/>
      <c r="G32" s="215"/>
      <c r="H32" s="216"/>
      <c r="I32" s="1">
        <v>25</v>
      </c>
      <c r="J32" s="7"/>
      <c r="K32" s="109"/>
    </row>
    <row r="33" spans="1:11" ht="12.75" customHeight="1">
      <c r="A33" s="214" t="s">
        <v>172</v>
      </c>
      <c r="B33" s="215"/>
      <c r="C33" s="215"/>
      <c r="D33" s="215"/>
      <c r="E33" s="215"/>
      <c r="F33" s="215"/>
      <c r="G33" s="215"/>
      <c r="H33" s="216"/>
      <c r="I33" s="1">
        <v>26</v>
      </c>
      <c r="J33" s="7">
        <v>7000000</v>
      </c>
      <c r="K33" s="7">
        <v>7000000</v>
      </c>
    </row>
    <row r="34" spans="1:11" ht="12.75" customHeight="1">
      <c r="A34" s="214" t="s">
        <v>173</v>
      </c>
      <c r="B34" s="215"/>
      <c r="C34" s="215"/>
      <c r="D34" s="215"/>
      <c r="E34" s="215"/>
      <c r="F34" s="215"/>
      <c r="G34" s="215"/>
      <c r="H34" s="216"/>
      <c r="I34" s="1">
        <v>27</v>
      </c>
      <c r="J34" s="7">
        <v>581000000</v>
      </c>
      <c r="K34" s="7">
        <v>676000000</v>
      </c>
    </row>
    <row r="35" spans="1:11" ht="12.75" customHeight="1">
      <c r="A35" s="214" t="s">
        <v>139</v>
      </c>
      <c r="B35" s="215"/>
      <c r="C35" s="215"/>
      <c r="D35" s="215"/>
      <c r="E35" s="215"/>
      <c r="F35" s="215"/>
      <c r="G35" s="215"/>
      <c r="H35" s="216"/>
      <c r="I35" s="1">
        <v>28</v>
      </c>
      <c r="J35" s="7"/>
      <c r="K35" s="7"/>
    </row>
    <row r="36" spans="1:11" ht="12.75">
      <c r="A36" s="214" t="s">
        <v>174</v>
      </c>
      <c r="B36" s="215"/>
      <c r="C36" s="215"/>
      <c r="D36" s="215"/>
      <c r="E36" s="215"/>
      <c r="F36" s="215"/>
      <c r="G36" s="215"/>
      <c r="H36" s="216"/>
      <c r="I36" s="1">
        <v>29</v>
      </c>
      <c r="J36" s="121">
        <v>93000000</v>
      </c>
      <c r="K36" s="121">
        <v>82000000</v>
      </c>
    </row>
    <row r="37" spans="1:11" ht="12.75" customHeight="1">
      <c r="A37" s="214" t="s">
        <v>41</v>
      </c>
      <c r="B37" s="215"/>
      <c r="C37" s="215"/>
      <c r="D37" s="215"/>
      <c r="E37" s="215"/>
      <c r="F37" s="215"/>
      <c r="G37" s="215"/>
      <c r="H37" s="216"/>
      <c r="I37" s="1">
        <v>30</v>
      </c>
      <c r="J37" s="107">
        <v>11000000</v>
      </c>
      <c r="K37" s="107">
        <v>11000000</v>
      </c>
    </row>
    <row r="38" spans="1:11" ht="12.75" customHeight="1">
      <c r="A38" s="214" t="s">
        <v>175</v>
      </c>
      <c r="B38" s="215"/>
      <c r="C38" s="215"/>
      <c r="D38" s="215"/>
      <c r="E38" s="215"/>
      <c r="F38" s="215"/>
      <c r="G38" s="215"/>
      <c r="H38" s="216"/>
      <c r="I38" s="1">
        <v>31</v>
      </c>
      <c r="J38" s="7">
        <v>82000000</v>
      </c>
      <c r="K38" s="7">
        <v>71000000</v>
      </c>
    </row>
    <row r="39" spans="1:11" ht="12.75" customHeight="1">
      <c r="A39" s="214" t="s">
        <v>42</v>
      </c>
      <c r="B39" s="215"/>
      <c r="C39" s="215"/>
      <c r="D39" s="215"/>
      <c r="E39" s="215"/>
      <c r="F39" s="215"/>
      <c r="G39" s="215"/>
      <c r="H39" s="216"/>
      <c r="I39" s="1">
        <v>32</v>
      </c>
      <c r="J39" s="7"/>
      <c r="K39" s="7"/>
    </row>
    <row r="40" spans="1:11" ht="12.75">
      <c r="A40" s="214" t="s">
        <v>43</v>
      </c>
      <c r="B40" s="215"/>
      <c r="C40" s="215"/>
      <c r="D40" s="215"/>
      <c r="E40" s="215"/>
      <c r="F40" s="215"/>
      <c r="G40" s="215"/>
      <c r="H40" s="216"/>
      <c r="I40" s="1">
        <v>33</v>
      </c>
      <c r="J40" s="7">
        <v>1995000000</v>
      </c>
      <c r="K40" s="7">
        <v>1684000000</v>
      </c>
    </row>
    <row r="41" spans="1:11" ht="12.75">
      <c r="A41" s="222" t="s">
        <v>176</v>
      </c>
      <c r="B41" s="223"/>
      <c r="C41" s="223"/>
      <c r="D41" s="223"/>
      <c r="E41" s="223"/>
      <c r="F41" s="223"/>
      <c r="G41" s="223"/>
      <c r="H41" s="224"/>
      <c r="I41" s="1">
        <v>34</v>
      </c>
      <c r="J41" s="121">
        <v>3408000000</v>
      </c>
      <c r="K41" s="121">
        <v>4429000000</v>
      </c>
    </row>
    <row r="42" spans="1:11" ht="12.75">
      <c r="A42" s="214" t="s">
        <v>317</v>
      </c>
      <c r="B42" s="215"/>
      <c r="C42" s="215"/>
      <c r="D42" s="215"/>
      <c r="E42" s="215"/>
      <c r="F42" s="215"/>
      <c r="G42" s="215"/>
      <c r="H42" s="216"/>
      <c r="I42" s="1">
        <v>35</v>
      </c>
      <c r="J42" s="121">
        <v>1597000000</v>
      </c>
      <c r="K42" s="121">
        <v>1802000000</v>
      </c>
    </row>
    <row r="43" spans="1:11" ht="12.75">
      <c r="A43" s="214" t="s">
        <v>44</v>
      </c>
      <c r="B43" s="215"/>
      <c r="C43" s="215"/>
      <c r="D43" s="215"/>
      <c r="E43" s="215"/>
      <c r="F43" s="215"/>
      <c r="G43" s="215"/>
      <c r="H43" s="216"/>
      <c r="I43" s="1">
        <v>36</v>
      </c>
      <c r="J43" s="7">
        <v>531000000</v>
      </c>
      <c r="K43" s="7">
        <v>608000000</v>
      </c>
    </row>
    <row r="44" spans="1:11" ht="12.75">
      <c r="A44" s="214" t="s">
        <v>45</v>
      </c>
      <c r="B44" s="215"/>
      <c r="C44" s="215"/>
      <c r="D44" s="215"/>
      <c r="E44" s="215"/>
      <c r="F44" s="215"/>
      <c r="G44" s="215"/>
      <c r="H44" s="216"/>
      <c r="I44" s="1">
        <v>37</v>
      </c>
      <c r="J44" s="7">
        <v>515000000</v>
      </c>
      <c r="K44" s="7">
        <v>564000000</v>
      </c>
    </row>
    <row r="45" spans="1:11" ht="12.75">
      <c r="A45" s="214" t="s">
        <v>177</v>
      </c>
      <c r="B45" s="215"/>
      <c r="C45" s="215"/>
      <c r="D45" s="215"/>
      <c r="E45" s="215"/>
      <c r="F45" s="215"/>
      <c r="G45" s="215"/>
      <c r="H45" s="216"/>
      <c r="I45" s="1">
        <v>38</v>
      </c>
      <c r="J45" s="7">
        <v>375000000</v>
      </c>
      <c r="K45" s="7">
        <v>563000000</v>
      </c>
    </row>
    <row r="46" spans="1:11" ht="12.75">
      <c r="A46" s="214" t="s">
        <v>138</v>
      </c>
      <c r="B46" s="215"/>
      <c r="C46" s="215"/>
      <c r="D46" s="215"/>
      <c r="E46" s="215"/>
      <c r="F46" s="215"/>
      <c r="G46" s="215"/>
      <c r="H46" s="216"/>
      <c r="I46" s="1">
        <v>39</v>
      </c>
      <c r="J46" s="7">
        <v>176000000</v>
      </c>
      <c r="K46" s="7">
        <v>67000000</v>
      </c>
    </row>
    <row r="47" spans="1:11" ht="12.75">
      <c r="A47" s="214" t="s">
        <v>178</v>
      </c>
      <c r="B47" s="215"/>
      <c r="C47" s="215"/>
      <c r="D47" s="215"/>
      <c r="E47" s="215"/>
      <c r="F47" s="215"/>
      <c r="G47" s="215"/>
      <c r="H47" s="216"/>
      <c r="I47" s="1">
        <v>40</v>
      </c>
      <c r="J47" s="7"/>
      <c r="K47" s="7"/>
    </row>
    <row r="48" spans="1:11" ht="12.75">
      <c r="A48" s="214" t="s">
        <v>179</v>
      </c>
      <c r="B48" s="215"/>
      <c r="C48" s="215"/>
      <c r="D48" s="215"/>
      <c r="E48" s="215"/>
      <c r="F48" s="215"/>
      <c r="G48" s="215"/>
      <c r="H48" s="216"/>
      <c r="I48" s="1">
        <v>41</v>
      </c>
      <c r="J48" s="7"/>
      <c r="K48" s="7"/>
    </row>
    <row r="49" spans="1:11" ht="12.75">
      <c r="A49" s="214" t="s">
        <v>46</v>
      </c>
      <c r="B49" s="215"/>
      <c r="C49" s="215"/>
      <c r="D49" s="215"/>
      <c r="E49" s="215"/>
      <c r="F49" s="215"/>
      <c r="G49" s="215"/>
      <c r="H49" s="216"/>
      <c r="I49" s="1">
        <v>42</v>
      </c>
      <c r="J49" s="7"/>
      <c r="K49" s="7"/>
    </row>
    <row r="50" spans="1:11" ht="12.75">
      <c r="A50" s="214" t="s">
        <v>318</v>
      </c>
      <c r="B50" s="215"/>
      <c r="C50" s="215"/>
      <c r="D50" s="215"/>
      <c r="E50" s="215"/>
      <c r="F50" s="215"/>
      <c r="G50" s="215"/>
      <c r="H50" s="216"/>
      <c r="I50" s="1">
        <v>43</v>
      </c>
      <c r="J50" s="121">
        <v>1408000000</v>
      </c>
      <c r="K50" s="121">
        <v>1727000000</v>
      </c>
    </row>
    <row r="51" spans="1:11" ht="12.75">
      <c r="A51" s="214" t="s">
        <v>180</v>
      </c>
      <c r="B51" s="215"/>
      <c r="C51" s="215"/>
      <c r="D51" s="215"/>
      <c r="E51" s="215"/>
      <c r="F51" s="215"/>
      <c r="G51" s="215"/>
      <c r="H51" s="216"/>
      <c r="I51" s="1">
        <v>44</v>
      </c>
      <c r="J51" s="7">
        <v>140000000</v>
      </c>
      <c r="K51" s="7">
        <v>258000000</v>
      </c>
    </row>
    <row r="52" spans="1:11" ht="12.75">
      <c r="A52" s="214" t="s">
        <v>47</v>
      </c>
      <c r="B52" s="215"/>
      <c r="C52" s="215"/>
      <c r="D52" s="215"/>
      <c r="E52" s="215"/>
      <c r="F52" s="215"/>
      <c r="G52" s="215"/>
      <c r="H52" s="216"/>
      <c r="I52" s="1">
        <v>45</v>
      </c>
      <c r="J52" s="7">
        <v>1176000000</v>
      </c>
      <c r="K52" s="7">
        <v>1315000000</v>
      </c>
    </row>
    <row r="53" spans="1:11" ht="12.75">
      <c r="A53" s="214" t="s">
        <v>181</v>
      </c>
      <c r="B53" s="215"/>
      <c r="C53" s="215"/>
      <c r="D53" s="215"/>
      <c r="E53" s="215"/>
      <c r="F53" s="215"/>
      <c r="G53" s="215"/>
      <c r="H53" s="216"/>
      <c r="I53" s="1">
        <v>46</v>
      </c>
      <c r="J53" s="7"/>
      <c r="K53" s="7"/>
    </row>
    <row r="54" spans="1:11" ht="12.75">
      <c r="A54" s="214" t="s">
        <v>182</v>
      </c>
      <c r="B54" s="215"/>
      <c r="C54" s="215"/>
      <c r="D54" s="215"/>
      <c r="E54" s="215"/>
      <c r="F54" s="215"/>
      <c r="G54" s="215"/>
      <c r="H54" s="216"/>
      <c r="I54" s="1">
        <v>47</v>
      </c>
      <c r="J54" s="7">
        <v>3000000</v>
      </c>
      <c r="K54" s="7">
        <v>3000000</v>
      </c>
    </row>
    <row r="55" spans="1:11" ht="12.75">
      <c r="A55" s="214" t="s">
        <v>183</v>
      </c>
      <c r="B55" s="215"/>
      <c r="C55" s="215"/>
      <c r="D55" s="215"/>
      <c r="E55" s="215"/>
      <c r="F55" s="215"/>
      <c r="G55" s="215"/>
      <c r="H55" s="216"/>
      <c r="I55" s="1">
        <v>48</v>
      </c>
      <c r="J55" s="7">
        <v>21000000</v>
      </c>
      <c r="K55" s="7">
        <v>92000000</v>
      </c>
    </row>
    <row r="56" spans="1:11" ht="12.75">
      <c r="A56" s="214" t="s">
        <v>48</v>
      </c>
      <c r="B56" s="215"/>
      <c r="C56" s="215"/>
      <c r="D56" s="215"/>
      <c r="E56" s="215"/>
      <c r="F56" s="215"/>
      <c r="G56" s="215"/>
      <c r="H56" s="216"/>
      <c r="I56" s="1">
        <v>49</v>
      </c>
      <c r="J56" s="7">
        <v>68000000</v>
      </c>
      <c r="K56" s="7">
        <v>59000000</v>
      </c>
    </row>
    <row r="57" spans="1:11" ht="12.75">
      <c r="A57" s="214" t="s">
        <v>319</v>
      </c>
      <c r="B57" s="215"/>
      <c r="C57" s="215"/>
      <c r="D57" s="215"/>
      <c r="E57" s="215"/>
      <c r="F57" s="215"/>
      <c r="G57" s="215"/>
      <c r="H57" s="216"/>
      <c r="I57" s="1">
        <v>50</v>
      </c>
      <c r="J57" s="121">
        <v>208000000</v>
      </c>
      <c r="K57" s="121">
        <v>400000000</v>
      </c>
    </row>
    <row r="58" spans="1:11" ht="12.75">
      <c r="A58" s="214" t="s">
        <v>39</v>
      </c>
      <c r="B58" s="215"/>
      <c r="C58" s="215"/>
      <c r="D58" s="215"/>
      <c r="E58" s="215"/>
      <c r="F58" s="215"/>
      <c r="G58" s="215"/>
      <c r="H58" s="216"/>
      <c r="I58" s="1">
        <v>51</v>
      </c>
      <c r="J58" s="7">
        <v>0</v>
      </c>
      <c r="K58" s="7">
        <v>0</v>
      </c>
    </row>
    <row r="59" spans="1:11" ht="12.75">
      <c r="A59" s="214" t="s">
        <v>169</v>
      </c>
      <c r="B59" s="215"/>
      <c r="C59" s="215"/>
      <c r="D59" s="215"/>
      <c r="E59" s="215"/>
      <c r="F59" s="215"/>
      <c r="G59" s="215"/>
      <c r="H59" s="216"/>
      <c r="I59" s="1">
        <v>52</v>
      </c>
      <c r="J59" s="7"/>
      <c r="K59" s="7">
        <v>330000000</v>
      </c>
    </row>
    <row r="60" spans="1:11" ht="12.75">
      <c r="A60" s="214" t="s">
        <v>184</v>
      </c>
      <c r="B60" s="215"/>
      <c r="C60" s="215"/>
      <c r="D60" s="215"/>
      <c r="E60" s="215"/>
      <c r="F60" s="215"/>
      <c r="G60" s="215"/>
      <c r="H60" s="216"/>
      <c r="I60" s="1">
        <v>53</v>
      </c>
      <c r="J60" s="7"/>
      <c r="K60" s="7"/>
    </row>
    <row r="61" spans="1:11" ht="12.75">
      <c r="A61" s="214" t="s">
        <v>185</v>
      </c>
      <c r="B61" s="215"/>
      <c r="C61" s="215"/>
      <c r="D61" s="215"/>
      <c r="E61" s="215"/>
      <c r="F61" s="215"/>
      <c r="G61" s="215"/>
      <c r="H61" s="216"/>
      <c r="I61" s="1">
        <v>54</v>
      </c>
      <c r="J61" s="7"/>
      <c r="K61" s="7"/>
    </row>
    <row r="62" spans="1:11" ht="12.75">
      <c r="A62" s="214" t="s">
        <v>40</v>
      </c>
      <c r="B62" s="215"/>
      <c r="C62" s="215"/>
      <c r="D62" s="215"/>
      <c r="E62" s="215"/>
      <c r="F62" s="215"/>
      <c r="G62" s="215"/>
      <c r="H62" s="216"/>
      <c r="I62" s="1">
        <v>55</v>
      </c>
      <c r="J62" s="7"/>
      <c r="K62" s="7"/>
    </row>
    <row r="63" spans="1:11" ht="12.75">
      <c r="A63" s="214" t="s">
        <v>172</v>
      </c>
      <c r="B63" s="215"/>
      <c r="C63" s="215"/>
      <c r="D63" s="215"/>
      <c r="E63" s="215"/>
      <c r="F63" s="215"/>
      <c r="G63" s="215"/>
      <c r="H63" s="216"/>
      <c r="I63" s="1">
        <v>56</v>
      </c>
      <c r="J63" s="7">
        <v>178000000</v>
      </c>
      <c r="K63" s="7">
        <v>14000000</v>
      </c>
    </row>
    <row r="64" spans="1:11" ht="12.75">
      <c r="A64" s="214" t="s">
        <v>49</v>
      </c>
      <c r="B64" s="215"/>
      <c r="C64" s="215"/>
      <c r="D64" s="215"/>
      <c r="E64" s="215"/>
      <c r="F64" s="215"/>
      <c r="G64" s="215"/>
      <c r="H64" s="216"/>
      <c r="I64" s="1">
        <v>57</v>
      </c>
      <c r="J64" s="7">
        <v>30000000</v>
      </c>
      <c r="K64" s="7">
        <v>56000000</v>
      </c>
    </row>
    <row r="65" spans="1:11" ht="12.75">
      <c r="A65" s="214" t="s">
        <v>186</v>
      </c>
      <c r="B65" s="215"/>
      <c r="C65" s="215"/>
      <c r="D65" s="215"/>
      <c r="E65" s="215"/>
      <c r="F65" s="215"/>
      <c r="G65" s="215"/>
      <c r="H65" s="216"/>
      <c r="I65" s="1">
        <v>58</v>
      </c>
      <c r="J65" s="7">
        <v>195000000</v>
      </c>
      <c r="K65" s="7">
        <v>500000000</v>
      </c>
    </row>
    <row r="66" spans="1:11" ht="12.75">
      <c r="A66" s="222" t="s">
        <v>187</v>
      </c>
      <c r="B66" s="223"/>
      <c r="C66" s="223"/>
      <c r="D66" s="223"/>
      <c r="E66" s="223"/>
      <c r="F66" s="223"/>
      <c r="G66" s="223"/>
      <c r="H66" s="224"/>
      <c r="I66" s="1">
        <v>59</v>
      </c>
      <c r="J66" s="7">
        <v>42000000</v>
      </c>
      <c r="K66" s="7">
        <v>34000000</v>
      </c>
    </row>
    <row r="67" spans="1:11" ht="12.75">
      <c r="A67" s="222" t="s">
        <v>59</v>
      </c>
      <c r="B67" s="223"/>
      <c r="C67" s="223"/>
      <c r="D67" s="223"/>
      <c r="E67" s="223"/>
      <c r="F67" s="223"/>
      <c r="G67" s="223"/>
      <c r="H67" s="224"/>
      <c r="I67" s="1">
        <v>60</v>
      </c>
      <c r="J67" s="121">
        <v>19816000000</v>
      </c>
      <c r="K67" s="121">
        <v>20145000000</v>
      </c>
    </row>
    <row r="68" spans="1:11" ht="12.75">
      <c r="A68" s="228" t="s">
        <v>60</v>
      </c>
      <c r="B68" s="229"/>
      <c r="C68" s="229"/>
      <c r="D68" s="229"/>
      <c r="E68" s="229"/>
      <c r="F68" s="229"/>
      <c r="G68" s="229"/>
      <c r="H68" s="230"/>
      <c r="I68" s="4">
        <v>61</v>
      </c>
      <c r="J68" s="8"/>
      <c r="K68" s="8"/>
    </row>
    <row r="69" spans="1:11" ht="12.75">
      <c r="A69" s="231" t="s">
        <v>50</v>
      </c>
      <c r="B69" s="232"/>
      <c r="C69" s="232"/>
      <c r="D69" s="232"/>
      <c r="E69" s="232"/>
      <c r="F69" s="232"/>
      <c r="G69" s="232"/>
      <c r="H69" s="232"/>
      <c r="I69" s="232"/>
      <c r="J69" s="232"/>
      <c r="K69" s="233"/>
    </row>
    <row r="70" spans="1:11" ht="12.75">
      <c r="A70" s="210" t="s">
        <v>51</v>
      </c>
      <c r="B70" s="211"/>
      <c r="C70" s="211"/>
      <c r="D70" s="211"/>
      <c r="E70" s="211"/>
      <c r="F70" s="211"/>
      <c r="G70" s="211"/>
      <c r="H70" s="234"/>
      <c r="I70" s="3">
        <v>62</v>
      </c>
      <c r="J70" s="121">
        <v>10509000000</v>
      </c>
      <c r="K70" s="121">
        <v>10767000000</v>
      </c>
    </row>
    <row r="71" spans="1:11" ht="12.75">
      <c r="A71" s="214" t="s">
        <v>52</v>
      </c>
      <c r="B71" s="215"/>
      <c r="C71" s="215"/>
      <c r="D71" s="215"/>
      <c r="E71" s="215"/>
      <c r="F71" s="215"/>
      <c r="G71" s="215"/>
      <c r="H71" s="216"/>
      <c r="I71" s="1">
        <v>63</v>
      </c>
      <c r="J71" s="7">
        <v>9000000000</v>
      </c>
      <c r="K71" s="7">
        <v>9000000000</v>
      </c>
    </row>
    <row r="72" spans="1:11" ht="12.75">
      <c r="A72" s="214" t="s">
        <v>53</v>
      </c>
      <c r="B72" s="215"/>
      <c r="C72" s="215"/>
      <c r="D72" s="215"/>
      <c r="E72" s="215"/>
      <c r="F72" s="215"/>
      <c r="G72" s="215"/>
      <c r="H72" s="216"/>
      <c r="I72" s="1">
        <v>64</v>
      </c>
      <c r="J72" s="7"/>
      <c r="K72" s="7"/>
    </row>
    <row r="73" spans="1:11" ht="12.75">
      <c r="A73" s="214" t="s">
        <v>54</v>
      </c>
      <c r="B73" s="215"/>
      <c r="C73" s="215"/>
      <c r="D73" s="215"/>
      <c r="E73" s="215"/>
      <c r="F73" s="215"/>
      <c r="G73" s="215"/>
      <c r="H73" s="216"/>
      <c r="I73" s="1">
        <v>65</v>
      </c>
      <c r="J73" s="121">
        <v>1603000000</v>
      </c>
      <c r="K73" s="121">
        <v>1308000000</v>
      </c>
    </row>
    <row r="74" spans="1:11" ht="12.75">
      <c r="A74" s="214" t="s">
        <v>55</v>
      </c>
      <c r="B74" s="215"/>
      <c r="C74" s="215"/>
      <c r="D74" s="215"/>
      <c r="E74" s="215"/>
      <c r="F74" s="215"/>
      <c r="G74" s="215"/>
      <c r="H74" s="216"/>
      <c r="I74" s="1">
        <v>66</v>
      </c>
      <c r="J74" s="7">
        <v>330000000</v>
      </c>
      <c r="K74" s="7">
        <v>20000000</v>
      </c>
    </row>
    <row r="75" spans="1:11" ht="12.75">
      <c r="A75" s="214" t="s">
        <v>188</v>
      </c>
      <c r="B75" s="215"/>
      <c r="C75" s="215"/>
      <c r="D75" s="215"/>
      <c r="E75" s="215"/>
      <c r="F75" s="215"/>
      <c r="G75" s="215"/>
      <c r="H75" s="216"/>
      <c r="I75" s="1">
        <v>67</v>
      </c>
      <c r="J75" s="7"/>
      <c r="K75" s="7"/>
    </row>
    <row r="76" spans="1:11" ht="12.75">
      <c r="A76" s="214" t="s">
        <v>189</v>
      </c>
      <c r="B76" s="215"/>
      <c r="C76" s="215"/>
      <c r="D76" s="215"/>
      <c r="E76" s="215"/>
      <c r="F76" s="215"/>
      <c r="G76" s="215"/>
      <c r="H76" s="216"/>
      <c r="I76" s="1">
        <v>68</v>
      </c>
      <c r="J76" s="7"/>
      <c r="K76" s="7"/>
    </row>
    <row r="77" spans="1:11" ht="12.75">
      <c r="A77" s="214" t="s">
        <v>56</v>
      </c>
      <c r="B77" s="215"/>
      <c r="C77" s="215"/>
      <c r="D77" s="215"/>
      <c r="E77" s="215"/>
      <c r="F77" s="215"/>
      <c r="G77" s="215"/>
      <c r="H77" s="216"/>
      <c r="I77" s="1">
        <v>69</v>
      </c>
      <c r="J77" s="7"/>
      <c r="K77" s="7"/>
    </row>
    <row r="78" spans="1:11" ht="12.75">
      <c r="A78" s="214" t="s">
        <v>57</v>
      </c>
      <c r="B78" s="215"/>
      <c r="C78" s="215"/>
      <c r="D78" s="215"/>
      <c r="E78" s="215"/>
      <c r="F78" s="215"/>
      <c r="G78" s="215"/>
      <c r="H78" s="216"/>
      <c r="I78" s="1">
        <v>70</v>
      </c>
      <c r="J78" s="7">
        <v>1273000000</v>
      </c>
      <c r="K78" s="7">
        <v>1288000000</v>
      </c>
    </row>
    <row r="79" spans="1:11" ht="12.75">
      <c r="A79" s="214" t="s">
        <v>58</v>
      </c>
      <c r="B79" s="215"/>
      <c r="C79" s="215"/>
      <c r="D79" s="215"/>
      <c r="E79" s="215"/>
      <c r="F79" s="215"/>
      <c r="G79" s="215"/>
      <c r="H79" s="216"/>
      <c r="I79" s="1">
        <v>71</v>
      </c>
      <c r="J79" s="7">
        <v>216000000</v>
      </c>
      <c r="K79" s="7">
        <v>299000000</v>
      </c>
    </row>
    <row r="80" spans="1:11" ht="12.75">
      <c r="A80" s="214" t="s">
        <v>190</v>
      </c>
      <c r="B80" s="215"/>
      <c r="C80" s="215"/>
      <c r="D80" s="215"/>
      <c r="E80" s="215"/>
      <c r="F80" s="215"/>
      <c r="G80" s="215"/>
      <c r="H80" s="216"/>
      <c r="I80" s="1">
        <v>72</v>
      </c>
      <c r="J80" s="121">
        <v>892000000</v>
      </c>
      <c r="K80" s="121">
        <v>0</v>
      </c>
    </row>
    <row r="81" spans="1:11" ht="12.75">
      <c r="A81" s="225" t="s">
        <v>61</v>
      </c>
      <c r="B81" s="226"/>
      <c r="C81" s="226"/>
      <c r="D81" s="226"/>
      <c r="E81" s="226"/>
      <c r="F81" s="226"/>
      <c r="G81" s="226"/>
      <c r="H81" s="227"/>
      <c r="I81" s="1">
        <v>73</v>
      </c>
      <c r="J81" s="7">
        <v>892000000</v>
      </c>
      <c r="K81" s="7">
        <v>0</v>
      </c>
    </row>
    <row r="82" spans="1:11" ht="12.75">
      <c r="A82" s="225" t="s">
        <v>191</v>
      </c>
      <c r="B82" s="226"/>
      <c r="C82" s="226"/>
      <c r="D82" s="226"/>
      <c r="E82" s="226"/>
      <c r="F82" s="226"/>
      <c r="G82" s="226"/>
      <c r="H82" s="227"/>
      <c r="I82" s="1">
        <v>74</v>
      </c>
      <c r="J82" s="7"/>
      <c r="K82" s="7"/>
    </row>
    <row r="83" spans="1:11" ht="12.75">
      <c r="A83" s="214" t="s">
        <v>192</v>
      </c>
      <c r="B83" s="215"/>
      <c r="C83" s="215"/>
      <c r="D83" s="215"/>
      <c r="E83" s="215"/>
      <c r="F83" s="215"/>
      <c r="G83" s="215"/>
      <c r="H83" s="216"/>
      <c r="I83" s="1">
        <v>75</v>
      </c>
      <c r="J83" s="121">
        <v>-1202000000</v>
      </c>
      <c r="K83" s="121">
        <v>160000000</v>
      </c>
    </row>
    <row r="84" spans="1:11" ht="12.75">
      <c r="A84" s="225" t="s">
        <v>62</v>
      </c>
      <c r="B84" s="226"/>
      <c r="C84" s="226"/>
      <c r="D84" s="226"/>
      <c r="E84" s="226"/>
      <c r="F84" s="226"/>
      <c r="G84" s="226"/>
      <c r="H84" s="227"/>
      <c r="I84" s="1">
        <v>76</v>
      </c>
      <c r="J84" s="7"/>
      <c r="K84" s="7">
        <v>160000000</v>
      </c>
    </row>
    <row r="85" spans="1:11" ht="12.75">
      <c r="A85" s="225" t="s">
        <v>63</v>
      </c>
      <c r="B85" s="226"/>
      <c r="C85" s="226"/>
      <c r="D85" s="226"/>
      <c r="E85" s="226"/>
      <c r="F85" s="226"/>
      <c r="G85" s="226"/>
      <c r="H85" s="227"/>
      <c r="I85" s="1">
        <v>77</v>
      </c>
      <c r="J85" s="7">
        <v>1202000000</v>
      </c>
      <c r="K85" s="7"/>
    </row>
    <row r="86" spans="1:11" ht="12.75">
      <c r="A86" s="214" t="s">
        <v>193</v>
      </c>
      <c r="B86" s="215"/>
      <c r="C86" s="215"/>
      <c r="D86" s="215"/>
      <c r="E86" s="215"/>
      <c r="F86" s="215"/>
      <c r="G86" s="215"/>
      <c r="H86" s="216"/>
      <c r="I86" s="1">
        <v>78</v>
      </c>
      <c r="J86" s="7"/>
      <c r="K86" s="7"/>
    </row>
    <row r="87" spans="1:11" ht="12.75">
      <c r="A87" s="222" t="s">
        <v>64</v>
      </c>
      <c r="B87" s="223"/>
      <c r="C87" s="223"/>
      <c r="D87" s="223"/>
      <c r="E87" s="223"/>
      <c r="F87" s="223"/>
      <c r="G87" s="223"/>
      <c r="H87" s="224"/>
      <c r="I87" s="1">
        <v>79</v>
      </c>
      <c r="J87" s="121">
        <v>3791000000</v>
      </c>
      <c r="K87" s="121">
        <v>3479000000</v>
      </c>
    </row>
    <row r="88" spans="1:11" ht="12.75">
      <c r="A88" s="214" t="s">
        <v>194</v>
      </c>
      <c r="B88" s="215"/>
      <c r="C88" s="215"/>
      <c r="D88" s="215"/>
      <c r="E88" s="215"/>
      <c r="F88" s="215"/>
      <c r="G88" s="215"/>
      <c r="H88" s="216"/>
      <c r="I88" s="1">
        <v>80</v>
      </c>
      <c r="J88" s="7">
        <v>70000000</v>
      </c>
      <c r="K88" s="7">
        <v>48000000</v>
      </c>
    </row>
    <row r="89" spans="1:11" ht="12.75">
      <c r="A89" s="214" t="s">
        <v>65</v>
      </c>
      <c r="B89" s="215"/>
      <c r="C89" s="215"/>
      <c r="D89" s="215"/>
      <c r="E89" s="215"/>
      <c r="F89" s="215"/>
      <c r="G89" s="215"/>
      <c r="H89" s="216"/>
      <c r="I89" s="1">
        <v>81</v>
      </c>
      <c r="J89" s="7"/>
      <c r="K89" s="7"/>
    </row>
    <row r="90" spans="1:11" ht="12.75">
      <c r="A90" s="214" t="s">
        <v>66</v>
      </c>
      <c r="B90" s="215"/>
      <c r="C90" s="215"/>
      <c r="D90" s="215"/>
      <c r="E90" s="215"/>
      <c r="F90" s="215"/>
      <c r="G90" s="215"/>
      <c r="H90" s="216"/>
      <c r="I90" s="1">
        <v>82</v>
      </c>
      <c r="J90" s="7">
        <v>3721000000</v>
      </c>
      <c r="K90" s="7">
        <v>3431000000</v>
      </c>
    </row>
    <row r="91" spans="1:11" ht="12.75">
      <c r="A91" s="222" t="s">
        <v>320</v>
      </c>
      <c r="B91" s="223"/>
      <c r="C91" s="223"/>
      <c r="D91" s="223"/>
      <c r="E91" s="223"/>
      <c r="F91" s="223"/>
      <c r="G91" s="223"/>
      <c r="H91" s="224"/>
      <c r="I91" s="1">
        <v>83</v>
      </c>
      <c r="J91" s="121">
        <v>465000000</v>
      </c>
      <c r="K91" s="121">
        <v>331000000</v>
      </c>
    </row>
    <row r="92" spans="1:11" ht="12.75">
      <c r="A92" s="214" t="s">
        <v>195</v>
      </c>
      <c r="B92" s="215"/>
      <c r="C92" s="215"/>
      <c r="D92" s="215"/>
      <c r="E92" s="215"/>
      <c r="F92" s="215"/>
      <c r="G92" s="215"/>
      <c r="H92" s="216"/>
      <c r="I92" s="1">
        <v>84</v>
      </c>
      <c r="J92" s="7"/>
      <c r="K92" s="7"/>
    </row>
    <row r="93" spans="1:11" ht="12.75">
      <c r="A93" s="214" t="s">
        <v>67</v>
      </c>
      <c r="B93" s="215"/>
      <c r="C93" s="215"/>
      <c r="D93" s="215"/>
      <c r="E93" s="215"/>
      <c r="F93" s="215"/>
      <c r="G93" s="215"/>
      <c r="H93" s="216"/>
      <c r="I93" s="1">
        <v>85</v>
      </c>
      <c r="J93" s="7"/>
      <c r="K93" s="7"/>
    </row>
    <row r="94" spans="1:11" ht="12.75">
      <c r="A94" s="214" t="s">
        <v>196</v>
      </c>
      <c r="B94" s="215"/>
      <c r="C94" s="215"/>
      <c r="D94" s="215"/>
      <c r="E94" s="215"/>
      <c r="F94" s="215"/>
      <c r="G94" s="215"/>
      <c r="H94" s="216"/>
      <c r="I94" s="1">
        <v>86</v>
      </c>
      <c r="J94" s="7">
        <v>400000000</v>
      </c>
      <c r="K94" s="7">
        <v>271000000</v>
      </c>
    </row>
    <row r="95" spans="1:11" ht="12.75">
      <c r="A95" s="214" t="s">
        <v>197</v>
      </c>
      <c r="B95" s="215"/>
      <c r="C95" s="215"/>
      <c r="D95" s="215"/>
      <c r="E95" s="215"/>
      <c r="F95" s="215"/>
      <c r="G95" s="215"/>
      <c r="H95" s="216"/>
      <c r="I95" s="1">
        <v>87</v>
      </c>
      <c r="J95" s="7"/>
      <c r="K95" s="7"/>
    </row>
    <row r="96" spans="1:11" ht="12.75">
      <c r="A96" s="214" t="s">
        <v>68</v>
      </c>
      <c r="B96" s="215"/>
      <c r="C96" s="215"/>
      <c r="D96" s="215"/>
      <c r="E96" s="215"/>
      <c r="F96" s="215"/>
      <c r="G96" s="215"/>
      <c r="H96" s="216"/>
      <c r="I96" s="1">
        <v>88</v>
      </c>
      <c r="J96" s="7"/>
      <c r="K96" s="7"/>
    </row>
    <row r="97" spans="1:11" ht="12.75">
      <c r="A97" s="214" t="s">
        <v>198</v>
      </c>
      <c r="B97" s="215"/>
      <c r="C97" s="215"/>
      <c r="D97" s="215"/>
      <c r="E97" s="215"/>
      <c r="F97" s="215"/>
      <c r="G97" s="215"/>
      <c r="H97" s="216"/>
      <c r="I97" s="1">
        <v>89</v>
      </c>
      <c r="J97" s="7"/>
      <c r="K97" s="7"/>
    </row>
    <row r="98" spans="1:11" ht="12.75">
      <c r="A98" s="214" t="s">
        <v>199</v>
      </c>
      <c r="B98" s="215"/>
      <c r="C98" s="215"/>
      <c r="D98" s="215"/>
      <c r="E98" s="215"/>
      <c r="F98" s="215"/>
      <c r="G98" s="215"/>
      <c r="H98" s="216"/>
      <c r="I98" s="1">
        <v>90</v>
      </c>
      <c r="J98" s="7"/>
      <c r="K98" s="7"/>
    </row>
    <row r="99" spans="1:11" ht="12.75">
      <c r="A99" s="214" t="s">
        <v>69</v>
      </c>
      <c r="B99" s="215"/>
      <c r="C99" s="215"/>
      <c r="D99" s="215"/>
      <c r="E99" s="215"/>
      <c r="F99" s="215"/>
      <c r="G99" s="215"/>
      <c r="H99" s="216"/>
      <c r="I99" s="1">
        <v>91</v>
      </c>
      <c r="J99" s="7">
        <v>65000000</v>
      </c>
      <c r="K99" s="7">
        <v>60000000</v>
      </c>
    </row>
    <row r="100" spans="1:11" ht="12.75">
      <c r="A100" s="214" t="s">
        <v>200</v>
      </c>
      <c r="B100" s="215"/>
      <c r="C100" s="215"/>
      <c r="D100" s="215"/>
      <c r="E100" s="215"/>
      <c r="F100" s="215"/>
      <c r="G100" s="215"/>
      <c r="H100" s="216"/>
      <c r="I100" s="1">
        <v>92</v>
      </c>
      <c r="J100" s="7"/>
      <c r="K100" s="7"/>
    </row>
    <row r="101" spans="1:11" ht="12.75">
      <c r="A101" s="222" t="s">
        <v>321</v>
      </c>
      <c r="B101" s="223"/>
      <c r="C101" s="223"/>
      <c r="D101" s="223"/>
      <c r="E101" s="223"/>
      <c r="F101" s="223"/>
      <c r="G101" s="223"/>
      <c r="H101" s="224"/>
      <c r="I101" s="1">
        <v>93</v>
      </c>
      <c r="J101" s="121">
        <v>4962000000</v>
      </c>
      <c r="K101" s="121">
        <v>5463000000</v>
      </c>
    </row>
    <row r="102" spans="1:11" ht="12.75">
      <c r="A102" s="214" t="s">
        <v>195</v>
      </c>
      <c r="B102" s="215"/>
      <c r="C102" s="215"/>
      <c r="D102" s="215"/>
      <c r="E102" s="215"/>
      <c r="F102" s="215"/>
      <c r="G102" s="215"/>
      <c r="H102" s="216"/>
      <c r="I102" s="1">
        <v>94</v>
      </c>
      <c r="J102" s="7">
        <v>488000000</v>
      </c>
      <c r="K102" s="7">
        <v>560000000</v>
      </c>
    </row>
    <row r="103" spans="1:11" ht="12.75">
      <c r="A103" s="214" t="s">
        <v>67</v>
      </c>
      <c r="B103" s="215"/>
      <c r="C103" s="215"/>
      <c r="D103" s="215"/>
      <c r="E103" s="215"/>
      <c r="F103" s="215"/>
      <c r="G103" s="215"/>
      <c r="H103" s="216"/>
      <c r="I103" s="1">
        <v>95</v>
      </c>
      <c r="J103" s="7"/>
      <c r="K103" s="7"/>
    </row>
    <row r="104" spans="1:11" ht="12.75">
      <c r="A104" s="214" t="s">
        <v>196</v>
      </c>
      <c r="B104" s="215"/>
      <c r="C104" s="215"/>
      <c r="D104" s="215"/>
      <c r="E104" s="215"/>
      <c r="F104" s="215"/>
      <c r="G104" s="215"/>
      <c r="H104" s="216"/>
      <c r="I104" s="1">
        <v>96</v>
      </c>
      <c r="J104" s="7">
        <v>2641000000</v>
      </c>
      <c r="K104" s="7">
        <v>2622000000</v>
      </c>
    </row>
    <row r="105" spans="1:11" ht="12.75">
      <c r="A105" s="214" t="s">
        <v>197</v>
      </c>
      <c r="B105" s="215"/>
      <c r="C105" s="215"/>
      <c r="D105" s="215"/>
      <c r="E105" s="215"/>
      <c r="F105" s="215"/>
      <c r="G105" s="215"/>
      <c r="H105" s="216"/>
      <c r="I105" s="1">
        <v>97</v>
      </c>
      <c r="J105" s="7">
        <v>23000000</v>
      </c>
      <c r="K105" s="7">
        <v>36000000</v>
      </c>
    </row>
    <row r="106" spans="1:11" ht="12.75">
      <c r="A106" s="214" t="s">
        <v>68</v>
      </c>
      <c r="B106" s="215"/>
      <c r="C106" s="215"/>
      <c r="D106" s="215"/>
      <c r="E106" s="215"/>
      <c r="F106" s="215"/>
      <c r="G106" s="215"/>
      <c r="H106" s="216"/>
      <c r="I106" s="1">
        <v>98</v>
      </c>
      <c r="J106" s="7">
        <v>967000000</v>
      </c>
      <c r="K106" s="7">
        <v>1498000000</v>
      </c>
    </row>
    <row r="107" spans="1:11" ht="12.75">
      <c r="A107" s="214" t="s">
        <v>198</v>
      </c>
      <c r="B107" s="215"/>
      <c r="C107" s="215"/>
      <c r="D107" s="215"/>
      <c r="E107" s="215"/>
      <c r="F107" s="215"/>
      <c r="G107" s="215"/>
      <c r="H107" s="216"/>
      <c r="I107" s="1">
        <v>99</v>
      </c>
      <c r="J107" s="7"/>
      <c r="K107" s="7"/>
    </row>
    <row r="108" spans="1:11" ht="12.75">
      <c r="A108" s="214" t="s">
        <v>199</v>
      </c>
      <c r="B108" s="215"/>
      <c r="C108" s="215"/>
      <c r="D108" s="215"/>
      <c r="E108" s="215"/>
      <c r="F108" s="215"/>
      <c r="G108" s="215"/>
      <c r="H108" s="216"/>
      <c r="I108" s="1">
        <v>100</v>
      </c>
      <c r="J108" s="7"/>
      <c r="K108" s="7"/>
    </row>
    <row r="109" spans="1:11" ht="12.75">
      <c r="A109" s="214" t="s">
        <v>201</v>
      </c>
      <c r="B109" s="215"/>
      <c r="C109" s="215"/>
      <c r="D109" s="215"/>
      <c r="E109" s="215"/>
      <c r="F109" s="215"/>
      <c r="G109" s="215"/>
      <c r="H109" s="216"/>
      <c r="I109" s="1">
        <v>101</v>
      </c>
      <c r="J109" s="7">
        <v>83000000</v>
      </c>
      <c r="K109" s="7">
        <v>53000000</v>
      </c>
    </row>
    <row r="110" spans="1:11" ht="12.75">
      <c r="A110" s="214" t="s">
        <v>202</v>
      </c>
      <c r="B110" s="215"/>
      <c r="C110" s="215"/>
      <c r="D110" s="215"/>
      <c r="E110" s="215"/>
      <c r="F110" s="215"/>
      <c r="G110" s="215"/>
      <c r="H110" s="216"/>
      <c r="I110" s="1">
        <v>102</v>
      </c>
      <c r="J110" s="7">
        <v>606000000</v>
      </c>
      <c r="K110" s="7">
        <v>552000000</v>
      </c>
    </row>
    <row r="111" spans="1:11" ht="12.75">
      <c r="A111" s="214" t="s">
        <v>70</v>
      </c>
      <c r="B111" s="215"/>
      <c r="C111" s="215"/>
      <c r="D111" s="215"/>
      <c r="E111" s="215"/>
      <c r="F111" s="215"/>
      <c r="G111" s="215"/>
      <c r="H111" s="216"/>
      <c r="I111" s="1">
        <v>103</v>
      </c>
      <c r="J111" s="7"/>
      <c r="K111" s="7"/>
    </row>
    <row r="112" spans="1:11" ht="12.75">
      <c r="A112" s="214" t="s">
        <v>203</v>
      </c>
      <c r="B112" s="215"/>
      <c r="C112" s="215"/>
      <c r="D112" s="215"/>
      <c r="E112" s="215"/>
      <c r="F112" s="215"/>
      <c r="G112" s="215"/>
      <c r="H112" s="216"/>
      <c r="I112" s="1">
        <v>104</v>
      </c>
      <c r="J112" s="7"/>
      <c r="K112" s="7"/>
    </row>
    <row r="113" spans="1:11" ht="12.75">
      <c r="A113" s="214" t="s">
        <v>71</v>
      </c>
      <c r="B113" s="215"/>
      <c r="C113" s="215"/>
      <c r="D113" s="215"/>
      <c r="E113" s="215"/>
      <c r="F113" s="215"/>
      <c r="G113" s="215"/>
      <c r="H113" s="216"/>
      <c r="I113" s="1">
        <v>105</v>
      </c>
      <c r="J113" s="7">
        <v>154000000</v>
      </c>
      <c r="K113" s="7">
        <v>142000000</v>
      </c>
    </row>
    <row r="114" spans="1:11" ht="12.75">
      <c r="A114" s="222" t="s">
        <v>72</v>
      </c>
      <c r="B114" s="223"/>
      <c r="C114" s="223"/>
      <c r="D114" s="223"/>
      <c r="E114" s="223"/>
      <c r="F114" s="223"/>
      <c r="G114" s="223"/>
      <c r="H114" s="224"/>
      <c r="I114" s="1">
        <v>106</v>
      </c>
      <c r="J114" s="7">
        <v>89000000</v>
      </c>
      <c r="K114" s="7">
        <v>105000000</v>
      </c>
    </row>
    <row r="115" spans="1:11" ht="12.75">
      <c r="A115" s="222" t="s">
        <v>204</v>
      </c>
      <c r="B115" s="223"/>
      <c r="C115" s="223"/>
      <c r="D115" s="223"/>
      <c r="E115" s="223"/>
      <c r="F115" s="223"/>
      <c r="G115" s="223"/>
      <c r="H115" s="224"/>
      <c r="I115" s="1">
        <v>107</v>
      </c>
      <c r="J115" s="121">
        <v>19816000000</v>
      </c>
      <c r="K115" s="121">
        <v>20145000000</v>
      </c>
    </row>
    <row r="116" spans="1:11" ht="12.75">
      <c r="A116" s="203" t="s">
        <v>73</v>
      </c>
      <c r="B116" s="204"/>
      <c r="C116" s="204"/>
      <c r="D116" s="204"/>
      <c r="E116" s="204"/>
      <c r="F116" s="204"/>
      <c r="G116" s="204"/>
      <c r="H116" s="205"/>
      <c r="I116" s="2">
        <v>108</v>
      </c>
      <c r="J116" s="8"/>
      <c r="K116" s="8"/>
    </row>
    <row r="117" spans="1:11" ht="12.75">
      <c r="A117" s="206" t="s">
        <v>74</v>
      </c>
      <c r="B117" s="207"/>
      <c r="C117" s="207"/>
      <c r="D117" s="207"/>
      <c r="E117" s="207"/>
      <c r="F117" s="207"/>
      <c r="G117" s="207"/>
      <c r="H117" s="207"/>
      <c r="I117" s="208"/>
      <c r="J117" s="208"/>
      <c r="K117" s="209"/>
    </row>
    <row r="118" spans="1:11" ht="12.75">
      <c r="A118" s="210" t="s">
        <v>75</v>
      </c>
      <c r="B118" s="211"/>
      <c r="C118" s="211"/>
      <c r="D118" s="211"/>
      <c r="E118" s="211"/>
      <c r="F118" s="211"/>
      <c r="G118" s="211"/>
      <c r="H118" s="211"/>
      <c r="I118" s="212"/>
      <c r="J118" s="212"/>
      <c r="K118" s="213"/>
    </row>
    <row r="119" spans="1:11" ht="12.75">
      <c r="A119" s="214" t="s">
        <v>76</v>
      </c>
      <c r="B119" s="215"/>
      <c r="C119" s="215"/>
      <c r="D119" s="215"/>
      <c r="E119" s="215"/>
      <c r="F119" s="215"/>
      <c r="G119" s="215"/>
      <c r="H119" s="216"/>
      <c r="I119" s="1">
        <v>109</v>
      </c>
      <c r="J119" s="7"/>
      <c r="K119" s="7"/>
    </row>
    <row r="120" spans="1:11" ht="12.75">
      <c r="A120" s="217" t="s">
        <v>205</v>
      </c>
      <c r="B120" s="218"/>
      <c r="C120" s="218"/>
      <c r="D120" s="218"/>
      <c r="E120" s="218"/>
      <c r="F120" s="218"/>
      <c r="G120" s="218"/>
      <c r="H120" s="219"/>
      <c r="I120" s="4">
        <v>110</v>
      </c>
      <c r="J120" s="8"/>
      <c r="K120" s="8"/>
    </row>
    <row r="121" spans="1:11" ht="12.75">
      <c r="A121" s="118"/>
      <c r="B121" s="118"/>
      <c r="C121" s="118"/>
      <c r="D121" s="118"/>
      <c r="E121" s="118"/>
      <c r="F121" s="118"/>
      <c r="G121" s="118"/>
      <c r="H121" s="118"/>
      <c r="I121" s="119"/>
      <c r="J121" s="120"/>
      <c r="K121" s="120"/>
    </row>
    <row r="122" spans="1:11" ht="12.75">
      <c r="A122" s="220" t="s">
        <v>140</v>
      </c>
      <c r="B122" s="221"/>
      <c r="C122" s="221"/>
      <c r="D122" s="221"/>
      <c r="E122" s="221"/>
      <c r="F122" s="221"/>
      <c r="G122" s="221"/>
      <c r="H122" s="221"/>
      <c r="I122" s="221"/>
      <c r="J122" s="221"/>
      <c r="K122" s="221"/>
    </row>
    <row r="123" spans="1:11" ht="12.75">
      <c r="A123" s="201"/>
      <c r="B123" s="202"/>
      <c r="C123" s="202"/>
      <c r="D123" s="202"/>
      <c r="E123" s="202"/>
      <c r="F123" s="202"/>
      <c r="G123" s="202"/>
      <c r="H123" s="202"/>
      <c r="I123" s="202"/>
      <c r="J123" s="202"/>
      <c r="K123" s="202"/>
    </row>
  </sheetData>
  <sheetProtection/>
  <mergeCells count="122">
    <mergeCell ref="A6:H6"/>
    <mergeCell ref="A7:K7"/>
    <mergeCell ref="A1:K1"/>
    <mergeCell ref="A2:K2"/>
    <mergeCell ref="A5:H5"/>
    <mergeCell ref="A4:K4"/>
    <mergeCell ref="A3:K3"/>
    <mergeCell ref="A18:H18"/>
    <mergeCell ref="A19:H19"/>
    <mergeCell ref="A8:H8"/>
    <mergeCell ref="A9:H9"/>
    <mergeCell ref="A13:H13"/>
    <mergeCell ref="A12:H12"/>
    <mergeCell ref="A11:H11"/>
    <mergeCell ref="A10:H10"/>
    <mergeCell ref="A14:H14"/>
    <mergeCell ref="A15:H15"/>
    <mergeCell ref="A16:H16"/>
    <mergeCell ref="A17:H17"/>
    <mergeCell ref="A30:H30"/>
    <mergeCell ref="A31:H31"/>
    <mergeCell ref="A20:H20"/>
    <mergeCell ref="A21:H21"/>
    <mergeCell ref="A22:H22"/>
    <mergeCell ref="A23:H23"/>
    <mergeCell ref="A24:H24"/>
    <mergeCell ref="A25:H25"/>
    <mergeCell ref="A38:H38"/>
    <mergeCell ref="A39:H39"/>
    <mergeCell ref="A26:H26"/>
    <mergeCell ref="A27:H27"/>
    <mergeCell ref="A28:H28"/>
    <mergeCell ref="A29:H29"/>
    <mergeCell ref="A32:H32"/>
    <mergeCell ref="A33:H33"/>
    <mergeCell ref="A34:H34"/>
    <mergeCell ref="A35:H35"/>
    <mergeCell ref="A36:H36"/>
    <mergeCell ref="A37:H37"/>
    <mergeCell ref="A54:H54"/>
    <mergeCell ref="A55:H55"/>
    <mergeCell ref="A44:H44"/>
    <mergeCell ref="A45:H45"/>
    <mergeCell ref="A46:H46"/>
    <mergeCell ref="A47:H47"/>
    <mergeCell ref="A48:H48"/>
    <mergeCell ref="A49:H49"/>
    <mergeCell ref="A50:H50"/>
    <mergeCell ref="A51:H51"/>
    <mergeCell ref="A52:H52"/>
    <mergeCell ref="A53:H53"/>
    <mergeCell ref="A40:H40"/>
    <mergeCell ref="A41:H41"/>
    <mergeCell ref="A42:H42"/>
    <mergeCell ref="A43:H43"/>
    <mergeCell ref="A66:H66"/>
    <mergeCell ref="A67:H67"/>
    <mergeCell ref="A56:H56"/>
    <mergeCell ref="A57:H57"/>
    <mergeCell ref="A58:H58"/>
    <mergeCell ref="A59:H59"/>
    <mergeCell ref="A60:H60"/>
    <mergeCell ref="A61:H61"/>
    <mergeCell ref="A62:H62"/>
    <mergeCell ref="A63:H63"/>
    <mergeCell ref="A64:H64"/>
    <mergeCell ref="A65:H65"/>
    <mergeCell ref="A78:H78"/>
    <mergeCell ref="A79:H79"/>
    <mergeCell ref="A68:H68"/>
    <mergeCell ref="A69:K69"/>
    <mergeCell ref="A70:H70"/>
    <mergeCell ref="A71:H71"/>
    <mergeCell ref="A72:H72"/>
    <mergeCell ref="A73:H73"/>
    <mergeCell ref="A86:H86"/>
    <mergeCell ref="A87:H87"/>
    <mergeCell ref="A74:H74"/>
    <mergeCell ref="A75:H75"/>
    <mergeCell ref="A76:H76"/>
    <mergeCell ref="A77:H77"/>
    <mergeCell ref="A80:H80"/>
    <mergeCell ref="A81:H81"/>
    <mergeCell ref="A82:H82"/>
    <mergeCell ref="A83:H83"/>
    <mergeCell ref="A84:H84"/>
    <mergeCell ref="A85:H85"/>
    <mergeCell ref="A102:H102"/>
    <mergeCell ref="A103:H103"/>
    <mergeCell ref="A92:H92"/>
    <mergeCell ref="A93:H93"/>
    <mergeCell ref="A94:H94"/>
    <mergeCell ref="A95:H95"/>
    <mergeCell ref="A96:H96"/>
    <mergeCell ref="A97:H97"/>
    <mergeCell ref="A98:H98"/>
    <mergeCell ref="A99:H99"/>
    <mergeCell ref="A100:H100"/>
    <mergeCell ref="A101:H101"/>
    <mergeCell ref="A88:H88"/>
    <mergeCell ref="A89:H89"/>
    <mergeCell ref="A90:H90"/>
    <mergeCell ref="A91:H91"/>
    <mergeCell ref="A115:H115"/>
    <mergeCell ref="A104:H104"/>
    <mergeCell ref="A105:H105"/>
    <mergeCell ref="A106:H106"/>
    <mergeCell ref="A107:H107"/>
    <mergeCell ref="A108:H108"/>
    <mergeCell ref="A109:H109"/>
    <mergeCell ref="A110:H110"/>
    <mergeCell ref="A111:H111"/>
    <mergeCell ref="A123:K123"/>
    <mergeCell ref="A116:H116"/>
    <mergeCell ref="A117:K117"/>
    <mergeCell ref="A118:K118"/>
    <mergeCell ref="A119:H119"/>
    <mergeCell ref="A112:H112"/>
    <mergeCell ref="A113:H113"/>
    <mergeCell ref="A120:H120"/>
    <mergeCell ref="A122:K122"/>
    <mergeCell ref="A114:H114"/>
  </mergeCells>
  <dataValidations count="5">
    <dataValidation type="whole" operator="notEqual" allowBlank="1" showInputMessage="1" showErrorMessage="1" errorTitle="Pogrešan unos" error="Mogu se unijeti samo cjelobrojne vrijednosti." sqref="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greaterThanOrEqual" allowBlank="1" showInputMessage="1" showErrorMessage="1" errorTitle="Pogrešan unos" error="Mogu se unijeti samo cjelobrojne pozitivne vrijednosti." sqref="J73:K77 J35:K36 J67:K68 J49:J50 J82:K83 J80:K80 J57:K62 J47 J41:K42 J17:K17 J115:K116 J53 J87 J100:K103 J85 J31:K32 J22 K50:K51 J27:K29 J95:J98 J91:K93 J107:J108 J111:J112 K38 J8:K10">
      <formula1>0</formula1>
    </dataValidation>
    <dataValidation allowBlank="1" sqref="K104:K114 J65:J66 J78 K78:K79 J84:K84 K85 J51 K87 J94 J113:J114 K94:K99 J119:K121 K63:K66 J11:K16 K30 K33:K34 J109:J110 K43:K49 K52:K56 J81:K81 J86 J88:K90 J99 J40 J104:J106 K39:K40 K18:K26"/>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view="pageBreakPreview" zoomScaleNormal="110" zoomScaleSheetLayoutView="100" zoomScalePageLayoutView="0" workbookViewId="0" topLeftCell="A1">
      <selection activeCell="A3" sqref="A3:K3"/>
    </sheetView>
  </sheetViews>
  <sheetFormatPr defaultColWidth="9.140625" defaultRowHeight="12.75"/>
  <cols>
    <col min="1" max="7" width="9.140625" style="49" customWidth="1"/>
    <col min="8" max="8" width="6.421875" style="49" customWidth="1"/>
    <col min="9" max="9" width="6.8515625" style="49" customWidth="1"/>
    <col min="10" max="11" width="12.140625" style="49" bestFit="1" customWidth="1"/>
    <col min="12" max="12" width="10.8515625" style="49" hidden="1" customWidth="1"/>
    <col min="13" max="16384" width="9.140625" style="49" customWidth="1"/>
  </cols>
  <sheetData>
    <row r="1" spans="1:11" ht="12.75" customHeight="1">
      <c r="A1" s="239" t="s">
        <v>81</v>
      </c>
      <c r="B1" s="239"/>
      <c r="C1" s="239"/>
      <c r="D1" s="239"/>
      <c r="E1" s="239"/>
      <c r="F1" s="239"/>
      <c r="G1" s="239"/>
      <c r="H1" s="239"/>
      <c r="I1" s="239"/>
      <c r="J1" s="239"/>
      <c r="K1" s="239"/>
    </row>
    <row r="2" spans="1:11" ht="12.75" customHeight="1">
      <c r="A2" s="240" t="s">
        <v>351</v>
      </c>
      <c r="B2" s="240"/>
      <c r="C2" s="240"/>
      <c r="D2" s="240"/>
      <c r="E2" s="240"/>
      <c r="F2" s="240"/>
      <c r="G2" s="240"/>
      <c r="H2" s="240"/>
      <c r="I2" s="240"/>
      <c r="J2" s="240"/>
      <c r="K2" s="240"/>
    </row>
    <row r="3" spans="1:11" ht="12.75" customHeight="1">
      <c r="A3" s="261" t="s">
        <v>155</v>
      </c>
      <c r="B3" s="262"/>
      <c r="C3" s="262"/>
      <c r="D3" s="262"/>
      <c r="E3" s="262"/>
      <c r="F3" s="262"/>
      <c r="G3" s="262"/>
      <c r="H3" s="262"/>
      <c r="I3" s="262"/>
      <c r="J3" s="262"/>
      <c r="K3" s="263"/>
    </row>
    <row r="4" spans="1:11" ht="24">
      <c r="A4" s="264" t="s">
        <v>77</v>
      </c>
      <c r="B4" s="264"/>
      <c r="C4" s="264"/>
      <c r="D4" s="264"/>
      <c r="E4" s="264"/>
      <c r="F4" s="264"/>
      <c r="G4" s="264"/>
      <c r="H4" s="264"/>
      <c r="I4" s="113" t="s">
        <v>78</v>
      </c>
      <c r="J4" s="115" t="s">
        <v>79</v>
      </c>
      <c r="K4" s="115" t="s">
        <v>80</v>
      </c>
    </row>
    <row r="5" spans="1:11" ht="12.75">
      <c r="A5" s="265">
        <v>1</v>
      </c>
      <c r="B5" s="265"/>
      <c r="C5" s="265"/>
      <c r="D5" s="265"/>
      <c r="E5" s="265"/>
      <c r="F5" s="265"/>
      <c r="G5" s="265"/>
      <c r="H5" s="265"/>
      <c r="I5" s="130">
        <v>2</v>
      </c>
      <c r="J5" s="115">
        <v>3</v>
      </c>
      <c r="K5" s="115">
        <v>5</v>
      </c>
    </row>
    <row r="6" spans="1:11" ht="12.75">
      <c r="A6" s="210" t="s">
        <v>82</v>
      </c>
      <c r="B6" s="211"/>
      <c r="C6" s="211"/>
      <c r="D6" s="211"/>
      <c r="E6" s="211"/>
      <c r="F6" s="211"/>
      <c r="G6" s="211"/>
      <c r="H6" s="234"/>
      <c r="I6" s="3">
        <v>111</v>
      </c>
      <c r="J6" s="122">
        <v>17469000000</v>
      </c>
      <c r="K6" s="122">
        <v>14944000000</v>
      </c>
    </row>
    <row r="7" spans="1:11" ht="12.75">
      <c r="A7" s="222" t="s">
        <v>83</v>
      </c>
      <c r="B7" s="223"/>
      <c r="C7" s="223"/>
      <c r="D7" s="223"/>
      <c r="E7" s="223"/>
      <c r="F7" s="223"/>
      <c r="G7" s="223"/>
      <c r="H7" s="224"/>
      <c r="I7" s="1">
        <v>112</v>
      </c>
      <c r="J7" s="7">
        <v>17161000000</v>
      </c>
      <c r="K7" s="7">
        <v>14642000000</v>
      </c>
    </row>
    <row r="8" spans="1:11" ht="12.75">
      <c r="A8" s="222" t="s">
        <v>84</v>
      </c>
      <c r="B8" s="223"/>
      <c r="C8" s="223"/>
      <c r="D8" s="223"/>
      <c r="E8" s="223"/>
      <c r="F8" s="223"/>
      <c r="G8" s="223"/>
      <c r="H8" s="224"/>
      <c r="I8" s="1">
        <v>113</v>
      </c>
      <c r="J8" s="123">
        <v>308000000</v>
      </c>
      <c r="K8" s="123">
        <v>302000000</v>
      </c>
    </row>
    <row r="9" spans="1:11" ht="12.75">
      <c r="A9" s="222" t="s">
        <v>85</v>
      </c>
      <c r="B9" s="223"/>
      <c r="C9" s="223"/>
      <c r="D9" s="223"/>
      <c r="E9" s="223"/>
      <c r="F9" s="223"/>
      <c r="G9" s="223"/>
      <c r="H9" s="224"/>
      <c r="I9" s="1">
        <v>114</v>
      </c>
      <c r="J9" s="121">
        <v>18635000000</v>
      </c>
      <c r="K9" s="121">
        <v>14037000000</v>
      </c>
    </row>
    <row r="10" spans="1:11" ht="12.75">
      <c r="A10" s="222" t="s">
        <v>141</v>
      </c>
      <c r="B10" s="223"/>
      <c r="C10" s="223"/>
      <c r="D10" s="223"/>
      <c r="E10" s="223"/>
      <c r="F10" s="223"/>
      <c r="G10" s="223"/>
      <c r="H10" s="224"/>
      <c r="I10" s="1">
        <v>115</v>
      </c>
      <c r="J10" s="123">
        <v>233000000</v>
      </c>
      <c r="K10" s="123">
        <v>-256000000</v>
      </c>
    </row>
    <row r="11" spans="1:11" ht="12.75">
      <c r="A11" s="222" t="s">
        <v>86</v>
      </c>
      <c r="B11" s="223"/>
      <c r="C11" s="223"/>
      <c r="D11" s="223"/>
      <c r="E11" s="223"/>
      <c r="F11" s="223"/>
      <c r="G11" s="223"/>
      <c r="H11" s="224"/>
      <c r="I11" s="1">
        <v>116</v>
      </c>
      <c r="J11" s="121">
        <v>12683000000</v>
      </c>
      <c r="K11" s="121">
        <v>10952000000</v>
      </c>
    </row>
    <row r="12" spans="1:11" ht="12.75">
      <c r="A12" s="214" t="s">
        <v>87</v>
      </c>
      <c r="B12" s="215"/>
      <c r="C12" s="215"/>
      <c r="D12" s="215"/>
      <c r="E12" s="215"/>
      <c r="F12" s="215"/>
      <c r="G12" s="215"/>
      <c r="H12" s="216"/>
      <c r="I12" s="1">
        <v>117</v>
      </c>
      <c r="J12" s="109">
        <v>8102000000</v>
      </c>
      <c r="K12" s="109">
        <v>7230000000</v>
      </c>
    </row>
    <row r="13" spans="1:11" ht="12.75">
      <c r="A13" s="214" t="s">
        <v>88</v>
      </c>
      <c r="B13" s="215"/>
      <c r="C13" s="215"/>
      <c r="D13" s="215"/>
      <c r="E13" s="215"/>
      <c r="F13" s="215"/>
      <c r="G13" s="215"/>
      <c r="H13" s="216"/>
      <c r="I13" s="1">
        <v>118</v>
      </c>
      <c r="J13" s="109">
        <v>2494000000</v>
      </c>
      <c r="K13" s="109">
        <v>1889000000</v>
      </c>
    </row>
    <row r="14" spans="1:11" ht="12.75">
      <c r="A14" s="214" t="s">
        <v>89</v>
      </c>
      <c r="B14" s="215"/>
      <c r="C14" s="215"/>
      <c r="D14" s="215"/>
      <c r="E14" s="215"/>
      <c r="F14" s="215"/>
      <c r="G14" s="215"/>
      <c r="H14" s="216"/>
      <c r="I14" s="1">
        <v>119</v>
      </c>
      <c r="J14" s="123">
        <v>2087000000</v>
      </c>
      <c r="K14" s="123">
        <v>1833000000</v>
      </c>
    </row>
    <row r="15" spans="1:11" ht="12.75">
      <c r="A15" s="222" t="s">
        <v>90</v>
      </c>
      <c r="B15" s="223"/>
      <c r="C15" s="223"/>
      <c r="D15" s="223"/>
      <c r="E15" s="223"/>
      <c r="F15" s="223"/>
      <c r="G15" s="223"/>
      <c r="H15" s="224"/>
      <c r="I15" s="1">
        <v>120</v>
      </c>
      <c r="J15" s="121">
        <v>1354000000</v>
      </c>
      <c r="K15" s="121">
        <v>973000000</v>
      </c>
    </row>
    <row r="16" spans="1:11" ht="12.75">
      <c r="A16" s="214" t="s">
        <v>206</v>
      </c>
      <c r="B16" s="215"/>
      <c r="C16" s="215"/>
      <c r="D16" s="215"/>
      <c r="E16" s="215"/>
      <c r="F16" s="215"/>
      <c r="G16" s="215"/>
      <c r="H16" s="216"/>
      <c r="I16" s="1">
        <v>121</v>
      </c>
      <c r="J16" s="109">
        <v>779000000</v>
      </c>
      <c r="K16" s="109">
        <v>545000000</v>
      </c>
    </row>
    <row r="17" spans="1:11" ht="12.75">
      <c r="A17" s="214" t="s">
        <v>207</v>
      </c>
      <c r="B17" s="215"/>
      <c r="C17" s="215"/>
      <c r="D17" s="215"/>
      <c r="E17" s="215"/>
      <c r="F17" s="215"/>
      <c r="G17" s="215"/>
      <c r="H17" s="216"/>
      <c r="I17" s="1">
        <v>122</v>
      </c>
      <c r="J17" s="109">
        <v>372000000</v>
      </c>
      <c r="K17" s="109">
        <v>284000000</v>
      </c>
    </row>
    <row r="18" spans="1:11" ht="12.75">
      <c r="A18" s="214" t="s">
        <v>208</v>
      </c>
      <c r="B18" s="215"/>
      <c r="C18" s="215"/>
      <c r="D18" s="215"/>
      <c r="E18" s="215"/>
      <c r="F18" s="215"/>
      <c r="G18" s="215"/>
      <c r="H18" s="216"/>
      <c r="I18" s="1">
        <v>123</v>
      </c>
      <c r="J18" s="109">
        <v>203000000</v>
      </c>
      <c r="K18" s="109">
        <v>144000000</v>
      </c>
    </row>
    <row r="19" spans="1:11" ht="12.75">
      <c r="A19" s="222" t="s">
        <v>91</v>
      </c>
      <c r="B19" s="223"/>
      <c r="C19" s="223"/>
      <c r="D19" s="223"/>
      <c r="E19" s="223"/>
      <c r="F19" s="223"/>
      <c r="G19" s="223"/>
      <c r="H19" s="224"/>
      <c r="I19" s="1">
        <v>124</v>
      </c>
      <c r="J19" s="109">
        <v>2078000000</v>
      </c>
      <c r="K19" s="109">
        <v>1600000000</v>
      </c>
    </row>
    <row r="20" spans="1:11" ht="12.75">
      <c r="A20" s="222" t="s">
        <v>209</v>
      </c>
      <c r="B20" s="223"/>
      <c r="C20" s="223"/>
      <c r="D20" s="223"/>
      <c r="E20" s="223"/>
      <c r="F20" s="223"/>
      <c r="G20" s="223"/>
      <c r="H20" s="224"/>
      <c r="I20" s="1">
        <v>125</v>
      </c>
      <c r="J20" s="123">
        <v>826000000</v>
      </c>
      <c r="K20" s="123">
        <v>1006000000</v>
      </c>
    </row>
    <row r="21" spans="1:11" ht="12.75">
      <c r="A21" s="222" t="s">
        <v>210</v>
      </c>
      <c r="B21" s="223"/>
      <c r="C21" s="223"/>
      <c r="D21" s="223"/>
      <c r="E21" s="223"/>
      <c r="F21" s="223"/>
      <c r="G21" s="223"/>
      <c r="H21" s="224"/>
      <c r="I21" s="1">
        <v>126</v>
      </c>
      <c r="J21" s="121">
        <v>1213000000</v>
      </c>
      <c r="K21" s="121">
        <v>108000000</v>
      </c>
    </row>
    <row r="22" spans="1:11" ht="12.75">
      <c r="A22" s="214" t="s">
        <v>211</v>
      </c>
      <c r="B22" s="215"/>
      <c r="C22" s="215"/>
      <c r="D22" s="215"/>
      <c r="E22" s="215"/>
      <c r="F22" s="215"/>
      <c r="G22" s="215"/>
      <c r="H22" s="216"/>
      <c r="I22" s="1">
        <v>127</v>
      </c>
      <c r="J22" s="109">
        <v>1016000000</v>
      </c>
      <c r="K22" s="109">
        <v>47000000</v>
      </c>
    </row>
    <row r="23" spans="1:11" ht="12.75">
      <c r="A23" s="214" t="s">
        <v>212</v>
      </c>
      <c r="B23" s="215"/>
      <c r="C23" s="215"/>
      <c r="D23" s="215"/>
      <c r="E23" s="215"/>
      <c r="F23" s="215"/>
      <c r="G23" s="215"/>
      <c r="H23" s="216"/>
      <c r="I23" s="1">
        <v>128</v>
      </c>
      <c r="J23" s="109">
        <v>197000000</v>
      </c>
      <c r="K23" s="111">
        <v>61000000</v>
      </c>
    </row>
    <row r="24" spans="1:11" ht="12.75">
      <c r="A24" s="222" t="s">
        <v>92</v>
      </c>
      <c r="B24" s="223"/>
      <c r="C24" s="223"/>
      <c r="D24" s="223"/>
      <c r="E24" s="223"/>
      <c r="F24" s="223"/>
      <c r="G24" s="223"/>
      <c r="H24" s="224"/>
      <c r="I24" s="1">
        <v>129</v>
      </c>
      <c r="J24" s="109">
        <v>248000000</v>
      </c>
      <c r="K24" s="109">
        <v>-346000000</v>
      </c>
    </row>
    <row r="25" spans="1:11" ht="12.75">
      <c r="A25" s="222" t="s">
        <v>93</v>
      </c>
      <c r="B25" s="223"/>
      <c r="C25" s="223"/>
      <c r="D25" s="223"/>
      <c r="E25" s="223"/>
      <c r="F25" s="223"/>
      <c r="G25" s="223"/>
      <c r="H25" s="224"/>
      <c r="I25" s="1">
        <v>130</v>
      </c>
      <c r="J25" s="123"/>
      <c r="K25" s="123"/>
    </row>
    <row r="26" spans="1:11" ht="12.75">
      <c r="A26" s="222" t="s">
        <v>94</v>
      </c>
      <c r="B26" s="223"/>
      <c r="C26" s="223"/>
      <c r="D26" s="223"/>
      <c r="E26" s="223"/>
      <c r="F26" s="223"/>
      <c r="G26" s="223"/>
      <c r="H26" s="224"/>
      <c r="I26" s="1">
        <v>131</v>
      </c>
      <c r="J26" s="121">
        <v>306000000</v>
      </c>
      <c r="K26" s="121">
        <v>155000000</v>
      </c>
    </row>
    <row r="27" spans="1:11" ht="24.75" customHeight="1">
      <c r="A27" s="222" t="s">
        <v>213</v>
      </c>
      <c r="B27" s="223"/>
      <c r="C27" s="223"/>
      <c r="D27" s="223"/>
      <c r="E27" s="223"/>
      <c r="F27" s="223"/>
      <c r="G27" s="223"/>
      <c r="H27" s="224"/>
      <c r="I27" s="1">
        <v>132</v>
      </c>
      <c r="J27" s="109">
        <v>219000000</v>
      </c>
      <c r="K27" s="109">
        <v>92000000</v>
      </c>
    </row>
    <row r="28" spans="1:11" ht="25.5" customHeight="1">
      <c r="A28" s="222" t="s">
        <v>214</v>
      </c>
      <c r="B28" s="223"/>
      <c r="C28" s="223"/>
      <c r="D28" s="223"/>
      <c r="E28" s="223"/>
      <c r="F28" s="223"/>
      <c r="G28" s="223"/>
      <c r="H28" s="224"/>
      <c r="I28" s="1">
        <v>133</v>
      </c>
      <c r="J28" s="109">
        <v>65000000</v>
      </c>
      <c r="K28" s="109">
        <v>44000000</v>
      </c>
    </row>
    <row r="29" spans="1:11" ht="12.75">
      <c r="A29" s="222" t="s">
        <v>95</v>
      </c>
      <c r="B29" s="223"/>
      <c r="C29" s="223"/>
      <c r="D29" s="223"/>
      <c r="E29" s="223"/>
      <c r="F29" s="223"/>
      <c r="G29" s="223"/>
      <c r="H29" s="224"/>
      <c r="I29" s="1">
        <v>134</v>
      </c>
      <c r="J29" s="109"/>
      <c r="K29" s="109"/>
    </row>
    <row r="30" spans="1:11" ht="12.75">
      <c r="A30" s="222" t="s">
        <v>96</v>
      </c>
      <c r="B30" s="223"/>
      <c r="C30" s="223"/>
      <c r="D30" s="223"/>
      <c r="E30" s="223"/>
      <c r="F30" s="223"/>
      <c r="G30" s="223"/>
      <c r="H30" s="224"/>
      <c r="I30" s="1">
        <v>135</v>
      </c>
      <c r="J30" s="109"/>
      <c r="K30" s="109"/>
    </row>
    <row r="31" spans="1:11" ht="12.75">
      <c r="A31" s="222" t="s">
        <v>97</v>
      </c>
      <c r="B31" s="223"/>
      <c r="C31" s="223"/>
      <c r="D31" s="223"/>
      <c r="E31" s="223"/>
      <c r="F31" s="223"/>
      <c r="G31" s="223"/>
      <c r="H31" s="224"/>
      <c r="I31" s="1">
        <v>136</v>
      </c>
      <c r="J31" s="109">
        <v>22000000</v>
      </c>
      <c r="K31" s="109">
        <v>19000000</v>
      </c>
    </row>
    <row r="32" spans="1:12" ht="12.75">
      <c r="A32" s="222" t="s">
        <v>98</v>
      </c>
      <c r="B32" s="223"/>
      <c r="C32" s="223"/>
      <c r="D32" s="223"/>
      <c r="E32" s="223"/>
      <c r="F32" s="223"/>
      <c r="G32" s="223"/>
      <c r="H32" s="224"/>
      <c r="I32" s="1">
        <v>137</v>
      </c>
      <c r="J32" s="121">
        <v>638000000</v>
      </c>
      <c r="K32" s="121">
        <v>560000000</v>
      </c>
      <c r="L32" s="108"/>
    </row>
    <row r="33" spans="1:11" ht="21.75" customHeight="1">
      <c r="A33" s="222" t="s">
        <v>215</v>
      </c>
      <c r="B33" s="223"/>
      <c r="C33" s="223"/>
      <c r="D33" s="223"/>
      <c r="E33" s="223"/>
      <c r="F33" s="223"/>
      <c r="G33" s="223"/>
      <c r="H33" s="224"/>
      <c r="I33" s="1">
        <v>138</v>
      </c>
      <c r="J33" s="109">
        <v>6000000</v>
      </c>
      <c r="K33" s="109">
        <v>8000000</v>
      </c>
    </row>
    <row r="34" spans="1:11" ht="24" customHeight="1">
      <c r="A34" s="222" t="s">
        <v>216</v>
      </c>
      <c r="B34" s="223"/>
      <c r="C34" s="223"/>
      <c r="D34" s="223"/>
      <c r="E34" s="223"/>
      <c r="F34" s="223"/>
      <c r="G34" s="223"/>
      <c r="H34" s="224"/>
      <c r="I34" s="1">
        <v>139</v>
      </c>
      <c r="J34" s="109">
        <v>301000000</v>
      </c>
      <c r="K34" s="109">
        <v>126000000</v>
      </c>
    </row>
    <row r="35" spans="1:11" ht="12.75">
      <c r="A35" s="222" t="s">
        <v>217</v>
      </c>
      <c r="B35" s="223"/>
      <c r="C35" s="223"/>
      <c r="D35" s="223"/>
      <c r="E35" s="223"/>
      <c r="F35" s="223"/>
      <c r="G35" s="223"/>
      <c r="H35" s="224"/>
      <c r="I35" s="1">
        <v>140</v>
      </c>
      <c r="J35" s="109"/>
      <c r="K35" s="109"/>
    </row>
    <row r="36" spans="1:11" ht="12.75">
      <c r="A36" s="222" t="s">
        <v>99</v>
      </c>
      <c r="B36" s="223"/>
      <c r="C36" s="223"/>
      <c r="D36" s="223"/>
      <c r="E36" s="223"/>
      <c r="F36" s="223"/>
      <c r="G36" s="223"/>
      <c r="H36" s="224"/>
      <c r="I36" s="1">
        <v>141</v>
      </c>
      <c r="J36" s="109">
        <v>331000000</v>
      </c>
      <c r="K36" s="109">
        <v>426000000</v>
      </c>
    </row>
    <row r="37" spans="1:11" ht="12.75">
      <c r="A37" s="222" t="s">
        <v>218</v>
      </c>
      <c r="B37" s="223"/>
      <c r="C37" s="223"/>
      <c r="D37" s="223"/>
      <c r="E37" s="223"/>
      <c r="F37" s="223"/>
      <c r="G37" s="223"/>
      <c r="H37" s="224"/>
      <c r="I37" s="1">
        <v>142</v>
      </c>
      <c r="J37" s="109"/>
      <c r="K37" s="109"/>
    </row>
    <row r="38" spans="1:11" ht="12.75">
      <c r="A38" s="222" t="s">
        <v>219</v>
      </c>
      <c r="B38" s="223"/>
      <c r="C38" s="223"/>
      <c r="D38" s="223"/>
      <c r="E38" s="223"/>
      <c r="F38" s="223"/>
      <c r="G38" s="223"/>
      <c r="H38" s="224"/>
      <c r="I38" s="1">
        <v>143</v>
      </c>
      <c r="J38" s="109"/>
      <c r="K38" s="109"/>
    </row>
    <row r="39" spans="1:11" ht="12.75">
      <c r="A39" s="222" t="s">
        <v>100</v>
      </c>
      <c r="B39" s="223"/>
      <c r="C39" s="223"/>
      <c r="D39" s="223"/>
      <c r="E39" s="223"/>
      <c r="F39" s="223"/>
      <c r="G39" s="223"/>
      <c r="H39" s="224"/>
      <c r="I39" s="1">
        <v>144</v>
      </c>
      <c r="J39" s="7"/>
      <c r="K39" s="7"/>
    </row>
    <row r="40" spans="1:11" ht="12.75">
      <c r="A40" s="222" t="s">
        <v>101</v>
      </c>
      <c r="B40" s="223"/>
      <c r="C40" s="223"/>
      <c r="D40" s="223"/>
      <c r="E40" s="223"/>
      <c r="F40" s="223"/>
      <c r="G40" s="223"/>
      <c r="H40" s="224"/>
      <c r="I40" s="1">
        <v>145</v>
      </c>
      <c r="J40" s="7"/>
      <c r="K40" s="7"/>
    </row>
    <row r="41" spans="1:11" ht="12.75">
      <c r="A41" s="222" t="s">
        <v>102</v>
      </c>
      <c r="B41" s="223"/>
      <c r="C41" s="223"/>
      <c r="D41" s="223"/>
      <c r="E41" s="223"/>
      <c r="F41" s="223"/>
      <c r="G41" s="223"/>
      <c r="H41" s="224"/>
      <c r="I41" s="1">
        <v>146</v>
      </c>
      <c r="J41" s="121">
        <v>17775000000</v>
      </c>
      <c r="K41" s="121">
        <v>15099000000</v>
      </c>
    </row>
    <row r="42" spans="1:11" ht="12.75">
      <c r="A42" s="222" t="s">
        <v>103</v>
      </c>
      <c r="B42" s="223"/>
      <c r="C42" s="223"/>
      <c r="D42" s="223"/>
      <c r="E42" s="223"/>
      <c r="F42" s="223"/>
      <c r="G42" s="223"/>
      <c r="H42" s="224"/>
      <c r="I42" s="1">
        <v>147</v>
      </c>
      <c r="J42" s="121">
        <v>19273000000</v>
      </c>
      <c r="K42" s="121">
        <v>14597000000</v>
      </c>
    </row>
    <row r="43" spans="1:11" ht="12.75">
      <c r="A43" s="222" t="s">
        <v>104</v>
      </c>
      <c r="B43" s="223"/>
      <c r="C43" s="223"/>
      <c r="D43" s="223"/>
      <c r="E43" s="223"/>
      <c r="F43" s="223"/>
      <c r="G43" s="223"/>
      <c r="H43" s="224"/>
      <c r="I43" s="1">
        <v>148</v>
      </c>
      <c r="J43" s="121">
        <v>-1498000000</v>
      </c>
      <c r="K43" s="121">
        <v>502000000</v>
      </c>
    </row>
    <row r="44" spans="1:11" ht="12.75">
      <c r="A44" s="225" t="s">
        <v>105</v>
      </c>
      <c r="B44" s="226"/>
      <c r="C44" s="226"/>
      <c r="D44" s="226"/>
      <c r="E44" s="226"/>
      <c r="F44" s="226"/>
      <c r="G44" s="226"/>
      <c r="H44" s="227"/>
      <c r="I44" s="1">
        <v>149</v>
      </c>
      <c r="J44" s="121">
        <v>0</v>
      </c>
      <c r="K44" s="121">
        <v>502000000</v>
      </c>
    </row>
    <row r="45" spans="1:11" ht="12.75">
      <c r="A45" s="225" t="s">
        <v>106</v>
      </c>
      <c r="B45" s="226"/>
      <c r="C45" s="226"/>
      <c r="D45" s="226"/>
      <c r="E45" s="226"/>
      <c r="F45" s="226"/>
      <c r="G45" s="226"/>
      <c r="H45" s="227"/>
      <c r="I45" s="1">
        <v>150</v>
      </c>
      <c r="J45" s="50">
        <v>1498000000</v>
      </c>
      <c r="K45" s="50">
        <v>0</v>
      </c>
    </row>
    <row r="46" spans="1:11" ht="12.75">
      <c r="A46" s="222" t="s">
        <v>107</v>
      </c>
      <c r="B46" s="223"/>
      <c r="C46" s="223"/>
      <c r="D46" s="223"/>
      <c r="E46" s="223"/>
      <c r="F46" s="223"/>
      <c r="G46" s="223"/>
      <c r="H46" s="224"/>
      <c r="I46" s="1">
        <v>151</v>
      </c>
      <c r="J46" s="7">
        <v>-296000000</v>
      </c>
      <c r="K46" s="7">
        <v>342000000</v>
      </c>
    </row>
    <row r="47" spans="1:11" ht="12.75">
      <c r="A47" s="222" t="s">
        <v>108</v>
      </c>
      <c r="B47" s="223"/>
      <c r="C47" s="223"/>
      <c r="D47" s="223"/>
      <c r="E47" s="223"/>
      <c r="F47" s="223"/>
      <c r="G47" s="223"/>
      <c r="H47" s="224"/>
      <c r="I47" s="1">
        <v>152</v>
      </c>
      <c r="J47" s="121">
        <v>-1202000000</v>
      </c>
      <c r="K47" s="121">
        <v>160000000</v>
      </c>
    </row>
    <row r="48" spans="1:11" ht="16.5" customHeight="1">
      <c r="A48" s="225" t="s">
        <v>109</v>
      </c>
      <c r="B48" s="226"/>
      <c r="C48" s="226"/>
      <c r="D48" s="226"/>
      <c r="E48" s="226"/>
      <c r="F48" s="226"/>
      <c r="G48" s="226"/>
      <c r="H48" s="227"/>
      <c r="I48" s="1">
        <v>153</v>
      </c>
      <c r="J48" s="121">
        <v>0</v>
      </c>
      <c r="K48" s="121">
        <v>160000000</v>
      </c>
    </row>
    <row r="49" spans="1:11" ht="21" customHeight="1">
      <c r="A49" s="258" t="s">
        <v>110</v>
      </c>
      <c r="B49" s="259"/>
      <c r="C49" s="259"/>
      <c r="D49" s="259"/>
      <c r="E49" s="259"/>
      <c r="F49" s="259"/>
      <c r="G49" s="259"/>
      <c r="H49" s="260"/>
      <c r="I49" s="4">
        <v>154</v>
      </c>
      <c r="J49" s="139">
        <v>1202000000</v>
      </c>
      <c r="K49" s="139">
        <v>0</v>
      </c>
    </row>
    <row r="50" spans="1:11" ht="12.75" customHeight="1">
      <c r="A50" s="206" t="s">
        <v>148</v>
      </c>
      <c r="B50" s="207"/>
      <c r="C50" s="207"/>
      <c r="D50" s="207"/>
      <c r="E50" s="207"/>
      <c r="F50" s="207"/>
      <c r="G50" s="207"/>
      <c r="H50" s="207"/>
      <c r="I50" s="207"/>
      <c r="J50" s="207"/>
      <c r="K50" s="207"/>
    </row>
    <row r="51" spans="1:11" ht="12.75" customHeight="1">
      <c r="A51" s="210" t="s">
        <v>142</v>
      </c>
      <c r="B51" s="211"/>
      <c r="C51" s="211"/>
      <c r="D51" s="211"/>
      <c r="E51" s="211"/>
      <c r="F51" s="211"/>
      <c r="G51" s="211"/>
      <c r="H51" s="211"/>
      <c r="I51" s="103"/>
      <c r="J51" s="103"/>
      <c r="K51" s="103"/>
    </row>
    <row r="52" spans="1:11" ht="12.75">
      <c r="A52" s="255" t="s">
        <v>227</v>
      </c>
      <c r="B52" s="256"/>
      <c r="C52" s="256"/>
      <c r="D52" s="256"/>
      <c r="E52" s="256"/>
      <c r="F52" s="256"/>
      <c r="G52" s="256"/>
      <c r="H52" s="257"/>
      <c r="I52" s="1">
        <v>155</v>
      </c>
      <c r="J52" s="7"/>
      <c r="K52" s="7"/>
    </row>
    <row r="53" spans="1:11" ht="12.75">
      <c r="A53" s="255" t="s">
        <v>143</v>
      </c>
      <c r="B53" s="256"/>
      <c r="C53" s="256"/>
      <c r="D53" s="256"/>
      <c r="E53" s="256"/>
      <c r="F53" s="256"/>
      <c r="G53" s="256"/>
      <c r="H53" s="257"/>
      <c r="I53" s="1">
        <v>156</v>
      </c>
      <c r="J53" s="8"/>
      <c r="K53" s="8"/>
    </row>
    <row r="54" spans="1:11" ht="12.75" customHeight="1">
      <c r="A54" s="206" t="s">
        <v>144</v>
      </c>
      <c r="B54" s="207"/>
      <c r="C54" s="207"/>
      <c r="D54" s="207"/>
      <c r="E54" s="207"/>
      <c r="F54" s="207"/>
      <c r="G54" s="207"/>
      <c r="H54" s="207"/>
      <c r="I54" s="207"/>
      <c r="J54" s="207"/>
      <c r="K54" s="207"/>
    </row>
    <row r="55" spans="1:11" ht="12.75">
      <c r="A55" s="210" t="s">
        <v>145</v>
      </c>
      <c r="B55" s="211"/>
      <c r="C55" s="211"/>
      <c r="D55" s="211"/>
      <c r="E55" s="211"/>
      <c r="F55" s="211"/>
      <c r="G55" s="211"/>
      <c r="H55" s="234"/>
      <c r="I55" s="104">
        <v>157</v>
      </c>
      <c r="J55" s="6">
        <v>-1202000000</v>
      </c>
      <c r="K55" s="6">
        <v>160000000</v>
      </c>
    </row>
    <row r="56" spans="1:11" ht="12.75">
      <c r="A56" s="222" t="s">
        <v>146</v>
      </c>
      <c r="B56" s="223"/>
      <c r="C56" s="223"/>
      <c r="D56" s="223"/>
      <c r="E56" s="223"/>
      <c r="F56" s="223"/>
      <c r="G56" s="223"/>
      <c r="H56" s="224"/>
      <c r="I56" s="1">
        <v>158</v>
      </c>
      <c r="J56" s="121">
        <v>479000000</v>
      </c>
      <c r="K56" s="121">
        <v>98000000</v>
      </c>
    </row>
    <row r="57" spans="1:11" ht="12.75">
      <c r="A57" s="222" t="s">
        <v>220</v>
      </c>
      <c r="B57" s="223"/>
      <c r="C57" s="223"/>
      <c r="D57" s="223"/>
      <c r="E57" s="223"/>
      <c r="F57" s="223"/>
      <c r="G57" s="223"/>
      <c r="H57" s="224"/>
      <c r="I57" s="1">
        <v>159</v>
      </c>
      <c r="J57" s="7">
        <v>355000000</v>
      </c>
      <c r="K57" s="7">
        <v>14000000</v>
      </c>
    </row>
    <row r="58" spans="1:11" ht="15.75" customHeight="1">
      <c r="A58" s="247" t="s">
        <v>221</v>
      </c>
      <c r="B58" s="248"/>
      <c r="C58" s="248"/>
      <c r="D58" s="248"/>
      <c r="E58" s="248"/>
      <c r="F58" s="248"/>
      <c r="G58" s="248"/>
      <c r="H58" s="249"/>
      <c r="I58" s="1">
        <v>160</v>
      </c>
      <c r="J58" s="7"/>
      <c r="K58" s="7"/>
    </row>
    <row r="59" spans="1:11" ht="18.75" customHeight="1">
      <c r="A59" s="247" t="s">
        <v>222</v>
      </c>
      <c r="B59" s="248"/>
      <c r="C59" s="248"/>
      <c r="D59" s="248"/>
      <c r="E59" s="248"/>
      <c r="F59" s="248"/>
      <c r="G59" s="248"/>
      <c r="H59" s="249"/>
      <c r="I59" s="3">
        <v>161</v>
      </c>
      <c r="J59" s="7">
        <v>95000000</v>
      </c>
      <c r="K59" s="7">
        <v>83000000</v>
      </c>
    </row>
    <row r="60" spans="1:11" ht="17.25" customHeight="1">
      <c r="A60" s="247" t="s">
        <v>223</v>
      </c>
      <c r="B60" s="248"/>
      <c r="C60" s="248"/>
      <c r="D60" s="248"/>
      <c r="E60" s="248"/>
      <c r="F60" s="248"/>
      <c r="G60" s="248"/>
      <c r="H60" s="249"/>
      <c r="I60" s="3">
        <v>162</v>
      </c>
      <c r="J60" s="7"/>
      <c r="K60" s="7"/>
    </row>
    <row r="61" spans="1:11" ht="12.75">
      <c r="A61" s="222" t="s">
        <v>224</v>
      </c>
      <c r="B61" s="223"/>
      <c r="C61" s="223"/>
      <c r="D61" s="223"/>
      <c r="E61" s="223"/>
      <c r="F61" s="223"/>
      <c r="G61" s="223"/>
      <c r="H61" s="224"/>
      <c r="I61" s="1">
        <v>163</v>
      </c>
      <c r="J61" s="7"/>
      <c r="K61" s="7"/>
    </row>
    <row r="62" spans="1:11" ht="12.75">
      <c r="A62" s="222" t="s">
        <v>225</v>
      </c>
      <c r="B62" s="223"/>
      <c r="C62" s="223"/>
      <c r="D62" s="223"/>
      <c r="E62" s="223"/>
      <c r="F62" s="223"/>
      <c r="G62" s="223"/>
      <c r="H62" s="224"/>
      <c r="I62" s="1">
        <v>164</v>
      </c>
      <c r="J62" s="7"/>
      <c r="K62" s="7"/>
    </row>
    <row r="63" spans="1:11" ht="12.75">
      <c r="A63" s="222" t="s">
        <v>226</v>
      </c>
      <c r="B63" s="223"/>
      <c r="C63" s="223"/>
      <c r="D63" s="223"/>
      <c r="E63" s="223"/>
      <c r="F63" s="223"/>
      <c r="G63" s="223"/>
      <c r="H63" s="224"/>
      <c r="I63" s="1">
        <v>165</v>
      </c>
      <c r="J63" s="7">
        <v>29000000</v>
      </c>
      <c r="K63" s="7">
        <v>1000000</v>
      </c>
    </row>
    <row r="64" spans="1:11" ht="12.75">
      <c r="A64" s="222" t="s">
        <v>152</v>
      </c>
      <c r="B64" s="223"/>
      <c r="C64" s="223"/>
      <c r="D64" s="223"/>
      <c r="E64" s="223"/>
      <c r="F64" s="223"/>
      <c r="G64" s="223"/>
      <c r="H64" s="224"/>
      <c r="I64" s="1">
        <v>166</v>
      </c>
      <c r="J64" s="7"/>
      <c r="K64" s="7"/>
    </row>
    <row r="65" spans="1:11" ht="12.75">
      <c r="A65" s="222" t="s">
        <v>151</v>
      </c>
      <c r="B65" s="223"/>
      <c r="C65" s="223"/>
      <c r="D65" s="223"/>
      <c r="E65" s="223"/>
      <c r="F65" s="223"/>
      <c r="G65" s="223"/>
      <c r="H65" s="224"/>
      <c r="I65" s="1">
        <v>167</v>
      </c>
      <c r="J65" s="121">
        <v>479000000</v>
      </c>
      <c r="K65" s="121">
        <v>98000000</v>
      </c>
    </row>
    <row r="66" spans="1:11" ht="12.75">
      <c r="A66" s="222" t="s">
        <v>150</v>
      </c>
      <c r="B66" s="223"/>
      <c r="C66" s="223"/>
      <c r="D66" s="223"/>
      <c r="E66" s="223"/>
      <c r="F66" s="223"/>
      <c r="G66" s="223"/>
      <c r="H66" s="224"/>
      <c r="I66" s="1">
        <v>168</v>
      </c>
      <c r="J66" s="121">
        <v>-723000000</v>
      </c>
      <c r="K66" s="121">
        <v>258000000</v>
      </c>
    </row>
    <row r="67" spans="1:11" ht="12.75" customHeight="1">
      <c r="A67" s="253" t="s">
        <v>149</v>
      </c>
      <c r="B67" s="254"/>
      <c r="C67" s="254"/>
      <c r="D67" s="254"/>
      <c r="E67" s="254"/>
      <c r="F67" s="254"/>
      <c r="G67" s="254"/>
      <c r="H67" s="254"/>
      <c r="I67" s="254"/>
      <c r="J67" s="254"/>
      <c r="K67" s="254"/>
    </row>
    <row r="68" spans="1:11" ht="12.75" customHeight="1">
      <c r="A68" s="247" t="s">
        <v>147</v>
      </c>
      <c r="B68" s="248"/>
      <c r="C68" s="248"/>
      <c r="D68" s="248"/>
      <c r="E68" s="248"/>
      <c r="F68" s="248"/>
      <c r="G68" s="248"/>
      <c r="H68" s="248"/>
      <c r="I68" s="248"/>
      <c r="J68" s="248"/>
      <c r="K68" s="248"/>
    </row>
    <row r="69" spans="1:11" ht="12.75">
      <c r="A69" s="255" t="s">
        <v>227</v>
      </c>
      <c r="B69" s="256"/>
      <c r="C69" s="256"/>
      <c r="D69" s="256"/>
      <c r="E69" s="256"/>
      <c r="F69" s="256"/>
      <c r="G69" s="256"/>
      <c r="H69" s="257"/>
      <c r="I69" s="1">
        <v>169</v>
      </c>
      <c r="J69" s="7"/>
      <c r="K69" s="7"/>
    </row>
    <row r="70" spans="1:11" ht="16.5" customHeight="1">
      <c r="A70" s="250" t="s">
        <v>143</v>
      </c>
      <c r="B70" s="251"/>
      <c r="C70" s="251"/>
      <c r="D70" s="251"/>
      <c r="E70" s="251"/>
      <c r="F70" s="251"/>
      <c r="G70" s="251"/>
      <c r="H70" s="252"/>
      <c r="I70" s="4">
        <v>170</v>
      </c>
      <c r="J70" s="8"/>
      <c r="K70" s="8"/>
    </row>
  </sheetData>
  <sheetProtection/>
  <mergeCells count="70">
    <mergeCell ref="A13:H13"/>
    <mergeCell ref="A7:H7"/>
    <mergeCell ref="A8:H8"/>
    <mergeCell ref="A9:H9"/>
    <mergeCell ref="A10:H10"/>
    <mergeCell ref="A11:H11"/>
    <mergeCell ref="A12:H12"/>
    <mergeCell ref="A24:H24"/>
    <mergeCell ref="A25:H25"/>
    <mergeCell ref="A14:H14"/>
    <mergeCell ref="A15:H15"/>
    <mergeCell ref="A3:K3"/>
    <mergeCell ref="A4:H4"/>
    <mergeCell ref="A5:H5"/>
    <mergeCell ref="A16:H16"/>
    <mergeCell ref="A17:H17"/>
    <mergeCell ref="A6:H6"/>
    <mergeCell ref="A34:H34"/>
    <mergeCell ref="A35:H35"/>
    <mergeCell ref="A28:H28"/>
    <mergeCell ref="A29:H29"/>
    <mergeCell ref="A18:H18"/>
    <mergeCell ref="A19:H19"/>
    <mergeCell ref="A20:H20"/>
    <mergeCell ref="A21:H21"/>
    <mergeCell ref="A22:H22"/>
    <mergeCell ref="A23:H23"/>
    <mergeCell ref="A44:H44"/>
    <mergeCell ref="A45:H45"/>
    <mergeCell ref="A26:H26"/>
    <mergeCell ref="A27:H27"/>
    <mergeCell ref="A40:H40"/>
    <mergeCell ref="A41:H41"/>
    <mergeCell ref="A30:H30"/>
    <mergeCell ref="A31:H31"/>
    <mergeCell ref="A32:H32"/>
    <mergeCell ref="A33:H33"/>
    <mergeCell ref="A36:H36"/>
    <mergeCell ref="A37:H37"/>
    <mergeCell ref="A38:H38"/>
    <mergeCell ref="A39:H39"/>
    <mergeCell ref="A42:H42"/>
    <mergeCell ref="A43:H43"/>
    <mergeCell ref="A46:H46"/>
    <mergeCell ref="A47:H47"/>
    <mergeCell ref="A60:H60"/>
    <mergeCell ref="A55:H55"/>
    <mergeCell ref="A54:K54"/>
    <mergeCell ref="A56:H56"/>
    <mergeCell ref="A52:H52"/>
    <mergeCell ref="A53:H53"/>
    <mergeCell ref="A48:H48"/>
    <mergeCell ref="A49:H49"/>
    <mergeCell ref="A70:H70"/>
    <mergeCell ref="A64:H64"/>
    <mergeCell ref="A65:H65"/>
    <mergeCell ref="A66:H66"/>
    <mergeCell ref="A67:K67"/>
    <mergeCell ref="A68:K68"/>
    <mergeCell ref="A69:H69"/>
    <mergeCell ref="A62:H62"/>
    <mergeCell ref="A63:H63"/>
    <mergeCell ref="A2:K2"/>
    <mergeCell ref="A1:K1"/>
    <mergeCell ref="A61:H61"/>
    <mergeCell ref="A50:K50"/>
    <mergeCell ref="A51:H51"/>
    <mergeCell ref="A57:H57"/>
    <mergeCell ref="A58:H58"/>
    <mergeCell ref="A59:H59"/>
  </mergeCells>
  <dataValidations count="4">
    <dataValidation type="whole" operator="notEqual" allowBlank="1" showInputMessage="1" showErrorMessage="1" errorTitle="Pogrešan unos" error="Mogu se unijeti samo cjelobrojne vrijednosti." sqref="J69:J70 J52:J53 J46:K46 J55:K66">
      <formula1>999999999999</formula1>
    </dataValidation>
    <dataValidation type="whole" operator="greaterThanOrEqual" allowBlank="1" showInputMessage="1" showErrorMessage="1" errorTitle="Pogrešan unos" error="Mogu se unijeti samo cjelobrojne pozitivne vrijednosti." sqref="J34:J45 J28:J30 J12:J14 J7:J8 K7 J16:J26 K16:K18 K20:K22 J15:K15 J11:K11 J6:K6 J32 J47:K49 J9:K9 K25:K33 K37:K45">
      <formula1>0</formula1>
    </dataValidation>
    <dataValidation allowBlank="1" sqref="K69:K70 J31 K10 J33 K24 J27 K34:K36 K52:K53 K8 K12:K14 K19"/>
    <dataValidation type="whole" operator="notEqual" allowBlank="1" showInputMessage="1" showErrorMessage="1" errorTitle="Pogrešan unos" error="Mogu se unijeti samo cjelobrojne pozitivne ili negativne vrijednosti." sqref="J10">
      <formula1>999999999999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tabSelected="1" view="pageBreakPreview" zoomScaleSheetLayoutView="100" zoomScalePageLayoutView="0" workbookViewId="0" topLeftCell="A1">
      <selection activeCell="L43" sqref="L43"/>
    </sheetView>
  </sheetViews>
  <sheetFormatPr defaultColWidth="9.140625" defaultRowHeight="12.75"/>
  <cols>
    <col min="1" max="7" width="9.140625" style="49" customWidth="1"/>
    <col min="8" max="8" width="2.140625" style="49" customWidth="1"/>
    <col min="9" max="9" width="6.57421875" style="49" customWidth="1"/>
    <col min="10" max="10" width="12.00390625" style="49" customWidth="1"/>
    <col min="11" max="11" width="13.00390625" style="49" customWidth="1"/>
    <col min="12" max="16384" width="9.140625" style="49" customWidth="1"/>
  </cols>
  <sheetData>
    <row r="1" spans="1:11" ht="12.75" customHeight="1">
      <c r="A1" s="274" t="s">
        <v>111</v>
      </c>
      <c r="B1" s="274"/>
      <c r="C1" s="274"/>
      <c r="D1" s="274"/>
      <c r="E1" s="274"/>
      <c r="F1" s="274"/>
      <c r="G1" s="274"/>
      <c r="H1" s="274"/>
      <c r="I1" s="274"/>
      <c r="J1" s="274"/>
      <c r="K1" s="274"/>
    </row>
    <row r="2" spans="1:11" ht="12.75" customHeight="1">
      <c r="A2" s="275" t="s">
        <v>352</v>
      </c>
      <c r="B2" s="275"/>
      <c r="C2" s="275"/>
      <c r="D2" s="275"/>
      <c r="E2" s="275"/>
      <c r="F2" s="275"/>
      <c r="G2" s="275"/>
      <c r="H2" s="275"/>
      <c r="I2" s="275"/>
      <c r="J2" s="275"/>
      <c r="K2" s="275"/>
    </row>
    <row r="3" spans="1:11" ht="12.75" customHeight="1">
      <c r="A3" s="271" t="s">
        <v>155</v>
      </c>
      <c r="B3" s="272"/>
      <c r="C3" s="272"/>
      <c r="D3" s="272"/>
      <c r="E3" s="272"/>
      <c r="F3" s="272"/>
      <c r="G3" s="272"/>
      <c r="H3" s="272"/>
      <c r="I3" s="272"/>
      <c r="J3" s="272"/>
      <c r="K3" s="273"/>
    </row>
    <row r="4" spans="1:11" ht="24">
      <c r="A4" s="276" t="s">
        <v>77</v>
      </c>
      <c r="B4" s="276"/>
      <c r="C4" s="276"/>
      <c r="D4" s="276"/>
      <c r="E4" s="276"/>
      <c r="F4" s="276"/>
      <c r="G4" s="276"/>
      <c r="H4" s="276"/>
      <c r="I4" s="137" t="s">
        <v>78</v>
      </c>
      <c r="J4" s="136" t="s">
        <v>79</v>
      </c>
      <c r="K4" s="136" t="s">
        <v>80</v>
      </c>
    </row>
    <row r="5" spans="1:11" ht="12.75">
      <c r="A5" s="270">
        <v>1</v>
      </c>
      <c r="B5" s="270"/>
      <c r="C5" s="270"/>
      <c r="D5" s="270"/>
      <c r="E5" s="270"/>
      <c r="F5" s="270"/>
      <c r="G5" s="270"/>
      <c r="H5" s="270"/>
      <c r="I5" s="124">
        <v>2</v>
      </c>
      <c r="J5" s="125" t="s">
        <v>5</v>
      </c>
      <c r="K5" s="125" t="s">
        <v>6</v>
      </c>
    </row>
    <row r="6" spans="1:11" ht="12.75">
      <c r="A6" s="266" t="s">
        <v>112</v>
      </c>
      <c r="B6" s="267"/>
      <c r="C6" s="267"/>
      <c r="D6" s="267"/>
      <c r="E6" s="267"/>
      <c r="F6" s="267"/>
      <c r="G6" s="267"/>
      <c r="H6" s="267"/>
      <c r="I6" s="268"/>
      <c r="J6" s="268"/>
      <c r="K6" s="269"/>
    </row>
    <row r="7" spans="1:11" ht="12.75">
      <c r="A7" s="214" t="s">
        <v>239</v>
      </c>
      <c r="B7" s="215"/>
      <c r="C7" s="215"/>
      <c r="D7" s="215"/>
      <c r="E7" s="215"/>
      <c r="F7" s="215"/>
      <c r="G7" s="215"/>
      <c r="H7" s="215"/>
      <c r="I7" s="1">
        <v>1</v>
      </c>
      <c r="J7" s="7">
        <v>-1498000000</v>
      </c>
      <c r="K7" s="7">
        <v>502000000</v>
      </c>
    </row>
    <row r="8" spans="1:11" ht="12.75">
      <c r="A8" s="214" t="s">
        <v>113</v>
      </c>
      <c r="B8" s="215"/>
      <c r="C8" s="215"/>
      <c r="D8" s="215"/>
      <c r="E8" s="215"/>
      <c r="F8" s="215"/>
      <c r="G8" s="215"/>
      <c r="H8" s="215"/>
      <c r="I8" s="1">
        <v>2</v>
      </c>
      <c r="J8" s="7">
        <v>2078000000</v>
      </c>
      <c r="K8" s="7">
        <v>1600000000</v>
      </c>
    </row>
    <row r="9" spans="1:11" ht="12.75">
      <c r="A9" s="214" t="s">
        <v>243</v>
      </c>
      <c r="B9" s="215"/>
      <c r="C9" s="215"/>
      <c r="D9" s="215"/>
      <c r="E9" s="215"/>
      <c r="F9" s="215"/>
      <c r="G9" s="215"/>
      <c r="H9" s="215"/>
      <c r="I9" s="1">
        <v>3</v>
      </c>
      <c r="J9" s="7"/>
      <c r="K9" s="7">
        <v>441000000</v>
      </c>
    </row>
    <row r="10" spans="1:11" ht="12.75">
      <c r="A10" s="214" t="s">
        <v>244</v>
      </c>
      <c r="B10" s="215"/>
      <c r="C10" s="215"/>
      <c r="D10" s="215"/>
      <c r="E10" s="215"/>
      <c r="F10" s="215"/>
      <c r="G10" s="215"/>
      <c r="H10" s="215"/>
      <c r="I10" s="1">
        <v>4</v>
      </c>
      <c r="J10" s="7">
        <v>266000000</v>
      </c>
      <c r="K10" s="7"/>
    </row>
    <row r="11" spans="1:11" ht="12.75">
      <c r="A11" s="214" t="s">
        <v>245</v>
      </c>
      <c r="B11" s="215"/>
      <c r="C11" s="215"/>
      <c r="D11" s="215"/>
      <c r="E11" s="215"/>
      <c r="F11" s="215"/>
      <c r="G11" s="215"/>
      <c r="H11" s="215"/>
      <c r="I11" s="1">
        <v>5</v>
      </c>
      <c r="J11" s="7"/>
      <c r="K11" s="7"/>
    </row>
    <row r="12" spans="1:11" ht="12.75">
      <c r="A12" s="214" t="s">
        <v>246</v>
      </c>
      <c r="B12" s="215"/>
      <c r="C12" s="215"/>
      <c r="D12" s="215"/>
      <c r="E12" s="215"/>
      <c r="F12" s="215"/>
      <c r="G12" s="215"/>
      <c r="H12" s="215"/>
      <c r="I12" s="1">
        <v>6</v>
      </c>
      <c r="J12" s="7">
        <v>1889000000</v>
      </c>
      <c r="K12" s="7">
        <v>596000000</v>
      </c>
    </row>
    <row r="13" spans="1:11" ht="12.75">
      <c r="A13" s="222" t="s">
        <v>322</v>
      </c>
      <c r="B13" s="223"/>
      <c r="C13" s="223"/>
      <c r="D13" s="223"/>
      <c r="E13" s="223"/>
      <c r="F13" s="223"/>
      <c r="G13" s="223"/>
      <c r="H13" s="223"/>
      <c r="I13" s="1">
        <v>7</v>
      </c>
      <c r="J13" s="126">
        <v>2735000000</v>
      </c>
      <c r="K13" s="121">
        <v>3139000000</v>
      </c>
    </row>
    <row r="14" spans="1:11" ht="12.75">
      <c r="A14" s="214" t="s">
        <v>241</v>
      </c>
      <c r="B14" s="215"/>
      <c r="C14" s="215"/>
      <c r="D14" s="215"/>
      <c r="E14" s="215"/>
      <c r="F14" s="215"/>
      <c r="G14" s="215"/>
      <c r="H14" s="215"/>
      <c r="I14" s="1">
        <v>8</v>
      </c>
      <c r="J14" s="7">
        <v>969000000</v>
      </c>
      <c r="K14" s="7"/>
    </row>
    <row r="15" spans="1:11" ht="12.75">
      <c r="A15" s="214" t="s">
        <v>242</v>
      </c>
      <c r="B15" s="215"/>
      <c r="C15" s="215"/>
      <c r="D15" s="215"/>
      <c r="E15" s="215"/>
      <c r="F15" s="215"/>
      <c r="G15" s="215"/>
      <c r="H15" s="215"/>
      <c r="I15" s="1">
        <v>9</v>
      </c>
      <c r="J15" s="7"/>
      <c r="K15" s="7">
        <v>256000000</v>
      </c>
    </row>
    <row r="16" spans="1:11" ht="12.75">
      <c r="A16" s="214" t="s">
        <v>240</v>
      </c>
      <c r="B16" s="215"/>
      <c r="C16" s="215"/>
      <c r="D16" s="215"/>
      <c r="E16" s="215"/>
      <c r="F16" s="215"/>
      <c r="G16" s="215"/>
      <c r="H16" s="215"/>
      <c r="I16" s="1">
        <v>10</v>
      </c>
      <c r="J16" s="7">
        <v>39000000</v>
      </c>
      <c r="K16" s="7">
        <v>227000000</v>
      </c>
    </row>
    <row r="17" spans="1:11" ht="12.75">
      <c r="A17" s="214" t="s">
        <v>247</v>
      </c>
      <c r="B17" s="215"/>
      <c r="C17" s="215"/>
      <c r="D17" s="215"/>
      <c r="E17" s="215"/>
      <c r="F17" s="215"/>
      <c r="G17" s="215"/>
      <c r="H17" s="215"/>
      <c r="I17" s="1">
        <v>11</v>
      </c>
      <c r="J17" s="7">
        <v>45000000</v>
      </c>
      <c r="K17" s="7">
        <v>571000000</v>
      </c>
    </row>
    <row r="18" spans="1:11" ht="12.75">
      <c r="A18" s="222" t="s">
        <v>323</v>
      </c>
      <c r="B18" s="223"/>
      <c r="C18" s="223"/>
      <c r="D18" s="223"/>
      <c r="E18" s="223"/>
      <c r="F18" s="223"/>
      <c r="G18" s="223"/>
      <c r="H18" s="223"/>
      <c r="I18" s="1">
        <v>12</v>
      </c>
      <c r="J18" s="126">
        <v>1053000000</v>
      </c>
      <c r="K18" s="121">
        <v>1054000000</v>
      </c>
    </row>
    <row r="19" spans="1:11" ht="24" customHeight="1">
      <c r="A19" s="222" t="s">
        <v>115</v>
      </c>
      <c r="B19" s="223"/>
      <c r="C19" s="223"/>
      <c r="D19" s="223"/>
      <c r="E19" s="223"/>
      <c r="F19" s="223"/>
      <c r="G19" s="223"/>
      <c r="H19" s="223"/>
      <c r="I19" s="1">
        <v>13</v>
      </c>
      <c r="J19" s="126">
        <v>1682000000</v>
      </c>
      <c r="K19" s="121">
        <v>2085000000</v>
      </c>
    </row>
    <row r="20" spans="1:11" ht="24" customHeight="1">
      <c r="A20" s="222" t="s">
        <v>114</v>
      </c>
      <c r="B20" s="223"/>
      <c r="C20" s="223"/>
      <c r="D20" s="223"/>
      <c r="E20" s="223"/>
      <c r="F20" s="223"/>
      <c r="G20" s="223"/>
      <c r="H20" s="223"/>
      <c r="I20" s="1">
        <v>14</v>
      </c>
      <c r="J20" s="126">
        <v>0</v>
      </c>
      <c r="K20" s="121">
        <v>0</v>
      </c>
    </row>
    <row r="21" spans="1:11" ht="12.75">
      <c r="A21" s="266" t="s">
        <v>116</v>
      </c>
      <c r="B21" s="267"/>
      <c r="C21" s="267"/>
      <c r="D21" s="267"/>
      <c r="E21" s="267"/>
      <c r="F21" s="267"/>
      <c r="G21" s="267"/>
      <c r="H21" s="267"/>
      <c r="I21" s="268"/>
      <c r="J21" s="268"/>
      <c r="K21" s="269"/>
    </row>
    <row r="22" spans="1:11" ht="12.75">
      <c r="A22" s="214" t="s">
        <v>252</v>
      </c>
      <c r="B22" s="215"/>
      <c r="C22" s="215"/>
      <c r="D22" s="215"/>
      <c r="E22" s="215"/>
      <c r="F22" s="215"/>
      <c r="G22" s="215"/>
      <c r="H22" s="215"/>
      <c r="I22" s="1">
        <v>15</v>
      </c>
      <c r="J22" s="7">
        <v>10000000</v>
      </c>
      <c r="K22" s="7">
        <v>37000000</v>
      </c>
    </row>
    <row r="23" spans="1:11" ht="12.75">
      <c r="A23" s="214" t="s">
        <v>251</v>
      </c>
      <c r="B23" s="215"/>
      <c r="C23" s="215"/>
      <c r="D23" s="215"/>
      <c r="E23" s="215"/>
      <c r="F23" s="215"/>
      <c r="G23" s="215"/>
      <c r="H23" s="215"/>
      <c r="I23" s="1">
        <v>16</v>
      </c>
      <c r="J23" s="7"/>
      <c r="K23" s="7"/>
    </row>
    <row r="24" spans="1:11" ht="12.75">
      <c r="A24" s="214" t="s">
        <v>250</v>
      </c>
      <c r="B24" s="215"/>
      <c r="C24" s="215"/>
      <c r="D24" s="215"/>
      <c r="E24" s="215"/>
      <c r="F24" s="215"/>
      <c r="G24" s="215"/>
      <c r="H24" s="215"/>
      <c r="I24" s="1">
        <v>17</v>
      </c>
      <c r="J24" s="7">
        <v>53000000</v>
      </c>
      <c r="K24" s="7">
        <v>8000000</v>
      </c>
    </row>
    <row r="25" spans="1:11" ht="12.75">
      <c r="A25" s="214" t="s">
        <v>249</v>
      </c>
      <c r="B25" s="215"/>
      <c r="C25" s="215"/>
      <c r="D25" s="215"/>
      <c r="E25" s="215"/>
      <c r="F25" s="215"/>
      <c r="G25" s="215"/>
      <c r="H25" s="215"/>
      <c r="I25" s="1">
        <v>18</v>
      </c>
      <c r="J25" s="7"/>
      <c r="K25" s="7"/>
    </row>
    <row r="26" spans="1:11" ht="12.75">
      <c r="A26" s="214" t="s">
        <v>248</v>
      </c>
      <c r="B26" s="215"/>
      <c r="C26" s="215"/>
      <c r="D26" s="215"/>
      <c r="E26" s="215"/>
      <c r="F26" s="215"/>
      <c r="G26" s="215"/>
      <c r="H26" s="215"/>
      <c r="I26" s="1">
        <v>19</v>
      </c>
      <c r="J26" s="5">
        <v>25000000</v>
      </c>
      <c r="K26" s="7">
        <v>32000000</v>
      </c>
    </row>
    <row r="27" spans="1:11" ht="12.75">
      <c r="A27" s="222" t="s">
        <v>324</v>
      </c>
      <c r="B27" s="223"/>
      <c r="C27" s="223"/>
      <c r="D27" s="223"/>
      <c r="E27" s="223"/>
      <c r="F27" s="223"/>
      <c r="G27" s="223"/>
      <c r="H27" s="223"/>
      <c r="I27" s="1">
        <v>20</v>
      </c>
      <c r="J27" s="126">
        <v>88000000</v>
      </c>
      <c r="K27" s="121">
        <v>77000000</v>
      </c>
    </row>
    <row r="28" spans="1:11" ht="12.75">
      <c r="A28" s="214" t="s">
        <v>253</v>
      </c>
      <c r="B28" s="215"/>
      <c r="C28" s="215"/>
      <c r="D28" s="215"/>
      <c r="E28" s="215"/>
      <c r="F28" s="215"/>
      <c r="G28" s="215"/>
      <c r="H28" s="215"/>
      <c r="I28" s="1">
        <v>21</v>
      </c>
      <c r="J28" s="7">
        <v>1455000000</v>
      </c>
      <c r="K28" s="7">
        <v>1322000000</v>
      </c>
    </row>
    <row r="29" spans="1:11" ht="12.75">
      <c r="A29" s="214" t="s">
        <v>254</v>
      </c>
      <c r="B29" s="215"/>
      <c r="C29" s="215"/>
      <c r="D29" s="215"/>
      <c r="E29" s="215"/>
      <c r="F29" s="215"/>
      <c r="G29" s="215"/>
      <c r="H29" s="215"/>
      <c r="I29" s="1">
        <v>22</v>
      </c>
      <c r="J29" s="7"/>
      <c r="K29" s="7"/>
    </row>
    <row r="30" spans="1:11" ht="12.75">
      <c r="A30" s="214" t="s">
        <v>255</v>
      </c>
      <c r="B30" s="215"/>
      <c r="C30" s="215"/>
      <c r="D30" s="215"/>
      <c r="E30" s="215"/>
      <c r="F30" s="215"/>
      <c r="G30" s="215"/>
      <c r="H30" s="215"/>
      <c r="I30" s="1">
        <v>23</v>
      </c>
      <c r="J30" s="7">
        <v>99000000</v>
      </c>
      <c r="K30" s="7">
        <v>260000000</v>
      </c>
    </row>
    <row r="31" spans="1:11" ht="12.75">
      <c r="A31" s="222" t="s">
        <v>325</v>
      </c>
      <c r="B31" s="223"/>
      <c r="C31" s="223"/>
      <c r="D31" s="223"/>
      <c r="E31" s="223"/>
      <c r="F31" s="223"/>
      <c r="G31" s="223"/>
      <c r="H31" s="223"/>
      <c r="I31" s="1">
        <v>24</v>
      </c>
      <c r="J31" s="126">
        <v>1554000000</v>
      </c>
      <c r="K31" s="121">
        <v>1582000000</v>
      </c>
    </row>
    <row r="32" spans="1:11" ht="12.75">
      <c r="A32" s="222" t="s">
        <v>117</v>
      </c>
      <c r="B32" s="223"/>
      <c r="C32" s="223"/>
      <c r="D32" s="223"/>
      <c r="E32" s="223"/>
      <c r="F32" s="223"/>
      <c r="G32" s="223"/>
      <c r="H32" s="223"/>
      <c r="I32" s="1">
        <v>25</v>
      </c>
      <c r="J32" s="126">
        <v>0</v>
      </c>
      <c r="K32" s="121">
        <v>0</v>
      </c>
    </row>
    <row r="33" spans="1:11" ht="12.75">
      <c r="A33" s="222" t="s">
        <v>118</v>
      </c>
      <c r="B33" s="223"/>
      <c r="C33" s="223"/>
      <c r="D33" s="223"/>
      <c r="E33" s="223"/>
      <c r="F33" s="223"/>
      <c r="G33" s="223"/>
      <c r="H33" s="223"/>
      <c r="I33" s="1">
        <v>26</v>
      </c>
      <c r="J33" s="126">
        <v>1466000000</v>
      </c>
      <c r="K33" s="121">
        <v>1505000000</v>
      </c>
    </row>
    <row r="34" spans="1:11" ht="12.75" customHeight="1">
      <c r="A34" s="266" t="s">
        <v>119</v>
      </c>
      <c r="B34" s="267"/>
      <c r="C34" s="267"/>
      <c r="D34" s="267"/>
      <c r="E34" s="267"/>
      <c r="F34" s="267"/>
      <c r="G34" s="267"/>
      <c r="H34" s="267"/>
      <c r="I34" s="268"/>
      <c r="J34" s="268"/>
      <c r="K34" s="269"/>
    </row>
    <row r="35" spans="1:11" ht="12.75">
      <c r="A35" s="214" t="s">
        <v>256</v>
      </c>
      <c r="B35" s="215"/>
      <c r="C35" s="215"/>
      <c r="D35" s="215"/>
      <c r="E35" s="215"/>
      <c r="F35" s="215"/>
      <c r="G35" s="215"/>
      <c r="H35" s="215"/>
      <c r="I35" s="1">
        <v>27</v>
      </c>
      <c r="J35" s="5"/>
      <c r="K35" s="7"/>
    </row>
    <row r="36" spans="1:11" ht="12.75">
      <c r="A36" s="214" t="s">
        <v>257</v>
      </c>
      <c r="B36" s="215"/>
      <c r="C36" s="215"/>
      <c r="D36" s="215"/>
      <c r="E36" s="215"/>
      <c r="F36" s="215"/>
      <c r="G36" s="215"/>
      <c r="H36" s="215"/>
      <c r="I36" s="1">
        <v>28</v>
      </c>
      <c r="J36" s="109">
        <v>14029000000</v>
      </c>
      <c r="K36" s="109">
        <v>11730000000</v>
      </c>
    </row>
    <row r="37" spans="1:11" ht="12.75">
      <c r="A37" s="214" t="s">
        <v>258</v>
      </c>
      <c r="B37" s="215"/>
      <c r="C37" s="215"/>
      <c r="D37" s="215"/>
      <c r="E37" s="215"/>
      <c r="F37" s="215"/>
      <c r="G37" s="215"/>
      <c r="H37" s="215"/>
      <c r="I37" s="1">
        <v>29</v>
      </c>
      <c r="J37" s="110">
        <v>4000000</v>
      </c>
      <c r="K37" s="109"/>
    </row>
    <row r="38" spans="1:11" ht="12.75">
      <c r="A38" s="222" t="s">
        <v>326</v>
      </c>
      <c r="B38" s="223"/>
      <c r="C38" s="223"/>
      <c r="D38" s="223"/>
      <c r="E38" s="223"/>
      <c r="F38" s="223"/>
      <c r="G38" s="223"/>
      <c r="H38" s="223"/>
      <c r="I38" s="1">
        <v>30</v>
      </c>
      <c r="J38" s="126">
        <v>14033000000</v>
      </c>
      <c r="K38" s="121">
        <v>11730000000</v>
      </c>
    </row>
    <row r="39" spans="1:11" ht="12.75">
      <c r="A39" s="214" t="s">
        <v>259</v>
      </c>
      <c r="B39" s="215"/>
      <c r="C39" s="215"/>
      <c r="D39" s="215"/>
      <c r="E39" s="215"/>
      <c r="F39" s="215"/>
      <c r="G39" s="215"/>
      <c r="H39" s="215"/>
      <c r="I39" s="1">
        <v>31</v>
      </c>
      <c r="J39" s="109">
        <v>14181000000</v>
      </c>
      <c r="K39" s="109">
        <v>11866000000</v>
      </c>
    </row>
    <row r="40" spans="1:11" ht="12.75">
      <c r="A40" s="214" t="s">
        <v>120</v>
      </c>
      <c r="B40" s="215"/>
      <c r="C40" s="215"/>
      <c r="D40" s="215"/>
      <c r="E40" s="215"/>
      <c r="F40" s="215"/>
      <c r="G40" s="215"/>
      <c r="H40" s="215"/>
      <c r="I40" s="1">
        <v>32</v>
      </c>
      <c r="J40" s="7">
        <v>150000000</v>
      </c>
      <c r="K40" s="7"/>
    </row>
    <row r="41" spans="1:11" ht="12.75">
      <c r="A41" s="214" t="s">
        <v>260</v>
      </c>
      <c r="B41" s="215"/>
      <c r="C41" s="215"/>
      <c r="D41" s="215"/>
      <c r="E41" s="215"/>
      <c r="F41" s="215"/>
      <c r="G41" s="215"/>
      <c r="H41" s="215"/>
      <c r="I41" s="1">
        <v>33</v>
      </c>
      <c r="J41" s="7"/>
      <c r="K41" s="7"/>
    </row>
    <row r="42" spans="1:11" ht="12.75">
      <c r="A42" s="214" t="s">
        <v>261</v>
      </c>
      <c r="B42" s="215"/>
      <c r="C42" s="215"/>
      <c r="D42" s="215"/>
      <c r="E42" s="215"/>
      <c r="F42" s="215"/>
      <c r="G42" s="215"/>
      <c r="H42" s="215"/>
      <c r="I42" s="1">
        <v>34</v>
      </c>
      <c r="J42" s="7"/>
      <c r="K42" s="7"/>
    </row>
    <row r="43" spans="1:11" ht="12.75">
      <c r="A43" s="214" t="s">
        <v>262</v>
      </c>
      <c r="B43" s="215"/>
      <c r="C43" s="215"/>
      <c r="D43" s="215"/>
      <c r="E43" s="215"/>
      <c r="F43" s="215"/>
      <c r="G43" s="215"/>
      <c r="H43" s="215"/>
      <c r="I43" s="1">
        <v>35</v>
      </c>
      <c r="J43" s="7">
        <v>50000000</v>
      </c>
      <c r="K43" s="7">
        <v>139000000</v>
      </c>
    </row>
    <row r="44" spans="1:11" ht="12.75">
      <c r="A44" s="222" t="s">
        <v>327</v>
      </c>
      <c r="B44" s="223"/>
      <c r="C44" s="223"/>
      <c r="D44" s="223"/>
      <c r="E44" s="223"/>
      <c r="F44" s="223"/>
      <c r="G44" s="223"/>
      <c r="H44" s="223"/>
      <c r="I44" s="1">
        <v>36</v>
      </c>
      <c r="J44" s="126">
        <v>14381000000</v>
      </c>
      <c r="K44" s="121">
        <v>12005000000</v>
      </c>
    </row>
    <row r="45" spans="1:11" ht="12.75">
      <c r="A45" s="222" t="s">
        <v>121</v>
      </c>
      <c r="B45" s="223"/>
      <c r="C45" s="223"/>
      <c r="D45" s="223"/>
      <c r="E45" s="223"/>
      <c r="F45" s="223"/>
      <c r="G45" s="223"/>
      <c r="H45" s="223"/>
      <c r="I45" s="1">
        <v>37</v>
      </c>
      <c r="J45" s="126">
        <v>0</v>
      </c>
      <c r="K45" s="121">
        <v>0</v>
      </c>
    </row>
    <row r="46" spans="1:11" ht="12.75">
      <c r="A46" s="222" t="s">
        <v>122</v>
      </c>
      <c r="B46" s="223"/>
      <c r="C46" s="223"/>
      <c r="D46" s="223"/>
      <c r="E46" s="223"/>
      <c r="F46" s="223"/>
      <c r="G46" s="223"/>
      <c r="H46" s="223"/>
      <c r="I46" s="1">
        <v>38</v>
      </c>
      <c r="J46" s="126">
        <v>348000000</v>
      </c>
      <c r="K46" s="121">
        <v>275000000</v>
      </c>
    </row>
    <row r="47" spans="1:11" ht="12.75">
      <c r="A47" s="214" t="s">
        <v>123</v>
      </c>
      <c r="B47" s="215"/>
      <c r="C47" s="215"/>
      <c r="D47" s="215"/>
      <c r="E47" s="215"/>
      <c r="F47" s="215"/>
      <c r="G47" s="215"/>
      <c r="H47" s="215"/>
      <c r="I47" s="1">
        <v>39</v>
      </c>
      <c r="J47" s="126">
        <v>0</v>
      </c>
      <c r="K47" s="121">
        <v>305000000</v>
      </c>
    </row>
    <row r="48" spans="1:11" ht="12.75">
      <c r="A48" s="214" t="s">
        <v>124</v>
      </c>
      <c r="B48" s="215"/>
      <c r="C48" s="215"/>
      <c r="D48" s="215"/>
      <c r="E48" s="215"/>
      <c r="F48" s="215"/>
      <c r="G48" s="215"/>
      <c r="H48" s="215"/>
      <c r="I48" s="1">
        <v>40</v>
      </c>
      <c r="J48" s="126">
        <v>132000000</v>
      </c>
      <c r="K48" s="121">
        <v>0</v>
      </c>
    </row>
    <row r="49" spans="1:11" ht="12.75">
      <c r="A49" s="214" t="s">
        <v>125</v>
      </c>
      <c r="B49" s="215"/>
      <c r="C49" s="215"/>
      <c r="D49" s="215"/>
      <c r="E49" s="215"/>
      <c r="F49" s="215"/>
      <c r="G49" s="215"/>
      <c r="H49" s="215"/>
      <c r="I49" s="1">
        <v>41</v>
      </c>
      <c r="J49" s="7">
        <v>327000000</v>
      </c>
      <c r="K49" s="7">
        <v>195000000</v>
      </c>
    </row>
    <row r="50" spans="1:11" ht="12.75">
      <c r="A50" s="214" t="s">
        <v>126</v>
      </c>
      <c r="B50" s="215"/>
      <c r="C50" s="215"/>
      <c r="D50" s="215"/>
      <c r="E50" s="215"/>
      <c r="F50" s="215"/>
      <c r="G50" s="215"/>
      <c r="H50" s="215"/>
      <c r="I50" s="1">
        <v>42</v>
      </c>
      <c r="J50" s="7"/>
      <c r="K50" s="7">
        <v>305000000</v>
      </c>
    </row>
    <row r="51" spans="1:11" ht="12.75">
      <c r="A51" s="214" t="s">
        <v>127</v>
      </c>
      <c r="B51" s="215"/>
      <c r="C51" s="215"/>
      <c r="D51" s="215"/>
      <c r="E51" s="215"/>
      <c r="F51" s="215"/>
      <c r="G51" s="215"/>
      <c r="H51" s="215"/>
      <c r="I51" s="1">
        <v>43</v>
      </c>
      <c r="J51" s="5">
        <v>132000000</v>
      </c>
      <c r="K51" s="7"/>
    </row>
    <row r="52" spans="1:11" ht="12.75">
      <c r="A52" s="217" t="s">
        <v>128</v>
      </c>
      <c r="B52" s="218"/>
      <c r="C52" s="218"/>
      <c r="D52" s="218"/>
      <c r="E52" s="218"/>
      <c r="F52" s="218"/>
      <c r="G52" s="218"/>
      <c r="H52" s="218"/>
      <c r="I52" s="4">
        <v>44</v>
      </c>
      <c r="J52" s="138">
        <v>195000000</v>
      </c>
      <c r="K52" s="139">
        <v>500000000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3">
    <dataValidation type="whole" operator="notEqual" allowBlank="1" showInputMessage="1" showErrorMessage="1" errorTitle="Pogrešan unos" error="Mogu se unijeti samo cjelobrojne vrijednosti." sqref="J28:J30 J7:J12 J14:J17 J22:J25 J36 J39:J43 J49:J50">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K39:K43 K7:K12 K14:K17 J26 K35:K37 J35 J37 K28:K30 K22:K26 K49:K51 J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P21" sqref="P21"/>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4" t="s">
        <v>263</v>
      </c>
      <c r="B1" s="274"/>
      <c r="C1" s="274"/>
      <c r="D1" s="274"/>
      <c r="E1" s="274"/>
      <c r="F1" s="274"/>
      <c r="G1" s="274"/>
      <c r="H1" s="274"/>
      <c r="I1" s="274"/>
      <c r="J1" s="274"/>
      <c r="K1" s="274"/>
    </row>
    <row r="2" spans="1:11" ht="12.75" customHeight="1">
      <c r="A2" s="285" t="s">
        <v>0</v>
      </c>
      <c r="B2" s="285"/>
      <c r="C2" s="285"/>
      <c r="D2" s="285"/>
      <c r="E2" s="285"/>
      <c r="F2" s="285"/>
      <c r="G2" s="285"/>
      <c r="H2" s="285"/>
      <c r="I2" s="285"/>
      <c r="J2" s="285"/>
      <c r="K2" s="285"/>
    </row>
    <row r="3" spans="1:11" ht="12.75">
      <c r="A3" s="284" t="s">
        <v>1</v>
      </c>
      <c r="B3" s="284"/>
      <c r="C3" s="284"/>
      <c r="D3" s="284"/>
      <c r="E3" s="284"/>
      <c r="F3" s="284"/>
      <c r="G3" s="284"/>
      <c r="H3" s="284"/>
      <c r="I3" s="284"/>
      <c r="J3" s="284"/>
      <c r="K3" s="284"/>
    </row>
    <row r="4" spans="1:11" ht="24">
      <c r="A4" s="286" t="s">
        <v>265</v>
      </c>
      <c r="B4" s="286"/>
      <c r="C4" s="286"/>
      <c r="D4" s="286"/>
      <c r="E4" s="286"/>
      <c r="F4" s="286"/>
      <c r="G4" s="286"/>
      <c r="H4" s="286"/>
      <c r="I4" s="54" t="s">
        <v>78</v>
      </c>
      <c r="J4" s="55" t="s">
        <v>79</v>
      </c>
      <c r="K4" s="55" t="s">
        <v>80</v>
      </c>
    </row>
    <row r="5" spans="1:11" ht="12.75">
      <c r="A5" s="287">
        <v>1</v>
      </c>
      <c r="B5" s="287"/>
      <c r="C5" s="287"/>
      <c r="D5" s="287"/>
      <c r="E5" s="287"/>
      <c r="F5" s="287"/>
      <c r="G5" s="287"/>
      <c r="H5" s="287"/>
      <c r="I5" s="58">
        <v>2</v>
      </c>
      <c r="J5" s="59" t="s">
        <v>5</v>
      </c>
      <c r="K5" s="59" t="s">
        <v>6</v>
      </c>
    </row>
    <row r="6" spans="1:11" ht="12.75">
      <c r="A6" s="231" t="s">
        <v>112</v>
      </c>
      <c r="B6" s="277"/>
      <c r="C6" s="277"/>
      <c r="D6" s="277"/>
      <c r="E6" s="277"/>
      <c r="F6" s="277"/>
      <c r="G6" s="277"/>
      <c r="H6" s="277"/>
      <c r="I6" s="278"/>
      <c r="J6" s="278"/>
      <c r="K6" s="279"/>
    </row>
    <row r="7" spans="1:11" ht="12.75">
      <c r="A7" s="214" t="s">
        <v>264</v>
      </c>
      <c r="B7" s="215"/>
      <c r="C7" s="215"/>
      <c r="D7" s="215"/>
      <c r="E7" s="215"/>
      <c r="F7" s="215"/>
      <c r="G7" s="215"/>
      <c r="H7" s="215"/>
      <c r="I7" s="1">
        <v>1</v>
      </c>
      <c r="J7" s="5"/>
      <c r="K7" s="7"/>
    </row>
    <row r="8" spans="1:11" ht="12.75">
      <c r="A8" s="214" t="s">
        <v>266</v>
      </c>
      <c r="B8" s="215"/>
      <c r="C8" s="215"/>
      <c r="D8" s="215"/>
      <c r="E8" s="215"/>
      <c r="F8" s="215"/>
      <c r="G8" s="215"/>
      <c r="H8" s="215"/>
      <c r="I8" s="1">
        <v>2</v>
      </c>
      <c r="J8" s="5"/>
      <c r="K8" s="7"/>
    </row>
    <row r="9" spans="1:11" ht="12.75">
      <c r="A9" s="214" t="s">
        <v>267</v>
      </c>
      <c r="B9" s="215"/>
      <c r="C9" s="215"/>
      <c r="D9" s="215"/>
      <c r="E9" s="215"/>
      <c r="F9" s="215"/>
      <c r="G9" s="215"/>
      <c r="H9" s="215"/>
      <c r="I9" s="1">
        <v>3</v>
      </c>
      <c r="J9" s="5"/>
      <c r="K9" s="7"/>
    </row>
    <row r="10" spans="1:11" ht="12.75">
      <c r="A10" s="214" t="s">
        <v>268</v>
      </c>
      <c r="B10" s="215"/>
      <c r="C10" s="215"/>
      <c r="D10" s="215"/>
      <c r="E10" s="215"/>
      <c r="F10" s="215"/>
      <c r="G10" s="215"/>
      <c r="H10" s="215"/>
      <c r="I10" s="1">
        <v>4</v>
      </c>
      <c r="J10" s="5"/>
      <c r="K10" s="7"/>
    </row>
    <row r="11" spans="1:11" ht="12.75">
      <c r="A11" s="214" t="s">
        <v>269</v>
      </c>
      <c r="B11" s="215"/>
      <c r="C11" s="215"/>
      <c r="D11" s="215"/>
      <c r="E11" s="215"/>
      <c r="F11" s="215"/>
      <c r="G11" s="215"/>
      <c r="H11" s="215"/>
      <c r="I11" s="1">
        <v>5</v>
      </c>
      <c r="J11" s="5"/>
      <c r="K11" s="7"/>
    </row>
    <row r="12" spans="1:11" ht="12.75">
      <c r="A12" s="222" t="s">
        <v>270</v>
      </c>
      <c r="B12" s="223"/>
      <c r="C12" s="223"/>
      <c r="D12" s="223"/>
      <c r="E12" s="223"/>
      <c r="F12" s="223"/>
      <c r="G12" s="223"/>
      <c r="H12" s="223"/>
      <c r="I12" s="1">
        <v>6</v>
      </c>
      <c r="J12" s="52">
        <f>SUM(J7:J11)</f>
        <v>0</v>
      </c>
      <c r="K12" s="50">
        <f>SUM(K7:K11)</f>
        <v>0</v>
      </c>
    </row>
    <row r="13" spans="1:11" ht="12.75">
      <c r="A13" s="214" t="s">
        <v>271</v>
      </c>
      <c r="B13" s="215"/>
      <c r="C13" s="215"/>
      <c r="D13" s="215"/>
      <c r="E13" s="215"/>
      <c r="F13" s="215"/>
      <c r="G13" s="215"/>
      <c r="H13" s="215"/>
      <c r="I13" s="1">
        <v>7</v>
      </c>
      <c r="J13" s="5"/>
      <c r="K13" s="7"/>
    </row>
    <row r="14" spans="1:11" ht="12.75">
      <c r="A14" s="214" t="s">
        <v>272</v>
      </c>
      <c r="B14" s="215"/>
      <c r="C14" s="215"/>
      <c r="D14" s="215"/>
      <c r="E14" s="215"/>
      <c r="F14" s="215"/>
      <c r="G14" s="215"/>
      <c r="H14" s="215"/>
      <c r="I14" s="1">
        <v>8</v>
      </c>
      <c r="J14" s="5"/>
      <c r="K14" s="7"/>
    </row>
    <row r="15" spans="1:11" ht="12.75">
      <c r="A15" s="214" t="s">
        <v>273</v>
      </c>
      <c r="B15" s="215"/>
      <c r="C15" s="215"/>
      <c r="D15" s="215"/>
      <c r="E15" s="215"/>
      <c r="F15" s="215"/>
      <c r="G15" s="215"/>
      <c r="H15" s="215"/>
      <c r="I15" s="1">
        <v>9</v>
      </c>
      <c r="J15" s="5"/>
      <c r="K15" s="7"/>
    </row>
    <row r="16" spans="1:11" ht="12.75">
      <c r="A16" s="214" t="s">
        <v>274</v>
      </c>
      <c r="B16" s="215"/>
      <c r="C16" s="215"/>
      <c r="D16" s="215"/>
      <c r="E16" s="215"/>
      <c r="F16" s="215"/>
      <c r="G16" s="215"/>
      <c r="H16" s="215"/>
      <c r="I16" s="1">
        <v>10</v>
      </c>
      <c r="J16" s="5"/>
      <c r="K16" s="7"/>
    </row>
    <row r="17" spans="1:11" ht="12.75">
      <c r="A17" s="214" t="s">
        <v>275</v>
      </c>
      <c r="B17" s="215"/>
      <c r="C17" s="215"/>
      <c r="D17" s="215"/>
      <c r="E17" s="215"/>
      <c r="F17" s="215"/>
      <c r="G17" s="215"/>
      <c r="H17" s="215"/>
      <c r="I17" s="1">
        <v>11</v>
      </c>
      <c r="J17" s="5"/>
      <c r="K17" s="7"/>
    </row>
    <row r="18" spans="1:11" ht="12.75">
      <c r="A18" s="214" t="s">
        <v>276</v>
      </c>
      <c r="B18" s="215"/>
      <c r="C18" s="215"/>
      <c r="D18" s="215"/>
      <c r="E18" s="215"/>
      <c r="F18" s="215"/>
      <c r="G18" s="215"/>
      <c r="H18" s="215"/>
      <c r="I18" s="1">
        <v>12</v>
      </c>
      <c r="J18" s="5"/>
      <c r="K18" s="7"/>
    </row>
    <row r="19" spans="1:11" ht="12.75">
      <c r="A19" s="222" t="s">
        <v>277</v>
      </c>
      <c r="B19" s="223"/>
      <c r="C19" s="223"/>
      <c r="D19" s="223"/>
      <c r="E19" s="223"/>
      <c r="F19" s="223"/>
      <c r="G19" s="223"/>
      <c r="H19" s="223"/>
      <c r="I19" s="1">
        <v>13</v>
      </c>
      <c r="J19" s="52">
        <f>SUM(J13:J18)</f>
        <v>0</v>
      </c>
      <c r="K19" s="50">
        <f>SUM(K13:K18)</f>
        <v>0</v>
      </c>
    </row>
    <row r="20" spans="1:11" ht="12.75">
      <c r="A20" s="222" t="s">
        <v>278</v>
      </c>
      <c r="B20" s="282"/>
      <c r="C20" s="282"/>
      <c r="D20" s="282"/>
      <c r="E20" s="282"/>
      <c r="F20" s="282"/>
      <c r="G20" s="282"/>
      <c r="H20" s="283"/>
      <c r="I20" s="1">
        <v>14</v>
      </c>
      <c r="J20" s="52">
        <f>IF(J12&gt;J19,J12-J19,0)</f>
        <v>0</v>
      </c>
      <c r="K20" s="50">
        <f>IF(K12&gt;K19,K12-K19,0)</f>
        <v>0</v>
      </c>
    </row>
    <row r="21" spans="1:11" ht="12.75">
      <c r="A21" s="228" t="s">
        <v>279</v>
      </c>
      <c r="B21" s="280"/>
      <c r="C21" s="280"/>
      <c r="D21" s="280"/>
      <c r="E21" s="280"/>
      <c r="F21" s="280"/>
      <c r="G21" s="280"/>
      <c r="H21" s="281"/>
      <c r="I21" s="1">
        <v>15</v>
      </c>
      <c r="J21" s="52">
        <f>IF(J19&gt;J12,J19-J12,0)</f>
        <v>0</v>
      </c>
      <c r="K21" s="50">
        <f>IF(K19&gt;K12,K19-K12,0)</f>
        <v>0</v>
      </c>
    </row>
    <row r="22" spans="1:11" ht="12.75">
      <c r="A22" s="231" t="s">
        <v>280</v>
      </c>
      <c r="B22" s="277"/>
      <c r="C22" s="277"/>
      <c r="D22" s="277"/>
      <c r="E22" s="277"/>
      <c r="F22" s="277"/>
      <c r="G22" s="277"/>
      <c r="H22" s="277"/>
      <c r="I22" s="278"/>
      <c r="J22" s="278"/>
      <c r="K22" s="279"/>
    </row>
    <row r="23" spans="1:11" ht="12.75">
      <c r="A23" s="214" t="s">
        <v>281</v>
      </c>
      <c r="B23" s="215"/>
      <c r="C23" s="215"/>
      <c r="D23" s="215"/>
      <c r="E23" s="215"/>
      <c r="F23" s="215"/>
      <c r="G23" s="215"/>
      <c r="H23" s="215"/>
      <c r="I23" s="1">
        <v>16</v>
      </c>
      <c r="J23" s="5"/>
      <c r="K23" s="7"/>
    </row>
    <row r="24" spans="1:11" ht="12.75">
      <c r="A24" s="214" t="s">
        <v>282</v>
      </c>
      <c r="B24" s="215"/>
      <c r="C24" s="215"/>
      <c r="D24" s="215"/>
      <c r="E24" s="215"/>
      <c r="F24" s="215"/>
      <c r="G24" s="215"/>
      <c r="H24" s="215"/>
      <c r="I24" s="1">
        <v>17</v>
      </c>
      <c r="J24" s="5"/>
      <c r="K24" s="7"/>
    </row>
    <row r="25" spans="1:11" ht="12.75">
      <c r="A25" s="214" t="s">
        <v>283</v>
      </c>
      <c r="B25" s="215"/>
      <c r="C25" s="215"/>
      <c r="D25" s="215"/>
      <c r="E25" s="215"/>
      <c r="F25" s="215"/>
      <c r="G25" s="215"/>
      <c r="H25" s="215"/>
      <c r="I25" s="1">
        <v>18</v>
      </c>
      <c r="J25" s="5"/>
      <c r="K25" s="7"/>
    </row>
    <row r="26" spans="1:11" ht="12.75">
      <c r="A26" s="214" t="s">
        <v>284</v>
      </c>
      <c r="B26" s="215"/>
      <c r="C26" s="215"/>
      <c r="D26" s="215"/>
      <c r="E26" s="215"/>
      <c r="F26" s="215"/>
      <c r="G26" s="215"/>
      <c r="H26" s="215"/>
      <c r="I26" s="1">
        <v>19</v>
      </c>
      <c r="J26" s="5"/>
      <c r="K26" s="7"/>
    </row>
    <row r="27" spans="1:11" ht="12.75">
      <c r="A27" s="214" t="s">
        <v>285</v>
      </c>
      <c r="B27" s="215"/>
      <c r="C27" s="215"/>
      <c r="D27" s="215"/>
      <c r="E27" s="215"/>
      <c r="F27" s="215"/>
      <c r="G27" s="215"/>
      <c r="H27" s="215"/>
      <c r="I27" s="1">
        <v>20</v>
      </c>
      <c r="J27" s="5"/>
      <c r="K27" s="7"/>
    </row>
    <row r="28" spans="1:11" ht="12.75">
      <c r="A28" s="222" t="s">
        <v>286</v>
      </c>
      <c r="B28" s="223"/>
      <c r="C28" s="223"/>
      <c r="D28" s="223"/>
      <c r="E28" s="223"/>
      <c r="F28" s="223"/>
      <c r="G28" s="223"/>
      <c r="H28" s="223"/>
      <c r="I28" s="1">
        <v>21</v>
      </c>
      <c r="J28" s="52">
        <f>SUM(J23:J27)</f>
        <v>0</v>
      </c>
      <c r="K28" s="50">
        <f>SUM(K23:K27)</f>
        <v>0</v>
      </c>
    </row>
    <row r="29" spans="1:11" ht="12.75">
      <c r="A29" s="214" t="s">
        <v>287</v>
      </c>
      <c r="B29" s="215"/>
      <c r="C29" s="215"/>
      <c r="D29" s="215"/>
      <c r="E29" s="215"/>
      <c r="F29" s="215"/>
      <c r="G29" s="215"/>
      <c r="H29" s="215"/>
      <c r="I29" s="1">
        <v>22</v>
      </c>
      <c r="J29" s="5"/>
      <c r="K29" s="7"/>
    </row>
    <row r="30" spans="1:11" ht="12.75">
      <c r="A30" s="214" t="s">
        <v>288</v>
      </c>
      <c r="B30" s="215"/>
      <c r="C30" s="215"/>
      <c r="D30" s="215"/>
      <c r="E30" s="215"/>
      <c r="F30" s="215"/>
      <c r="G30" s="215"/>
      <c r="H30" s="215"/>
      <c r="I30" s="1">
        <v>23</v>
      </c>
      <c r="J30" s="5"/>
      <c r="K30" s="7"/>
    </row>
    <row r="31" spans="1:11" ht="12.75">
      <c r="A31" s="214" t="s">
        <v>289</v>
      </c>
      <c r="B31" s="215"/>
      <c r="C31" s="215"/>
      <c r="D31" s="215"/>
      <c r="E31" s="215"/>
      <c r="F31" s="215"/>
      <c r="G31" s="215"/>
      <c r="H31" s="215"/>
      <c r="I31" s="1">
        <v>24</v>
      </c>
      <c r="J31" s="5"/>
      <c r="K31" s="7"/>
    </row>
    <row r="32" spans="1:11" ht="12.75">
      <c r="A32" s="222" t="s">
        <v>290</v>
      </c>
      <c r="B32" s="223"/>
      <c r="C32" s="223"/>
      <c r="D32" s="223"/>
      <c r="E32" s="223"/>
      <c r="F32" s="223"/>
      <c r="G32" s="223"/>
      <c r="H32" s="223"/>
      <c r="I32" s="1">
        <v>25</v>
      </c>
      <c r="J32" s="52">
        <f>SUM(J29:J31)</f>
        <v>0</v>
      </c>
      <c r="K32" s="50">
        <f>SUM(K29:K31)</f>
        <v>0</v>
      </c>
    </row>
    <row r="33" spans="1:11" ht="12.75">
      <c r="A33" s="222" t="s">
        <v>291</v>
      </c>
      <c r="B33" s="223"/>
      <c r="C33" s="223"/>
      <c r="D33" s="223"/>
      <c r="E33" s="223"/>
      <c r="F33" s="223"/>
      <c r="G33" s="223"/>
      <c r="H33" s="223"/>
      <c r="I33" s="1">
        <v>26</v>
      </c>
      <c r="J33" s="52">
        <f>IF(J28&gt;J32,J28-J32,0)</f>
        <v>0</v>
      </c>
      <c r="K33" s="50">
        <f>IF(K28&gt;K32,K28-K32,0)</f>
        <v>0</v>
      </c>
    </row>
    <row r="34" spans="1:11" ht="12.75">
      <c r="A34" s="222" t="s">
        <v>292</v>
      </c>
      <c r="B34" s="223"/>
      <c r="C34" s="223"/>
      <c r="D34" s="223"/>
      <c r="E34" s="223"/>
      <c r="F34" s="223"/>
      <c r="G34" s="223"/>
      <c r="H34" s="223"/>
      <c r="I34" s="1">
        <v>27</v>
      </c>
      <c r="J34" s="52">
        <f>IF(J32&gt;J28,J32-J28,0)</f>
        <v>0</v>
      </c>
      <c r="K34" s="50">
        <f>IF(K32&gt;K28,K32-K28,0)</f>
        <v>0</v>
      </c>
    </row>
    <row r="35" spans="1:11" ht="12.75">
      <c r="A35" s="231" t="s">
        <v>293</v>
      </c>
      <c r="B35" s="277"/>
      <c r="C35" s="277"/>
      <c r="D35" s="277"/>
      <c r="E35" s="277"/>
      <c r="F35" s="277"/>
      <c r="G35" s="277"/>
      <c r="H35" s="277"/>
      <c r="I35" s="278">
        <v>0</v>
      </c>
      <c r="J35" s="278"/>
      <c r="K35" s="279"/>
    </row>
    <row r="36" spans="1:11" ht="12.75">
      <c r="A36" s="214" t="s">
        <v>294</v>
      </c>
      <c r="B36" s="215"/>
      <c r="C36" s="215"/>
      <c r="D36" s="215"/>
      <c r="E36" s="215"/>
      <c r="F36" s="215"/>
      <c r="G36" s="215"/>
      <c r="H36" s="215"/>
      <c r="I36" s="1">
        <v>28</v>
      </c>
      <c r="J36" s="5"/>
      <c r="K36" s="7"/>
    </row>
    <row r="37" spans="1:11" ht="12.75">
      <c r="A37" s="214" t="s">
        <v>295</v>
      </c>
      <c r="B37" s="215"/>
      <c r="C37" s="215"/>
      <c r="D37" s="215"/>
      <c r="E37" s="215"/>
      <c r="F37" s="215"/>
      <c r="G37" s="215"/>
      <c r="H37" s="215"/>
      <c r="I37" s="1">
        <v>29</v>
      </c>
      <c r="J37" s="5"/>
      <c r="K37" s="7"/>
    </row>
    <row r="38" spans="1:11" ht="12.75">
      <c r="A38" s="214" t="s">
        <v>296</v>
      </c>
      <c r="B38" s="215"/>
      <c r="C38" s="215"/>
      <c r="D38" s="215"/>
      <c r="E38" s="215"/>
      <c r="F38" s="215"/>
      <c r="G38" s="215"/>
      <c r="H38" s="215"/>
      <c r="I38" s="1">
        <v>30</v>
      </c>
      <c r="J38" s="5"/>
      <c r="K38" s="7"/>
    </row>
    <row r="39" spans="1:11" ht="12.75">
      <c r="A39" s="222" t="s">
        <v>297</v>
      </c>
      <c r="B39" s="223"/>
      <c r="C39" s="223"/>
      <c r="D39" s="223"/>
      <c r="E39" s="223"/>
      <c r="F39" s="223"/>
      <c r="G39" s="223"/>
      <c r="H39" s="223"/>
      <c r="I39" s="1">
        <v>31</v>
      </c>
      <c r="J39" s="52">
        <f>SUM(J36:J38)</f>
        <v>0</v>
      </c>
      <c r="K39" s="50">
        <f>SUM(K36:K38)</f>
        <v>0</v>
      </c>
    </row>
    <row r="40" spans="1:11" ht="12.75">
      <c r="A40" s="214" t="s">
        <v>298</v>
      </c>
      <c r="B40" s="215"/>
      <c r="C40" s="215"/>
      <c r="D40" s="215"/>
      <c r="E40" s="215"/>
      <c r="F40" s="215"/>
      <c r="G40" s="215"/>
      <c r="H40" s="215"/>
      <c r="I40" s="1">
        <v>32</v>
      </c>
      <c r="J40" s="5"/>
      <c r="K40" s="7"/>
    </row>
    <row r="41" spans="1:11" ht="12.75">
      <c r="A41" s="214" t="s">
        <v>120</v>
      </c>
      <c r="B41" s="215"/>
      <c r="C41" s="215"/>
      <c r="D41" s="215"/>
      <c r="E41" s="215"/>
      <c r="F41" s="215"/>
      <c r="G41" s="215"/>
      <c r="H41" s="215"/>
      <c r="I41" s="1">
        <v>33</v>
      </c>
      <c r="J41" s="5"/>
      <c r="K41" s="7"/>
    </row>
    <row r="42" spans="1:11" ht="12.75">
      <c r="A42" s="214" t="s">
        <v>299</v>
      </c>
      <c r="B42" s="215"/>
      <c r="C42" s="215"/>
      <c r="D42" s="215"/>
      <c r="E42" s="215"/>
      <c r="F42" s="215"/>
      <c r="G42" s="215"/>
      <c r="H42" s="215"/>
      <c r="I42" s="1">
        <v>34</v>
      </c>
      <c r="J42" s="5"/>
      <c r="K42" s="7"/>
    </row>
    <row r="43" spans="1:11" ht="12.75">
      <c r="A43" s="214" t="s">
        <v>300</v>
      </c>
      <c r="B43" s="215"/>
      <c r="C43" s="215"/>
      <c r="D43" s="215"/>
      <c r="E43" s="215"/>
      <c r="F43" s="215"/>
      <c r="G43" s="215"/>
      <c r="H43" s="215"/>
      <c r="I43" s="1">
        <v>35</v>
      </c>
      <c r="J43" s="5"/>
      <c r="K43" s="7"/>
    </row>
    <row r="44" spans="1:11" ht="12.75">
      <c r="A44" s="214" t="s">
        <v>301</v>
      </c>
      <c r="B44" s="215"/>
      <c r="C44" s="215"/>
      <c r="D44" s="215"/>
      <c r="E44" s="215"/>
      <c r="F44" s="215"/>
      <c r="G44" s="215"/>
      <c r="H44" s="215"/>
      <c r="I44" s="1">
        <v>36</v>
      </c>
      <c r="J44" s="5"/>
      <c r="K44" s="7"/>
    </row>
    <row r="45" spans="1:11" ht="12.75">
      <c r="A45" s="222" t="s">
        <v>302</v>
      </c>
      <c r="B45" s="223"/>
      <c r="C45" s="223"/>
      <c r="D45" s="223"/>
      <c r="E45" s="223"/>
      <c r="F45" s="223"/>
      <c r="G45" s="223"/>
      <c r="H45" s="223"/>
      <c r="I45" s="1">
        <v>37</v>
      </c>
      <c r="J45" s="52">
        <f>SUM(J40:J44)</f>
        <v>0</v>
      </c>
      <c r="K45" s="50">
        <f>SUM(K40:K44)</f>
        <v>0</v>
      </c>
    </row>
    <row r="46" spans="1:11" ht="12.75">
      <c r="A46" s="222" t="s">
        <v>304</v>
      </c>
      <c r="B46" s="223"/>
      <c r="C46" s="223"/>
      <c r="D46" s="223"/>
      <c r="E46" s="223"/>
      <c r="F46" s="223"/>
      <c r="G46" s="223"/>
      <c r="H46" s="223"/>
      <c r="I46" s="1">
        <v>38</v>
      </c>
      <c r="J46" s="52">
        <f>IF(J39&gt;J45,J39-J45,0)</f>
        <v>0</v>
      </c>
      <c r="K46" s="50">
        <f>IF(K39&gt;K45,K39-K45,0)</f>
        <v>0</v>
      </c>
    </row>
    <row r="47" spans="1:11" ht="12.75">
      <c r="A47" s="222" t="s">
        <v>303</v>
      </c>
      <c r="B47" s="223"/>
      <c r="C47" s="223"/>
      <c r="D47" s="223"/>
      <c r="E47" s="223"/>
      <c r="F47" s="223"/>
      <c r="G47" s="223"/>
      <c r="H47" s="223"/>
      <c r="I47" s="1">
        <v>39</v>
      </c>
      <c r="J47" s="52">
        <f>IF(J45&gt;J39,J45-J39,0)</f>
        <v>0</v>
      </c>
      <c r="K47" s="50">
        <f>IF(K45&gt;K39,K45-K39,0)</f>
        <v>0</v>
      </c>
    </row>
    <row r="48" spans="1:11" ht="12.75">
      <c r="A48" s="222" t="s">
        <v>305</v>
      </c>
      <c r="B48" s="223"/>
      <c r="C48" s="223"/>
      <c r="D48" s="223"/>
      <c r="E48" s="223"/>
      <c r="F48" s="223"/>
      <c r="G48" s="223"/>
      <c r="H48" s="223"/>
      <c r="I48" s="1">
        <v>40</v>
      </c>
      <c r="J48" s="52">
        <f>IF(J20-J21+J33-J34+J46-J47&gt;0,J20-J21+J33-J34+J46-J47,0)</f>
        <v>0</v>
      </c>
      <c r="K48" s="50">
        <f>IF(K20-K21+K33-K34+K46-K47&gt;0,K20-K21+K33-K34+K46-K47,0)</f>
        <v>0</v>
      </c>
    </row>
    <row r="49" spans="1:11" ht="12.75">
      <c r="A49" s="222" t="s">
        <v>306</v>
      </c>
      <c r="B49" s="223"/>
      <c r="C49" s="223"/>
      <c r="D49" s="223"/>
      <c r="E49" s="223"/>
      <c r="F49" s="223"/>
      <c r="G49" s="223"/>
      <c r="H49" s="223"/>
      <c r="I49" s="1">
        <v>41</v>
      </c>
      <c r="J49" s="52">
        <f>IF(J21-J20+J34-J33+J47-J46&gt;0,J21-J20+J34-J33+J47-J46,0)</f>
        <v>0</v>
      </c>
      <c r="K49" s="50">
        <f>IF(K21-K20+K34-K33+K47-K46&gt;0,K21-K20+K34-K33+K47-K46,0)</f>
        <v>0</v>
      </c>
    </row>
    <row r="50" spans="1:11" ht="12.75" customHeight="1">
      <c r="A50" s="214" t="s">
        <v>125</v>
      </c>
      <c r="B50" s="215"/>
      <c r="C50" s="215"/>
      <c r="D50" s="215"/>
      <c r="E50" s="215"/>
      <c r="F50" s="215"/>
      <c r="G50" s="215"/>
      <c r="H50" s="215"/>
      <c r="I50" s="1">
        <v>42</v>
      </c>
      <c r="J50" s="5"/>
      <c r="K50" s="7"/>
    </row>
    <row r="51" spans="1:11" ht="12.75" customHeight="1">
      <c r="A51" s="214" t="s">
        <v>126</v>
      </c>
      <c r="B51" s="215"/>
      <c r="C51" s="215"/>
      <c r="D51" s="215"/>
      <c r="E51" s="215"/>
      <c r="F51" s="215"/>
      <c r="G51" s="215"/>
      <c r="H51" s="215"/>
      <c r="I51" s="1">
        <v>43</v>
      </c>
      <c r="J51" s="5"/>
      <c r="K51" s="7"/>
    </row>
    <row r="52" spans="1:11" ht="12.75" customHeight="1">
      <c r="A52" s="214" t="s">
        <v>127</v>
      </c>
      <c r="B52" s="215"/>
      <c r="C52" s="215"/>
      <c r="D52" s="215"/>
      <c r="E52" s="215"/>
      <c r="F52" s="215"/>
      <c r="G52" s="215"/>
      <c r="H52" s="215"/>
      <c r="I52" s="1">
        <v>44</v>
      </c>
      <c r="J52" s="5"/>
      <c r="K52" s="7"/>
    </row>
    <row r="53" spans="1:11" ht="12.75" customHeight="1">
      <c r="A53" s="217" t="s">
        <v>128</v>
      </c>
      <c r="B53" s="218"/>
      <c r="C53" s="218"/>
      <c r="D53" s="218"/>
      <c r="E53" s="218"/>
      <c r="F53" s="218"/>
      <c r="G53" s="218"/>
      <c r="H53" s="218"/>
      <c r="I53" s="4">
        <v>45</v>
      </c>
      <c r="J53" s="53">
        <f>J50+J51-J52</f>
        <v>0</v>
      </c>
      <c r="K53" s="51">
        <f>K50+K51-K52</f>
        <v>0</v>
      </c>
    </row>
    <row r="54" spans="1:11" ht="12.75">
      <c r="A54" s="56"/>
      <c r="B54" s="57"/>
      <c r="C54" s="57"/>
      <c r="D54" s="57"/>
      <c r="E54" s="57"/>
      <c r="F54" s="57"/>
      <c r="G54" s="57"/>
      <c r="H54" s="57"/>
      <c r="I54" s="57"/>
      <c r="J54" s="57"/>
      <c r="K54" s="57"/>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I2" sqref="I2"/>
    </sheetView>
  </sheetViews>
  <sheetFormatPr defaultColWidth="9.140625" defaultRowHeight="12.75"/>
  <cols>
    <col min="1" max="4" width="9.140625" style="62" customWidth="1"/>
    <col min="5" max="5" width="10.140625" style="62" bestFit="1" customWidth="1"/>
    <col min="6" max="9" width="9.140625" style="62" customWidth="1"/>
    <col min="10" max="10" width="14.00390625" style="62" bestFit="1" customWidth="1"/>
    <col min="11" max="11" width="12.8515625" style="62" bestFit="1" customWidth="1"/>
    <col min="12" max="16384" width="9.140625" style="62" customWidth="1"/>
  </cols>
  <sheetData>
    <row r="1" spans="1:12" ht="23.25" customHeight="1">
      <c r="A1" s="300" t="s">
        <v>228</v>
      </c>
      <c r="B1" s="300"/>
      <c r="C1" s="300"/>
      <c r="D1" s="300"/>
      <c r="E1" s="300"/>
      <c r="F1" s="300"/>
      <c r="G1" s="300"/>
      <c r="H1" s="300"/>
      <c r="I1" s="300"/>
      <c r="J1" s="300"/>
      <c r="K1" s="300"/>
      <c r="L1" s="61"/>
    </row>
    <row r="2" spans="1:12" ht="15.75">
      <c r="A2" s="39"/>
      <c r="B2" s="60"/>
      <c r="C2" s="290" t="s">
        <v>129</v>
      </c>
      <c r="D2" s="290"/>
      <c r="E2" s="129">
        <v>42370</v>
      </c>
      <c r="F2" s="40" t="s">
        <v>34</v>
      </c>
      <c r="G2" s="291">
        <v>42735</v>
      </c>
      <c r="H2" s="291"/>
      <c r="I2" s="60"/>
      <c r="J2" s="60"/>
      <c r="K2" s="60"/>
      <c r="L2" s="63"/>
    </row>
    <row r="3" spans="1:11" ht="24">
      <c r="A3" s="292" t="s">
        <v>77</v>
      </c>
      <c r="B3" s="292"/>
      <c r="C3" s="292"/>
      <c r="D3" s="292"/>
      <c r="E3" s="292"/>
      <c r="F3" s="292"/>
      <c r="G3" s="292"/>
      <c r="H3" s="292"/>
      <c r="I3" s="127" t="s">
        <v>78</v>
      </c>
      <c r="J3" s="127" t="s">
        <v>79</v>
      </c>
      <c r="K3" s="127" t="s">
        <v>80</v>
      </c>
    </row>
    <row r="4" spans="1:11" ht="12.75">
      <c r="A4" s="293">
        <v>1</v>
      </c>
      <c r="B4" s="293"/>
      <c r="C4" s="293"/>
      <c r="D4" s="293"/>
      <c r="E4" s="293"/>
      <c r="F4" s="293"/>
      <c r="G4" s="293"/>
      <c r="H4" s="293"/>
      <c r="I4" s="128">
        <v>2</v>
      </c>
      <c r="J4" s="128" t="s">
        <v>5</v>
      </c>
      <c r="K4" s="128" t="s">
        <v>6</v>
      </c>
    </row>
    <row r="5" spans="1:11" ht="12.75">
      <c r="A5" s="288" t="s">
        <v>130</v>
      </c>
      <c r="B5" s="289"/>
      <c r="C5" s="289"/>
      <c r="D5" s="289"/>
      <c r="E5" s="289"/>
      <c r="F5" s="289"/>
      <c r="G5" s="289"/>
      <c r="H5" s="289"/>
      <c r="I5" s="41">
        <v>1</v>
      </c>
      <c r="J5" s="42">
        <v>9000000000</v>
      </c>
      <c r="K5" s="42">
        <v>9000000000</v>
      </c>
    </row>
    <row r="6" spans="1:11" ht="12.75">
      <c r="A6" s="288" t="s">
        <v>131</v>
      </c>
      <c r="B6" s="289"/>
      <c r="C6" s="289"/>
      <c r="D6" s="289"/>
      <c r="E6" s="289"/>
      <c r="F6" s="289"/>
      <c r="G6" s="289"/>
      <c r="H6" s="289"/>
      <c r="I6" s="41">
        <v>2</v>
      </c>
      <c r="J6" s="43"/>
      <c r="K6" s="43"/>
    </row>
    <row r="7" spans="1:11" ht="12.75">
      <c r="A7" s="214" t="s">
        <v>229</v>
      </c>
      <c r="B7" s="289"/>
      <c r="C7" s="289"/>
      <c r="D7" s="289"/>
      <c r="E7" s="289"/>
      <c r="F7" s="289"/>
      <c r="G7" s="289"/>
      <c r="H7" s="289"/>
      <c r="I7" s="41">
        <v>3</v>
      </c>
      <c r="J7" s="43">
        <v>1273000000</v>
      </c>
      <c r="K7" s="43">
        <v>1288000000</v>
      </c>
    </row>
    <row r="8" spans="1:11" ht="12.75">
      <c r="A8" s="214" t="s">
        <v>230</v>
      </c>
      <c r="B8" s="289"/>
      <c r="C8" s="289"/>
      <c r="D8" s="289"/>
      <c r="E8" s="289"/>
      <c r="F8" s="289"/>
      <c r="G8" s="289"/>
      <c r="H8" s="289"/>
      <c r="I8" s="41">
        <v>4</v>
      </c>
      <c r="J8" s="43">
        <v>1222000000</v>
      </c>
      <c r="K8" s="43">
        <v>20000000</v>
      </c>
    </row>
    <row r="9" spans="1:11" ht="12.75">
      <c r="A9" s="214" t="s">
        <v>231</v>
      </c>
      <c r="B9" s="289"/>
      <c r="C9" s="289"/>
      <c r="D9" s="289"/>
      <c r="E9" s="289"/>
      <c r="F9" s="289"/>
      <c r="G9" s="289"/>
      <c r="H9" s="289"/>
      <c r="I9" s="41">
        <v>5</v>
      </c>
      <c r="J9" s="43">
        <v>-1202000000</v>
      </c>
      <c r="K9" s="43">
        <v>160000000</v>
      </c>
    </row>
    <row r="10" spans="1:11" ht="12.75">
      <c r="A10" s="214" t="s">
        <v>232</v>
      </c>
      <c r="B10" s="289"/>
      <c r="C10" s="289"/>
      <c r="D10" s="289"/>
      <c r="E10" s="289"/>
      <c r="F10" s="289"/>
      <c r="G10" s="289"/>
      <c r="H10" s="289"/>
      <c r="I10" s="41">
        <v>6</v>
      </c>
      <c r="J10" s="43"/>
      <c r="K10" s="43"/>
    </row>
    <row r="11" spans="1:11" ht="12.75">
      <c r="A11" s="288" t="s">
        <v>132</v>
      </c>
      <c r="B11" s="289"/>
      <c r="C11" s="289"/>
      <c r="D11" s="289"/>
      <c r="E11" s="289"/>
      <c r="F11" s="289"/>
      <c r="G11" s="289"/>
      <c r="H11" s="289"/>
      <c r="I11" s="41">
        <v>7</v>
      </c>
      <c r="J11" s="43"/>
      <c r="K11" s="43"/>
    </row>
    <row r="12" spans="1:11" ht="12.75">
      <c r="A12" s="214" t="s">
        <v>233</v>
      </c>
      <c r="B12" s="289"/>
      <c r="C12" s="289"/>
      <c r="D12" s="289"/>
      <c r="E12" s="289"/>
      <c r="F12" s="289"/>
      <c r="G12" s="289"/>
      <c r="H12" s="289"/>
      <c r="I12" s="41">
        <v>8</v>
      </c>
      <c r="J12" s="43">
        <v>216000000</v>
      </c>
      <c r="K12" s="43">
        <v>299000000</v>
      </c>
    </row>
    <row r="13" spans="1:11" ht="12.75">
      <c r="A13" s="288" t="s">
        <v>133</v>
      </c>
      <c r="B13" s="289"/>
      <c r="C13" s="289"/>
      <c r="D13" s="289"/>
      <c r="E13" s="289"/>
      <c r="F13" s="289"/>
      <c r="G13" s="289"/>
      <c r="H13" s="289"/>
      <c r="I13" s="41">
        <v>9</v>
      </c>
      <c r="J13" s="43"/>
      <c r="K13" s="43"/>
    </row>
    <row r="14" spans="1:11" ht="12.75">
      <c r="A14" s="222" t="s">
        <v>328</v>
      </c>
      <c r="B14" s="294"/>
      <c r="C14" s="294"/>
      <c r="D14" s="294"/>
      <c r="E14" s="294"/>
      <c r="F14" s="294"/>
      <c r="G14" s="294"/>
      <c r="H14" s="294"/>
      <c r="I14" s="41">
        <v>10</v>
      </c>
      <c r="J14" s="121">
        <v>10509000000</v>
      </c>
      <c r="K14" s="121">
        <v>10767000000</v>
      </c>
    </row>
    <row r="15" spans="1:11" ht="12.75">
      <c r="A15" s="214" t="s">
        <v>234</v>
      </c>
      <c r="B15" s="289"/>
      <c r="C15" s="289"/>
      <c r="D15" s="289"/>
      <c r="E15" s="289"/>
      <c r="F15" s="289"/>
      <c r="G15" s="289"/>
      <c r="H15" s="289"/>
      <c r="I15" s="41">
        <v>11</v>
      </c>
      <c r="J15" s="43">
        <v>355000000</v>
      </c>
      <c r="K15" s="43">
        <v>14000000</v>
      </c>
    </row>
    <row r="16" spans="1:11" ht="12.75">
      <c r="A16" s="288" t="s">
        <v>134</v>
      </c>
      <c r="B16" s="289"/>
      <c r="C16" s="289"/>
      <c r="D16" s="289"/>
      <c r="E16" s="289"/>
      <c r="F16" s="289"/>
      <c r="G16" s="289"/>
      <c r="H16" s="289"/>
      <c r="I16" s="41">
        <v>12</v>
      </c>
      <c r="J16" s="43"/>
      <c r="K16" s="43"/>
    </row>
    <row r="17" spans="1:11" ht="12.75">
      <c r="A17" s="214" t="s">
        <v>235</v>
      </c>
      <c r="B17" s="289"/>
      <c r="C17" s="289"/>
      <c r="D17" s="289"/>
      <c r="E17" s="289"/>
      <c r="F17" s="289"/>
      <c r="G17" s="289"/>
      <c r="H17" s="289"/>
      <c r="I17" s="41">
        <v>13</v>
      </c>
      <c r="J17" s="43"/>
      <c r="K17" s="43"/>
    </row>
    <row r="18" spans="1:11" ht="12.75">
      <c r="A18" s="288" t="s">
        <v>135</v>
      </c>
      <c r="B18" s="289"/>
      <c r="C18" s="289"/>
      <c r="D18" s="289"/>
      <c r="E18" s="289"/>
      <c r="F18" s="289"/>
      <c r="G18" s="289"/>
      <c r="H18" s="289"/>
      <c r="I18" s="41">
        <v>14</v>
      </c>
      <c r="J18" s="43"/>
      <c r="K18" s="43"/>
    </row>
    <row r="19" spans="1:11" ht="12.75">
      <c r="A19" s="214" t="s">
        <v>236</v>
      </c>
      <c r="B19" s="289"/>
      <c r="C19" s="289"/>
      <c r="D19" s="289"/>
      <c r="E19" s="289"/>
      <c r="F19" s="289"/>
      <c r="G19" s="289"/>
      <c r="H19" s="289"/>
      <c r="I19" s="41">
        <v>15</v>
      </c>
      <c r="J19" s="43"/>
      <c r="K19" s="43"/>
    </row>
    <row r="20" spans="1:11" ht="12.75">
      <c r="A20" s="214" t="s">
        <v>237</v>
      </c>
      <c r="B20" s="289"/>
      <c r="C20" s="289"/>
      <c r="D20" s="289"/>
      <c r="E20" s="289"/>
      <c r="F20" s="289"/>
      <c r="G20" s="289"/>
      <c r="H20" s="289"/>
      <c r="I20" s="41">
        <v>16</v>
      </c>
      <c r="J20" s="43">
        <v>-1078000000</v>
      </c>
      <c r="K20" s="43">
        <v>244000000</v>
      </c>
    </row>
    <row r="21" spans="1:11" ht="12.75">
      <c r="A21" s="222" t="s">
        <v>329</v>
      </c>
      <c r="B21" s="294"/>
      <c r="C21" s="294"/>
      <c r="D21" s="294"/>
      <c r="E21" s="294"/>
      <c r="F21" s="294"/>
      <c r="G21" s="294"/>
      <c r="H21" s="294"/>
      <c r="I21" s="41">
        <v>17</v>
      </c>
      <c r="J21" s="121">
        <v>-723000000</v>
      </c>
      <c r="K21" s="121">
        <v>258000000</v>
      </c>
    </row>
    <row r="22" spans="1:11" ht="12.75">
      <c r="A22" s="301"/>
      <c r="B22" s="302"/>
      <c r="C22" s="302"/>
      <c r="D22" s="302"/>
      <c r="E22" s="302"/>
      <c r="F22" s="302"/>
      <c r="G22" s="302"/>
      <c r="H22" s="302"/>
      <c r="I22" s="303"/>
      <c r="J22" s="303"/>
      <c r="K22" s="304"/>
    </row>
    <row r="23" spans="1:11" ht="12.75">
      <c r="A23" s="295" t="s">
        <v>136</v>
      </c>
      <c r="B23" s="296"/>
      <c r="C23" s="296"/>
      <c r="D23" s="296"/>
      <c r="E23" s="296"/>
      <c r="F23" s="296"/>
      <c r="G23" s="296"/>
      <c r="H23" s="296"/>
      <c r="I23" s="44">
        <v>18</v>
      </c>
      <c r="J23" s="42"/>
      <c r="K23" s="42"/>
    </row>
    <row r="24" spans="1:11" ht="17.25" customHeight="1">
      <c r="A24" s="217" t="s">
        <v>238</v>
      </c>
      <c r="B24" s="297"/>
      <c r="C24" s="297"/>
      <c r="D24" s="297"/>
      <c r="E24" s="297"/>
      <c r="F24" s="297"/>
      <c r="G24" s="297"/>
      <c r="H24" s="297"/>
      <c r="I24" s="45">
        <v>19</v>
      </c>
      <c r="J24" s="121"/>
      <c r="K24" s="121"/>
    </row>
    <row r="25" spans="1:11" ht="30" customHeight="1">
      <c r="A25" s="298" t="s">
        <v>137</v>
      </c>
      <c r="B25" s="299"/>
      <c r="C25" s="299"/>
      <c r="D25" s="299"/>
      <c r="E25" s="299"/>
      <c r="F25" s="299"/>
      <c r="G25" s="299"/>
      <c r="H25" s="299"/>
      <c r="I25" s="299"/>
      <c r="J25" s="299"/>
      <c r="K25" s="299"/>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dataValidations count="5">
    <dataValidation type="whole" operator="notEqual" allowBlank="1" showInputMessage="1" showErrorMessage="1" errorTitle="Pogrešan unos" error="Mogu se unijeti samo cjelobrojne vrijednosti." sqref="J5:K6 K10:K12 J7:J11">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2 J13:K13 J15:K20 K7:K9 K23:K24"/>
    <dataValidation type="whole" operator="notEqual" allowBlank="1" showInputMessage="1" showErrorMessage="1" errorTitle="Pogrešan unos" error="Mogu se unijeti samo cjelobrojne vrijednosti." sqref="J23: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M5" sqref="M5"/>
    </sheetView>
  </sheetViews>
  <sheetFormatPr defaultColWidth="9.140625" defaultRowHeight="12.75"/>
  <sheetData>
    <row r="1" spans="1:10" ht="12.75">
      <c r="A1" s="36"/>
      <c r="B1" s="36"/>
      <c r="C1" s="36"/>
      <c r="D1" s="36"/>
      <c r="E1" s="36"/>
      <c r="F1" s="36"/>
      <c r="G1" s="36"/>
      <c r="H1" s="36"/>
      <c r="I1" s="36"/>
      <c r="J1" s="36"/>
    </row>
    <row r="2" spans="1:10" ht="15.75">
      <c r="A2" s="305" t="s">
        <v>154</v>
      </c>
      <c r="B2" s="305"/>
      <c r="C2" s="305"/>
      <c r="D2" s="305"/>
      <c r="E2" s="305"/>
      <c r="F2" s="305"/>
      <c r="G2" s="305"/>
      <c r="H2" s="305"/>
      <c r="I2" s="305"/>
      <c r="J2" s="305"/>
    </row>
    <row r="3" spans="1:10" ht="12.75">
      <c r="A3" s="36"/>
      <c r="B3" s="36"/>
      <c r="C3" s="36"/>
      <c r="D3" s="36"/>
      <c r="E3" s="36"/>
      <c r="F3" s="36"/>
      <c r="G3" s="36"/>
      <c r="H3" s="36"/>
      <c r="I3" s="36"/>
      <c r="J3" s="36"/>
    </row>
    <row r="4" spans="1:10" ht="12.75" customHeight="1">
      <c r="A4" s="306" t="s">
        <v>330</v>
      </c>
      <c r="B4" s="307"/>
      <c r="C4" s="307"/>
      <c r="D4" s="307"/>
      <c r="E4" s="307"/>
      <c r="F4" s="307"/>
      <c r="G4" s="307"/>
      <c r="H4" s="307"/>
      <c r="I4" s="307"/>
      <c r="J4" s="307"/>
    </row>
    <row r="5" spans="1:10" ht="12.75" customHeight="1">
      <c r="A5" s="307"/>
      <c r="B5" s="307"/>
      <c r="C5" s="307"/>
      <c r="D5" s="307"/>
      <c r="E5" s="307"/>
      <c r="F5" s="307"/>
      <c r="G5" s="307"/>
      <c r="H5" s="307"/>
      <c r="I5" s="307"/>
      <c r="J5" s="307"/>
    </row>
    <row r="6" spans="1:10" ht="12.75" customHeight="1">
      <c r="A6" s="307"/>
      <c r="B6" s="307"/>
      <c r="C6" s="307"/>
      <c r="D6" s="307"/>
      <c r="E6" s="307"/>
      <c r="F6" s="307"/>
      <c r="G6" s="307"/>
      <c r="H6" s="307"/>
      <c r="I6" s="307"/>
      <c r="J6" s="307"/>
    </row>
    <row r="7" spans="1:10" ht="12.75" customHeight="1">
      <c r="A7" s="307"/>
      <c r="B7" s="307"/>
      <c r="C7" s="307"/>
      <c r="D7" s="307"/>
      <c r="E7" s="307"/>
      <c r="F7" s="307"/>
      <c r="G7" s="307"/>
      <c r="H7" s="307"/>
      <c r="I7" s="307"/>
      <c r="J7" s="307"/>
    </row>
    <row r="8" spans="1:10" ht="12.75" customHeight="1">
      <c r="A8" s="307"/>
      <c r="B8" s="307"/>
      <c r="C8" s="307"/>
      <c r="D8" s="307"/>
      <c r="E8" s="307"/>
      <c r="F8" s="307"/>
      <c r="G8" s="307"/>
      <c r="H8" s="307"/>
      <c r="I8" s="307"/>
      <c r="J8" s="307"/>
    </row>
    <row r="9" spans="1:10" ht="12.75" customHeight="1">
      <c r="A9" s="307"/>
      <c r="B9" s="307"/>
      <c r="C9" s="307"/>
      <c r="D9" s="307"/>
      <c r="E9" s="307"/>
      <c r="F9" s="307"/>
      <c r="G9" s="307"/>
      <c r="H9" s="307"/>
      <c r="I9" s="307"/>
      <c r="J9" s="307"/>
    </row>
    <row r="10" spans="1:10" ht="12.75" customHeight="1">
      <c r="A10" s="307"/>
      <c r="B10" s="307"/>
      <c r="C10" s="307"/>
      <c r="D10" s="307"/>
      <c r="E10" s="307"/>
      <c r="F10" s="307"/>
      <c r="G10" s="307"/>
      <c r="H10" s="307"/>
      <c r="I10" s="307"/>
      <c r="J10" s="307"/>
    </row>
    <row r="11" spans="1:10" ht="12.75">
      <c r="A11" s="308"/>
      <c r="B11" s="308"/>
      <c r="C11" s="308"/>
      <c r="D11" s="308"/>
      <c r="E11" s="308"/>
      <c r="F11" s="308"/>
      <c r="G11" s="308"/>
      <c r="H11" s="308"/>
      <c r="I11" s="308"/>
      <c r="J11" s="308"/>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Jergović Martina</cp:lastModifiedBy>
  <cp:lastPrinted>2016-03-21T14:15:22Z</cp:lastPrinted>
  <dcterms:created xsi:type="dcterms:W3CDTF">2008-10-17T11:51:54Z</dcterms:created>
  <dcterms:modified xsi:type="dcterms:W3CDTF">2017-03-16T10:13:48Z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