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170" windowHeight="6000" activeTab="0"/>
  </bookViews>
  <sheets>
    <sheet name="General" sheetId="1" r:id="rId1"/>
    <sheet name="Balance sheet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<sst xmlns="http://schemas.openxmlformats.org/spreadsheetml/2006/main" count="397" uniqueCount="360">
  <si>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</si>
  <si>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</si>
  <si>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</si>
  <si>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</si>
  <si>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</si>
  <si>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</si>
  <si>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</si>
  <si>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</si>
  <si>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</si>
  <si>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</si>
  <si>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</si>
  <si>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</si>
  <si>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</si>
  <si>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</si>
  <si>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</si>
  <si>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</si>
  <si>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</si>
  <si>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</si>
  <si>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</si>
  <si>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</si>
  <si>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</si>
  <si>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</si>
  <si>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</si>
  <si>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</si>
  <si>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</si>
  <si>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</si>
  <si>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</si>
  <si>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</si>
  <si>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</si>
  <si>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</si>
  <si>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</si>
  <si>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</si>
  <si>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</si>
  <si>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</si>
  <si>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</si>
  <si>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</si>
  <si>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</si>
  <si>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</si>
  <si>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</si>
  <si>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</si>
  <si>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</si>
  <si>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</si>
  <si>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</si>
  <si>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</si>
  <si>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</si>
  <si>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</si>
  <si>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</si>
  <si>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</si>
  <si>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</si>
  <si>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</si>
  <si>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</si>
  <si>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</si>
  <si>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</si>
  <si>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</si>
  <si>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</si>
  <si>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</si>
  <si>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</si>
  <si>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</si>
  <si>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</si>
  <si>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</si>
  <si>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</si>
  <si>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</si>
  <si>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</si>
  <si>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</si>
  <si>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</si>
  <si>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</si>
  <si>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</si>
  <si>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</si>
  <si>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</si>
  <si>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</si>
  <si>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>ratko.markovic@ina.hr</t>
  </si>
  <si>
    <t>Zoltán Sándor Áldott</t>
  </si>
  <si>
    <t>ENCLOSURE 1</t>
  </si>
  <si>
    <t>Reporting period:</t>
  </si>
  <si>
    <t>1 January 2011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</si>
  <si>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</si>
  <si>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</si>
  <si>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</si>
  <si>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</si>
  <si>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</si>
  <si>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</si>
  <si>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</si>
  <si>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</si>
  <si>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</si>
  <si>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</si>
  <si>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</si>
  <si>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</si>
  <si>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</si>
  <si>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</si>
  <si>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</si>
  <si>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</si>
  <si>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</si>
  <si>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</si>
  <si>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</si>
  <si>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</si>
  <si>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</si>
  <si>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</si>
  <si>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1. Financial Statements (Balance Sheet, Profit and Loss Account, Cash Flow Statement, Change in Capital Statement and</t>
  </si>
  <si>
    <t>Notes to Financial Statements</t>
  </si>
  <si>
    <t xml:space="preserve">2. Statement of persons in charge of making Financial Statements </t>
  </si>
  <si>
    <t>3. Management Board's  Report</t>
  </si>
  <si>
    <t>(seal)</t>
  </si>
  <si>
    <t>(signature of authorized representative)</t>
  </si>
  <si>
    <t>Quartely Financial Report TFI-POD</t>
  </si>
  <si>
    <t>to</t>
  </si>
  <si>
    <t>(Name and surname of contact person)</t>
  </si>
  <si>
    <t>A)  SUBSCRIBED CAPITAL UNPAID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</si>
  <si>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</si>
  <si>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</si>
  <si>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</si>
  <si>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</si>
  <si>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</si>
  <si>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</si>
  <si>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</si>
  <si>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TANGIBLE ASSETS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</si>
  <si>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</si>
  <si>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</si>
  <si>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</si>
  <si>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</si>
  <si>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</si>
  <si>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</si>
  <si>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</si>
  <si>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</si>
  <si>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</si>
  <si>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</si>
  <si>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</si>
  <si>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</si>
  <si>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</si>
  <si>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</si>
  <si>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</si>
  <si>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</si>
  <si>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>IV. TRADE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</si>
  <si>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</si>
  <si>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</si>
  <si>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</si>
  <si>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</si>
  <si>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</si>
  <si>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</si>
  <si>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</si>
  <si>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</si>
  <si>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</si>
  <si>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</si>
  <si>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</si>
  <si>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</si>
  <si>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</si>
  <si>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</si>
  <si>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</si>
  <si>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</si>
  <si>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</si>
  <si>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</si>
  <si>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</si>
  <si>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</si>
  <si>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</si>
  <si>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</si>
  <si>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</si>
  <si>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</si>
  <si>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</si>
  <si>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</si>
  <si>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</si>
  <si>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</si>
  <si>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</si>
  <si>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</si>
  <si>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</si>
  <si>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</si>
  <si>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</si>
  <si>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</si>
  <si>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</si>
  <si>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</si>
  <si>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</si>
  <si>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</si>
  <si>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</si>
  <si>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</si>
  <si>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</si>
  <si>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</si>
  <si>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</si>
  <si>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</si>
  <si>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</si>
  <si>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</si>
  <si>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</si>
  <si>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</si>
  <si>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</si>
  <si>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</si>
  <si>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</si>
  <si>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</si>
  <si>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</si>
  <si>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</si>
  <si>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</si>
  <si>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</si>
  <si>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</si>
  <si>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</si>
  <si>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</si>
  <si>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</si>
  <si>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</si>
  <si>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</si>
  <si>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ACCRUAL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</si>
  <si>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</si>
  <si>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</si>
  <si>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</si>
  <si>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</si>
  <si>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</si>
  <si>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</si>
  <si>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</si>
  <si>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</si>
  <si>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</si>
  <si>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</si>
  <si>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</si>
  <si>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</si>
  <si>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</si>
  <si>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</si>
  <si>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</si>
  <si>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</si>
  <si>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</si>
  <si>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</si>
  <si>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</si>
  <si>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</si>
  <si>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</si>
  <si>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</si>
  <si>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</si>
  <si>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</si>
  <si>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</si>
  <si>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</si>
  <si>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</si>
  <si>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</si>
  <si>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</si>
  <si>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</si>
  <si>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</si>
  <si>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</si>
  <si>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</si>
  <si>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</si>
  <si>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</si>
  <si>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</si>
  <si>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</si>
  <si>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</si>
  <si>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</si>
  <si>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</si>
  <si>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</si>
  <si>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</si>
  <si>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</si>
  <si>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</si>
  <si>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</si>
  <si>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</si>
  <si>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</si>
  <si>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</si>
  <si>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</si>
  <si>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</si>
  <si>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</si>
  <si>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</si>
  <si>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1. Profit before taxation</t>
  </si>
  <si>
    <t xml:space="preserve">   2. Depreciation and amortisation</t>
  </si>
  <si>
    <t xml:space="preserve">   3. Increase of non-current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</si>
  <si>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</si>
  <si>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</si>
  <si>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</si>
  <si>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</si>
  <si>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non-current liabilities</t>
  </si>
  <si>
    <t xml:space="preserve">   2. Increase of current receivables</t>
  </si>
  <si>
    <t xml:space="preserve">   3.  Increase of inventories</t>
  </si>
  <si>
    <t xml:space="preserve">   4. Other decrease of cash flow</t>
  </si>
  <si>
    <t>II. Total decrease of cash flow from operating activities (008 do 011)</t>
  </si>
  <si>
    <t>A2) NET DECREASE OF CASH FLOW FROM OPERATING ACTIVITIES
 (012-007)</t>
  </si>
  <si>
    <t>A1) NET INCREASE OF CASH FLOW FROM OPERATING ACTIVITIES
 (007-012)</t>
  </si>
  <si>
    <t>CASH FLOW FROM INVESTMENT ACTIVITIES</t>
  </si>
  <si>
    <t xml:space="preserve">   1. Proceeds from sale of non-current assets</t>
  </si>
  <si>
    <t xml:space="preserve">   2. Proceeds from sale of  ownership and debt instruments</t>
  </si>
  <si>
    <t xml:space="preserve">   3. Proceeds from interest rates</t>
  </si>
  <si>
    <t xml:space="preserve">   4. Proceeds from dividends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</si>
  <si>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</si>
  <si>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</si>
  <si>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</si>
  <si>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 Payments for acquiring ownership and debt financial instruments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</si>
  <si>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</si>
  <si>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</si>
  <si>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</si>
  <si>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</si>
  <si>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</si>
  <si>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</si>
  <si>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</si>
  <si>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</si>
  <si>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</si>
  <si>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</si>
  <si>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</si>
  <si>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</si>
  <si>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</si>
  <si>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</si>
  <si>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</si>
  <si>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</si>
  <si>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</si>
  <si>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</si>
  <si>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</si>
  <si>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</si>
  <si>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</si>
  <si>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</si>
  <si>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CHANGES IN EQUITY</t>
  </si>
  <si>
    <t>for the period</t>
  </si>
  <si>
    <t xml:space="preserve">  1. Share capital</t>
  </si>
  <si>
    <t xml:space="preserve">  2. Capital reserves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</si>
  <si>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</si>
  <si>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</si>
  <si>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</si>
  <si>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</si>
  <si>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</si>
  <si>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</si>
  <si>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</si>
  <si>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</si>
  <si>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</si>
  <si>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12. Current and deferred taxes (part)</t>
  </si>
  <si>
    <t>13. Cash flow hedge</t>
  </si>
  <si>
    <t>14. Changes in accounting policies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</si>
  <si>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</si>
  <si>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</si>
  <si>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</si>
  <si>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</si>
  <si>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minority interest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</si>
  <si>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</si>
  <si>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</si>
  <si>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</si>
  <si>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</si>
  <si>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</si>
  <si>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>V. RETAINED EARNINGS OR LOSS BROUGHT FORWARD (073-074)</t>
  </si>
  <si>
    <t xml:space="preserve">     7. Liabilities toward participating interests</t>
  </si>
  <si>
    <t>Note 1.: APPENDIX TO THE BALANCE SHEET (to be filled in by entites who submitting consolidated financial statements).</t>
  </si>
  <si>
    <t>Issuer:  INA - Industrija nafte d.d., Avenija Većeslava Holjevca 10, 10000 Zagreb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</si>
  <si>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</si>
  <si>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</si>
  <si>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</si>
  <si>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</si>
  <si>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 xml:space="preserve">        b) Employee income tax</t>
  </si>
  <si>
    <t xml:space="preserve">        c) Tax on payroll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</si>
  <si>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</si>
  <si>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</si>
  <si>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</si>
  <si>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</si>
  <si>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</si>
  <si>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</si>
  <si>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</si>
  <si>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</si>
  <si>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</si>
  <si>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</si>
  <si>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</si>
  <si>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</si>
  <si>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</si>
  <si>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</si>
  <si>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</si>
  <si>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</si>
  <si>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</si>
  <si>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</si>
  <si>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4. Payments from repurchase of tresury shares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</si>
  <si>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</si>
  <si>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</si>
  <si>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</si>
  <si>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NO</t>
  </si>
  <si>
    <t>01 612-3143</t>
  </si>
  <si>
    <t>as at 30 September 2011</t>
  </si>
  <si>
    <t>for the period 01 January 2011 to 30 September 2011</t>
  </si>
  <si>
    <t>in the period 01 January 2011 to 30 September 2011.</t>
  </si>
  <si>
    <t>Top Računovodstvo servisi d.o.o.</t>
  </si>
  <si>
    <t>1920</t>
  </si>
  <si>
    <t xml:space="preserve"> 01 612 -3115</t>
  </si>
  <si>
    <t>Ratko Marković dipl.oec.</t>
  </si>
  <si>
    <t>30 September 2011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</si>
</sst>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7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8" xfId="22" applyFont="1" applyBorder="1" applyProtection="1">
      <alignment/>
      <protection hidden="1"/>
    </xf>
    <xf numFmtId="0" fontId="3" fillId="0" borderId="8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7" xfId="22" applyFont="1" applyBorder="1">
      <alignment/>
      <protection/>
    </xf>
    <xf numFmtId="0" fontId="3" fillId="0" borderId="13" xfId="22" applyFont="1" applyBorder="1">
      <alignment/>
      <protection/>
    </xf>
    <xf numFmtId="0" fontId="3" fillId="0" borderId="14" xfId="22" applyFont="1" applyFill="1" applyBorder="1" applyAlignment="1" applyProtection="1">
      <alignment vertical="center"/>
      <protection hidden="1"/>
    </xf>
    <xf numFmtId="0" fontId="3" fillId="0" borderId="15" xfId="22" applyFont="1" applyBorder="1" applyAlignment="1" applyProtection="1">
      <alignment horizontal="left" vertical="center" wrapText="1"/>
      <protection hidden="1"/>
    </xf>
    <xf numFmtId="0" fontId="3" fillId="0" borderId="14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5" xfId="22" applyFont="1" applyFill="1" applyBorder="1" applyAlignment="1" applyProtection="1">
      <alignment/>
      <protection hidden="1"/>
    </xf>
    <xf numFmtId="0" fontId="3" fillId="0" borderId="15" xfId="22" applyFont="1" applyBorder="1" applyAlignment="1" applyProtection="1">
      <alignment wrapText="1"/>
      <protection hidden="1"/>
    </xf>
    <xf numFmtId="0" fontId="3" fillId="0" borderId="14" xfId="22" applyFont="1" applyBorder="1" applyAlignment="1" applyProtection="1">
      <alignment horizontal="right"/>
      <protection hidden="1"/>
    </xf>
    <xf numFmtId="0" fontId="3" fillId="0" borderId="15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0" fontId="2" fillId="0" borderId="15" xfId="22" applyFont="1" applyFill="1" applyBorder="1" applyAlignment="1" applyProtection="1">
      <alignment horizontal="right" vertical="center"/>
      <protection hidden="1" locked="0"/>
    </xf>
    <xf numFmtId="0" fontId="3" fillId="0" borderId="15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5" xfId="22" applyFont="1" applyBorder="1" applyAlignment="1" applyProtection="1">
      <alignment horizontal="left" vertical="top" wrapText="1"/>
      <protection hidden="1"/>
    </xf>
    <xf numFmtId="0" fontId="3" fillId="0" borderId="14" xfId="22" applyFont="1" applyBorder="1">
      <alignment/>
      <protection/>
    </xf>
    <xf numFmtId="0" fontId="3" fillId="0" borderId="15" xfId="22" applyFont="1" applyBorder="1" applyAlignment="1" applyProtection="1">
      <alignment horizontal="left" vertical="top" indent="2"/>
      <protection hidden="1"/>
    </xf>
    <xf numFmtId="0" fontId="3" fillId="0" borderId="15" xfId="22" applyFont="1" applyBorder="1" applyAlignment="1" applyProtection="1">
      <alignment horizontal="left" vertical="top" wrapText="1" indent="2"/>
      <protection hidden="1"/>
    </xf>
    <xf numFmtId="0" fontId="3" fillId="0" borderId="14" xfId="22" applyFont="1" applyBorder="1" applyAlignment="1" applyProtection="1">
      <alignment horizontal="right" vertical="top"/>
      <protection hidden="1"/>
    </xf>
    <xf numFmtId="49" fontId="2" fillId="0" borderId="15" xfId="22" applyNumberFormat="1" applyFont="1" applyBorder="1" applyAlignment="1" applyProtection="1">
      <alignment horizontal="center" vertical="center"/>
      <protection hidden="1" locked="0"/>
    </xf>
    <xf numFmtId="0" fontId="3" fillId="0" borderId="14" xfId="22" applyFont="1" applyBorder="1" applyAlignment="1" applyProtection="1">
      <alignment horizontal="left" vertical="top"/>
      <protection hidden="1"/>
    </xf>
    <xf numFmtId="0" fontId="3" fillId="0" borderId="15" xfId="22" applyFont="1" applyBorder="1" applyAlignment="1" applyProtection="1">
      <alignment horizontal="left"/>
      <protection hidden="1"/>
    </xf>
    <xf numFmtId="0" fontId="3" fillId="0" borderId="13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left"/>
      <protection hidden="1"/>
    </xf>
    <xf numFmtId="0" fontId="3" fillId="0" borderId="15" xfId="22" applyFont="1" applyFill="1" applyBorder="1" applyAlignment="1" applyProtection="1">
      <alignment vertical="center"/>
      <protection hidden="1"/>
    </xf>
    <xf numFmtId="0" fontId="14" fillId="0" borderId="15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14" xfId="22" applyFont="1" applyBorder="1" applyAlignment="1" applyProtection="1">
      <alignment vertical="center"/>
      <protection hidden="1"/>
    </xf>
    <xf numFmtId="0" fontId="3" fillId="0" borderId="17" xfId="22" applyFont="1" applyBorder="1" applyProtection="1">
      <alignment/>
      <protection hidden="1"/>
    </xf>
    <xf numFmtId="0" fontId="3" fillId="0" borderId="18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Protection="1">
      <alignment/>
      <protection hidden="1"/>
    </xf>
    <xf numFmtId="0" fontId="3" fillId="0" borderId="20" xfId="22" applyFont="1" applyFill="1" applyBorder="1" applyProtection="1">
      <alignment/>
      <protection hidden="1"/>
    </xf>
    <xf numFmtId="3" fontId="2" fillId="0" borderId="9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9" xfId="0" applyNumberFormat="1" applyFont="1" applyFill="1" applyBorder="1" applyAlignment="1" applyProtection="1">
      <alignment horizontal="center" vertical="center"/>
      <protection hidden="1" locked="0"/>
    </xf>
    <xf numFmtId="0" fontId="2" fillId="2" borderId="9" xfId="0" applyFont="1" applyFill="1" applyBorder="1" applyAlignment="1" applyProtection="1">
      <alignment horizontal="center" vertical="center"/>
      <protection hidden="1"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49" fontId="2" fillId="0" borderId="0" xfId="22" applyNumberFormat="1" applyFont="1" applyBorder="1" applyAlignment="1" applyProtection="1">
      <alignment vertical="center"/>
      <protection hidden="1" locked="0"/>
    </xf>
    <xf numFmtId="49" fontId="2" fillId="2" borderId="10" xfId="22" applyNumberFormat="1" applyFont="1" applyFill="1" applyBorder="1" applyAlignment="1" applyProtection="1">
      <alignment vertical="center"/>
      <protection hidden="1" locked="0"/>
    </xf>
    <xf numFmtId="0" fontId="2" fillId="0" borderId="0" xfId="22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167" fontId="2" fillId="0" borderId="6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1" xfId="15" applyNumberFormat="1" applyFont="1" applyFill="1" applyBorder="1" applyAlignment="1" applyProtection="1">
      <alignment horizontal="right" vertical="center"/>
      <protection locked="0"/>
    </xf>
    <xf numFmtId="3" fontId="1" fillId="0" borderId="5" xfId="15" applyNumberFormat="1" applyFont="1" applyFill="1" applyBorder="1" applyAlignment="1" applyProtection="1">
      <alignment horizontal="right"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49" fontId="2" fillId="0" borderId="9" xfId="22" applyNumberFormat="1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center"/>
      <protection hidden="1"/>
    </xf>
    <xf numFmtId="49" fontId="2" fillId="0" borderId="20" xfId="22" applyNumberFormat="1" applyFont="1" applyBorder="1" applyAlignment="1" applyProtection="1">
      <alignment horizontal="left" vertical="center"/>
      <protection hidden="1" locked="0"/>
    </xf>
    <xf numFmtId="49" fontId="2" fillId="2" borderId="18" xfId="15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5" applyNumberFormat="1" applyFont="1" applyBorder="1" applyAlignment="1" applyProtection="1">
      <alignment horizontal="left" vertical="center"/>
      <protection hidden="1" locked="0"/>
    </xf>
    <xf numFmtId="0" fontId="3" fillId="0" borderId="19" xfId="22" applyFont="1" applyBorder="1" applyAlignment="1">
      <alignment/>
      <protection/>
    </xf>
    <xf numFmtId="0" fontId="3" fillId="0" borderId="20" xfId="22" applyFont="1" applyBorder="1" applyAlignment="1">
      <alignment/>
      <protection/>
    </xf>
    <xf numFmtId="0" fontId="2" fillId="2" borderId="18" xfId="22" applyFont="1" applyFill="1" applyBorder="1" applyAlignment="1" applyProtection="1">
      <alignment horizontal="left" vertical="center"/>
      <protection hidden="1" locked="0"/>
    </xf>
    <xf numFmtId="0" fontId="2" fillId="0" borderId="19" xfId="22" applyFont="1" applyBorder="1" applyAlignment="1" applyProtection="1">
      <alignment horizontal="left" vertical="center"/>
      <protection hidden="1" locked="0"/>
    </xf>
    <xf numFmtId="49" fontId="2" fillId="2" borderId="18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Border="1" applyAlignment="1" applyProtection="1">
      <alignment horizontal="left" vertical="center"/>
      <protection hidden="1" locked="0"/>
    </xf>
    <xf numFmtId="0" fontId="18" fillId="0" borderId="0" xfId="15" applyFont="1" applyBorder="1" applyAlignment="1">
      <alignment/>
      <protection/>
    </xf>
    <xf numFmtId="49" fontId="4" fillId="2" borderId="18" xfId="21" applyNumberFormat="1" applyFill="1" applyBorder="1" applyAlignment="1" applyProtection="1">
      <alignment horizontal="left" vertical="center"/>
      <protection hidden="1" locked="0"/>
    </xf>
    <xf numFmtId="49" fontId="2" fillId="0" borderId="19" xfId="0" applyNumberFormat="1" applyFont="1" applyBorder="1" applyAlignment="1" applyProtection="1">
      <alignment horizontal="left" vertical="center"/>
      <protection hidden="1" locked="0"/>
    </xf>
    <xf numFmtId="49" fontId="2" fillId="0" borderId="20" xfId="0" applyNumberFormat="1" applyFont="1" applyBorder="1" applyAlignment="1" applyProtection="1">
      <alignment horizontal="left" vertical="center"/>
      <protection hidden="1" locked="0"/>
    </xf>
    <xf numFmtId="0" fontId="3" fillId="0" borderId="14" xfId="22" applyFont="1" applyBorder="1" applyAlignment="1" applyProtection="1">
      <alignment horizontal="right" vertical="center"/>
      <protection hidden="1"/>
    </xf>
    <xf numFmtId="0" fontId="3" fillId="0" borderId="15" xfId="22" applyFont="1" applyBorder="1" applyAlignment="1" applyProtection="1">
      <alignment horizontal="right"/>
      <protection hidden="1"/>
    </xf>
    <xf numFmtId="49" fontId="2" fillId="2" borderId="18" xfId="0" applyNumberFormat="1" applyFont="1" applyFill="1" applyBorder="1" applyAlignment="1" applyProtection="1">
      <alignment horizontal="left" vertical="center"/>
      <protection hidden="1" locked="0"/>
    </xf>
    <xf numFmtId="0" fontId="3" fillId="0" borderId="20" xfId="0" applyFont="1" applyBorder="1" applyAlignment="1">
      <alignment horizontal="left" vertical="center"/>
    </xf>
    <xf numFmtId="0" fontId="17" fillId="0" borderId="0" xfId="15" applyFont="1" applyBorder="1" applyAlignment="1" applyProtection="1">
      <alignment horizontal="left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19" xfId="22" applyFont="1" applyFill="1" applyBorder="1" applyAlignment="1" applyProtection="1">
      <alignment horizontal="center" vertical="top"/>
      <protection hidden="1"/>
    </xf>
    <xf numFmtId="0" fontId="3" fillId="0" borderId="19" xfId="22" applyFont="1" applyFill="1" applyBorder="1" applyAlignment="1" applyProtection="1">
      <alignment horizontal="center"/>
      <protection hidden="1"/>
    </xf>
    <xf numFmtId="0" fontId="3" fillId="0" borderId="14" xfId="22" applyFont="1" applyBorder="1" applyAlignment="1" applyProtection="1">
      <alignment horizontal="right" vertical="center" wrapText="1"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49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Border="1" applyAlignment="1" applyProtection="1">
      <alignment horizontal="center" vertical="center"/>
      <protection hidden="1" locked="0"/>
    </xf>
    <xf numFmtId="0" fontId="2" fillId="2" borderId="18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14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5" xfId="22" applyFont="1" applyBorder="1" applyAlignment="1">
      <alignment horizontal="center"/>
      <protection/>
    </xf>
    <xf numFmtId="0" fontId="2" fillId="2" borderId="18" xfId="0" applyFont="1" applyFill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2" borderId="18" xfId="21" applyFill="1" applyBorder="1" applyAlignment="1" applyProtection="1">
      <alignment/>
      <protection hidden="1" locked="0"/>
    </xf>
    <xf numFmtId="0" fontId="2" fillId="0" borderId="19" xfId="0" applyFont="1" applyBorder="1" applyAlignment="1" applyProtection="1">
      <alignment/>
      <protection hidden="1" locked="0"/>
    </xf>
    <xf numFmtId="0" fontId="2" fillId="0" borderId="20" xfId="0" applyFont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19" xfId="22" applyFont="1" applyBorder="1" applyAlignment="1">
      <alignment horizontal="left" vertical="center"/>
      <protection/>
    </xf>
    <xf numFmtId="0" fontId="3" fillId="0" borderId="20" xfId="22" applyFont="1" applyBorder="1" applyAlignment="1">
      <alignment horizontal="left" vertical="center"/>
      <protection/>
    </xf>
    <xf numFmtId="0" fontId="13" fillId="0" borderId="18" xfId="21" applyFont="1" applyFill="1" applyBorder="1" applyAlignment="1" applyProtection="1">
      <alignment/>
      <protection hidden="1" locked="0"/>
    </xf>
    <xf numFmtId="0" fontId="2" fillId="0" borderId="19" xfId="22" applyFont="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1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2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0" fontId="2" fillId="0" borderId="14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5" xfId="22" applyFont="1" applyFill="1" applyBorder="1" applyAlignment="1" applyProtection="1">
      <alignment horizontal="left" vertical="center" wrapText="1"/>
      <protection hidden="1"/>
    </xf>
    <xf numFmtId="0" fontId="11" fillId="0" borderId="14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5" xfId="22" applyFont="1" applyBorder="1" applyAlignment="1" applyProtection="1">
      <alignment horizontal="center" vertical="center" wrapText="1"/>
      <protection hidden="1"/>
    </xf>
    <xf numFmtId="0" fontId="1" fillId="0" borderId="14" xfId="22" applyFont="1" applyBorder="1" applyAlignment="1" applyProtection="1">
      <alignment horizontal="right" vertical="center" wrapText="1"/>
      <protection hidden="1"/>
    </xf>
    <xf numFmtId="0" fontId="1" fillId="0" borderId="15" xfId="22" applyFont="1" applyBorder="1" applyAlignment="1" applyProtection="1">
      <alignment horizontal="right" wrapText="1"/>
      <protection hidden="1"/>
    </xf>
    <xf numFmtId="14" fontId="2" fillId="2" borderId="11" xfId="0" applyNumberFormat="1" applyFont="1" applyFill="1" applyBorder="1" applyAlignment="1" applyProtection="1">
      <alignment horizontal="center" vertical="center"/>
      <protection hidden="1" locked="0"/>
    </xf>
    <xf numFmtId="14" fontId="2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25">
      <selection activeCell="F55" sqref="F5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0" t="s">
        <v>72</v>
      </c>
      <c r="B1" s="161"/>
      <c r="C1" s="161"/>
      <c r="D1" s="80"/>
      <c r="E1" s="80"/>
      <c r="F1" s="80"/>
      <c r="G1" s="80"/>
      <c r="H1" s="80"/>
      <c r="I1" s="81"/>
      <c r="J1" s="9"/>
      <c r="K1" s="9"/>
      <c r="L1" s="9"/>
    </row>
    <row r="2" spans="1:12" ht="12.75">
      <c r="A2" s="199" t="s">
        <v>73</v>
      </c>
      <c r="B2" s="200"/>
      <c r="C2" s="200"/>
      <c r="D2" s="201"/>
      <c r="E2" s="207" t="s">
        <v>74</v>
      </c>
      <c r="F2" s="208"/>
      <c r="G2" s="125" t="s">
        <v>104</v>
      </c>
      <c r="H2" s="124" t="s">
        <v>359</v>
      </c>
      <c r="I2" s="123"/>
      <c r="J2" s="9"/>
      <c r="K2" s="9"/>
      <c r="L2" s="9"/>
    </row>
    <row r="3" spans="1:12" ht="12.75">
      <c r="A3" s="82"/>
      <c r="B3" s="11"/>
      <c r="C3" s="11"/>
      <c r="D3" s="11"/>
      <c r="E3" s="12"/>
      <c r="F3" s="12"/>
      <c r="G3" s="11"/>
      <c r="H3" s="11"/>
      <c r="I3" s="83"/>
      <c r="J3" s="9"/>
      <c r="K3" s="9"/>
      <c r="L3" s="9"/>
    </row>
    <row r="4" spans="1:12" ht="15">
      <c r="A4" s="202" t="s">
        <v>103</v>
      </c>
      <c r="B4" s="203"/>
      <c r="C4" s="203"/>
      <c r="D4" s="203"/>
      <c r="E4" s="203"/>
      <c r="F4" s="203"/>
      <c r="G4" s="203"/>
      <c r="H4" s="203"/>
      <c r="I4" s="204"/>
      <c r="J4" s="9"/>
      <c r="K4" s="9"/>
      <c r="L4" s="9"/>
    </row>
    <row r="5" spans="1:12" ht="12.75">
      <c r="A5" s="84"/>
      <c r="B5" s="14"/>
      <c r="C5" s="14"/>
      <c r="D5" s="14"/>
      <c r="E5" s="15"/>
      <c r="F5" s="85"/>
      <c r="G5" s="16"/>
      <c r="H5" s="17"/>
      <c r="I5" s="86"/>
      <c r="J5" s="9"/>
      <c r="K5" s="9"/>
      <c r="L5" s="9"/>
    </row>
    <row r="6" spans="1:12" ht="12.75">
      <c r="A6" s="152" t="s">
        <v>75</v>
      </c>
      <c r="B6" s="153"/>
      <c r="C6" s="170" t="s">
        <v>62</v>
      </c>
      <c r="D6" s="171"/>
      <c r="E6" s="27"/>
      <c r="F6" s="27"/>
      <c r="G6" s="27"/>
      <c r="H6" s="27"/>
      <c r="I6" s="87"/>
      <c r="J6" s="9"/>
      <c r="K6" s="9"/>
      <c r="L6" s="9"/>
    </row>
    <row r="7" spans="1:12" ht="12.75">
      <c r="A7" s="88"/>
      <c r="B7" s="20"/>
      <c r="C7" s="13"/>
      <c r="D7" s="13"/>
      <c r="E7" s="27"/>
      <c r="F7" s="27"/>
      <c r="G7" s="27"/>
      <c r="H7" s="27"/>
      <c r="I7" s="87"/>
      <c r="J7" s="9"/>
      <c r="K7" s="9"/>
      <c r="L7" s="9"/>
    </row>
    <row r="8" spans="1:12" ht="12.75">
      <c r="A8" s="205" t="s">
        <v>76</v>
      </c>
      <c r="B8" s="206"/>
      <c r="C8" s="170" t="s">
        <v>63</v>
      </c>
      <c r="D8" s="171"/>
      <c r="E8" s="27"/>
      <c r="F8" s="27"/>
      <c r="G8" s="27"/>
      <c r="H8" s="27"/>
      <c r="I8" s="89"/>
      <c r="J8" s="9"/>
      <c r="K8" s="9"/>
      <c r="L8" s="9"/>
    </row>
    <row r="9" spans="1:12" ht="12.75">
      <c r="A9" s="90"/>
      <c r="B9" s="48"/>
      <c r="C9" s="18"/>
      <c r="D9" s="24"/>
      <c r="E9" s="13"/>
      <c r="F9" s="13"/>
      <c r="G9" s="13"/>
      <c r="H9" s="13"/>
      <c r="I9" s="89"/>
      <c r="J9" s="9"/>
      <c r="K9" s="9"/>
      <c r="L9" s="9"/>
    </row>
    <row r="10" spans="1:12" ht="12.75">
      <c r="A10" s="168" t="s">
        <v>77</v>
      </c>
      <c r="B10" s="197"/>
      <c r="C10" s="170" t="s">
        <v>64</v>
      </c>
      <c r="D10" s="171"/>
      <c r="E10" s="13"/>
      <c r="F10" s="13"/>
      <c r="G10" s="13"/>
      <c r="H10" s="13"/>
      <c r="I10" s="89"/>
      <c r="J10" s="9"/>
      <c r="K10" s="9"/>
      <c r="L10" s="9"/>
    </row>
    <row r="11" spans="1:12" ht="12.75">
      <c r="A11" s="198"/>
      <c r="B11" s="197"/>
      <c r="C11" s="13"/>
      <c r="D11" s="13"/>
      <c r="E11" s="13"/>
      <c r="F11" s="13"/>
      <c r="G11" s="13"/>
      <c r="H11" s="13"/>
      <c r="I11" s="89"/>
      <c r="J11" s="9"/>
      <c r="K11" s="9"/>
      <c r="L11" s="9"/>
    </row>
    <row r="12" spans="1:12" ht="12.75">
      <c r="A12" s="152" t="s">
        <v>78</v>
      </c>
      <c r="B12" s="153"/>
      <c r="C12" s="144" t="s">
        <v>65</v>
      </c>
      <c r="D12" s="190"/>
      <c r="E12" s="190"/>
      <c r="F12" s="190"/>
      <c r="G12" s="190"/>
      <c r="H12" s="190"/>
      <c r="I12" s="191"/>
      <c r="J12" s="9"/>
      <c r="K12" s="9"/>
      <c r="L12" s="9"/>
    </row>
    <row r="13" spans="1:12" ht="12.75">
      <c r="A13" s="88"/>
      <c r="B13" s="20"/>
      <c r="C13" s="19"/>
      <c r="D13" s="13"/>
      <c r="E13" s="13"/>
      <c r="F13" s="13"/>
      <c r="G13" s="13"/>
      <c r="H13" s="13"/>
      <c r="I13" s="89"/>
      <c r="J13" s="9"/>
      <c r="K13" s="9"/>
      <c r="L13" s="9"/>
    </row>
    <row r="14" spans="1:12" ht="12.75">
      <c r="A14" s="152" t="s">
        <v>79</v>
      </c>
      <c r="B14" s="153"/>
      <c r="C14" s="195">
        <v>10000</v>
      </c>
      <c r="D14" s="196"/>
      <c r="E14" s="13"/>
      <c r="F14" s="144" t="s">
        <v>66</v>
      </c>
      <c r="G14" s="190"/>
      <c r="H14" s="190"/>
      <c r="I14" s="191"/>
      <c r="J14" s="9"/>
      <c r="K14" s="9"/>
      <c r="L14" s="9"/>
    </row>
    <row r="15" spans="1:12" ht="12.75">
      <c r="A15" s="88"/>
      <c r="B15" s="20"/>
      <c r="C15" s="13"/>
      <c r="D15" s="13"/>
      <c r="E15" s="13"/>
      <c r="F15" s="13"/>
      <c r="G15" s="13"/>
      <c r="H15" s="13"/>
      <c r="I15" s="89"/>
      <c r="J15" s="9"/>
      <c r="K15" s="9"/>
      <c r="L15" s="9"/>
    </row>
    <row r="16" spans="1:12" ht="12.75">
      <c r="A16" s="152" t="s">
        <v>80</v>
      </c>
      <c r="B16" s="153"/>
      <c r="C16" s="144" t="s">
        <v>67</v>
      </c>
      <c r="D16" s="190"/>
      <c r="E16" s="190"/>
      <c r="F16" s="190"/>
      <c r="G16" s="190"/>
      <c r="H16" s="190"/>
      <c r="I16" s="191"/>
      <c r="J16" s="9"/>
      <c r="K16" s="9"/>
      <c r="L16" s="9"/>
    </row>
    <row r="17" spans="1:12" ht="12.75">
      <c r="A17" s="88"/>
      <c r="B17" s="20"/>
      <c r="C17" s="13"/>
      <c r="D17" s="13"/>
      <c r="E17" s="13"/>
      <c r="F17" s="13"/>
      <c r="G17" s="13"/>
      <c r="H17" s="13"/>
      <c r="I17" s="89"/>
      <c r="J17" s="9"/>
      <c r="K17" s="9"/>
      <c r="L17" s="9"/>
    </row>
    <row r="18" spans="1:12" ht="12.75">
      <c r="A18" s="152" t="s">
        <v>81</v>
      </c>
      <c r="B18" s="153"/>
      <c r="C18" s="192"/>
      <c r="D18" s="193"/>
      <c r="E18" s="193"/>
      <c r="F18" s="193"/>
      <c r="G18" s="193"/>
      <c r="H18" s="193"/>
      <c r="I18" s="194"/>
      <c r="J18" s="9"/>
      <c r="K18" s="9"/>
      <c r="L18" s="9"/>
    </row>
    <row r="19" spans="1:12" ht="12.75">
      <c r="A19" s="88"/>
      <c r="B19" s="20"/>
      <c r="C19" s="19"/>
      <c r="D19" s="13"/>
      <c r="E19" s="13"/>
      <c r="F19" s="13"/>
      <c r="G19" s="13"/>
      <c r="H19" s="13"/>
      <c r="I19" s="89"/>
      <c r="J19" s="9"/>
      <c r="K19" s="9"/>
      <c r="L19" s="9"/>
    </row>
    <row r="20" spans="1:12" ht="12.75">
      <c r="A20" s="152" t="s">
        <v>82</v>
      </c>
      <c r="B20" s="153"/>
      <c r="C20" s="186" t="s">
        <v>68</v>
      </c>
      <c r="D20" s="187"/>
      <c r="E20" s="187"/>
      <c r="F20" s="187"/>
      <c r="G20" s="187"/>
      <c r="H20" s="187"/>
      <c r="I20" s="188"/>
      <c r="J20" s="9"/>
      <c r="K20" s="9"/>
      <c r="L20" s="9"/>
    </row>
    <row r="21" spans="1:12" ht="12.75">
      <c r="A21" s="88"/>
      <c r="B21" s="20"/>
      <c r="C21" s="19"/>
      <c r="D21" s="13"/>
      <c r="E21" s="13"/>
      <c r="F21" s="13"/>
      <c r="G21" s="13"/>
      <c r="H21" s="13"/>
      <c r="I21" s="89"/>
      <c r="J21" s="9"/>
      <c r="K21" s="9"/>
      <c r="L21" s="9"/>
    </row>
    <row r="22" spans="1:12" ht="12.75">
      <c r="A22" s="152" t="s">
        <v>83</v>
      </c>
      <c r="B22" s="153"/>
      <c r="C22" s="120">
        <v>133</v>
      </c>
      <c r="D22" s="182" t="s">
        <v>66</v>
      </c>
      <c r="E22" s="183"/>
      <c r="F22" s="184"/>
      <c r="G22" s="152"/>
      <c r="H22" s="189"/>
      <c r="I22" s="91"/>
      <c r="J22" s="9"/>
      <c r="K22" s="9"/>
      <c r="L22" s="9"/>
    </row>
    <row r="23" spans="1:12" ht="12.75">
      <c r="A23" s="88"/>
      <c r="B23" s="20"/>
      <c r="C23" s="13"/>
      <c r="D23" s="22"/>
      <c r="E23" s="22"/>
      <c r="F23" s="22"/>
      <c r="G23" s="22"/>
      <c r="H23" s="13"/>
      <c r="I23" s="89"/>
      <c r="J23" s="9"/>
      <c r="K23" s="9"/>
      <c r="L23" s="9"/>
    </row>
    <row r="24" spans="1:12" ht="12.75">
      <c r="A24" s="152" t="s">
        <v>84</v>
      </c>
      <c r="B24" s="153"/>
      <c r="C24" s="120">
        <v>21</v>
      </c>
      <c r="D24" s="182" t="s">
        <v>69</v>
      </c>
      <c r="E24" s="183"/>
      <c r="F24" s="183"/>
      <c r="G24" s="184"/>
      <c r="H24" s="49" t="s">
        <v>87</v>
      </c>
      <c r="I24" s="116">
        <v>8771</v>
      </c>
      <c r="J24" s="9"/>
      <c r="K24" s="9"/>
      <c r="L24" s="9"/>
    </row>
    <row r="25" spans="1:12" ht="12.75">
      <c r="A25" s="88"/>
      <c r="B25" s="20"/>
      <c r="C25" s="13"/>
      <c r="D25" s="22"/>
      <c r="E25" s="22"/>
      <c r="F25" s="22"/>
      <c r="G25" s="20"/>
      <c r="H25" s="20" t="s">
        <v>88</v>
      </c>
      <c r="I25" s="92"/>
      <c r="J25" s="9"/>
      <c r="K25" s="9"/>
      <c r="L25" s="9"/>
    </row>
    <row r="26" spans="1:12" ht="12.75">
      <c r="A26" s="152" t="s">
        <v>85</v>
      </c>
      <c r="B26" s="153"/>
      <c r="C26" s="121" t="s">
        <v>350</v>
      </c>
      <c r="D26" s="23"/>
      <c r="E26" s="93"/>
      <c r="F26" s="94"/>
      <c r="G26" s="185" t="s">
        <v>89</v>
      </c>
      <c r="H26" s="153"/>
      <c r="I26" s="135" t="s">
        <v>356</v>
      </c>
      <c r="J26" s="9"/>
      <c r="K26" s="9"/>
      <c r="L26" s="9"/>
    </row>
    <row r="27" spans="1:12" ht="12.75">
      <c r="A27" s="88"/>
      <c r="B27" s="20"/>
      <c r="C27" s="13"/>
      <c r="D27" s="94"/>
      <c r="E27" s="94"/>
      <c r="F27" s="94"/>
      <c r="G27" s="94"/>
      <c r="H27" s="13"/>
      <c r="I27" s="95"/>
      <c r="J27" s="9"/>
      <c r="K27" s="9"/>
      <c r="L27" s="9"/>
    </row>
    <row r="28" spans="1:12" ht="12.75">
      <c r="A28" s="175" t="s">
        <v>86</v>
      </c>
      <c r="B28" s="176"/>
      <c r="C28" s="177"/>
      <c r="D28" s="177"/>
      <c r="E28" s="178" t="s">
        <v>90</v>
      </c>
      <c r="F28" s="179"/>
      <c r="G28" s="179"/>
      <c r="H28" s="180" t="s">
        <v>75</v>
      </c>
      <c r="I28" s="181"/>
      <c r="J28" s="9"/>
      <c r="K28" s="9"/>
      <c r="L28" s="9"/>
    </row>
    <row r="29" spans="1:12" ht="12.75">
      <c r="A29" s="96"/>
      <c r="B29" s="93"/>
      <c r="C29" s="93"/>
      <c r="D29" s="24"/>
      <c r="E29" s="13"/>
      <c r="F29" s="13"/>
      <c r="G29" s="13"/>
      <c r="H29" s="25"/>
      <c r="I29" s="95"/>
      <c r="J29" s="9"/>
      <c r="K29" s="9"/>
      <c r="L29" s="9"/>
    </row>
    <row r="30" spans="1:12" ht="12.75">
      <c r="A30" s="172"/>
      <c r="B30" s="142"/>
      <c r="C30" s="142"/>
      <c r="D30" s="143"/>
      <c r="E30" s="172"/>
      <c r="F30" s="142"/>
      <c r="G30" s="142"/>
      <c r="H30" s="170"/>
      <c r="I30" s="171"/>
      <c r="J30" s="9"/>
      <c r="K30" s="9"/>
      <c r="L30" s="9"/>
    </row>
    <row r="31" spans="1:12" ht="12.75">
      <c r="A31" s="88"/>
      <c r="B31" s="20"/>
      <c r="C31" s="19"/>
      <c r="D31" s="173"/>
      <c r="E31" s="173"/>
      <c r="F31" s="173"/>
      <c r="G31" s="174"/>
      <c r="H31" s="13"/>
      <c r="I31" s="97"/>
      <c r="J31" s="9"/>
      <c r="K31" s="9"/>
      <c r="L31" s="9"/>
    </row>
    <row r="32" spans="1:12" ht="12.75">
      <c r="A32" s="172"/>
      <c r="B32" s="142"/>
      <c r="C32" s="142"/>
      <c r="D32" s="143"/>
      <c r="E32" s="172"/>
      <c r="F32" s="142"/>
      <c r="G32" s="142"/>
      <c r="H32" s="170"/>
      <c r="I32" s="171"/>
      <c r="J32" s="9"/>
      <c r="K32" s="9"/>
      <c r="L32" s="9"/>
    </row>
    <row r="33" spans="1:12" ht="12.75">
      <c r="A33" s="88"/>
      <c r="B33" s="20"/>
      <c r="C33" s="19"/>
      <c r="D33" s="26"/>
      <c r="E33" s="26"/>
      <c r="F33" s="26"/>
      <c r="G33" s="27"/>
      <c r="H33" s="13"/>
      <c r="I33" s="98"/>
      <c r="J33" s="9"/>
      <c r="K33" s="9"/>
      <c r="L33" s="9"/>
    </row>
    <row r="34" spans="1:12" ht="12.75">
      <c r="A34" s="172"/>
      <c r="B34" s="142"/>
      <c r="C34" s="142"/>
      <c r="D34" s="143"/>
      <c r="E34" s="172"/>
      <c r="F34" s="142"/>
      <c r="G34" s="142"/>
      <c r="H34" s="170"/>
      <c r="I34" s="171"/>
      <c r="J34" s="9"/>
      <c r="K34" s="9"/>
      <c r="L34" s="9"/>
    </row>
    <row r="35" spans="1:12" ht="12.75">
      <c r="A35" s="88"/>
      <c r="B35" s="20"/>
      <c r="C35" s="19"/>
      <c r="D35" s="26"/>
      <c r="E35" s="26"/>
      <c r="F35" s="26"/>
      <c r="G35" s="27"/>
      <c r="H35" s="13"/>
      <c r="I35" s="98"/>
      <c r="J35" s="9"/>
      <c r="K35" s="9"/>
      <c r="L35" s="9"/>
    </row>
    <row r="36" spans="1:12" ht="12.75">
      <c r="A36" s="172"/>
      <c r="B36" s="142"/>
      <c r="C36" s="142"/>
      <c r="D36" s="143"/>
      <c r="E36" s="172"/>
      <c r="F36" s="142"/>
      <c r="G36" s="142"/>
      <c r="H36" s="170"/>
      <c r="I36" s="171"/>
      <c r="J36" s="9"/>
      <c r="K36" s="9"/>
      <c r="L36" s="9"/>
    </row>
    <row r="37" spans="1:12" ht="12.75">
      <c r="A37" s="99"/>
      <c r="B37" s="28"/>
      <c r="C37" s="136"/>
      <c r="D37" s="137"/>
      <c r="E37" s="13"/>
      <c r="F37" s="136"/>
      <c r="G37" s="137"/>
      <c r="H37" s="13"/>
      <c r="I37" s="89"/>
      <c r="J37" s="9"/>
      <c r="K37" s="9"/>
      <c r="L37" s="9"/>
    </row>
    <row r="38" spans="1:12" ht="12.75">
      <c r="A38" s="172"/>
      <c r="B38" s="142"/>
      <c r="C38" s="142"/>
      <c r="D38" s="143"/>
      <c r="E38" s="172"/>
      <c r="F38" s="142"/>
      <c r="G38" s="142"/>
      <c r="H38" s="170"/>
      <c r="I38" s="171"/>
      <c r="J38" s="9"/>
      <c r="K38" s="9"/>
      <c r="L38" s="9"/>
    </row>
    <row r="39" spans="1:12" ht="12.75">
      <c r="A39" s="99"/>
      <c r="B39" s="28"/>
      <c r="C39" s="29"/>
      <c r="D39" s="30"/>
      <c r="E39" s="13"/>
      <c r="F39" s="29"/>
      <c r="G39" s="30"/>
      <c r="H39" s="13"/>
      <c r="I39" s="89"/>
      <c r="J39" s="9"/>
      <c r="K39" s="9"/>
      <c r="L39" s="9"/>
    </row>
    <row r="40" spans="1:12" ht="12.75">
      <c r="A40" s="172"/>
      <c r="B40" s="142"/>
      <c r="C40" s="142"/>
      <c r="D40" s="143"/>
      <c r="E40" s="172"/>
      <c r="F40" s="142"/>
      <c r="G40" s="142"/>
      <c r="H40" s="170"/>
      <c r="I40" s="171"/>
      <c r="J40" s="9"/>
      <c r="K40" s="9"/>
      <c r="L40" s="9"/>
    </row>
    <row r="41" spans="1:12" ht="12.75">
      <c r="A41" s="117"/>
      <c r="B41" s="31"/>
      <c r="C41" s="31"/>
      <c r="D41" s="31"/>
      <c r="E41" s="21"/>
      <c r="F41" s="118"/>
      <c r="G41" s="118"/>
      <c r="H41" s="119"/>
      <c r="I41" s="100"/>
      <c r="J41" s="9"/>
      <c r="K41" s="9"/>
      <c r="L41" s="9"/>
    </row>
    <row r="42" spans="1:12" ht="12.75">
      <c r="A42" s="99"/>
      <c r="B42" s="28"/>
      <c r="C42" s="29"/>
      <c r="D42" s="30"/>
      <c r="E42" s="13"/>
      <c r="F42" s="29"/>
      <c r="G42" s="30"/>
      <c r="H42" s="13"/>
      <c r="I42" s="89"/>
      <c r="J42" s="9"/>
      <c r="K42" s="9"/>
      <c r="L42" s="9"/>
    </row>
    <row r="43" spans="1:12" ht="12.75">
      <c r="A43" s="101"/>
      <c r="B43" s="32"/>
      <c r="C43" s="32"/>
      <c r="D43" s="18"/>
      <c r="E43" s="18"/>
      <c r="F43" s="32"/>
      <c r="G43" s="18"/>
      <c r="H43" s="18"/>
      <c r="I43" s="102"/>
      <c r="J43" s="9"/>
      <c r="K43" s="9"/>
      <c r="L43" s="9"/>
    </row>
    <row r="44" spans="1:12" ht="12.75">
      <c r="A44" s="168" t="s">
        <v>91</v>
      </c>
      <c r="B44" s="169"/>
      <c r="C44" s="146" t="s">
        <v>355</v>
      </c>
      <c r="D44" s="139"/>
      <c r="E44" s="24"/>
      <c r="F44" s="144"/>
      <c r="G44" s="142"/>
      <c r="H44" s="142"/>
      <c r="I44" s="143"/>
      <c r="J44" s="9"/>
      <c r="K44" s="9"/>
      <c r="L44" s="9"/>
    </row>
    <row r="45" spans="1:12" ht="12.75">
      <c r="A45" s="99"/>
      <c r="B45" s="28"/>
      <c r="C45" s="136"/>
      <c r="D45" s="137"/>
      <c r="E45" s="13"/>
      <c r="F45" s="136"/>
      <c r="G45" s="138"/>
      <c r="H45" s="33"/>
      <c r="I45" s="103"/>
      <c r="J45" s="9"/>
      <c r="K45" s="9"/>
      <c r="L45" s="9"/>
    </row>
    <row r="46" spans="1:12" ht="12.75">
      <c r="A46" s="168" t="s">
        <v>92</v>
      </c>
      <c r="B46" s="169"/>
      <c r="C46" s="144" t="s">
        <v>358</v>
      </c>
      <c r="D46" s="145"/>
      <c r="E46" s="145"/>
      <c r="F46" s="145"/>
      <c r="G46" s="145"/>
      <c r="H46" s="145"/>
      <c r="I46" s="145"/>
      <c r="J46" s="9"/>
      <c r="K46" s="9"/>
      <c r="L46" s="9"/>
    </row>
    <row r="47" spans="1:12" ht="12.75">
      <c r="A47" s="88"/>
      <c r="B47" s="20"/>
      <c r="C47" s="19" t="s">
        <v>105</v>
      </c>
      <c r="D47" s="13"/>
      <c r="E47" s="13"/>
      <c r="F47" s="13"/>
      <c r="G47" s="13"/>
      <c r="H47" s="13"/>
      <c r="I47" s="89"/>
      <c r="J47" s="9"/>
      <c r="K47" s="9"/>
      <c r="L47" s="9"/>
    </row>
    <row r="48" spans="1:12" ht="12.75">
      <c r="A48" s="168" t="s">
        <v>93</v>
      </c>
      <c r="B48" s="169"/>
      <c r="C48" s="146" t="s">
        <v>351</v>
      </c>
      <c r="D48" s="147"/>
      <c r="E48" s="139"/>
      <c r="F48" s="13"/>
      <c r="G48" s="49" t="s">
        <v>51</v>
      </c>
      <c r="H48" s="140" t="s">
        <v>357</v>
      </c>
      <c r="I48" s="141"/>
      <c r="J48" s="9"/>
      <c r="K48" s="9"/>
      <c r="L48" s="9"/>
    </row>
    <row r="49" spans="1:12" ht="12.75">
      <c r="A49" s="88"/>
      <c r="B49" s="20"/>
      <c r="C49" s="19"/>
      <c r="D49" s="13"/>
      <c r="E49" s="13"/>
      <c r="F49" s="13"/>
      <c r="G49" s="13"/>
      <c r="H49" s="13"/>
      <c r="I49" s="89"/>
      <c r="J49" s="9"/>
      <c r="K49" s="9"/>
      <c r="L49" s="9"/>
    </row>
    <row r="50" spans="1:12" ht="12.75">
      <c r="A50" s="168" t="s">
        <v>81</v>
      </c>
      <c r="B50" s="169"/>
      <c r="C50" s="149" t="s">
        <v>70</v>
      </c>
      <c r="D50" s="150"/>
      <c r="E50" s="150"/>
      <c r="F50" s="150"/>
      <c r="G50" s="150"/>
      <c r="H50" s="150"/>
      <c r="I50" s="151"/>
      <c r="J50" s="9"/>
      <c r="K50" s="9"/>
      <c r="L50" s="9"/>
    </row>
    <row r="51" spans="1:12" ht="12.75">
      <c r="A51" s="88"/>
      <c r="B51" s="20"/>
      <c r="C51" s="13"/>
      <c r="D51" s="13"/>
      <c r="E51" s="13"/>
      <c r="F51" s="13"/>
      <c r="G51" s="13"/>
      <c r="H51" s="13"/>
      <c r="I51" s="89"/>
      <c r="J51" s="9"/>
      <c r="K51" s="9"/>
      <c r="L51" s="9"/>
    </row>
    <row r="52" spans="1:12" ht="12.75">
      <c r="A52" s="152" t="s">
        <v>94</v>
      </c>
      <c r="B52" s="153"/>
      <c r="C52" s="154" t="s">
        <v>71</v>
      </c>
      <c r="D52" s="150"/>
      <c r="E52" s="150"/>
      <c r="F52" s="150"/>
      <c r="G52" s="150"/>
      <c r="H52" s="150"/>
      <c r="I52" s="155"/>
      <c r="J52" s="9"/>
      <c r="K52" s="9"/>
      <c r="L52" s="9"/>
    </row>
    <row r="53" spans="1:12" ht="12.75">
      <c r="A53" s="104"/>
      <c r="B53" s="18"/>
      <c r="C53" s="162" t="s">
        <v>95</v>
      </c>
      <c r="D53" s="162"/>
      <c r="E53" s="162"/>
      <c r="F53" s="162"/>
      <c r="G53" s="162"/>
      <c r="H53" s="162"/>
      <c r="I53" s="105"/>
      <c r="J53" s="9"/>
      <c r="K53" s="9"/>
      <c r="L53" s="9"/>
    </row>
    <row r="54" spans="1:12" ht="12.75">
      <c r="A54" s="104"/>
      <c r="B54" s="18"/>
      <c r="C54" s="34"/>
      <c r="D54" s="34"/>
      <c r="E54" s="34"/>
      <c r="F54" s="34"/>
      <c r="G54" s="34"/>
      <c r="H54" s="34"/>
      <c r="I54" s="105"/>
      <c r="J54" s="9"/>
      <c r="K54" s="9"/>
      <c r="L54" s="9"/>
    </row>
    <row r="55" spans="1:12" ht="12.75">
      <c r="A55" s="104"/>
      <c r="B55" s="156" t="s">
        <v>96</v>
      </c>
      <c r="C55" s="148"/>
      <c r="D55" s="148"/>
      <c r="E55" s="148"/>
      <c r="F55" s="47"/>
      <c r="G55" s="47"/>
      <c r="H55" s="47"/>
      <c r="I55" s="106"/>
      <c r="J55" s="9"/>
      <c r="K55" s="9"/>
      <c r="L55" s="9"/>
    </row>
    <row r="56" spans="1:12" ht="12.75">
      <c r="A56" s="104"/>
      <c r="B56" s="157" t="s">
        <v>97</v>
      </c>
      <c r="C56" s="158"/>
      <c r="D56" s="158"/>
      <c r="E56" s="158"/>
      <c r="F56" s="158"/>
      <c r="G56" s="158"/>
      <c r="H56" s="158"/>
      <c r="I56" s="159"/>
      <c r="J56" s="9"/>
      <c r="K56" s="9"/>
      <c r="L56" s="9"/>
    </row>
    <row r="57" spans="1:12" ht="12.75">
      <c r="A57" s="104"/>
      <c r="B57" s="157" t="s">
        <v>98</v>
      </c>
      <c r="C57" s="158"/>
      <c r="D57" s="158"/>
      <c r="E57" s="158"/>
      <c r="F57" s="158"/>
      <c r="G57" s="158"/>
      <c r="H57" s="158"/>
      <c r="I57" s="106"/>
      <c r="J57" s="9"/>
      <c r="K57" s="9"/>
      <c r="L57" s="9"/>
    </row>
    <row r="58" spans="1:12" ht="12.75">
      <c r="A58" s="104"/>
      <c r="B58" s="157" t="s">
        <v>99</v>
      </c>
      <c r="C58" s="158"/>
      <c r="D58" s="158"/>
      <c r="E58" s="158"/>
      <c r="F58" s="158"/>
      <c r="G58" s="158"/>
      <c r="H58" s="158"/>
      <c r="I58" s="159"/>
      <c r="J58" s="9"/>
      <c r="K58" s="9"/>
      <c r="L58" s="9"/>
    </row>
    <row r="59" spans="1:12" ht="12.75">
      <c r="A59" s="104"/>
      <c r="B59" s="157" t="s">
        <v>100</v>
      </c>
      <c r="C59" s="158"/>
      <c r="D59" s="158"/>
      <c r="E59" s="158"/>
      <c r="F59" s="158"/>
      <c r="G59" s="158"/>
      <c r="H59" s="158"/>
      <c r="I59" s="159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52</v>
      </c>
      <c r="B61" s="13"/>
      <c r="C61" s="13"/>
      <c r="D61" s="13"/>
      <c r="E61" s="13"/>
      <c r="F61" s="13"/>
      <c r="G61" s="35"/>
      <c r="H61" s="36"/>
      <c r="I61" s="111"/>
      <c r="J61" s="9"/>
      <c r="K61" s="9"/>
      <c r="L61" s="9"/>
    </row>
    <row r="62" spans="1:12" ht="12.75">
      <c r="A62" s="84"/>
      <c r="B62" s="13"/>
      <c r="C62" s="13"/>
      <c r="D62" s="13"/>
      <c r="E62" s="18" t="s">
        <v>101</v>
      </c>
      <c r="F62" s="93"/>
      <c r="G62" s="163" t="s">
        <v>102</v>
      </c>
      <c r="H62" s="164"/>
      <c r="I62" s="165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66"/>
      <c r="H63" s="167"/>
      <c r="I63" s="115"/>
      <c r="J63" s="9"/>
      <c r="K63" s="9"/>
      <c r="L63" s="9"/>
    </row>
  </sheetData>
  <sheetProtection/>
  <protectedRanges>
    <protectedRange sqref="C18:I18 I26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I24" name="Range1_2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hyperlinks>
    <hyperlink ref="C20" r:id="rId1" display="www.ina.hr"/>
    <hyperlink ref="C50" r:id="rId2" display="ratko.markovic@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SheetLayoutView="110" workbookViewId="0" topLeftCell="A1">
      <selection activeCell="A2" sqref="A2:K2"/>
    </sheetView>
  </sheetViews>
  <sheetFormatPr defaultColWidth="9.140625" defaultRowHeight="12.75"/>
  <cols>
    <col min="1" max="9" width="9.140625" style="50" customWidth="1"/>
    <col min="10" max="10" width="15.8515625" style="50" bestFit="1" customWidth="1"/>
    <col min="11" max="11" width="12.28125" style="50" customWidth="1"/>
    <col min="12" max="16384" width="9.140625" style="50" customWidth="1"/>
  </cols>
  <sheetData>
    <row r="1" spans="1:11" ht="12.75" customHeight="1">
      <c r="A1" s="209" t="s">
        <v>205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352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 customHeight="1">
      <c r="A3" s="211" t="s">
        <v>321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4">
      <c r="A4" s="214" t="s">
        <v>201</v>
      </c>
      <c r="B4" s="215"/>
      <c r="C4" s="215"/>
      <c r="D4" s="215"/>
      <c r="E4" s="215"/>
      <c r="F4" s="215"/>
      <c r="G4" s="215"/>
      <c r="H4" s="216"/>
      <c r="I4" s="54" t="s">
        <v>202</v>
      </c>
      <c r="J4" s="55" t="s">
        <v>203</v>
      </c>
      <c r="K4" s="56" t="s">
        <v>204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3">
        <v>2</v>
      </c>
      <c r="J5" s="52">
        <v>3</v>
      </c>
      <c r="K5" s="52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221" t="s">
        <v>106</v>
      </c>
      <c r="B7" s="222"/>
      <c r="C7" s="222"/>
      <c r="D7" s="222"/>
      <c r="E7" s="222"/>
      <c r="F7" s="222"/>
      <c r="G7" s="222"/>
      <c r="H7" s="223"/>
      <c r="I7" s="3">
        <v>1</v>
      </c>
      <c r="J7" s="6"/>
      <c r="K7" s="6"/>
    </row>
    <row r="8" spans="1:11" ht="12.75">
      <c r="A8" s="224" t="s">
        <v>107</v>
      </c>
      <c r="B8" s="225"/>
      <c r="C8" s="225"/>
      <c r="D8" s="225"/>
      <c r="E8" s="225"/>
      <c r="F8" s="225"/>
      <c r="G8" s="225"/>
      <c r="H8" s="226"/>
      <c r="I8" s="1">
        <v>2</v>
      </c>
      <c r="J8" s="122">
        <v>23042000000</v>
      </c>
      <c r="K8" s="122">
        <v>22962000000</v>
      </c>
    </row>
    <row r="9" spans="1:11" ht="12.75">
      <c r="A9" s="227" t="s">
        <v>108</v>
      </c>
      <c r="B9" s="228"/>
      <c r="C9" s="228"/>
      <c r="D9" s="228"/>
      <c r="E9" s="228"/>
      <c r="F9" s="228"/>
      <c r="G9" s="228"/>
      <c r="H9" s="229"/>
      <c r="I9" s="1">
        <v>3</v>
      </c>
      <c r="J9" s="122">
        <v>864000000</v>
      </c>
      <c r="K9" s="122">
        <v>848000000</v>
      </c>
    </row>
    <row r="10" spans="1:11" ht="12.75" customHeight="1">
      <c r="A10" s="227" t="s">
        <v>109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2000000</v>
      </c>
      <c r="K10" s="7">
        <v>1000000</v>
      </c>
    </row>
    <row r="11" spans="1:11" ht="12.75" customHeight="1">
      <c r="A11" s="227" t="s">
        <v>110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107000000</v>
      </c>
      <c r="K11" s="7">
        <v>62000000</v>
      </c>
    </row>
    <row r="12" spans="1:11" ht="12.75" customHeight="1">
      <c r="A12" s="227" t="s">
        <v>21</v>
      </c>
      <c r="B12" s="228"/>
      <c r="C12" s="228"/>
      <c r="D12" s="228"/>
      <c r="E12" s="228"/>
      <c r="F12" s="228"/>
      <c r="G12" s="228"/>
      <c r="H12" s="229"/>
      <c r="I12" s="1">
        <v>6</v>
      </c>
      <c r="J12" s="7"/>
      <c r="K12" s="7"/>
    </row>
    <row r="13" spans="1:11" ht="12.75" customHeight="1">
      <c r="A13" s="227" t="s">
        <v>111</v>
      </c>
      <c r="B13" s="228"/>
      <c r="C13" s="228"/>
      <c r="D13" s="228"/>
      <c r="E13" s="228"/>
      <c r="F13" s="228"/>
      <c r="G13" s="228"/>
      <c r="H13" s="229"/>
      <c r="I13" s="1">
        <v>7</v>
      </c>
      <c r="J13" s="7">
        <v>37000000</v>
      </c>
      <c r="K13" s="7">
        <v>24000000</v>
      </c>
    </row>
    <row r="14" spans="1:11" ht="12.75" customHeight="1">
      <c r="A14" s="227" t="s">
        <v>112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718000000</v>
      </c>
      <c r="K14" s="7">
        <v>761000000</v>
      </c>
    </row>
    <row r="15" spans="1:11" ht="12.75" customHeight="1">
      <c r="A15" s="227" t="s">
        <v>113</v>
      </c>
      <c r="B15" s="228"/>
      <c r="C15" s="228"/>
      <c r="D15" s="228"/>
      <c r="E15" s="228"/>
      <c r="F15" s="228"/>
      <c r="G15" s="228"/>
      <c r="H15" s="229"/>
      <c r="I15" s="1">
        <v>9</v>
      </c>
      <c r="J15" s="7"/>
      <c r="K15" s="7"/>
    </row>
    <row r="16" spans="1:11" ht="12.75">
      <c r="A16" s="227" t="s">
        <v>114</v>
      </c>
      <c r="B16" s="228"/>
      <c r="C16" s="228"/>
      <c r="D16" s="228"/>
      <c r="E16" s="228"/>
      <c r="F16" s="228"/>
      <c r="G16" s="228"/>
      <c r="H16" s="229"/>
      <c r="I16" s="1">
        <v>10</v>
      </c>
      <c r="J16" s="122">
        <v>19572000000</v>
      </c>
      <c r="K16" s="122">
        <v>18662000000</v>
      </c>
    </row>
    <row r="17" spans="1:11" ht="12.75">
      <c r="A17" s="227" t="s">
        <v>115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897000000</v>
      </c>
      <c r="K17" s="7">
        <v>913000000</v>
      </c>
    </row>
    <row r="18" spans="1:11" ht="12.75">
      <c r="A18" s="227" t="s">
        <v>116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7733000000</v>
      </c>
      <c r="K18" s="7">
        <v>8191000000</v>
      </c>
    </row>
    <row r="19" spans="1:11" ht="12.75">
      <c r="A19" s="227" t="s">
        <v>117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1969000000</v>
      </c>
      <c r="K19" s="7">
        <v>4366000000</v>
      </c>
    </row>
    <row r="20" spans="1:11" ht="12.75">
      <c r="A20" s="227" t="s">
        <v>118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253000000</v>
      </c>
      <c r="K20" s="7">
        <v>278000000</v>
      </c>
    </row>
    <row r="21" spans="1:11" ht="12.75">
      <c r="A21" s="227" t="s">
        <v>119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/>
      <c r="K21" s="7"/>
    </row>
    <row r="22" spans="1:11" ht="12.75">
      <c r="A22" s="227" t="s">
        <v>120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50000000</v>
      </c>
      <c r="K22" s="7">
        <v>25000000</v>
      </c>
    </row>
    <row r="23" spans="1:11" ht="12.75">
      <c r="A23" s="227" t="s">
        <v>121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8667000000</v>
      </c>
      <c r="K23" s="7">
        <v>4886000000</v>
      </c>
    </row>
    <row r="24" spans="1:11" ht="12.75">
      <c r="A24" s="227" t="s">
        <v>122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3000000</v>
      </c>
      <c r="K24" s="7">
        <v>3000000</v>
      </c>
    </row>
    <row r="25" spans="1:11" ht="12.75">
      <c r="A25" s="227" t="s">
        <v>123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/>
      <c r="K25" s="7"/>
    </row>
    <row r="26" spans="1:11" ht="12.75">
      <c r="A26" s="227" t="s">
        <v>124</v>
      </c>
      <c r="B26" s="228"/>
      <c r="C26" s="228"/>
      <c r="D26" s="228"/>
      <c r="E26" s="228"/>
      <c r="F26" s="228"/>
      <c r="G26" s="228"/>
      <c r="H26" s="229"/>
      <c r="I26" s="1">
        <v>20</v>
      </c>
      <c r="J26" s="122">
        <v>2129000000</v>
      </c>
      <c r="K26" s="122">
        <v>2953000000</v>
      </c>
    </row>
    <row r="27" spans="1:11" ht="12.75" customHeight="1">
      <c r="A27" s="227" t="s">
        <v>125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1224000000</v>
      </c>
      <c r="K27" s="7">
        <v>1109000000</v>
      </c>
    </row>
    <row r="28" spans="1:11" ht="12.75" customHeight="1">
      <c r="A28" s="227" t="s">
        <v>126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101000000</v>
      </c>
      <c r="K28" s="7">
        <v>1105000000</v>
      </c>
    </row>
    <row r="29" spans="1:11" ht="12.75" customHeight="1">
      <c r="A29" s="227" t="s">
        <v>127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57000000</v>
      </c>
      <c r="K29" s="7">
        <v>41000000</v>
      </c>
    </row>
    <row r="30" spans="1:11" ht="12.75" customHeight="1">
      <c r="A30" s="227" t="s">
        <v>317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/>
      <c r="K30" s="7"/>
    </row>
    <row r="31" spans="1:11" ht="12.75" customHeight="1">
      <c r="A31" s="227" t="s">
        <v>130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/>
      <c r="K31" s="7"/>
    </row>
    <row r="32" spans="1:11" ht="12.75" customHeight="1">
      <c r="A32" s="227" t="s">
        <v>129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330000000</v>
      </c>
      <c r="K32" s="7">
        <v>352000000</v>
      </c>
    </row>
    <row r="33" spans="1:11" ht="12.75" customHeight="1">
      <c r="A33" s="227" t="s">
        <v>128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417000000</v>
      </c>
      <c r="K33" s="7">
        <v>346000000</v>
      </c>
    </row>
    <row r="34" spans="1:11" ht="12.75" customHeight="1">
      <c r="A34" s="227" t="s">
        <v>316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/>
      <c r="K34" s="7"/>
    </row>
    <row r="35" spans="1:11" ht="12.75">
      <c r="A35" s="227" t="s">
        <v>131</v>
      </c>
      <c r="B35" s="228"/>
      <c r="C35" s="228"/>
      <c r="D35" s="228"/>
      <c r="E35" s="228"/>
      <c r="F35" s="228"/>
      <c r="G35" s="228"/>
      <c r="H35" s="229"/>
      <c r="I35" s="1">
        <v>29</v>
      </c>
      <c r="J35" s="122">
        <v>254000000</v>
      </c>
      <c r="K35" s="122">
        <v>244000000</v>
      </c>
    </row>
    <row r="36" spans="1:11" ht="12.75" customHeight="1">
      <c r="A36" s="227" t="s">
        <v>132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>
        <v>116000000</v>
      </c>
      <c r="K36" s="7">
        <v>116000000</v>
      </c>
    </row>
    <row r="37" spans="1:11" ht="12.75" customHeight="1">
      <c r="A37" s="227" t="s">
        <v>133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>
        <v>136000000</v>
      </c>
      <c r="K37" s="7">
        <v>128000000</v>
      </c>
    </row>
    <row r="38" spans="1:11" ht="12.75" customHeight="1">
      <c r="A38" s="227" t="s">
        <v>134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2000000</v>
      </c>
      <c r="K38" s="7"/>
    </row>
    <row r="39" spans="1:11" ht="12.75">
      <c r="A39" s="227" t="s">
        <v>135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223000000</v>
      </c>
      <c r="K39" s="7">
        <v>255000000</v>
      </c>
    </row>
    <row r="40" spans="1:11" ht="12.75">
      <c r="A40" s="224" t="s">
        <v>136</v>
      </c>
      <c r="B40" s="225"/>
      <c r="C40" s="225"/>
      <c r="D40" s="225"/>
      <c r="E40" s="225"/>
      <c r="F40" s="225"/>
      <c r="G40" s="225"/>
      <c r="H40" s="226"/>
      <c r="I40" s="1">
        <v>34</v>
      </c>
      <c r="J40" s="122">
        <v>7075000000</v>
      </c>
      <c r="K40" s="122">
        <v>8236000000</v>
      </c>
    </row>
    <row r="41" spans="1:11" ht="12.75">
      <c r="A41" s="227" t="s">
        <v>137</v>
      </c>
      <c r="B41" s="228"/>
      <c r="C41" s="228"/>
      <c r="D41" s="228"/>
      <c r="E41" s="228"/>
      <c r="F41" s="228"/>
      <c r="G41" s="228"/>
      <c r="H41" s="229"/>
      <c r="I41" s="1">
        <v>35</v>
      </c>
      <c r="J41" s="122">
        <v>2230000000</v>
      </c>
      <c r="K41" s="122">
        <v>3902000000</v>
      </c>
    </row>
    <row r="42" spans="1:11" ht="12.75">
      <c r="A42" s="227" t="s">
        <v>138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572000000</v>
      </c>
      <c r="K42" s="7">
        <v>1383000000</v>
      </c>
    </row>
    <row r="43" spans="1:11" ht="12.75">
      <c r="A43" s="227" t="s">
        <v>139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914000000</v>
      </c>
      <c r="K43" s="7">
        <v>1626000000</v>
      </c>
    </row>
    <row r="44" spans="1:11" ht="12.75">
      <c r="A44" s="227" t="s">
        <v>314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593000000</v>
      </c>
      <c r="K44" s="7">
        <v>676000000</v>
      </c>
    </row>
    <row r="45" spans="1:11" ht="12.75">
      <c r="A45" s="227" t="s">
        <v>315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139000000</v>
      </c>
      <c r="K45" s="7">
        <v>217000000</v>
      </c>
    </row>
    <row r="46" spans="1:11" ht="12.75">
      <c r="A46" s="227" t="s">
        <v>140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/>
      <c r="K46" s="7"/>
    </row>
    <row r="47" spans="1:11" ht="12.75">
      <c r="A47" s="227" t="s">
        <v>141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12000000</v>
      </c>
      <c r="K47" s="7"/>
    </row>
    <row r="48" spans="1:11" ht="12.75">
      <c r="A48" s="227" t="s">
        <v>142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/>
      <c r="K48" s="7"/>
    </row>
    <row r="49" spans="1:11" ht="12.75">
      <c r="A49" s="227" t="s">
        <v>143</v>
      </c>
      <c r="B49" s="228"/>
      <c r="C49" s="228"/>
      <c r="D49" s="228"/>
      <c r="E49" s="228"/>
      <c r="F49" s="228"/>
      <c r="G49" s="228"/>
      <c r="H49" s="229"/>
      <c r="I49" s="1">
        <v>43</v>
      </c>
      <c r="J49" s="122">
        <v>4332000000</v>
      </c>
      <c r="K49" s="122">
        <v>3407000000</v>
      </c>
    </row>
    <row r="50" spans="1:11" ht="12.75">
      <c r="A50" s="227" t="s">
        <v>144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2229000000</v>
      </c>
      <c r="K50" s="7">
        <v>1500000000</v>
      </c>
    </row>
    <row r="51" spans="1:11" ht="12.75">
      <c r="A51" s="227" t="s">
        <v>145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1816000000</v>
      </c>
      <c r="K51" s="7">
        <v>1467000000</v>
      </c>
    </row>
    <row r="52" spans="1:11" ht="12.75">
      <c r="A52" s="227" t="s">
        <v>146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/>
      <c r="K52" s="7"/>
    </row>
    <row r="53" spans="1:11" ht="12.75">
      <c r="A53" s="227" t="s">
        <v>147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4000000</v>
      </c>
      <c r="K53" s="7">
        <v>5000000</v>
      </c>
    </row>
    <row r="54" spans="1:11" ht="12.75">
      <c r="A54" s="227" t="s">
        <v>148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115000000</v>
      </c>
      <c r="K54" s="7">
        <v>276000000</v>
      </c>
    </row>
    <row r="55" spans="1:11" ht="12.75">
      <c r="A55" s="227" t="s">
        <v>149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168000000</v>
      </c>
      <c r="K55" s="7">
        <v>159000000</v>
      </c>
    </row>
    <row r="56" spans="1:11" ht="12.75">
      <c r="A56" s="227" t="s">
        <v>150</v>
      </c>
      <c r="B56" s="228"/>
      <c r="C56" s="228"/>
      <c r="D56" s="228"/>
      <c r="E56" s="228"/>
      <c r="F56" s="228"/>
      <c r="G56" s="228"/>
      <c r="H56" s="229"/>
      <c r="I56" s="1">
        <v>50</v>
      </c>
      <c r="J56" s="122">
        <v>253000000</v>
      </c>
      <c r="K56" s="122">
        <v>445000000</v>
      </c>
    </row>
    <row r="57" spans="1:11" ht="12.75">
      <c r="A57" s="227" t="s">
        <v>125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/>
      <c r="K57" s="7"/>
    </row>
    <row r="58" spans="1:11" ht="12.75">
      <c r="A58" s="227" t="s">
        <v>126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227000000</v>
      </c>
      <c r="K58" s="7">
        <v>346000000</v>
      </c>
    </row>
    <row r="59" spans="1:11" ht="12.75">
      <c r="A59" s="227" t="s">
        <v>151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/>
      <c r="K59" s="7"/>
    </row>
    <row r="60" spans="1:11" ht="12.75">
      <c r="A60" s="227" t="s">
        <v>317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/>
      <c r="K60" s="7"/>
    </row>
    <row r="61" spans="1:11" ht="12.75">
      <c r="A61" s="227" t="s">
        <v>130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5000000</v>
      </c>
      <c r="K61" s="7">
        <v>3000000</v>
      </c>
    </row>
    <row r="62" spans="1:11" ht="12.75">
      <c r="A62" s="227" t="s">
        <v>129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21000000</v>
      </c>
      <c r="K62" s="7">
        <v>19000000</v>
      </c>
    </row>
    <row r="63" spans="1:11" ht="12.75">
      <c r="A63" s="227" t="s">
        <v>152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/>
      <c r="K63" s="7">
        <v>77000000</v>
      </c>
    </row>
    <row r="64" spans="1:11" ht="12.75">
      <c r="A64" s="227" t="s">
        <v>153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260000000</v>
      </c>
      <c r="K64" s="7">
        <v>482000000</v>
      </c>
    </row>
    <row r="65" spans="1:11" ht="12.75">
      <c r="A65" s="224" t="s">
        <v>167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99000000</v>
      </c>
      <c r="K65" s="7">
        <v>354000000</v>
      </c>
    </row>
    <row r="66" spans="1:11" ht="12.75">
      <c r="A66" s="224" t="s">
        <v>165</v>
      </c>
      <c r="B66" s="225"/>
      <c r="C66" s="225"/>
      <c r="D66" s="225"/>
      <c r="E66" s="225"/>
      <c r="F66" s="225"/>
      <c r="G66" s="225"/>
      <c r="H66" s="226"/>
      <c r="I66" s="1">
        <v>60</v>
      </c>
      <c r="J66" s="122">
        <v>30216000000</v>
      </c>
      <c r="K66" s="122">
        <v>31552000000</v>
      </c>
    </row>
    <row r="67" spans="1:11" ht="12.75">
      <c r="A67" s="230" t="s">
        <v>166</v>
      </c>
      <c r="B67" s="231"/>
      <c r="C67" s="231"/>
      <c r="D67" s="231"/>
      <c r="E67" s="231"/>
      <c r="F67" s="231"/>
      <c r="G67" s="231"/>
      <c r="H67" s="232"/>
      <c r="I67" s="4">
        <v>61</v>
      </c>
      <c r="J67" s="51"/>
      <c r="K67" s="51"/>
    </row>
    <row r="68" spans="1:11" ht="12.75">
      <c r="A68" s="233" t="s">
        <v>154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21" t="s">
        <v>155</v>
      </c>
      <c r="B69" s="222"/>
      <c r="C69" s="222"/>
      <c r="D69" s="222"/>
      <c r="E69" s="222"/>
      <c r="F69" s="222"/>
      <c r="G69" s="222"/>
      <c r="H69" s="223"/>
      <c r="I69" s="3">
        <v>62</v>
      </c>
      <c r="J69" s="122">
        <v>12535000000</v>
      </c>
      <c r="K69" s="122">
        <v>14784000000</v>
      </c>
    </row>
    <row r="70" spans="1:11" ht="12.75">
      <c r="A70" s="227" t="s">
        <v>156</v>
      </c>
      <c r="B70" s="228"/>
      <c r="C70" s="228"/>
      <c r="D70" s="228"/>
      <c r="E70" s="228"/>
      <c r="F70" s="228"/>
      <c r="G70" s="228"/>
      <c r="H70" s="229"/>
      <c r="I70" s="1">
        <v>63</v>
      </c>
      <c r="J70" s="122">
        <v>9000000000</v>
      </c>
      <c r="K70" s="122">
        <v>9000000000</v>
      </c>
    </row>
    <row r="71" spans="1:11" ht="12.75">
      <c r="A71" s="227" t="s">
        <v>157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/>
      <c r="K71" s="7"/>
    </row>
    <row r="72" spans="1:11" ht="12.75">
      <c r="A72" s="227" t="s">
        <v>158</v>
      </c>
      <c r="B72" s="228"/>
      <c r="C72" s="228"/>
      <c r="D72" s="228"/>
      <c r="E72" s="228"/>
      <c r="F72" s="228"/>
      <c r="G72" s="228"/>
      <c r="H72" s="229"/>
      <c r="I72" s="1">
        <v>65</v>
      </c>
      <c r="J72" s="122">
        <v>1952000000</v>
      </c>
      <c r="K72" s="122">
        <v>1838000000</v>
      </c>
    </row>
    <row r="73" spans="1:11" ht="12.75">
      <c r="A73" s="227" t="s">
        <v>159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/>
      <c r="K73" s="7"/>
    </row>
    <row r="74" spans="1:11" ht="12.75">
      <c r="A74" s="227" t="s">
        <v>160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/>
      <c r="K74" s="7"/>
    </row>
    <row r="75" spans="1:11" ht="12.75">
      <c r="A75" s="227" t="s">
        <v>161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/>
      <c r="K75" s="7"/>
    </row>
    <row r="76" spans="1:11" ht="12.75">
      <c r="A76" s="227" t="s">
        <v>162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/>
      <c r="K76" s="7"/>
    </row>
    <row r="77" spans="1:11" ht="12.75">
      <c r="A77" s="227" t="s">
        <v>163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1952000000</v>
      </c>
      <c r="K77" s="7">
        <v>1838000000</v>
      </c>
    </row>
    <row r="78" spans="1:11" ht="12.75">
      <c r="A78" s="227" t="s">
        <v>164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27000000</v>
      </c>
      <c r="K78" s="7">
        <v>-30000000</v>
      </c>
    </row>
    <row r="79" spans="1:11" ht="12.75">
      <c r="A79" s="227" t="s">
        <v>318</v>
      </c>
      <c r="B79" s="228"/>
      <c r="C79" s="228"/>
      <c r="D79" s="228"/>
      <c r="E79" s="228"/>
      <c r="F79" s="228"/>
      <c r="G79" s="228"/>
      <c r="H79" s="229"/>
      <c r="I79" s="1">
        <v>72</v>
      </c>
      <c r="J79" s="122">
        <v>-211000000</v>
      </c>
      <c r="K79" s="122">
        <v>1076000000</v>
      </c>
    </row>
    <row r="80" spans="1:11" ht="12.75">
      <c r="A80" s="236" t="s">
        <v>168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/>
      <c r="K80" s="7">
        <v>1076000000</v>
      </c>
    </row>
    <row r="81" spans="1:11" ht="12.75">
      <c r="A81" s="236" t="s">
        <v>169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211000000</v>
      </c>
      <c r="K81" s="7"/>
    </row>
    <row r="82" spans="1:11" ht="12.75">
      <c r="A82" s="227" t="s">
        <v>170</v>
      </c>
      <c r="B82" s="228"/>
      <c r="C82" s="228"/>
      <c r="D82" s="228"/>
      <c r="E82" s="228"/>
      <c r="F82" s="228"/>
      <c r="G82" s="228"/>
      <c r="H82" s="229"/>
      <c r="I82" s="1">
        <v>75</v>
      </c>
      <c r="J82" s="122">
        <v>1767000000</v>
      </c>
      <c r="K82" s="122">
        <v>2900000000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1767000000</v>
      </c>
      <c r="K83" s="7">
        <v>2900000000</v>
      </c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/>
      <c r="K84" s="7"/>
    </row>
    <row r="85" spans="1:11" ht="12.75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/>
      <c r="K85" s="7"/>
    </row>
    <row r="86" spans="1:11" ht="12.75">
      <c r="A86" s="224" t="s">
        <v>174</v>
      </c>
      <c r="B86" s="225"/>
      <c r="C86" s="225"/>
      <c r="D86" s="225"/>
      <c r="E86" s="225"/>
      <c r="F86" s="225"/>
      <c r="G86" s="225"/>
      <c r="H86" s="226"/>
      <c r="I86" s="1">
        <v>79</v>
      </c>
      <c r="J86" s="122">
        <v>2856000000</v>
      </c>
      <c r="K86" s="122">
        <v>3032000000</v>
      </c>
    </row>
    <row r="87" spans="1:11" ht="12.75">
      <c r="A87" s="227" t="s">
        <v>175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92000000</v>
      </c>
      <c r="K87" s="7">
        <v>89000000</v>
      </c>
    </row>
    <row r="88" spans="1:11" ht="12.75">
      <c r="A88" s="227" t="s">
        <v>176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/>
      <c r="K88" s="7"/>
    </row>
    <row r="89" spans="1:11" ht="12.75">
      <c r="A89" s="227" t="s">
        <v>177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2764000000</v>
      </c>
      <c r="K89" s="7">
        <v>2943000000</v>
      </c>
    </row>
    <row r="90" spans="1:11" ht="12.75">
      <c r="A90" s="224" t="s">
        <v>178</v>
      </c>
      <c r="B90" s="225"/>
      <c r="C90" s="225"/>
      <c r="D90" s="225"/>
      <c r="E90" s="225"/>
      <c r="F90" s="225"/>
      <c r="G90" s="225"/>
      <c r="H90" s="226"/>
      <c r="I90" s="1">
        <v>83</v>
      </c>
      <c r="J90" s="122">
        <v>7265000000</v>
      </c>
      <c r="K90" s="122">
        <v>5471000000</v>
      </c>
    </row>
    <row r="91" spans="1:11" ht="12.75">
      <c r="A91" s="227" t="s">
        <v>179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/>
      <c r="K91" s="7"/>
    </row>
    <row r="92" spans="1:11" ht="12.75">
      <c r="A92" s="227" t="s">
        <v>181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/>
      <c r="K92" s="7"/>
    </row>
    <row r="93" spans="1:11" ht="12.75">
      <c r="A93" s="227" t="s">
        <v>180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7148000000</v>
      </c>
      <c r="K93" s="7">
        <v>5362000000</v>
      </c>
    </row>
    <row r="94" spans="1:11" ht="12.75">
      <c r="A94" s="227" t="s">
        <v>182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/>
      <c r="K94" s="7"/>
    </row>
    <row r="95" spans="1:11" ht="12.75">
      <c r="A95" s="227" t="s">
        <v>183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/>
      <c r="K95" s="7"/>
    </row>
    <row r="96" spans="1:11" ht="12.75">
      <c r="A96" s="227" t="s">
        <v>184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/>
      <c r="K96" s="7"/>
    </row>
    <row r="97" spans="1:11" ht="12.75">
      <c r="A97" s="227" t="s">
        <v>319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/>
      <c r="K97" s="7"/>
    </row>
    <row r="98" spans="1:11" ht="12.75">
      <c r="A98" s="227" t="s">
        <v>185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117000000</v>
      </c>
      <c r="K98" s="7">
        <v>109000000</v>
      </c>
    </row>
    <row r="99" spans="1:11" ht="12.75">
      <c r="A99" s="227" t="s">
        <v>186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/>
      <c r="K99" s="7"/>
    </row>
    <row r="100" spans="1:11" ht="12.75">
      <c r="A100" s="224" t="s">
        <v>187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122">
        <v>7502000000</v>
      </c>
      <c r="K100" s="122">
        <v>8195000000</v>
      </c>
    </row>
    <row r="101" spans="1:11" ht="12.75">
      <c r="A101" s="227" t="s">
        <v>188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3056000000</v>
      </c>
      <c r="K101" s="7">
        <v>601000000</v>
      </c>
    </row>
    <row r="102" spans="1:11" ht="12.75">
      <c r="A102" s="227" t="s">
        <v>181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/>
      <c r="K102" s="7"/>
    </row>
    <row r="103" spans="1:11" ht="12.75">
      <c r="A103" s="227" t="s">
        <v>180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2071000000</v>
      </c>
      <c r="K103" s="7">
        <v>4101000000</v>
      </c>
    </row>
    <row r="104" spans="1:11" ht="12.75">
      <c r="A104" s="227" t="s">
        <v>182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23000000</v>
      </c>
      <c r="K104" s="7">
        <v>27000000</v>
      </c>
    </row>
    <row r="105" spans="1:11" ht="12.75">
      <c r="A105" s="227" t="s">
        <v>183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1611000000</v>
      </c>
      <c r="K105" s="7">
        <v>2177000000</v>
      </c>
    </row>
    <row r="106" spans="1:11" ht="12.75">
      <c r="A106" s="227" t="s">
        <v>184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/>
      <c r="K106" s="7"/>
    </row>
    <row r="107" spans="1:11" ht="12.75">
      <c r="A107" s="227" t="s">
        <v>319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/>
      <c r="K107" s="7"/>
    </row>
    <row r="108" spans="1:11" ht="12.75">
      <c r="A108" s="227" t="s">
        <v>189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75000000</v>
      </c>
      <c r="K108" s="7">
        <v>69000000</v>
      </c>
    </row>
    <row r="109" spans="1:11" ht="12.75">
      <c r="A109" s="227" t="s">
        <v>190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650000000</v>
      </c>
      <c r="K109" s="7">
        <v>1097000000</v>
      </c>
    </row>
    <row r="110" spans="1:11" ht="12.75">
      <c r="A110" s="227" t="s">
        <v>191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/>
      <c r="K110" s="7"/>
    </row>
    <row r="111" spans="1:11" ht="12.75">
      <c r="A111" s="227" t="s">
        <v>192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/>
      <c r="K111" s="7"/>
    </row>
    <row r="112" spans="1:11" ht="12.75">
      <c r="A112" s="227" t="s">
        <v>193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16000000</v>
      </c>
      <c r="K112" s="7">
        <v>123000000</v>
      </c>
    </row>
    <row r="113" spans="1:11" ht="12.75">
      <c r="A113" s="224" t="s">
        <v>194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122">
        <v>58000000</v>
      </c>
      <c r="K113" s="122">
        <v>70000000</v>
      </c>
    </row>
    <row r="114" spans="1:11" ht="12.75">
      <c r="A114" s="224" t="s">
        <v>195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122">
        <v>30216000000</v>
      </c>
      <c r="K114" s="122">
        <v>31552000000</v>
      </c>
    </row>
    <row r="115" spans="1:11" ht="12.75">
      <c r="A115" s="246" t="s">
        <v>196</v>
      </c>
      <c r="B115" s="247"/>
      <c r="C115" s="247"/>
      <c r="D115" s="247"/>
      <c r="E115" s="247"/>
      <c r="F115" s="247"/>
      <c r="G115" s="247"/>
      <c r="H115" s="248"/>
      <c r="I115" s="2">
        <v>108</v>
      </c>
      <c r="J115" s="8"/>
      <c r="K115" s="8"/>
    </row>
    <row r="116" spans="1:11" ht="12.75">
      <c r="A116" s="233" t="s">
        <v>197</v>
      </c>
      <c r="B116" s="249"/>
      <c r="C116" s="249"/>
      <c r="D116" s="249"/>
      <c r="E116" s="249"/>
      <c r="F116" s="249"/>
      <c r="G116" s="249"/>
      <c r="H116" s="249"/>
      <c r="I116" s="250"/>
      <c r="J116" s="250"/>
      <c r="K116" s="251"/>
    </row>
    <row r="117" spans="1:11" ht="12.75">
      <c r="A117" s="221" t="s">
        <v>198</v>
      </c>
      <c r="B117" s="222"/>
      <c r="C117" s="222"/>
      <c r="D117" s="222"/>
      <c r="E117" s="222"/>
      <c r="F117" s="222"/>
      <c r="G117" s="222"/>
      <c r="H117" s="222"/>
      <c r="I117" s="252"/>
      <c r="J117" s="252"/>
      <c r="K117" s="253"/>
    </row>
    <row r="118" spans="1:11" ht="12.75">
      <c r="A118" s="227" t="s">
        <v>199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/>
      <c r="K118" s="7"/>
    </row>
    <row r="119" spans="1:11" ht="12.75">
      <c r="A119" s="239" t="s">
        <v>200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320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0:H10"/>
    <mergeCell ref="A9:H9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8 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86:K115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10" workbookViewId="0" topLeftCell="A1">
      <selection activeCell="A2" sqref="A2:M2"/>
    </sheetView>
  </sheetViews>
  <sheetFormatPr defaultColWidth="9.140625" defaultRowHeight="12.75"/>
  <cols>
    <col min="1" max="6" width="9.140625" style="50" customWidth="1"/>
    <col min="7" max="7" width="0" style="50" hidden="1" customWidth="1"/>
    <col min="8" max="8" width="1.28515625" style="50" hidden="1" customWidth="1"/>
    <col min="9" max="9" width="9.140625" style="50" customWidth="1"/>
    <col min="10" max="10" width="12.140625" style="50" bestFit="1" customWidth="1"/>
    <col min="11" max="11" width="11.140625" style="50" customWidth="1"/>
    <col min="12" max="12" width="12.140625" style="50" bestFit="1" customWidth="1"/>
    <col min="13" max="13" width="12.00390625" style="50" customWidth="1"/>
    <col min="14" max="16384" width="9.140625" style="50" customWidth="1"/>
  </cols>
  <sheetData>
    <row r="1" spans="1:13" ht="12.75" customHeight="1">
      <c r="A1" s="209" t="s">
        <v>206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66" t="s">
        <v>353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2.75" customHeight="1">
      <c r="A3" s="256" t="s">
        <v>321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4">
      <c r="A4" s="255" t="s">
        <v>201</v>
      </c>
      <c r="B4" s="255"/>
      <c r="C4" s="255"/>
      <c r="D4" s="255"/>
      <c r="E4" s="255"/>
      <c r="F4" s="255"/>
      <c r="G4" s="255"/>
      <c r="H4" s="255"/>
      <c r="I4" s="54" t="s">
        <v>202</v>
      </c>
      <c r="J4" s="254" t="s">
        <v>203</v>
      </c>
      <c r="K4" s="254"/>
      <c r="L4" s="254" t="s">
        <v>204</v>
      </c>
      <c r="M4" s="254"/>
    </row>
    <row r="5" spans="1:13" ht="12.75">
      <c r="A5" s="255"/>
      <c r="B5" s="255"/>
      <c r="C5" s="255"/>
      <c r="D5" s="255"/>
      <c r="E5" s="255"/>
      <c r="F5" s="255"/>
      <c r="G5" s="255"/>
      <c r="H5" s="255"/>
      <c r="I5" s="54"/>
      <c r="J5" s="56" t="s">
        <v>322</v>
      </c>
      <c r="K5" s="56" t="s">
        <v>323</v>
      </c>
      <c r="L5" s="56" t="s">
        <v>322</v>
      </c>
      <c r="M5" s="56" t="s">
        <v>323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58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21" t="s">
        <v>207</v>
      </c>
      <c r="B7" s="222"/>
      <c r="C7" s="222"/>
      <c r="D7" s="222"/>
      <c r="E7" s="222"/>
      <c r="F7" s="222"/>
      <c r="G7" s="222"/>
      <c r="H7" s="223"/>
      <c r="I7" s="3">
        <v>111</v>
      </c>
      <c r="J7" s="132">
        <v>17883000000</v>
      </c>
      <c r="K7" s="132">
        <v>6745000000</v>
      </c>
      <c r="L7" s="132">
        <v>21566000000</v>
      </c>
      <c r="M7" s="132">
        <v>7437000000</v>
      </c>
    </row>
    <row r="8" spans="1:13" ht="12.75">
      <c r="A8" s="224" t="s">
        <v>208</v>
      </c>
      <c r="B8" s="225"/>
      <c r="C8" s="225"/>
      <c r="D8" s="225"/>
      <c r="E8" s="225"/>
      <c r="F8" s="225"/>
      <c r="G8" s="225"/>
      <c r="H8" s="226"/>
      <c r="I8" s="1">
        <v>112</v>
      </c>
      <c r="J8" s="130">
        <v>16592000000</v>
      </c>
      <c r="K8" s="130">
        <v>6569000000</v>
      </c>
      <c r="L8" s="7">
        <v>20498000000</v>
      </c>
      <c r="M8" s="7">
        <v>7389000000</v>
      </c>
    </row>
    <row r="9" spans="1:13" ht="12.75">
      <c r="A9" s="224" t="s">
        <v>209</v>
      </c>
      <c r="B9" s="225"/>
      <c r="C9" s="225"/>
      <c r="D9" s="225"/>
      <c r="E9" s="225"/>
      <c r="F9" s="225"/>
      <c r="G9" s="225"/>
      <c r="H9" s="226"/>
      <c r="I9" s="1">
        <v>113</v>
      </c>
      <c r="J9" s="130">
        <v>1291000000</v>
      </c>
      <c r="K9" s="130">
        <v>176000000</v>
      </c>
      <c r="L9" s="7">
        <v>1068000000</v>
      </c>
      <c r="M9" s="7">
        <v>48000000</v>
      </c>
    </row>
    <row r="10" spans="1:13" ht="12.75">
      <c r="A10" s="224" t="s">
        <v>210</v>
      </c>
      <c r="B10" s="225"/>
      <c r="C10" s="225"/>
      <c r="D10" s="225"/>
      <c r="E10" s="225"/>
      <c r="F10" s="225"/>
      <c r="G10" s="225"/>
      <c r="H10" s="226"/>
      <c r="I10" s="1">
        <v>114</v>
      </c>
      <c r="J10" s="133">
        <v>15617000000</v>
      </c>
      <c r="K10" s="133">
        <v>6201000000</v>
      </c>
      <c r="L10" s="133">
        <v>17949000000</v>
      </c>
      <c r="M10" s="133">
        <v>6473000000</v>
      </c>
    </row>
    <row r="11" spans="1:13" ht="12.75">
      <c r="A11" s="224" t="s">
        <v>324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131">
        <v>-420000000</v>
      </c>
      <c r="K11" s="130">
        <v>54000000</v>
      </c>
      <c r="L11" s="7">
        <v>-838000000</v>
      </c>
      <c r="M11" s="7">
        <v>10000000</v>
      </c>
    </row>
    <row r="12" spans="1:13" ht="12.75">
      <c r="A12" s="224" t="s">
        <v>211</v>
      </c>
      <c r="B12" s="225"/>
      <c r="C12" s="225"/>
      <c r="D12" s="225"/>
      <c r="E12" s="225"/>
      <c r="F12" s="225"/>
      <c r="G12" s="225"/>
      <c r="H12" s="226"/>
      <c r="I12" s="1">
        <v>116</v>
      </c>
      <c r="J12" s="133">
        <v>11742000000</v>
      </c>
      <c r="K12" s="133">
        <v>4628000000</v>
      </c>
      <c r="L12" s="133">
        <v>14498000000</v>
      </c>
      <c r="M12" s="133">
        <v>5073000000</v>
      </c>
    </row>
    <row r="13" spans="1:13" ht="12.75">
      <c r="A13" s="227" t="s">
        <v>212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9334000000</v>
      </c>
      <c r="K13" s="7">
        <v>3901000000</v>
      </c>
      <c r="L13" s="7">
        <v>11702000000</v>
      </c>
      <c r="M13" s="7">
        <v>3777000000</v>
      </c>
    </row>
    <row r="14" spans="1:13" ht="12.75">
      <c r="A14" s="227" t="s">
        <v>213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1382000000</v>
      </c>
      <c r="K14" s="7">
        <v>370000000</v>
      </c>
      <c r="L14" s="7">
        <v>1718000000</v>
      </c>
      <c r="M14" s="7">
        <v>907000000</v>
      </c>
    </row>
    <row r="15" spans="1:13" ht="12.75">
      <c r="A15" s="227" t="s">
        <v>214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1026000000</v>
      </c>
      <c r="K15" s="7">
        <v>357000000</v>
      </c>
      <c r="L15" s="7">
        <v>1078000000</v>
      </c>
      <c r="M15" s="7">
        <v>389000000</v>
      </c>
    </row>
    <row r="16" spans="1:13" ht="12.75">
      <c r="A16" s="224" t="s">
        <v>215</v>
      </c>
      <c r="B16" s="225"/>
      <c r="C16" s="225"/>
      <c r="D16" s="225"/>
      <c r="E16" s="225"/>
      <c r="F16" s="225"/>
      <c r="G16" s="225"/>
      <c r="H16" s="226"/>
      <c r="I16" s="1">
        <v>120</v>
      </c>
      <c r="J16" s="133">
        <v>1181000000</v>
      </c>
      <c r="K16" s="133">
        <v>383000000</v>
      </c>
      <c r="L16" s="133">
        <v>1084000000</v>
      </c>
      <c r="M16" s="133">
        <v>364000000</v>
      </c>
    </row>
    <row r="17" spans="1:13" ht="12.75">
      <c r="A17" s="227" t="s">
        <v>325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656000000</v>
      </c>
      <c r="K17" s="7">
        <v>216000000</v>
      </c>
      <c r="L17" s="7">
        <v>624000000</v>
      </c>
      <c r="M17" s="7">
        <v>208000000</v>
      </c>
    </row>
    <row r="18" spans="1:13" ht="12.75">
      <c r="A18" s="227" t="s">
        <v>326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353000000</v>
      </c>
      <c r="K18" s="7">
        <v>111000000</v>
      </c>
      <c r="L18" s="7">
        <v>302000000</v>
      </c>
      <c r="M18" s="7">
        <v>103000000</v>
      </c>
    </row>
    <row r="19" spans="1:13" ht="12.75">
      <c r="A19" s="227" t="s">
        <v>327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172000000</v>
      </c>
      <c r="K19" s="7">
        <v>56000000</v>
      </c>
      <c r="L19" s="7">
        <v>158000000</v>
      </c>
      <c r="M19" s="7">
        <v>53000000</v>
      </c>
    </row>
    <row r="20" spans="1:13" ht="12.75">
      <c r="A20" s="224" t="s">
        <v>216</v>
      </c>
      <c r="B20" s="225"/>
      <c r="C20" s="225"/>
      <c r="D20" s="225"/>
      <c r="E20" s="225"/>
      <c r="F20" s="225"/>
      <c r="G20" s="225"/>
      <c r="H20" s="226"/>
      <c r="I20" s="1">
        <v>124</v>
      </c>
      <c r="J20" s="131">
        <v>1129000000</v>
      </c>
      <c r="K20" s="131">
        <v>392000000</v>
      </c>
      <c r="L20" s="7">
        <v>1765000000</v>
      </c>
      <c r="M20" s="7">
        <v>726000000</v>
      </c>
    </row>
    <row r="21" spans="1:13" ht="12.75">
      <c r="A21" s="224" t="s">
        <v>217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v>1079000000</v>
      </c>
      <c r="K21" s="7">
        <v>75000000</v>
      </c>
      <c r="L21" s="7">
        <v>851000000</v>
      </c>
      <c r="M21" s="7">
        <v>219000000</v>
      </c>
    </row>
    <row r="22" spans="1:13" ht="12.75">
      <c r="A22" s="224" t="s">
        <v>218</v>
      </c>
      <c r="B22" s="225"/>
      <c r="C22" s="225"/>
      <c r="D22" s="225"/>
      <c r="E22" s="225"/>
      <c r="F22" s="225"/>
      <c r="G22" s="225"/>
      <c r="H22" s="226"/>
      <c r="I22" s="1">
        <v>126</v>
      </c>
      <c r="J22" s="133">
        <v>278000000</v>
      </c>
      <c r="K22" s="133">
        <v>73000000</v>
      </c>
      <c r="L22" s="133">
        <v>429000000</v>
      </c>
      <c r="M22" s="133">
        <v>75000000</v>
      </c>
    </row>
    <row r="23" spans="1:13" ht="12.75">
      <c r="A23" s="227" t="s">
        <v>219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135000000</v>
      </c>
      <c r="K23" s="7">
        <v>-4000000</v>
      </c>
      <c r="L23" s="7">
        <v>14000000</v>
      </c>
      <c r="M23" s="7">
        <v>-6000000</v>
      </c>
    </row>
    <row r="24" spans="1:13" ht="12.75">
      <c r="A24" s="227" t="s">
        <v>220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143000000</v>
      </c>
      <c r="K24" s="7">
        <v>77000000</v>
      </c>
      <c r="L24" s="7">
        <v>415000000</v>
      </c>
      <c r="M24" s="7">
        <v>81000000</v>
      </c>
    </row>
    <row r="25" spans="1:13" ht="12.75">
      <c r="A25" s="224" t="s">
        <v>221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>
        <v>628000000</v>
      </c>
      <c r="K25" s="7">
        <v>596000000</v>
      </c>
      <c r="L25" s="7">
        <v>160000000</v>
      </c>
      <c r="M25" s="7">
        <v>6000000</v>
      </c>
    </row>
    <row r="26" spans="1:13" ht="12.75">
      <c r="A26" s="224" t="s">
        <v>222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/>
      <c r="K26" s="7"/>
      <c r="L26" s="7"/>
      <c r="M26" s="7"/>
    </row>
    <row r="27" spans="1:13" ht="12.75">
      <c r="A27" s="224" t="s">
        <v>223</v>
      </c>
      <c r="B27" s="225"/>
      <c r="C27" s="225"/>
      <c r="D27" s="225"/>
      <c r="E27" s="225"/>
      <c r="F27" s="225"/>
      <c r="G27" s="225"/>
      <c r="H27" s="226"/>
      <c r="I27" s="1">
        <v>131</v>
      </c>
      <c r="J27" s="133">
        <v>351000000</v>
      </c>
      <c r="K27" s="133">
        <v>16000000</v>
      </c>
      <c r="L27" s="133">
        <v>392000000</v>
      </c>
      <c r="M27" s="133">
        <v>-208000000</v>
      </c>
    </row>
    <row r="28" spans="1:13" ht="24.75" customHeight="1">
      <c r="A28" s="224" t="s">
        <v>224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>
        <v>26000000</v>
      </c>
      <c r="K28" s="7">
        <v>-14000000</v>
      </c>
      <c r="L28" s="7">
        <v>37000000</v>
      </c>
      <c r="M28" s="7">
        <v>25000000</v>
      </c>
    </row>
    <row r="29" spans="1:13" ht="25.5" customHeight="1">
      <c r="A29" s="224" t="s">
        <v>225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>
        <v>45000000</v>
      </c>
      <c r="K29" s="7">
        <v>25000000</v>
      </c>
      <c r="L29" s="7">
        <v>120000000</v>
      </c>
      <c r="M29" s="7">
        <v>-370000000</v>
      </c>
    </row>
    <row r="30" spans="1:13" ht="12.75">
      <c r="A30" s="224" t="s">
        <v>226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24" t="s">
        <v>227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24" t="s">
        <v>228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>
        <v>280000000</v>
      </c>
      <c r="K32" s="7">
        <v>5000000</v>
      </c>
      <c r="L32" s="7">
        <v>235000000</v>
      </c>
      <c r="M32" s="7">
        <v>137000000</v>
      </c>
    </row>
    <row r="33" spans="1:13" ht="12.75">
      <c r="A33" s="224" t="s">
        <v>229</v>
      </c>
      <c r="B33" s="225"/>
      <c r="C33" s="225"/>
      <c r="D33" s="225"/>
      <c r="E33" s="225"/>
      <c r="F33" s="225"/>
      <c r="G33" s="225"/>
      <c r="H33" s="226"/>
      <c r="I33" s="1">
        <v>137</v>
      </c>
      <c r="J33" s="133">
        <v>520000000</v>
      </c>
      <c r="K33" s="133">
        <v>-538000000</v>
      </c>
      <c r="L33" s="133">
        <v>426000000</v>
      </c>
      <c r="M33" s="133">
        <v>225000000</v>
      </c>
    </row>
    <row r="34" spans="1:13" ht="12.75">
      <c r="A34" s="224" t="s">
        <v>230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>
        <v>2000000</v>
      </c>
      <c r="K34" s="7">
        <v>0</v>
      </c>
      <c r="L34" s="7">
        <v>8000000</v>
      </c>
      <c r="M34" s="7">
        <v>-7000000</v>
      </c>
    </row>
    <row r="35" spans="1:13" ht="15" customHeight="1">
      <c r="A35" s="224" t="s">
        <v>231</v>
      </c>
      <c r="B35" s="225"/>
      <c r="C35" s="225"/>
      <c r="D35" s="225"/>
      <c r="E35" s="225"/>
      <c r="F35" s="225"/>
      <c r="G35" s="225"/>
      <c r="H35" s="226"/>
      <c r="I35" s="1">
        <v>139</v>
      </c>
      <c r="J35" s="7">
        <v>342000000</v>
      </c>
      <c r="K35" s="7">
        <v>-608000000</v>
      </c>
      <c r="L35" s="7">
        <v>156000000</v>
      </c>
      <c r="M35" s="7">
        <v>72000000</v>
      </c>
    </row>
    <row r="36" spans="1:13" ht="12.75">
      <c r="A36" s="224" t="s">
        <v>232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224" t="s">
        <v>233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>
        <v>176000000</v>
      </c>
      <c r="K37" s="7">
        <v>70000000</v>
      </c>
      <c r="L37" s="7">
        <v>262000000</v>
      </c>
      <c r="M37" s="7">
        <v>160000000</v>
      </c>
    </row>
    <row r="38" spans="1:13" ht="12.75">
      <c r="A38" s="224" t="s">
        <v>328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/>
      <c r="K38" s="7"/>
      <c r="L38" s="7"/>
      <c r="M38" s="7"/>
    </row>
    <row r="39" spans="1:13" ht="12.75">
      <c r="A39" s="224" t="s">
        <v>329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/>
      <c r="K39" s="7"/>
      <c r="L39" s="7"/>
      <c r="M39" s="7"/>
    </row>
    <row r="40" spans="1:13" ht="12.75">
      <c r="A40" s="224" t="s">
        <v>234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/>
      <c r="K40" s="7"/>
      <c r="L40" s="7"/>
      <c r="M40" s="7"/>
    </row>
    <row r="41" spans="1:13" ht="12.75">
      <c r="A41" s="224" t="s">
        <v>235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/>
      <c r="K41" s="7"/>
      <c r="L41" s="7"/>
      <c r="M41" s="7"/>
    </row>
    <row r="42" spans="1:13" ht="12.75">
      <c r="A42" s="224" t="s">
        <v>236</v>
      </c>
      <c r="B42" s="225"/>
      <c r="C42" s="225"/>
      <c r="D42" s="225"/>
      <c r="E42" s="225"/>
      <c r="F42" s="225"/>
      <c r="G42" s="225"/>
      <c r="H42" s="226"/>
      <c r="I42" s="1">
        <v>146</v>
      </c>
      <c r="J42" s="133">
        <v>18234000000</v>
      </c>
      <c r="K42" s="133">
        <v>6761000000</v>
      </c>
      <c r="L42" s="133">
        <v>21958000000</v>
      </c>
      <c r="M42" s="133">
        <v>7229000000</v>
      </c>
    </row>
    <row r="43" spans="1:13" ht="12.75">
      <c r="A43" s="224" t="s">
        <v>237</v>
      </c>
      <c r="B43" s="225"/>
      <c r="C43" s="225"/>
      <c r="D43" s="225"/>
      <c r="E43" s="225"/>
      <c r="F43" s="225"/>
      <c r="G43" s="225"/>
      <c r="H43" s="226"/>
      <c r="I43" s="1">
        <v>147</v>
      </c>
      <c r="J43" s="133">
        <v>16137000000</v>
      </c>
      <c r="K43" s="133">
        <v>5663000000</v>
      </c>
      <c r="L43" s="133">
        <v>18375000000</v>
      </c>
      <c r="M43" s="133">
        <v>6698000000</v>
      </c>
    </row>
    <row r="44" spans="1:13" ht="12.75">
      <c r="A44" s="224" t="s">
        <v>238</v>
      </c>
      <c r="B44" s="225"/>
      <c r="C44" s="225"/>
      <c r="D44" s="225"/>
      <c r="E44" s="225"/>
      <c r="F44" s="225"/>
      <c r="G44" s="225"/>
      <c r="H44" s="226"/>
      <c r="I44" s="1">
        <v>148</v>
      </c>
      <c r="J44" s="133">
        <v>2097000000</v>
      </c>
      <c r="K44" s="133">
        <v>1098000000</v>
      </c>
      <c r="L44" s="133">
        <v>3583000000</v>
      </c>
      <c r="M44" s="133">
        <v>531000000</v>
      </c>
    </row>
    <row r="45" spans="1:13" ht="12.75">
      <c r="A45" s="236" t="s">
        <v>239</v>
      </c>
      <c r="B45" s="237"/>
      <c r="C45" s="237"/>
      <c r="D45" s="237"/>
      <c r="E45" s="237"/>
      <c r="F45" s="237"/>
      <c r="G45" s="237"/>
      <c r="H45" s="238"/>
      <c r="I45" s="1">
        <v>149</v>
      </c>
      <c r="J45" s="133">
        <v>2097000000</v>
      </c>
      <c r="K45" s="133">
        <v>1098000000</v>
      </c>
      <c r="L45" s="133">
        <v>3583000000</v>
      </c>
      <c r="M45" s="133">
        <v>531000000</v>
      </c>
    </row>
    <row r="46" spans="1:13" ht="12.75">
      <c r="A46" s="236" t="s">
        <v>240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1">
        <v>0</v>
      </c>
      <c r="K46" s="51">
        <v>0</v>
      </c>
      <c r="L46" s="51">
        <v>0</v>
      </c>
      <c r="M46" s="51">
        <v>0</v>
      </c>
    </row>
    <row r="47" spans="1:13" ht="12.75">
      <c r="A47" s="224" t="s">
        <v>241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>
        <v>374000000</v>
      </c>
      <c r="K47" s="7">
        <v>227000000</v>
      </c>
      <c r="L47" s="7">
        <v>683000000</v>
      </c>
      <c r="M47" s="7">
        <v>78000000</v>
      </c>
    </row>
    <row r="48" spans="1:13" ht="12.75">
      <c r="A48" s="224" t="s">
        <v>242</v>
      </c>
      <c r="B48" s="225"/>
      <c r="C48" s="225"/>
      <c r="D48" s="225"/>
      <c r="E48" s="225"/>
      <c r="F48" s="225"/>
      <c r="G48" s="225"/>
      <c r="H48" s="226"/>
      <c r="I48" s="1">
        <v>152</v>
      </c>
      <c r="J48" s="51">
        <v>1723000000</v>
      </c>
      <c r="K48" s="51">
        <v>871000000</v>
      </c>
      <c r="L48" s="51">
        <v>2900000000</v>
      </c>
      <c r="M48" s="51">
        <v>453000000</v>
      </c>
    </row>
    <row r="49" spans="1:13" ht="12.75">
      <c r="A49" s="236" t="s">
        <v>243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1">
        <v>1723000000</v>
      </c>
      <c r="K49" s="51">
        <v>871000000</v>
      </c>
      <c r="L49" s="51">
        <v>2900000000</v>
      </c>
      <c r="M49" s="51">
        <v>453000000</v>
      </c>
    </row>
    <row r="50" spans="1:13" ht="12.75">
      <c r="A50" s="257" t="s">
        <v>244</v>
      </c>
      <c r="B50" s="258"/>
      <c r="C50" s="258"/>
      <c r="D50" s="258"/>
      <c r="E50" s="258"/>
      <c r="F50" s="258"/>
      <c r="G50" s="258"/>
      <c r="H50" s="259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233" t="s">
        <v>338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</row>
    <row r="52" spans="1:13" ht="12.75" customHeight="1">
      <c r="A52" s="221" t="s">
        <v>330</v>
      </c>
      <c r="B52" s="222"/>
      <c r="C52" s="222"/>
      <c r="D52" s="222"/>
      <c r="E52" s="222"/>
      <c r="F52" s="222"/>
      <c r="G52" s="222"/>
      <c r="H52" s="222"/>
      <c r="I52" s="126"/>
      <c r="J52" s="126"/>
      <c r="K52" s="126"/>
      <c r="L52" s="126"/>
      <c r="M52" s="127"/>
    </row>
    <row r="53" spans="1:13" ht="12.75">
      <c r="A53" s="260" t="s">
        <v>331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/>
      <c r="K53" s="7"/>
      <c r="L53" s="7"/>
      <c r="M53" s="7"/>
    </row>
    <row r="54" spans="1:13" ht="12.75">
      <c r="A54" s="260" t="s">
        <v>332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/>
      <c r="M54" s="8"/>
    </row>
    <row r="55" spans="1:13" ht="12.75" customHeight="1">
      <c r="A55" s="233" t="s">
        <v>333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  <row r="56" spans="1:13" ht="12.75">
      <c r="A56" s="221" t="s">
        <v>334</v>
      </c>
      <c r="B56" s="222"/>
      <c r="C56" s="222"/>
      <c r="D56" s="222"/>
      <c r="E56" s="222"/>
      <c r="F56" s="222"/>
      <c r="G56" s="222"/>
      <c r="H56" s="223"/>
      <c r="I56" s="128">
        <v>157</v>
      </c>
      <c r="J56" s="6">
        <v>1723000000</v>
      </c>
      <c r="K56" s="6">
        <v>871000000</v>
      </c>
      <c r="L56" s="6">
        <v>2900000000</v>
      </c>
      <c r="M56" s="6">
        <v>453000000</v>
      </c>
    </row>
    <row r="57" spans="1:13" ht="12.75">
      <c r="A57" s="224" t="s">
        <v>335</v>
      </c>
      <c r="B57" s="225"/>
      <c r="C57" s="225"/>
      <c r="D57" s="225"/>
      <c r="E57" s="225"/>
      <c r="F57" s="225"/>
      <c r="G57" s="225"/>
      <c r="H57" s="226"/>
      <c r="I57" s="1">
        <v>158</v>
      </c>
      <c r="J57" s="51">
        <v>-12000000</v>
      </c>
      <c r="K57" s="51">
        <v>14000000</v>
      </c>
      <c r="L57" s="51">
        <v>-170000000</v>
      </c>
      <c r="M57" s="51">
        <v>498000000</v>
      </c>
    </row>
    <row r="58" spans="1:13" ht="12.75">
      <c r="A58" s="224" t="s">
        <v>336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/>
      <c r="K58" s="7"/>
      <c r="L58" s="7">
        <v>-113000000</v>
      </c>
      <c r="M58" s="7">
        <v>560000000</v>
      </c>
    </row>
    <row r="59" spans="1:13" ht="15" customHeight="1">
      <c r="A59" s="263" t="s">
        <v>349</v>
      </c>
      <c r="B59" s="264"/>
      <c r="C59" s="264"/>
      <c r="D59" s="264"/>
      <c r="E59" s="264"/>
      <c r="F59" s="264"/>
      <c r="G59" s="264"/>
      <c r="H59" s="265"/>
      <c r="I59" s="1">
        <v>160</v>
      </c>
      <c r="J59" s="7"/>
      <c r="K59" s="7"/>
      <c r="L59" s="7"/>
      <c r="M59" s="7">
        <v>0</v>
      </c>
    </row>
    <row r="60" spans="1:13" ht="16.5" customHeight="1">
      <c r="A60" s="263" t="s">
        <v>343</v>
      </c>
      <c r="B60" s="264"/>
      <c r="C60" s="264"/>
      <c r="D60" s="264"/>
      <c r="E60" s="264"/>
      <c r="F60" s="264"/>
      <c r="G60" s="264"/>
      <c r="H60" s="265"/>
      <c r="I60" s="3">
        <v>161</v>
      </c>
      <c r="J60" s="129">
        <v>-12000000</v>
      </c>
      <c r="K60" s="129">
        <v>14000000</v>
      </c>
      <c r="L60" s="129">
        <v>-57000000</v>
      </c>
      <c r="M60" s="129">
        <v>-62000000</v>
      </c>
    </row>
    <row r="61" spans="1:13" ht="17.25" customHeight="1">
      <c r="A61" s="263" t="s">
        <v>344</v>
      </c>
      <c r="B61" s="264"/>
      <c r="C61" s="264"/>
      <c r="D61" s="264"/>
      <c r="E61" s="264"/>
      <c r="F61" s="264"/>
      <c r="G61" s="264"/>
      <c r="H61" s="265"/>
      <c r="I61" s="3">
        <v>162</v>
      </c>
      <c r="J61" s="129"/>
      <c r="K61" s="129"/>
      <c r="L61" s="129"/>
      <c r="M61" s="129"/>
    </row>
    <row r="62" spans="1:13" ht="12.75">
      <c r="A62" s="224" t="s">
        <v>348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/>
      <c r="K62" s="7"/>
      <c r="L62" s="7"/>
      <c r="M62" s="7"/>
    </row>
    <row r="63" spans="1:13" ht="12.75">
      <c r="A63" s="224" t="s">
        <v>345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/>
      <c r="K63" s="7"/>
      <c r="L63" s="7"/>
      <c r="M63" s="7"/>
    </row>
    <row r="64" spans="1:13" ht="12.75">
      <c r="A64" s="224" t="s">
        <v>347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/>
      <c r="K64" s="7"/>
      <c r="L64" s="7"/>
      <c r="M64" s="7"/>
    </row>
    <row r="65" spans="1:13" ht="12.75">
      <c r="A65" s="224" t="s">
        <v>342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/>
      <c r="K65" s="7"/>
      <c r="L65" s="7"/>
      <c r="M65" s="7"/>
    </row>
    <row r="66" spans="1:13" ht="12.75">
      <c r="A66" s="224" t="s">
        <v>341</v>
      </c>
      <c r="B66" s="225"/>
      <c r="C66" s="225"/>
      <c r="D66" s="225"/>
      <c r="E66" s="225"/>
      <c r="F66" s="225"/>
      <c r="G66" s="225"/>
      <c r="H66" s="226"/>
      <c r="I66" s="1">
        <v>167</v>
      </c>
      <c r="J66" s="133">
        <v>-12000000</v>
      </c>
      <c r="K66" s="133">
        <v>14000000</v>
      </c>
      <c r="L66" s="133">
        <v>-170000000</v>
      </c>
      <c r="M66" s="133">
        <v>498000000</v>
      </c>
    </row>
    <row r="67" spans="1:13" ht="12.75">
      <c r="A67" s="224" t="s">
        <v>340</v>
      </c>
      <c r="B67" s="225"/>
      <c r="C67" s="225"/>
      <c r="D67" s="225"/>
      <c r="E67" s="225"/>
      <c r="F67" s="225"/>
      <c r="G67" s="225"/>
      <c r="H67" s="226"/>
      <c r="I67" s="1">
        <v>168</v>
      </c>
      <c r="J67" s="134">
        <v>1711000000</v>
      </c>
      <c r="K67" s="134">
        <v>885000000</v>
      </c>
      <c r="L67" s="134">
        <v>2730000000</v>
      </c>
      <c r="M67" s="134">
        <v>951000000</v>
      </c>
    </row>
    <row r="68" spans="1:13" ht="12.75" customHeight="1">
      <c r="A68" s="270" t="s">
        <v>339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ht="12.75" customHeight="1">
      <c r="A69" s="263" t="s">
        <v>337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60" t="s">
        <v>331</v>
      </c>
      <c r="B70" s="261"/>
      <c r="C70" s="261"/>
      <c r="D70" s="261"/>
      <c r="E70" s="261"/>
      <c r="F70" s="261"/>
      <c r="G70" s="261"/>
      <c r="H70" s="262"/>
      <c r="I70" s="1">
        <v>169</v>
      </c>
      <c r="J70" s="57"/>
      <c r="K70" s="57"/>
      <c r="L70" s="57"/>
      <c r="M70" s="57"/>
    </row>
    <row r="71" spans="1:13" ht="12.75">
      <c r="A71" s="267" t="s">
        <v>332</v>
      </c>
      <c r="B71" s="268"/>
      <c r="C71" s="268"/>
      <c r="D71" s="268"/>
      <c r="E71" s="268"/>
      <c r="F71" s="268"/>
      <c r="G71" s="268"/>
      <c r="H71" s="269"/>
      <c r="I71" s="4">
        <v>170</v>
      </c>
      <c r="J71" s="8"/>
      <c r="K71" s="8"/>
      <c r="L71" s="8"/>
      <c r="M71" s="8"/>
    </row>
  </sheetData>
  <sheetProtection/>
  <protectedRanges>
    <protectedRange sqref="J8:K8" name="Range1_3"/>
    <protectedRange sqref="J9:K9" name="Range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K58:L65 K66:M67 J53:L54 J70:M70 J47:M47 J56:J67 J71:L71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2:M27 J48:M50 J12:J46 M37 K33:M33 M28:M29 K42:M46 K28:L32 M32 M34:M35 K34:L41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7" width="9.140625" style="50" customWidth="1"/>
    <col min="8" max="8" width="3.57421875" style="50" customWidth="1"/>
    <col min="9" max="9" width="8.00390625" style="50" customWidth="1"/>
    <col min="10" max="10" width="11.140625" style="50" bestFit="1" customWidth="1"/>
    <col min="11" max="11" width="12.00390625" style="50" customWidth="1"/>
    <col min="12" max="16384" width="9.140625" style="50" customWidth="1"/>
  </cols>
  <sheetData>
    <row r="1" spans="1:11" ht="12.75" customHeight="1">
      <c r="A1" s="275" t="s">
        <v>245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354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2" t="s">
        <v>321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4">
      <c r="A4" s="277" t="s">
        <v>201</v>
      </c>
      <c r="B4" s="277"/>
      <c r="C4" s="277"/>
      <c r="D4" s="277"/>
      <c r="E4" s="277"/>
      <c r="F4" s="277"/>
      <c r="G4" s="277"/>
      <c r="H4" s="277"/>
      <c r="I4" s="61" t="s">
        <v>202</v>
      </c>
      <c r="J4" s="62" t="s">
        <v>203</v>
      </c>
      <c r="K4" s="62" t="s">
        <v>204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3">
        <v>2</v>
      </c>
      <c r="J5" s="64" t="s">
        <v>55</v>
      </c>
      <c r="K5" s="64" t="s">
        <v>56</v>
      </c>
    </row>
    <row r="6" spans="1:11" ht="12.75">
      <c r="A6" s="233" t="s">
        <v>246</v>
      </c>
      <c r="B6" s="249"/>
      <c r="C6" s="249"/>
      <c r="D6" s="249"/>
      <c r="E6" s="249"/>
      <c r="F6" s="249"/>
      <c r="G6" s="249"/>
      <c r="H6" s="249"/>
      <c r="I6" s="279"/>
      <c r="J6" s="279"/>
      <c r="K6" s="280"/>
    </row>
    <row r="7" spans="1:11" ht="12.75">
      <c r="A7" s="227" t="s">
        <v>247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v>2097000000</v>
      </c>
      <c r="K7" s="7">
        <v>3583000000</v>
      </c>
    </row>
    <row r="8" spans="1:11" ht="12.75">
      <c r="A8" s="227" t="s">
        <v>248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v>1129000000</v>
      </c>
      <c r="K8" s="7">
        <v>1765000000</v>
      </c>
    </row>
    <row r="9" spans="1:11" ht="12.75">
      <c r="A9" s="227" t="s">
        <v>249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250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>
        <v>0</v>
      </c>
    </row>
    <row r="11" spans="1:11" ht="12.75">
      <c r="A11" s="227" t="s">
        <v>251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27" t="s">
        <v>252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v>1401000000</v>
      </c>
      <c r="K12" s="7">
        <v>877000000</v>
      </c>
    </row>
    <row r="13" spans="1:11" ht="12.75">
      <c r="A13" s="224" t="s">
        <v>253</v>
      </c>
      <c r="B13" s="225"/>
      <c r="C13" s="225"/>
      <c r="D13" s="225"/>
      <c r="E13" s="225"/>
      <c r="F13" s="225"/>
      <c r="G13" s="225"/>
      <c r="H13" s="225"/>
      <c r="I13" s="1">
        <v>7</v>
      </c>
      <c r="J13" s="59">
        <v>4627000000</v>
      </c>
      <c r="K13" s="51">
        <v>6225000000</v>
      </c>
    </row>
    <row r="14" spans="1:11" ht="12.75">
      <c r="A14" s="227" t="s">
        <v>254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>
        <v>639000000</v>
      </c>
      <c r="K14" s="7">
        <v>1258000000</v>
      </c>
    </row>
    <row r="15" spans="1:11" ht="12.75">
      <c r="A15" s="227" t="s">
        <v>255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>
        <v>2334000000</v>
      </c>
      <c r="K15" s="7">
        <v>644000000</v>
      </c>
    </row>
    <row r="16" spans="1:11" ht="12.75">
      <c r="A16" s="227" t="s">
        <v>256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>
        <v>775000000</v>
      </c>
      <c r="K16" s="7">
        <v>1809000000</v>
      </c>
    </row>
    <row r="17" spans="1:11" ht="12.75">
      <c r="A17" s="227" t="s">
        <v>257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>
        <v>904000000</v>
      </c>
      <c r="K17" s="7">
        <v>335000000</v>
      </c>
    </row>
    <row r="18" spans="1:11" ht="12.75">
      <c r="A18" s="224" t="s">
        <v>258</v>
      </c>
      <c r="B18" s="225"/>
      <c r="C18" s="225"/>
      <c r="D18" s="225"/>
      <c r="E18" s="225"/>
      <c r="F18" s="225"/>
      <c r="G18" s="225"/>
      <c r="H18" s="225"/>
      <c r="I18" s="1">
        <v>12</v>
      </c>
      <c r="J18" s="59">
        <v>4652000000</v>
      </c>
      <c r="K18" s="51">
        <v>4046000000</v>
      </c>
    </row>
    <row r="19" spans="1:11" ht="12.75">
      <c r="A19" s="224" t="s">
        <v>260</v>
      </c>
      <c r="B19" s="225"/>
      <c r="C19" s="225"/>
      <c r="D19" s="225"/>
      <c r="E19" s="225"/>
      <c r="F19" s="225"/>
      <c r="G19" s="225"/>
      <c r="H19" s="225"/>
      <c r="I19" s="1">
        <v>13</v>
      </c>
      <c r="J19" s="59">
        <v>0</v>
      </c>
      <c r="K19" s="51">
        <v>2179000000</v>
      </c>
    </row>
    <row r="20" spans="1:11" ht="12.75">
      <c r="A20" s="224" t="s">
        <v>259</v>
      </c>
      <c r="B20" s="225"/>
      <c r="C20" s="225"/>
      <c r="D20" s="225"/>
      <c r="E20" s="225"/>
      <c r="F20" s="225"/>
      <c r="G20" s="225"/>
      <c r="H20" s="225"/>
      <c r="I20" s="1">
        <v>14</v>
      </c>
      <c r="J20" s="59">
        <v>25000000</v>
      </c>
      <c r="K20" s="51">
        <v>0</v>
      </c>
    </row>
    <row r="21" spans="1:11" ht="12.75">
      <c r="A21" s="233" t="s">
        <v>261</v>
      </c>
      <c r="B21" s="249"/>
      <c r="C21" s="249"/>
      <c r="D21" s="249"/>
      <c r="E21" s="249"/>
      <c r="F21" s="249"/>
      <c r="G21" s="249"/>
      <c r="H21" s="249"/>
      <c r="I21" s="279"/>
      <c r="J21" s="279"/>
      <c r="K21" s="280"/>
    </row>
    <row r="22" spans="1:11" ht="12.75">
      <c r="A22" s="227" t="s">
        <v>262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6000000</v>
      </c>
      <c r="K22" s="7">
        <v>6000000</v>
      </c>
    </row>
    <row r="23" spans="1:11" ht="12.75">
      <c r="A23" s="227" t="s">
        <v>263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264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265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>
        <v>4000000</v>
      </c>
      <c r="K25" s="7">
        <v>164000000</v>
      </c>
    </row>
    <row r="26" spans="1:11" ht="12.75">
      <c r="A26" s="227" t="s">
        <v>266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355000000</v>
      </c>
      <c r="K26" s="7">
        <v>8000000</v>
      </c>
    </row>
    <row r="27" spans="1:11" ht="12.75">
      <c r="A27" s="224" t="s">
        <v>267</v>
      </c>
      <c r="B27" s="225"/>
      <c r="C27" s="225"/>
      <c r="D27" s="225"/>
      <c r="E27" s="225"/>
      <c r="F27" s="225"/>
      <c r="G27" s="225"/>
      <c r="H27" s="225"/>
      <c r="I27" s="1">
        <v>20</v>
      </c>
      <c r="J27" s="59">
        <v>365000000</v>
      </c>
      <c r="K27" s="51">
        <v>178000000</v>
      </c>
    </row>
    <row r="28" spans="1:11" ht="12.75">
      <c r="A28" s="227" t="s">
        <v>268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1948000000</v>
      </c>
      <c r="K28" s="7">
        <v>817000000</v>
      </c>
    </row>
    <row r="29" spans="1:11" ht="12.75">
      <c r="A29" s="227" t="s">
        <v>269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270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>
        <v>972000000</v>
      </c>
    </row>
    <row r="31" spans="1:11" ht="12.75">
      <c r="A31" s="224" t="s">
        <v>271</v>
      </c>
      <c r="B31" s="225"/>
      <c r="C31" s="225"/>
      <c r="D31" s="225"/>
      <c r="E31" s="225"/>
      <c r="F31" s="225"/>
      <c r="G31" s="225"/>
      <c r="H31" s="225"/>
      <c r="I31" s="1">
        <v>24</v>
      </c>
      <c r="J31" s="59">
        <v>1948000000</v>
      </c>
      <c r="K31" s="51">
        <v>1789000000</v>
      </c>
    </row>
    <row r="32" spans="1:11" ht="12.75">
      <c r="A32" s="224" t="s">
        <v>272</v>
      </c>
      <c r="B32" s="225"/>
      <c r="C32" s="225"/>
      <c r="D32" s="225"/>
      <c r="E32" s="225"/>
      <c r="F32" s="225"/>
      <c r="G32" s="225"/>
      <c r="H32" s="225"/>
      <c r="I32" s="1">
        <v>25</v>
      </c>
      <c r="J32" s="59">
        <v>0</v>
      </c>
      <c r="K32" s="51">
        <v>0</v>
      </c>
    </row>
    <row r="33" spans="1:11" ht="12.75">
      <c r="A33" s="224" t="s">
        <v>273</v>
      </c>
      <c r="B33" s="225"/>
      <c r="C33" s="225"/>
      <c r="D33" s="225"/>
      <c r="E33" s="225"/>
      <c r="F33" s="225"/>
      <c r="G33" s="225"/>
      <c r="H33" s="225"/>
      <c r="I33" s="1">
        <v>26</v>
      </c>
      <c r="J33" s="59">
        <v>1583000000</v>
      </c>
      <c r="K33" s="51">
        <v>1611000000</v>
      </c>
    </row>
    <row r="34" spans="1:11" ht="12.75">
      <c r="A34" s="233" t="s">
        <v>274</v>
      </c>
      <c r="B34" s="249"/>
      <c r="C34" s="249"/>
      <c r="D34" s="249"/>
      <c r="E34" s="249"/>
      <c r="F34" s="249"/>
      <c r="G34" s="249"/>
      <c r="H34" s="249"/>
      <c r="I34" s="279"/>
      <c r="J34" s="279"/>
      <c r="K34" s="280"/>
    </row>
    <row r="35" spans="1:11" ht="12.75">
      <c r="A35" s="227" t="s">
        <v>275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/>
      <c r="K35" s="7"/>
    </row>
    <row r="36" spans="1:11" ht="12.75">
      <c r="A36" s="227" t="s">
        <v>276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>
        <v>3634000000</v>
      </c>
      <c r="K36" s="7">
        <v>14489000000</v>
      </c>
    </row>
    <row r="37" spans="1:11" ht="12.75">
      <c r="A37" s="227" t="s">
        <v>277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>
        <v>3000000</v>
      </c>
      <c r="K37" s="7"/>
    </row>
    <row r="38" spans="1:11" ht="12.75">
      <c r="A38" s="224" t="s">
        <v>278</v>
      </c>
      <c r="B38" s="225"/>
      <c r="C38" s="225"/>
      <c r="D38" s="225"/>
      <c r="E38" s="225"/>
      <c r="F38" s="225"/>
      <c r="G38" s="225"/>
      <c r="H38" s="225"/>
      <c r="I38" s="1">
        <v>30</v>
      </c>
      <c r="J38" s="59">
        <v>3637000000</v>
      </c>
      <c r="K38" s="51">
        <v>14489000000</v>
      </c>
    </row>
    <row r="39" spans="1:11" ht="12.75">
      <c r="A39" s="227" t="s">
        <v>279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795000000</v>
      </c>
      <c r="K39" s="7">
        <v>14363000000</v>
      </c>
    </row>
    <row r="40" spans="1:11" ht="12.75">
      <c r="A40" s="227" t="s">
        <v>280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281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346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282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>
        <v>486000000</v>
      </c>
    </row>
    <row r="44" spans="1:11" ht="12.75">
      <c r="A44" s="224" t="s">
        <v>283</v>
      </c>
      <c r="B44" s="225"/>
      <c r="C44" s="225"/>
      <c r="D44" s="225"/>
      <c r="E44" s="225"/>
      <c r="F44" s="225"/>
      <c r="G44" s="225"/>
      <c r="H44" s="225"/>
      <c r="I44" s="1">
        <v>36</v>
      </c>
      <c r="J44" s="59">
        <v>795000000</v>
      </c>
      <c r="K44" s="51">
        <v>14849000000</v>
      </c>
    </row>
    <row r="45" spans="1:11" ht="12.75">
      <c r="A45" s="224" t="s">
        <v>284</v>
      </c>
      <c r="B45" s="225"/>
      <c r="C45" s="225"/>
      <c r="D45" s="225"/>
      <c r="E45" s="225"/>
      <c r="F45" s="225"/>
      <c r="G45" s="225"/>
      <c r="H45" s="225"/>
      <c r="I45" s="1">
        <v>37</v>
      </c>
      <c r="J45" s="59">
        <v>2842000000</v>
      </c>
      <c r="K45" s="51">
        <v>0</v>
      </c>
    </row>
    <row r="46" spans="1:11" ht="12.75">
      <c r="A46" s="224" t="s">
        <v>285</v>
      </c>
      <c r="B46" s="225"/>
      <c r="C46" s="225"/>
      <c r="D46" s="225"/>
      <c r="E46" s="225"/>
      <c r="F46" s="225"/>
      <c r="G46" s="225"/>
      <c r="H46" s="225"/>
      <c r="I46" s="1">
        <v>38</v>
      </c>
      <c r="J46" s="59">
        <v>0</v>
      </c>
      <c r="K46" s="51">
        <v>360000000</v>
      </c>
    </row>
    <row r="47" spans="1:11" ht="12.75">
      <c r="A47" s="227" t="s">
        <v>286</v>
      </c>
      <c r="B47" s="228"/>
      <c r="C47" s="228"/>
      <c r="D47" s="228"/>
      <c r="E47" s="228"/>
      <c r="F47" s="228"/>
      <c r="G47" s="228"/>
      <c r="H47" s="228"/>
      <c r="I47" s="1">
        <v>39</v>
      </c>
      <c r="J47" s="59">
        <v>1234000000</v>
      </c>
      <c r="K47" s="51">
        <v>208000000</v>
      </c>
    </row>
    <row r="48" spans="1:11" ht="12.75">
      <c r="A48" s="227" t="s">
        <v>287</v>
      </c>
      <c r="B48" s="228"/>
      <c r="C48" s="228"/>
      <c r="D48" s="228"/>
      <c r="E48" s="228"/>
      <c r="F48" s="228"/>
      <c r="G48" s="228"/>
      <c r="H48" s="228"/>
      <c r="I48" s="1">
        <v>40</v>
      </c>
      <c r="J48" s="59">
        <v>0</v>
      </c>
      <c r="K48" s="51">
        <v>0</v>
      </c>
    </row>
    <row r="49" spans="1:11" ht="12.75">
      <c r="A49" s="227" t="s">
        <v>288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68000000</v>
      </c>
      <c r="K49" s="7">
        <v>260000000</v>
      </c>
    </row>
    <row r="50" spans="1:11" ht="12.75">
      <c r="A50" s="227" t="s">
        <v>289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>
        <v>1234000000</v>
      </c>
      <c r="K50" s="7">
        <v>222000000</v>
      </c>
    </row>
    <row r="51" spans="1:11" ht="12.75">
      <c r="A51" s="227" t="s">
        <v>290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/>
      <c r="K51" s="7"/>
    </row>
    <row r="52" spans="1:11" ht="12.75">
      <c r="A52" s="239" t="s">
        <v>291</v>
      </c>
      <c r="B52" s="240"/>
      <c r="C52" s="240"/>
      <c r="D52" s="240"/>
      <c r="E52" s="240"/>
      <c r="F52" s="240"/>
      <c r="G52" s="240"/>
      <c r="H52" s="240"/>
      <c r="I52" s="4">
        <v>44</v>
      </c>
      <c r="J52" s="60">
        <v>1302000000</v>
      </c>
      <c r="K52" s="57">
        <v>482000000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28:K30 J22:K26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75" t="s">
        <v>48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82" t="s">
        <v>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33.75">
      <c r="A4" s="277" t="s">
        <v>16</v>
      </c>
      <c r="B4" s="277"/>
      <c r="C4" s="277"/>
      <c r="D4" s="277"/>
      <c r="E4" s="277"/>
      <c r="F4" s="277"/>
      <c r="G4" s="277"/>
      <c r="H4" s="277"/>
      <c r="I4" s="61" t="s">
        <v>53</v>
      </c>
      <c r="J4" s="62" t="s">
        <v>58</v>
      </c>
      <c r="K4" s="62" t="s">
        <v>59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7">
        <v>2</v>
      </c>
      <c r="J5" s="68" t="s">
        <v>55</v>
      </c>
      <c r="K5" s="68" t="s">
        <v>56</v>
      </c>
    </row>
    <row r="6" spans="1:11" ht="12.75">
      <c r="A6" s="233" t="s">
        <v>35</v>
      </c>
      <c r="B6" s="249"/>
      <c r="C6" s="249"/>
      <c r="D6" s="249"/>
      <c r="E6" s="249"/>
      <c r="F6" s="249"/>
      <c r="G6" s="249"/>
      <c r="H6" s="249"/>
      <c r="I6" s="279"/>
      <c r="J6" s="279"/>
      <c r="K6" s="280"/>
    </row>
    <row r="7" spans="1:11" ht="12.75">
      <c r="A7" s="227" t="s">
        <v>50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23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24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25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26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24" t="s">
        <v>49</v>
      </c>
      <c r="B12" s="225"/>
      <c r="C12" s="225"/>
      <c r="D12" s="225"/>
      <c r="E12" s="225"/>
      <c r="F12" s="225"/>
      <c r="G12" s="225"/>
      <c r="H12" s="225"/>
      <c r="I12" s="1">
        <v>6</v>
      </c>
      <c r="J12" s="59">
        <f>SUM(J7:J11)</f>
        <v>0</v>
      </c>
      <c r="K12" s="51">
        <f>SUM(K7:K11)</f>
        <v>0</v>
      </c>
    </row>
    <row r="13" spans="1:11" ht="12.75">
      <c r="A13" s="227" t="s">
        <v>27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28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29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30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31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32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24" t="s">
        <v>13</v>
      </c>
      <c r="B19" s="225"/>
      <c r="C19" s="225"/>
      <c r="D19" s="225"/>
      <c r="E19" s="225"/>
      <c r="F19" s="225"/>
      <c r="G19" s="225"/>
      <c r="H19" s="225"/>
      <c r="I19" s="1">
        <v>13</v>
      </c>
      <c r="J19" s="59">
        <f>SUM(J13:J18)</f>
        <v>0</v>
      </c>
      <c r="K19" s="51">
        <f>SUM(K13:K18)</f>
        <v>0</v>
      </c>
    </row>
    <row r="20" spans="1:11" ht="12.75">
      <c r="A20" s="224" t="s">
        <v>17</v>
      </c>
      <c r="B20" s="284"/>
      <c r="C20" s="284"/>
      <c r="D20" s="284"/>
      <c r="E20" s="284"/>
      <c r="F20" s="284"/>
      <c r="G20" s="284"/>
      <c r="H20" s="285"/>
      <c r="I20" s="1">
        <v>14</v>
      </c>
      <c r="J20" s="59">
        <f>IF(J12&gt;J19,J12-J19,0)</f>
        <v>0</v>
      </c>
      <c r="K20" s="51">
        <f>IF(K12&gt;K19,K12-K19,0)</f>
        <v>0</v>
      </c>
    </row>
    <row r="21" spans="1:11" ht="12.75">
      <c r="A21" s="230" t="s">
        <v>18</v>
      </c>
      <c r="B21" s="286"/>
      <c r="C21" s="286"/>
      <c r="D21" s="286"/>
      <c r="E21" s="286"/>
      <c r="F21" s="286"/>
      <c r="G21" s="286"/>
      <c r="H21" s="287"/>
      <c r="I21" s="1">
        <v>15</v>
      </c>
      <c r="J21" s="59">
        <f>IF(J19&gt;J12,J19-J12,0)</f>
        <v>0</v>
      </c>
      <c r="K21" s="51">
        <f>IF(K19&gt;K12,K19-K12,0)</f>
        <v>0</v>
      </c>
    </row>
    <row r="22" spans="1:11" ht="12.75">
      <c r="A22" s="233" t="s">
        <v>36</v>
      </c>
      <c r="B22" s="249"/>
      <c r="C22" s="249"/>
      <c r="D22" s="249"/>
      <c r="E22" s="249"/>
      <c r="F22" s="249"/>
      <c r="G22" s="249"/>
      <c r="H22" s="249"/>
      <c r="I22" s="279"/>
      <c r="J22" s="279"/>
      <c r="K22" s="280"/>
    </row>
    <row r="23" spans="1:11" ht="12.75">
      <c r="A23" s="227" t="s">
        <v>41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42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60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61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43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24" t="s">
        <v>22</v>
      </c>
      <c r="B28" s="225"/>
      <c r="C28" s="225"/>
      <c r="D28" s="225"/>
      <c r="E28" s="225"/>
      <c r="F28" s="225"/>
      <c r="G28" s="225"/>
      <c r="H28" s="225"/>
      <c r="I28" s="1">
        <v>21</v>
      </c>
      <c r="J28" s="59">
        <f>SUM(J23:J27)</f>
        <v>0</v>
      </c>
      <c r="K28" s="51">
        <f>SUM(K23:K27)</f>
        <v>0</v>
      </c>
    </row>
    <row r="29" spans="1:11" ht="12.75">
      <c r="A29" s="227" t="s">
        <v>0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1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2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24" t="s">
        <v>14</v>
      </c>
      <c r="B32" s="225"/>
      <c r="C32" s="225"/>
      <c r="D32" s="225"/>
      <c r="E32" s="225"/>
      <c r="F32" s="225"/>
      <c r="G32" s="225"/>
      <c r="H32" s="225"/>
      <c r="I32" s="1">
        <v>25</v>
      </c>
      <c r="J32" s="59">
        <f>SUM(J29:J31)</f>
        <v>0</v>
      </c>
      <c r="K32" s="51">
        <f>SUM(K29:K31)</f>
        <v>0</v>
      </c>
    </row>
    <row r="33" spans="1:11" ht="12.75">
      <c r="A33" s="224" t="s">
        <v>19</v>
      </c>
      <c r="B33" s="225"/>
      <c r="C33" s="225"/>
      <c r="D33" s="225"/>
      <c r="E33" s="225"/>
      <c r="F33" s="225"/>
      <c r="G33" s="225"/>
      <c r="H33" s="225"/>
      <c r="I33" s="1">
        <v>26</v>
      </c>
      <c r="J33" s="59">
        <f>IF(J28&gt;J32,J28-J32,0)</f>
        <v>0</v>
      </c>
      <c r="K33" s="51">
        <f>IF(K28&gt;K32,K28-K32,0)</f>
        <v>0</v>
      </c>
    </row>
    <row r="34" spans="1:11" ht="12.75">
      <c r="A34" s="224" t="s">
        <v>20</v>
      </c>
      <c r="B34" s="225"/>
      <c r="C34" s="225"/>
      <c r="D34" s="225"/>
      <c r="E34" s="225"/>
      <c r="F34" s="225"/>
      <c r="G34" s="225"/>
      <c r="H34" s="225"/>
      <c r="I34" s="1">
        <v>27</v>
      </c>
      <c r="J34" s="59">
        <f>IF(J32&gt;J28,J32-J28,0)</f>
        <v>0</v>
      </c>
      <c r="K34" s="51">
        <f>IF(K32&gt;K28,K32-K28,0)</f>
        <v>0</v>
      </c>
    </row>
    <row r="35" spans="1:11" ht="12.75">
      <c r="A35" s="233" t="s">
        <v>37</v>
      </c>
      <c r="B35" s="249"/>
      <c r="C35" s="249"/>
      <c r="D35" s="249"/>
      <c r="E35" s="249"/>
      <c r="F35" s="249"/>
      <c r="G35" s="249"/>
      <c r="H35" s="249"/>
      <c r="I35" s="279">
        <v>0</v>
      </c>
      <c r="J35" s="279"/>
      <c r="K35" s="280"/>
    </row>
    <row r="36" spans="1:11" ht="12.75">
      <c r="A36" s="227" t="s">
        <v>44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6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7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24" t="s">
        <v>15</v>
      </c>
      <c r="B39" s="225"/>
      <c r="C39" s="225"/>
      <c r="D39" s="225"/>
      <c r="E39" s="225"/>
      <c r="F39" s="225"/>
      <c r="G39" s="225"/>
      <c r="H39" s="225"/>
      <c r="I39" s="1">
        <v>31</v>
      </c>
      <c r="J39" s="59">
        <f>SUM(J36:J38)</f>
        <v>0</v>
      </c>
      <c r="K39" s="51">
        <f>SUM(K36:K38)</f>
        <v>0</v>
      </c>
    </row>
    <row r="40" spans="1:11" ht="12.75">
      <c r="A40" s="227" t="s">
        <v>8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9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10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11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12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24" t="s">
        <v>33</v>
      </c>
      <c r="B45" s="225"/>
      <c r="C45" s="225"/>
      <c r="D45" s="225"/>
      <c r="E45" s="225"/>
      <c r="F45" s="225"/>
      <c r="G45" s="225"/>
      <c r="H45" s="225"/>
      <c r="I45" s="1">
        <v>37</v>
      </c>
      <c r="J45" s="59">
        <f>SUM(J40:J44)</f>
        <v>0</v>
      </c>
      <c r="K45" s="51">
        <f>SUM(K40:K44)</f>
        <v>0</v>
      </c>
    </row>
    <row r="46" spans="1:11" ht="12.75">
      <c r="A46" s="224" t="s">
        <v>39</v>
      </c>
      <c r="B46" s="225"/>
      <c r="C46" s="225"/>
      <c r="D46" s="225"/>
      <c r="E46" s="225"/>
      <c r="F46" s="225"/>
      <c r="G46" s="225"/>
      <c r="H46" s="225"/>
      <c r="I46" s="1">
        <v>38</v>
      </c>
      <c r="J46" s="59">
        <f>IF(J39&gt;J45,J39-J45,0)</f>
        <v>0</v>
      </c>
      <c r="K46" s="51">
        <f>IF(K39&gt;K45,K39-K45,0)</f>
        <v>0</v>
      </c>
    </row>
    <row r="47" spans="1:11" ht="12.75">
      <c r="A47" s="224" t="s">
        <v>40</v>
      </c>
      <c r="B47" s="225"/>
      <c r="C47" s="225"/>
      <c r="D47" s="225"/>
      <c r="E47" s="225"/>
      <c r="F47" s="225"/>
      <c r="G47" s="225"/>
      <c r="H47" s="225"/>
      <c r="I47" s="1">
        <v>39</v>
      </c>
      <c r="J47" s="59">
        <f>IF(J45&gt;J39,J45-J39,0)</f>
        <v>0</v>
      </c>
      <c r="K47" s="51">
        <f>IF(K45&gt;K39,K45-K39,0)</f>
        <v>0</v>
      </c>
    </row>
    <row r="48" spans="1:11" ht="12.75">
      <c r="A48" s="224" t="s">
        <v>34</v>
      </c>
      <c r="B48" s="225"/>
      <c r="C48" s="225"/>
      <c r="D48" s="225"/>
      <c r="E48" s="225"/>
      <c r="F48" s="225"/>
      <c r="G48" s="225"/>
      <c r="H48" s="225"/>
      <c r="I48" s="1">
        <v>40</v>
      </c>
      <c r="J48" s="59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4" t="s">
        <v>5</v>
      </c>
      <c r="B49" s="225"/>
      <c r="C49" s="225"/>
      <c r="D49" s="225"/>
      <c r="E49" s="225"/>
      <c r="F49" s="225"/>
      <c r="G49" s="225"/>
      <c r="H49" s="225"/>
      <c r="I49" s="1">
        <v>41</v>
      </c>
      <c r="J49" s="59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4" t="s">
        <v>38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45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46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0" t="s">
        <v>47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0">
        <f>J50+J51-J52</f>
        <v>0</v>
      </c>
      <c r="K53" s="57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23" sqref="J23:K24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0" width="11.140625" style="71" customWidth="1"/>
    <col min="11" max="11" width="10.7109375" style="71" customWidth="1"/>
    <col min="12" max="16384" width="9.140625" style="71" customWidth="1"/>
  </cols>
  <sheetData>
    <row r="1" spans="1:12" ht="12.75">
      <c r="A1" s="294" t="s">
        <v>292</v>
      </c>
      <c r="B1" s="295"/>
      <c r="C1" s="295"/>
      <c r="D1" s="295"/>
      <c r="E1" s="295"/>
      <c r="F1" s="295"/>
      <c r="G1" s="295"/>
      <c r="H1" s="295"/>
      <c r="I1" s="295"/>
      <c r="J1" s="295"/>
      <c r="K1" s="296"/>
      <c r="L1" s="70"/>
    </row>
    <row r="2" spans="1:12" ht="15.75">
      <c r="A2" s="40"/>
      <c r="B2" s="69"/>
      <c r="C2" s="305" t="s">
        <v>293</v>
      </c>
      <c r="D2" s="305"/>
      <c r="E2" s="72">
        <v>40544</v>
      </c>
      <c r="F2" s="41" t="s">
        <v>104</v>
      </c>
      <c r="G2" s="306">
        <v>40816</v>
      </c>
      <c r="H2" s="307"/>
      <c r="I2" s="69"/>
      <c r="J2" s="69"/>
      <c r="K2" s="69"/>
      <c r="L2" s="73"/>
    </row>
    <row r="3" spans="1:11" ht="24">
      <c r="A3" s="308" t="s">
        <v>201</v>
      </c>
      <c r="B3" s="308"/>
      <c r="C3" s="308"/>
      <c r="D3" s="308"/>
      <c r="E3" s="308"/>
      <c r="F3" s="308"/>
      <c r="G3" s="308"/>
      <c r="H3" s="308"/>
      <c r="I3" s="76" t="s">
        <v>202</v>
      </c>
      <c r="J3" s="77" t="s">
        <v>203</v>
      </c>
      <c r="K3" s="77" t="s">
        <v>204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79">
        <v>2</v>
      </c>
      <c r="J4" s="78" t="s">
        <v>55</v>
      </c>
      <c r="K4" s="78" t="s">
        <v>56</v>
      </c>
    </row>
    <row r="5" spans="1:11" ht="12.75">
      <c r="A5" s="297" t="s">
        <v>294</v>
      </c>
      <c r="B5" s="298"/>
      <c r="C5" s="298"/>
      <c r="D5" s="298"/>
      <c r="E5" s="298"/>
      <c r="F5" s="298"/>
      <c r="G5" s="298"/>
      <c r="H5" s="298"/>
      <c r="I5" s="42">
        <v>1</v>
      </c>
      <c r="J5" s="43">
        <v>9000000000</v>
      </c>
      <c r="K5" s="43">
        <v>9000000000</v>
      </c>
    </row>
    <row r="6" spans="1:11" ht="12.75">
      <c r="A6" s="297" t="s">
        <v>295</v>
      </c>
      <c r="B6" s="298"/>
      <c r="C6" s="298"/>
      <c r="D6" s="298"/>
      <c r="E6" s="298"/>
      <c r="F6" s="298"/>
      <c r="G6" s="298"/>
      <c r="H6" s="298"/>
      <c r="I6" s="42">
        <v>2</v>
      </c>
      <c r="J6" s="44"/>
      <c r="K6" s="44"/>
    </row>
    <row r="7" spans="1:11" ht="12.75">
      <c r="A7" s="297" t="s">
        <v>296</v>
      </c>
      <c r="B7" s="298"/>
      <c r="C7" s="298"/>
      <c r="D7" s="298"/>
      <c r="E7" s="298"/>
      <c r="F7" s="298"/>
      <c r="G7" s="298"/>
      <c r="H7" s="298"/>
      <c r="I7" s="42">
        <v>3</v>
      </c>
      <c r="J7" s="44">
        <v>1952000000</v>
      </c>
      <c r="K7" s="44">
        <v>1838000000</v>
      </c>
    </row>
    <row r="8" spans="1:11" ht="12.75">
      <c r="A8" s="297" t="s">
        <v>297</v>
      </c>
      <c r="B8" s="298"/>
      <c r="C8" s="298"/>
      <c r="D8" s="298"/>
      <c r="E8" s="298"/>
      <c r="F8" s="298"/>
      <c r="G8" s="298"/>
      <c r="H8" s="298"/>
      <c r="I8" s="42">
        <v>4</v>
      </c>
      <c r="J8" s="44">
        <v>-211000000</v>
      </c>
      <c r="K8" s="44">
        <v>1076000000</v>
      </c>
    </row>
    <row r="9" spans="1:11" ht="12.75">
      <c r="A9" s="297" t="s">
        <v>298</v>
      </c>
      <c r="B9" s="298"/>
      <c r="C9" s="298"/>
      <c r="D9" s="298"/>
      <c r="E9" s="298"/>
      <c r="F9" s="298"/>
      <c r="G9" s="298"/>
      <c r="H9" s="298"/>
      <c r="I9" s="42">
        <v>5</v>
      </c>
      <c r="J9" s="44">
        <v>1767000000</v>
      </c>
      <c r="K9" s="44">
        <v>2900000000</v>
      </c>
    </row>
    <row r="10" spans="1:11" ht="12.75">
      <c r="A10" s="297" t="s">
        <v>299</v>
      </c>
      <c r="B10" s="298"/>
      <c r="C10" s="298"/>
      <c r="D10" s="298"/>
      <c r="E10" s="298"/>
      <c r="F10" s="298"/>
      <c r="G10" s="298"/>
      <c r="H10" s="298"/>
      <c r="I10" s="42">
        <v>6</v>
      </c>
      <c r="J10" s="44"/>
      <c r="K10" s="44"/>
    </row>
    <row r="11" spans="1:11" ht="12.75">
      <c r="A11" s="297" t="s">
        <v>300</v>
      </c>
      <c r="B11" s="298"/>
      <c r="C11" s="298"/>
      <c r="D11" s="298"/>
      <c r="E11" s="298"/>
      <c r="F11" s="298"/>
      <c r="G11" s="298"/>
      <c r="H11" s="298"/>
      <c r="I11" s="42">
        <v>7</v>
      </c>
      <c r="J11" s="44"/>
      <c r="K11" s="44"/>
    </row>
    <row r="12" spans="1:11" ht="12.75">
      <c r="A12" s="297" t="s">
        <v>301</v>
      </c>
      <c r="B12" s="298"/>
      <c r="C12" s="298"/>
      <c r="D12" s="298"/>
      <c r="E12" s="298"/>
      <c r="F12" s="298"/>
      <c r="G12" s="298"/>
      <c r="H12" s="298"/>
      <c r="I12" s="42">
        <v>8</v>
      </c>
      <c r="J12" s="44">
        <v>27000000</v>
      </c>
      <c r="K12" s="44">
        <v>-30000000</v>
      </c>
    </row>
    <row r="13" spans="1:11" ht="12.75">
      <c r="A13" s="297" t="s">
        <v>302</v>
      </c>
      <c r="B13" s="298"/>
      <c r="C13" s="298"/>
      <c r="D13" s="298"/>
      <c r="E13" s="298"/>
      <c r="F13" s="298"/>
      <c r="G13" s="298"/>
      <c r="H13" s="298"/>
      <c r="I13" s="42">
        <v>9</v>
      </c>
      <c r="J13" s="44"/>
      <c r="K13" s="44"/>
    </row>
    <row r="14" spans="1:11" ht="12.75">
      <c r="A14" s="299" t="s">
        <v>303</v>
      </c>
      <c r="B14" s="300"/>
      <c r="C14" s="300"/>
      <c r="D14" s="300"/>
      <c r="E14" s="300"/>
      <c r="F14" s="300"/>
      <c r="G14" s="300"/>
      <c r="H14" s="300"/>
      <c r="I14" s="42">
        <v>10</v>
      </c>
      <c r="J14" s="74">
        <v>12535000000</v>
      </c>
      <c r="K14" s="74">
        <v>14784000000</v>
      </c>
    </row>
    <row r="15" spans="1:11" ht="12.75">
      <c r="A15" s="297" t="s">
        <v>304</v>
      </c>
      <c r="B15" s="298"/>
      <c r="C15" s="298"/>
      <c r="D15" s="298"/>
      <c r="E15" s="298"/>
      <c r="F15" s="298"/>
      <c r="G15" s="298"/>
      <c r="H15" s="298"/>
      <c r="I15" s="42">
        <v>11</v>
      </c>
      <c r="J15" s="44"/>
      <c r="K15" s="44">
        <v>-170000000</v>
      </c>
    </row>
    <row r="16" spans="1:11" ht="12.75">
      <c r="A16" s="297" t="s">
        <v>305</v>
      </c>
      <c r="B16" s="298"/>
      <c r="C16" s="298"/>
      <c r="D16" s="298"/>
      <c r="E16" s="298"/>
      <c r="F16" s="298"/>
      <c r="G16" s="298"/>
      <c r="H16" s="298"/>
      <c r="I16" s="42">
        <v>12</v>
      </c>
      <c r="J16" s="44"/>
      <c r="K16" s="44"/>
    </row>
    <row r="17" spans="1:11" ht="12.75">
      <c r="A17" s="297" t="s">
        <v>306</v>
      </c>
      <c r="B17" s="298"/>
      <c r="C17" s="298"/>
      <c r="D17" s="298"/>
      <c r="E17" s="298"/>
      <c r="F17" s="298"/>
      <c r="G17" s="298"/>
      <c r="H17" s="298"/>
      <c r="I17" s="42">
        <v>13</v>
      </c>
      <c r="J17" s="44"/>
      <c r="K17" s="44"/>
    </row>
    <row r="18" spans="1:11" ht="12.75">
      <c r="A18" s="297" t="s">
        <v>307</v>
      </c>
      <c r="B18" s="298"/>
      <c r="C18" s="298"/>
      <c r="D18" s="298"/>
      <c r="E18" s="298"/>
      <c r="F18" s="298"/>
      <c r="G18" s="298"/>
      <c r="H18" s="298"/>
      <c r="I18" s="42">
        <v>14</v>
      </c>
      <c r="J18" s="44"/>
      <c r="K18" s="44"/>
    </row>
    <row r="19" spans="1:11" ht="12.75">
      <c r="A19" s="297" t="s">
        <v>308</v>
      </c>
      <c r="B19" s="298"/>
      <c r="C19" s="298"/>
      <c r="D19" s="298"/>
      <c r="E19" s="298"/>
      <c r="F19" s="298"/>
      <c r="G19" s="298"/>
      <c r="H19" s="298"/>
      <c r="I19" s="42">
        <v>15</v>
      </c>
      <c r="J19" s="44"/>
      <c r="K19" s="44"/>
    </row>
    <row r="20" spans="1:11" ht="12.75">
      <c r="A20" s="297" t="s">
        <v>309</v>
      </c>
      <c r="B20" s="298"/>
      <c r="C20" s="298"/>
      <c r="D20" s="298"/>
      <c r="E20" s="298"/>
      <c r="F20" s="298"/>
      <c r="G20" s="298"/>
      <c r="H20" s="298"/>
      <c r="I20" s="42">
        <v>16</v>
      </c>
      <c r="J20" s="44"/>
      <c r="K20" s="44">
        <v>2900000000</v>
      </c>
    </row>
    <row r="21" spans="1:11" ht="12.75">
      <c r="A21" s="299" t="s">
        <v>310</v>
      </c>
      <c r="B21" s="300"/>
      <c r="C21" s="300"/>
      <c r="D21" s="300"/>
      <c r="E21" s="300"/>
      <c r="F21" s="300"/>
      <c r="G21" s="300"/>
      <c r="H21" s="300"/>
      <c r="I21" s="42">
        <v>17</v>
      </c>
      <c r="J21" s="75">
        <v>0</v>
      </c>
      <c r="K21" s="75">
        <v>2730000000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88" t="s">
        <v>311</v>
      </c>
      <c r="B23" s="289"/>
      <c r="C23" s="289"/>
      <c r="D23" s="289"/>
      <c r="E23" s="289"/>
      <c r="F23" s="289"/>
      <c r="G23" s="289"/>
      <c r="H23" s="289"/>
      <c r="I23" s="45">
        <v>18</v>
      </c>
      <c r="J23" s="43"/>
      <c r="K23" s="43"/>
    </row>
    <row r="24" spans="1:11" ht="17.25" customHeight="1">
      <c r="A24" s="290" t="s">
        <v>312</v>
      </c>
      <c r="B24" s="291"/>
      <c r="C24" s="291"/>
      <c r="D24" s="291"/>
      <c r="E24" s="291"/>
      <c r="F24" s="291"/>
      <c r="G24" s="291"/>
      <c r="H24" s="291"/>
      <c r="I24" s="46">
        <v>19</v>
      </c>
      <c r="J24" s="75"/>
      <c r="K24" s="75"/>
    </row>
    <row r="25" spans="1:11" ht="30" customHeight="1">
      <c r="A25" s="292" t="s">
        <v>313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D20" sqref="D20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10" t="s">
        <v>54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11" t="s">
        <v>57</v>
      </c>
      <c r="B4" s="312"/>
      <c r="C4" s="312"/>
      <c r="D4" s="312"/>
      <c r="E4" s="312"/>
      <c r="F4" s="312"/>
      <c r="G4" s="312"/>
      <c r="H4" s="312"/>
      <c r="I4" s="312"/>
      <c r="J4" s="313"/>
    </row>
    <row r="5" spans="1:10" ht="12.75" customHeight="1">
      <c r="A5" s="314"/>
      <c r="B5" s="315"/>
      <c r="C5" s="315"/>
      <c r="D5" s="315"/>
      <c r="E5" s="315"/>
      <c r="F5" s="315"/>
      <c r="G5" s="315"/>
      <c r="H5" s="315"/>
      <c r="I5" s="315"/>
      <c r="J5" s="316"/>
    </row>
    <row r="6" spans="1:10" ht="12.75" customHeight="1">
      <c r="A6" s="314"/>
      <c r="B6" s="315"/>
      <c r="C6" s="315"/>
      <c r="D6" s="315"/>
      <c r="E6" s="315"/>
      <c r="F6" s="315"/>
      <c r="G6" s="315"/>
      <c r="H6" s="315"/>
      <c r="I6" s="315"/>
      <c r="J6" s="316"/>
    </row>
    <row r="7" spans="1:10" ht="12.75" customHeight="1">
      <c r="A7" s="314"/>
      <c r="B7" s="315"/>
      <c r="C7" s="315"/>
      <c r="D7" s="315"/>
      <c r="E7" s="315"/>
      <c r="F7" s="315"/>
      <c r="G7" s="315"/>
      <c r="H7" s="315"/>
      <c r="I7" s="315"/>
      <c r="J7" s="316"/>
    </row>
    <row r="8" spans="1:10" ht="12.75" customHeight="1">
      <c r="A8" s="314"/>
      <c r="B8" s="315"/>
      <c r="C8" s="315"/>
      <c r="D8" s="315"/>
      <c r="E8" s="315"/>
      <c r="F8" s="315"/>
      <c r="G8" s="315"/>
      <c r="H8" s="315"/>
      <c r="I8" s="315"/>
      <c r="J8" s="316"/>
    </row>
    <row r="9" spans="1:10" ht="12.75" customHeight="1">
      <c r="A9" s="314"/>
      <c r="B9" s="315"/>
      <c r="C9" s="315"/>
      <c r="D9" s="315"/>
      <c r="E9" s="315"/>
      <c r="F9" s="315"/>
      <c r="G9" s="315"/>
      <c r="H9" s="315"/>
      <c r="I9" s="315"/>
      <c r="J9" s="316"/>
    </row>
    <row r="10" spans="1:10" ht="12.75" customHeight="1">
      <c r="A10" s="314"/>
      <c r="B10" s="315"/>
      <c r="C10" s="315"/>
      <c r="D10" s="315"/>
      <c r="E10" s="315"/>
      <c r="F10" s="315"/>
      <c r="G10" s="315"/>
      <c r="H10" s="315"/>
      <c r="I10" s="315"/>
      <c r="J10" s="316"/>
    </row>
    <row r="11" spans="1:10" ht="12.75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mdevosic</cp:lastModifiedBy>
  <cp:lastPrinted>2011-04-26T07:53:24Z</cp:lastPrinted>
  <dcterms:created xsi:type="dcterms:W3CDTF">2008-10-17T11:51:54Z</dcterms:created>
  <dcterms:modified xsi:type="dcterms:W3CDTF">2011-10-31T11:29:42Z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