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2165" windowHeight="8175" activeTab="4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  <sheet name="Bilješke" sheetId="6" r:id="rId6"/>
  </sheets>
  <definedNames>
    <definedName name="_xlnm.Print_Area" localSheetId="5">'Bilješke'!$A$1:$J$53</definedName>
    <definedName name="_xlnm.Print_Area" localSheetId="4">'Equity movement'!$A$1:$K$25</definedName>
    <definedName name="_xlnm.Print_Area" localSheetId="0">'GENERAL'!$A$1:$I$63</definedName>
  </definedNames>
  <calcPr fullCalcOnLoad="1"/>
</workbook>
</file>

<file path=xl/sharedStrings.xml><?xml version="1.0" encoding="utf-8"?>
<sst xmlns="http://schemas.openxmlformats.org/spreadsheetml/2006/main" count="337" uniqueCount="304">
  <si>
    <t xml:space="preserve">   3. Goodwill</t>
  </si>
  <si>
    <t>do</t>
  </si>
  <si>
    <t>MB:</t>
  </si>
  <si>
    <t>Telefaks:</t>
  </si>
  <si>
    <t/>
  </si>
  <si>
    <t>Bilješke uz financijske izvještaje</t>
  </si>
  <si>
    <t>3</t>
  </si>
  <si>
    <t>4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</si>
  <si>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</si>
  <si>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01.01.</t>
  </si>
  <si>
    <t>03311953</t>
  </si>
  <si>
    <t>060032302</t>
  </si>
  <si>
    <t>05951496767</t>
  </si>
  <si>
    <t>ILIRIJA d.d.</t>
  </si>
  <si>
    <t xml:space="preserve">TINA UJEVIĆA 7 </t>
  </si>
  <si>
    <t>ilirija@zd.t-com.hr</t>
  </si>
  <si>
    <t>www.ilirijabiograd.com</t>
  </si>
  <si>
    <t>BIOGRAD NA MORU</t>
  </si>
  <si>
    <t>ZADARSKA</t>
  </si>
  <si>
    <t>NE</t>
  </si>
  <si>
    <t>55100</t>
  </si>
  <si>
    <t>STRPIĆ ZORKA</t>
  </si>
  <si>
    <t>023/383178</t>
  </si>
  <si>
    <t>023/384564</t>
  </si>
  <si>
    <t>zorkas@ilirijabiograd.com</t>
  </si>
  <si>
    <t>RAŽNJEVIĆ GORAN</t>
  </si>
  <si>
    <t>Annex 1.</t>
  </si>
  <si>
    <t>Reporting period</t>
  </si>
  <si>
    <t>Quarterly financial report TFI-POD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</si>
  <si>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</si>
  <si>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</si>
  <si>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</si>
  <si>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</si>
  <si>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</si>
  <si>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</si>
  <si>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</si>
  <si>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</si>
  <si>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</si>
  <si>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</si>
  <si>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</si>
  <si>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Number of employees:</t>
  </si>
  <si>
    <t>(period end)</t>
  </si>
  <si>
    <t>NKD code:</t>
  </si>
  <si>
    <t>Companies of the consolidation subject (according to IFRS):</t>
  </si>
  <si>
    <t>Seat:</t>
  </si>
  <si>
    <t>Bookkeeping service:</t>
  </si>
  <si>
    <t>Contact person:</t>
  </si>
  <si>
    <t>(only surname and name)</t>
  </si>
  <si>
    <t>Telephone:</t>
  </si>
  <si>
    <t>Family name and name:</t>
  </si>
  <si>
    <t>(person authorized to represent the company)</t>
  </si>
  <si>
    <t xml:space="preserve">Documents disclosed: </t>
  </si>
  <si>
    <t>1. Financial statements (Balance Sheet, Income Statement, Cash Flow Statement, Statement of Changes in Equity</t>
  </si>
  <si>
    <t xml:space="preserve"> and notes to financial statements);</t>
  </si>
  <si>
    <t>2. Management Interim Report;</t>
  </si>
  <si>
    <t>3. Declaration of the persons responsible for preparing the issuer's statements;</t>
  </si>
  <si>
    <t>L.S.</t>
  </si>
  <si>
    <t>(signature of the person authorized to represent the company)</t>
  </si>
  <si>
    <t>Balance Sheet</t>
  </si>
  <si>
    <t>Position</t>
  </si>
  <si>
    <t>AOP</t>
  </si>
  <si>
    <t>Previous period</t>
  </si>
  <si>
    <t>Current period</t>
  </si>
  <si>
    <t>A)  RECEIVABELS FOR SUBSCRIBED NOT PAID CAPITAL</t>
  </si>
  <si>
    <t>B)  NON-CURRENT ASSETS (003+010+020+029+033)</t>
  </si>
  <si>
    <t>I. INTANGIBLE ASSETS (004 to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</si>
  <si>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</si>
  <si>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</si>
  <si>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</si>
  <si>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</si>
  <si>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</si>
  <si>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to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</si>
  <si>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</si>
  <si>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</si>
  <si>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</si>
  <si>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</si>
  <si>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</si>
  <si>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</si>
  <si>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</si>
  <si>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</si>
  <si>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</si>
  <si>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to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</si>
  <si>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</si>
  <si>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</si>
  <si>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</si>
  <si>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</si>
  <si>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</si>
  <si>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</si>
  <si>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</si>
  <si>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</si>
  <si>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to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</si>
  <si>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</si>
  <si>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</si>
  <si>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</si>
  <si>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</si>
  <si>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</si>
  <si>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to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</si>
  <si>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</si>
  <si>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</si>
  <si>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</si>
  <si>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</si>
  <si>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</si>
  <si>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</si>
  <si>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</si>
  <si>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to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</si>
  <si>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</si>
  <si>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</si>
  <si>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</si>
  <si>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</si>
  <si>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</si>
  <si>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</si>
  <si>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to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</si>
  <si>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</si>
  <si>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</si>
  <si>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</si>
  <si>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</si>
  <si>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</si>
  <si>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EQUITY AND LIABILITIES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</si>
  <si>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</si>
  <si>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</si>
  <si>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</si>
  <si>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</si>
  <si>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</si>
  <si>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</si>
  <si>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</si>
  <si>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</si>
  <si>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</si>
  <si>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</si>
  <si>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</si>
  <si>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</si>
  <si>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</si>
  <si>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</si>
  <si>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</si>
  <si>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</si>
  <si>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</si>
  <si>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to 082)</t>
  </si>
  <si>
    <t xml:space="preserve">     1. Provisions for pensions, severance pay and similar liabilities</t>
  </si>
  <si>
    <t xml:space="preserve">     2. Provisions for tax liabilities</t>
  </si>
  <si>
    <t xml:space="preserve">     3. Other provisions</t>
  </si>
  <si>
    <t>C)  NON-CURRENT LIABILITIES (084 to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</si>
  <si>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</si>
  <si>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</si>
  <si>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</si>
  <si>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</si>
  <si>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</si>
  <si>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</si>
  <si>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</si>
  <si>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</si>
  <si>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</si>
  <si>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to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</si>
  <si>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</si>
  <si>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</si>
  <si>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</si>
  <si>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</si>
  <si>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</si>
  <si>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</si>
  <si>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</si>
  <si>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</si>
  <si>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</si>
  <si>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</si>
  <si>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</si>
  <si>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</si>
  <si>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Company: ILIRIJA  d.d. BIOGRAD NA MORU</t>
  </si>
  <si>
    <t>Cummulative</t>
  </si>
  <si>
    <t>Quarter</t>
  </si>
  <si>
    <t>I. OPERATING INCOME (112 to 113)</t>
  </si>
  <si>
    <t xml:space="preserve">   1. Sales revenues</t>
  </si>
  <si>
    <t xml:space="preserve">   2. Other operating revenues</t>
  </si>
  <si>
    <t>II. OPERATING COSTS (115+116+120+124+125+126+129+130)</t>
  </si>
  <si>
    <t xml:space="preserve">   1. Change in inventories of work in progress</t>
  </si>
  <si>
    <t xml:space="preserve">   2. Material expenses (117 to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</si>
  <si>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</si>
  <si>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</si>
  <si>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</si>
  <si>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to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</si>
  <si>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</si>
  <si>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</si>
  <si>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</si>
  <si>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</si>
  <si>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</si>
  <si>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</si>
  <si>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</si>
  <si>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</si>
  <si>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</si>
  <si>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</si>
  <si>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to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</si>
  <si>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</si>
  <si>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</si>
  <si>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</si>
  <si>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</si>
  <si>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</si>
  <si>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to 141)</t>
  </si>
  <si>
    <t xml:space="preserve">    1. Interest, foreign exchange differences, dividends and similar income from related parties</t>
  </si>
  <si>
    <t xml:space="preserve">    2. Interest, foreign exchange differences, dividends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</si>
  <si>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</si>
  <si>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</si>
  <si>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</si>
  <si>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</si>
  <si>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</si>
  <si>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(111+131+142+144)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</si>
  <si>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</si>
  <si>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</si>
  <si>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</si>
  <si>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</si>
  <si>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</si>
  <si>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</si>
  <si>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</si>
  <si>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</si>
  <si>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</si>
  <si>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</si>
  <si>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</si>
  <si>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</si>
  <si>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</si>
  <si>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</si>
  <si>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</si>
  <si>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</si>
  <si>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</si>
  <si>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</si>
  <si>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</si>
  <si>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</si>
  <si>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</si>
  <si>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</si>
  <si>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(158 - 166)</t>
  </si>
  <si>
    <t>V. COMPREHENSIVE INCOME OR LOSS FOR THE PERIOD (157+167)</t>
  </si>
  <si>
    <t>ADDITION TO STATEMENT OF OTHER COMPREHENSIVE INCOME (only for consolidated financial statements)</t>
  </si>
  <si>
    <t>VI. COMPREHENSIVE INCOME OR LOSS FOR THE PERIOD</t>
  </si>
  <si>
    <t>Cash flow statement - indirect method</t>
  </si>
  <si>
    <t>CASH FLOWS FROM OPERATING ACTIVITIES</t>
  </si>
  <si>
    <t xml:space="preserve">   1. Profit before tax</t>
  </si>
  <si>
    <t xml:space="preserve">   2. Depreciation and amortisation</t>
  </si>
  <si>
    <t xml:space="preserve">   3. Increase of current liabilities</t>
  </si>
  <si>
    <t xml:space="preserve">   4. Decrease of current receivables</t>
  </si>
  <si>
    <t xml:space="preserve">   5. 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</si>
  <si>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</si>
  <si>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</si>
  <si>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</si>
  <si>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</si>
  <si>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</si>
  <si>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</si>
  <si>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</si>
  <si>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</si>
  <si>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</si>
  <si>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</si>
  <si>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</si>
  <si>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</si>
  <si>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</si>
  <si>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</si>
  <si>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</si>
  <si>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</si>
  <si>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</si>
  <si>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</si>
  <si>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</si>
  <si>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</si>
  <si>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</si>
  <si>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</si>
  <si>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</si>
  <si>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</si>
  <si>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</si>
  <si>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</si>
  <si>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</si>
  <si>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</si>
  <si>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</si>
  <si>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</si>
  <si>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</si>
  <si>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</si>
  <si>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</si>
  <si>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</si>
  <si>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</si>
  <si>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</si>
  <si>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</si>
  <si>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STATEMENT OF CHANGES IN EQUITY</t>
  </si>
  <si>
    <t>period</t>
  </si>
  <si>
    <t>to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</si>
  <si>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</si>
  <si>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</si>
  <si>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</si>
  <si>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</si>
  <si>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</si>
  <si>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</si>
  <si>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</si>
  <si>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</si>
  <si>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</si>
  <si>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</si>
  <si>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revaluation</t>
  </si>
  <si>
    <t>10. Total equity and reserves (AOP 001 to 009)</t>
  </si>
  <si>
    <t>11. Foreign exchenge differences from foreign investments</t>
  </si>
  <si>
    <t>12. Current and deferred taxes</t>
  </si>
  <si>
    <t>13. Cash flow hedge</t>
  </si>
  <si>
    <t>14. Change of accounting policies</t>
  </si>
  <si>
    <t>15. Correction of significant mistakes pf prior period</t>
  </si>
  <si>
    <t>16. Other changes</t>
  </si>
  <si>
    <t>17.Total increase or decrease of equity (AOP 011 to 016)</t>
  </si>
  <si>
    <t>17 a. Attributable to majority owners</t>
  </si>
  <si>
    <t>17 b. Attributable to minority interest</t>
  </si>
  <si>
    <t>VII.  EXTRAORDINARY - OTHER INCOME</t>
  </si>
  <si>
    <t>XIII.  PROFIT OR LOSS FOR THE PERIOD (148-151)</t>
  </si>
  <si>
    <t xml:space="preserve">A1) NET INCREASE OF CASH FLOW FROM OPERATING ACTIVITIES </t>
  </si>
  <si>
    <t xml:space="preserve">A2) NET DECREASE OF CASH FLOW FROM OPERATING ACTIVITIES </t>
  </si>
  <si>
    <t>Total increases of cash flows (013-014+025-026+037-038)</t>
  </si>
  <si>
    <t>Total decreases of cash flows (014-013+026-025+038-037)</t>
  </si>
  <si>
    <t>31.12.2017.</t>
  </si>
  <si>
    <t>as of 31/12/2017</t>
  </si>
  <si>
    <t>Income statement period 01/01/2017 to 31/12/2017</t>
  </si>
  <si>
    <t>period 01/01/2017  to 31/12/2017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</si>
</sst>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83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5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3" fillId="0" borderId="0" xfId="57" applyFont="1" applyBorder="1" applyAlignment="1" applyProtection="1">
      <alignment horizontal="right" wrapText="1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2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3" xfId="57" applyFont="1" applyBorder="1" applyAlignment="1">
      <alignment/>
      <protection/>
    </xf>
    <xf numFmtId="0" fontId="3" fillId="0" borderId="24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4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4" xfId="57" applyFont="1" applyFill="1" applyBorder="1" applyAlignment="1" applyProtection="1">
      <alignment/>
      <protection hidden="1"/>
    </xf>
    <xf numFmtId="0" fontId="3" fillId="0" borderId="24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4" xfId="57" applyFont="1" applyFill="1" applyBorder="1" applyAlignment="1" applyProtection="1">
      <alignment horizontal="right" vertical="center"/>
      <protection hidden="1" locked="0"/>
    </xf>
    <xf numFmtId="0" fontId="3" fillId="0" borderId="24" xfId="57" applyFont="1" applyBorder="1" applyAlignment="1" applyProtection="1">
      <alignment vertical="top"/>
      <protection hidden="1"/>
    </xf>
    <xf numFmtId="0" fontId="3" fillId="0" borderId="24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4" xfId="57" applyFont="1" applyBorder="1" applyAlignment="1" applyProtection="1">
      <alignment horizontal="left" vertical="top" indent="2"/>
      <protection hidden="1"/>
    </xf>
    <xf numFmtId="0" fontId="3" fillId="0" borderId="24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4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4" xfId="57" applyFont="1" applyBorder="1" applyAlignment="1" applyProtection="1">
      <alignment horizontal="left"/>
      <protection hidden="1"/>
    </xf>
    <xf numFmtId="0" fontId="3" fillId="0" borderId="23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4" xfId="57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4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26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7" xfId="57" applyFont="1" applyFill="1" applyBorder="1" applyAlignment="1" applyProtection="1">
      <alignment/>
      <protection hidden="1"/>
    </xf>
    <xf numFmtId="0" fontId="3" fillId="0" borderId="28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17" xfId="57" applyFont="1" applyBorder="1" applyAlignment="1">
      <alignment/>
      <protection/>
    </xf>
    <xf numFmtId="0" fontId="3" fillId="0" borderId="0" xfId="0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13" fillId="0" borderId="0" xfId="62" applyFont="1" applyBorder="1" applyAlignment="1" applyProtection="1">
      <alignment vertical="center"/>
      <protection hidden="1"/>
    </xf>
    <xf numFmtId="0" fontId="13" fillId="0" borderId="24" xfId="62" applyFont="1" applyFill="1" applyBorder="1" applyAlignment="1" applyProtection="1">
      <alignment vertical="center"/>
      <protection hidden="1"/>
    </xf>
    <xf numFmtId="0" fontId="3" fillId="0" borderId="16" xfId="0" applyFont="1" applyBorder="1" applyAlignment="1" applyProtection="1">
      <alignment horizontal="right" vertical="center" wrapText="1"/>
      <protection hidden="1"/>
    </xf>
    <xf numFmtId="0" fontId="3" fillId="0" borderId="0" xfId="0" applyFont="1" applyBorder="1" applyAlignment="1" applyProtection="1">
      <alignment horizontal="right" wrapText="1"/>
      <protection hidden="1"/>
    </xf>
    <xf numFmtId="0" fontId="3" fillId="0" borderId="16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4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4" xfId="57" applyFont="1" applyBorder="1" applyAlignment="1" applyProtection="1">
      <alignment horizontal="center" vertical="center" wrapText="1"/>
      <protection hidden="1"/>
    </xf>
    <xf numFmtId="0" fontId="3" fillId="0" borderId="16" xfId="0" applyFont="1" applyBorder="1" applyAlignment="1" applyProtection="1">
      <alignment horizontal="right" vertical="center"/>
      <protection hidden="1"/>
    </xf>
    <xf numFmtId="0" fontId="3" fillId="0" borderId="24" xfId="0" applyFont="1" applyBorder="1" applyAlignment="1" applyProtection="1">
      <alignment horizontal="right"/>
      <protection hidden="1"/>
    </xf>
    <xf numFmtId="0" fontId="1" fillId="0" borderId="16" xfId="0" applyFont="1" applyBorder="1" applyAlignment="1" applyProtection="1">
      <alignment horizontal="right" vertical="center" wrapText="1"/>
      <protection hidden="1"/>
    </xf>
    <xf numFmtId="0" fontId="1" fillId="0" borderId="24" xfId="0" applyFont="1" applyBorder="1" applyAlignment="1" applyProtection="1">
      <alignment horizontal="right" wrapText="1"/>
      <protection hidden="1"/>
    </xf>
    <xf numFmtId="0" fontId="2" fillId="0" borderId="26" xfId="57" applyFont="1" applyFill="1" applyBorder="1" applyAlignment="1" applyProtection="1">
      <alignment horizontal="left" vertical="center"/>
      <protection hidden="1" locked="0"/>
    </xf>
    <xf numFmtId="0" fontId="3" fillId="0" borderId="27" xfId="57" applyFont="1" applyFill="1" applyBorder="1" applyAlignment="1">
      <alignment horizontal="left" vertical="center"/>
      <protection/>
    </xf>
    <xf numFmtId="0" fontId="3" fillId="0" borderId="28" xfId="57" applyFont="1" applyFill="1" applyBorder="1" applyAlignment="1">
      <alignment horizontal="left" vertical="center"/>
      <protection/>
    </xf>
    <xf numFmtId="0" fontId="3" fillId="0" borderId="24" xfId="0" applyFont="1" applyBorder="1" applyAlignment="1" applyProtection="1">
      <alignment horizontal="right" vertical="center"/>
      <protection hidden="1"/>
    </xf>
    <xf numFmtId="1" fontId="2" fillId="0" borderId="26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8" xfId="57" applyNumberFormat="1" applyFont="1" applyFill="1" applyBorder="1" applyAlignment="1" applyProtection="1">
      <alignment horizontal="center" vertical="center"/>
      <protection hidden="1" locked="0"/>
    </xf>
    <xf numFmtId="0" fontId="4" fillId="0" borderId="26" xfId="53" applyFill="1" applyBorder="1" applyAlignment="1" applyProtection="1">
      <alignment/>
      <protection hidden="1" locked="0"/>
    </xf>
    <xf numFmtId="0" fontId="2" fillId="0" borderId="27" xfId="57" applyFont="1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3" fillId="0" borderId="27" xfId="57" applyFont="1" applyFill="1" applyBorder="1" applyAlignment="1">
      <alignment horizontal="left"/>
      <protection/>
    </xf>
    <xf numFmtId="0" fontId="3" fillId="0" borderId="28" xfId="57" applyFont="1" applyFill="1" applyBorder="1" applyAlignment="1">
      <alignment horizontal="left"/>
      <protection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0" xfId="0" applyFont="1" applyBorder="1" applyAlignment="1" applyProtection="1">
      <alignment horizontal="right" vertical="center"/>
      <protection hidden="1"/>
    </xf>
    <xf numFmtId="0" fontId="1" fillId="0" borderId="16" xfId="57" applyFont="1" applyBorder="1" applyAlignment="1" applyProtection="1">
      <alignment horizontal="center" vertical="center"/>
      <protection hidden="1"/>
    </xf>
    <xf numFmtId="0" fontId="1" fillId="0" borderId="0" xfId="57" applyFont="1" applyBorder="1" applyAlignment="1">
      <alignment horizontal="center" vertical="center"/>
      <protection/>
    </xf>
    <xf numFmtId="0" fontId="1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4" xfId="57" applyFont="1" applyBorder="1" applyAlignment="1">
      <alignment horizontal="center"/>
      <protection/>
    </xf>
    <xf numFmtId="0" fontId="2" fillId="0" borderId="26" xfId="57" applyFont="1" applyFill="1" applyBorder="1" applyAlignment="1" applyProtection="1">
      <alignment horizontal="right" vertical="center"/>
      <protection hidden="1" locked="0"/>
    </xf>
    <xf numFmtId="0" fontId="3" fillId="0" borderId="27" xfId="57" applyFont="1" applyFill="1" applyBorder="1" applyAlignment="1">
      <alignment/>
      <protection/>
    </xf>
    <xf numFmtId="0" fontId="3" fillId="0" borderId="28" xfId="57" applyFont="1" applyFill="1" applyBorder="1" applyAlignment="1">
      <alignment/>
      <protection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3" fillId="0" borderId="24" xfId="0" applyFont="1" applyBorder="1" applyAlignment="1" applyProtection="1">
      <alignment horizontal="right" wrapText="1"/>
      <protection hidden="1"/>
    </xf>
    <xf numFmtId="49" fontId="2" fillId="0" borderId="26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0" fontId="10" fillId="0" borderId="29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30" xfId="0" applyFont="1" applyBorder="1" applyAlignment="1" applyProtection="1">
      <alignment horizontal="center" vertical="top"/>
      <protection hidden="1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/>
    </xf>
    <xf numFmtId="0" fontId="3" fillId="0" borderId="24" xfId="0" applyFont="1" applyBorder="1" applyAlignment="1" applyProtection="1">
      <alignment horizontal="right" vertical="center" wrapText="1"/>
      <protection hidden="1"/>
    </xf>
    <xf numFmtId="0" fontId="3" fillId="0" borderId="27" xfId="57" applyFont="1" applyFill="1" applyBorder="1" applyAlignment="1" applyProtection="1">
      <alignment horizontal="center" vertical="top"/>
      <protection hidden="1"/>
    </xf>
    <xf numFmtId="0" fontId="3" fillId="0" borderId="27" xfId="57" applyFont="1" applyFill="1" applyBorder="1" applyAlignment="1" applyProtection="1">
      <alignment horizontal="center"/>
      <protection hidden="1"/>
    </xf>
    <xf numFmtId="49" fontId="4" fillId="0" borderId="26" xfId="53" applyNumberFormat="1" applyFill="1" applyBorder="1" applyAlignment="1" applyProtection="1">
      <alignment horizontal="left" vertical="center"/>
      <protection hidden="1" locked="0"/>
    </xf>
    <xf numFmtId="0" fontId="16" fillId="0" borderId="0" xfId="62" applyFont="1" applyBorder="1" applyAlignment="1" applyProtection="1">
      <alignment horizontal="left"/>
      <protection hidden="1"/>
    </xf>
    <xf numFmtId="0" fontId="17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19" fillId="0" borderId="0" xfId="62" applyFont="1" applyBorder="1" applyAlignment="1">
      <alignment/>
      <protection/>
    </xf>
    <xf numFmtId="0" fontId="19" fillId="0" borderId="24" xfId="62" applyFont="1" applyBorder="1" applyAlignment="1">
      <alignment/>
      <protection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9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vertical="center" wrapText="1"/>
    </xf>
    <xf numFmtId="0" fontId="18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/>
    </xf>
    <xf numFmtId="0" fontId="0" fillId="0" borderId="37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6" xfId="0" applyFont="1" applyFill="1" applyBorder="1" applyAlignment="1">
      <alignment horizontal="left" vertical="center" wrapText="1"/>
    </xf>
    <xf numFmtId="0" fontId="0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7" xfId="0" applyFont="1" applyFill="1" applyBorder="1" applyAlignment="1" applyProtection="1">
      <alignment horizontal="center" vertical="top" wrapText="1"/>
      <protection hidden="1"/>
    </xf>
    <xf numFmtId="0" fontId="7" fillId="0" borderId="35" xfId="0" applyFont="1" applyFill="1" applyBorder="1" applyAlignment="1" applyProtection="1">
      <alignment vertical="center" wrapText="1"/>
      <protection hidden="1"/>
    </xf>
    <xf numFmtId="0" fontId="7" fillId="0" borderId="36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2" fillId="0" borderId="35" xfId="0" applyFont="1" applyFill="1" applyBorder="1" applyAlignment="1" applyProtection="1">
      <alignment horizontal="center" vertical="center" wrapText="1"/>
      <protection hidden="1"/>
    </xf>
    <xf numFmtId="0" fontId="2" fillId="0" borderId="36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2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29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3" fillId="0" borderId="33" xfId="0" applyFont="1" applyFill="1" applyBorder="1" applyAlignment="1">
      <alignment horizontal="left" vertical="center" wrapText="1" indent="1"/>
    </xf>
    <xf numFmtId="0" fontId="3" fillId="0" borderId="34" xfId="0" applyFont="1" applyFill="1" applyBorder="1" applyAlignment="1">
      <alignment horizontal="left" vertical="center" wrapText="1" indent="1"/>
    </xf>
    <xf numFmtId="0" fontId="7" fillId="0" borderId="27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35" xfId="0" applyFont="1" applyFill="1" applyBorder="1" applyAlignment="1" applyProtection="1">
      <alignment horizontal="center" vertical="center" wrapText="1"/>
      <protection hidden="1"/>
    </xf>
    <xf numFmtId="0" fontId="6" fillId="0" borderId="37" xfId="0" applyFont="1" applyFill="1" applyBorder="1" applyAlignment="1" applyProtection="1">
      <alignment horizontal="center" vertical="center" wrapText="1"/>
      <protection hidden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 applyProtection="1">
      <alignment vertical="center" wrapText="1"/>
      <protection hidden="1"/>
    </xf>
    <xf numFmtId="0" fontId="6" fillId="0" borderId="36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29" xfId="62" applyFont="1" applyFill="1" applyBorder="1" applyAlignment="1">
      <alignment horizontal="center" vertical="center" wrapText="1"/>
      <protection/>
    </xf>
    <xf numFmtId="0" fontId="0" fillId="0" borderId="17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0" fillId="0" borderId="36" xfId="0" applyFont="1" applyFill="1" applyBorder="1" applyAlignment="1">
      <alignment vertical="center" wrapText="1"/>
    </xf>
    <xf numFmtId="0" fontId="0" fillId="0" borderId="37" xfId="0" applyFont="1" applyFill="1" applyBorder="1" applyAlignment="1">
      <alignment vertical="center" wrapText="1"/>
    </xf>
    <xf numFmtId="0" fontId="10" fillId="0" borderId="0" xfId="62" applyFont="1" applyAlignment="1">
      <alignment/>
      <protection/>
    </xf>
    <xf numFmtId="0" fontId="14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lirija@zd.t-com.hr" TargetMode="External" /><Relationship Id="rId2" Type="http://schemas.openxmlformats.org/officeDocument/2006/relationships/hyperlink" Target="http://www.ilirijabiograd.com/" TargetMode="External" /><Relationship Id="rId3" Type="http://schemas.openxmlformats.org/officeDocument/2006/relationships/hyperlink" Target="mailto:zorkas@ilirijabiograd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="110" zoomScaleSheetLayoutView="110" zoomScalePageLayoutView="0" workbookViewId="0" topLeftCell="A19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75" t="s">
        <v>26</v>
      </c>
      <c r="B1" s="176"/>
      <c r="C1" s="176"/>
      <c r="D1" s="118"/>
      <c r="E1" s="76"/>
      <c r="F1" s="76"/>
      <c r="G1" s="76"/>
      <c r="H1" s="76"/>
      <c r="I1" s="77"/>
      <c r="J1" s="10"/>
      <c r="K1" s="10"/>
      <c r="L1" s="10"/>
    </row>
    <row r="2" spans="1:12" ht="12.75" customHeight="1">
      <c r="A2" s="130" t="s">
        <v>27</v>
      </c>
      <c r="B2" s="131"/>
      <c r="C2" s="131"/>
      <c r="D2" s="132"/>
      <c r="E2" s="110" t="s">
        <v>9</v>
      </c>
      <c r="F2" s="12">
        <v>2017</v>
      </c>
      <c r="G2" s="13" t="s">
        <v>1</v>
      </c>
      <c r="H2" s="110" t="s">
        <v>300</v>
      </c>
      <c r="I2" s="78"/>
      <c r="J2" s="10"/>
      <c r="K2" s="10"/>
      <c r="L2" s="10"/>
    </row>
    <row r="3" spans="1:12" ht="12.75">
      <c r="A3" s="79"/>
      <c r="B3" s="14"/>
      <c r="C3" s="14"/>
      <c r="D3" s="14"/>
      <c r="E3" s="15"/>
      <c r="F3" s="15"/>
      <c r="G3" s="14"/>
      <c r="H3" s="14"/>
      <c r="I3" s="80"/>
      <c r="J3" s="10"/>
      <c r="K3" s="10"/>
      <c r="L3" s="10"/>
    </row>
    <row r="4" spans="1:12" ht="15" customHeight="1">
      <c r="A4" s="133" t="s">
        <v>28</v>
      </c>
      <c r="B4" s="134"/>
      <c r="C4" s="134"/>
      <c r="D4" s="134"/>
      <c r="E4" s="134"/>
      <c r="F4" s="134"/>
      <c r="G4" s="134"/>
      <c r="H4" s="134"/>
      <c r="I4" s="135"/>
      <c r="J4" s="10"/>
      <c r="K4" s="10"/>
      <c r="L4" s="10"/>
    </row>
    <row r="5" spans="1:12" ht="12.75">
      <c r="A5" s="81"/>
      <c r="B5" s="16"/>
      <c r="C5" s="16"/>
      <c r="D5" s="16"/>
      <c r="E5" s="17"/>
      <c r="F5" s="82"/>
      <c r="G5" s="18"/>
      <c r="H5" s="19"/>
      <c r="I5" s="83"/>
      <c r="J5" s="10"/>
      <c r="K5" s="10"/>
      <c r="L5" s="10"/>
    </row>
    <row r="6" spans="1:12" ht="12.75">
      <c r="A6" s="136" t="s">
        <v>29</v>
      </c>
      <c r="B6" s="137"/>
      <c r="C6" s="128" t="s">
        <v>10</v>
      </c>
      <c r="D6" s="129"/>
      <c r="E6" s="29"/>
      <c r="F6" s="29"/>
      <c r="G6" s="29"/>
      <c r="H6" s="29"/>
      <c r="I6" s="84"/>
      <c r="J6" s="10"/>
      <c r="K6" s="10"/>
      <c r="L6" s="10"/>
    </row>
    <row r="7" spans="1:12" ht="12.75">
      <c r="A7" s="85"/>
      <c r="B7" s="22"/>
      <c r="C7" s="16"/>
      <c r="D7" s="16"/>
      <c r="E7" s="29"/>
      <c r="F7" s="29"/>
      <c r="G7" s="29"/>
      <c r="H7" s="29"/>
      <c r="I7" s="84"/>
      <c r="J7" s="10"/>
      <c r="K7" s="10"/>
      <c r="L7" s="10"/>
    </row>
    <row r="8" spans="1:12" ht="12.75" customHeight="1">
      <c r="A8" s="138" t="s">
        <v>30</v>
      </c>
      <c r="B8" s="139"/>
      <c r="C8" s="128" t="s">
        <v>11</v>
      </c>
      <c r="D8" s="129"/>
      <c r="E8" s="29"/>
      <c r="F8" s="29"/>
      <c r="G8" s="29"/>
      <c r="H8" s="29"/>
      <c r="I8" s="86"/>
      <c r="J8" s="10"/>
      <c r="K8" s="10"/>
      <c r="L8" s="10"/>
    </row>
    <row r="9" spans="1:12" ht="12.75">
      <c r="A9" s="87"/>
      <c r="B9" s="49"/>
      <c r="C9" s="20"/>
      <c r="D9" s="26"/>
      <c r="E9" s="16"/>
      <c r="F9" s="16"/>
      <c r="G9" s="16"/>
      <c r="H9" s="16"/>
      <c r="I9" s="86"/>
      <c r="J9" s="10"/>
      <c r="K9" s="10"/>
      <c r="L9" s="10"/>
    </row>
    <row r="10" spans="1:12" ht="12.75" customHeight="1">
      <c r="A10" s="125" t="s">
        <v>31</v>
      </c>
      <c r="B10" s="126"/>
      <c r="C10" s="128" t="s">
        <v>12</v>
      </c>
      <c r="D10" s="129"/>
      <c r="E10" s="16"/>
      <c r="F10" s="16"/>
      <c r="G10" s="16"/>
      <c r="H10" s="16"/>
      <c r="I10" s="86"/>
      <c r="J10" s="10"/>
      <c r="K10" s="10"/>
      <c r="L10" s="10"/>
    </row>
    <row r="11" spans="1:12" ht="12.75">
      <c r="A11" s="127"/>
      <c r="B11" s="126"/>
      <c r="C11" s="16"/>
      <c r="D11" s="16"/>
      <c r="E11" s="16"/>
      <c r="F11" s="16"/>
      <c r="G11" s="16"/>
      <c r="H11" s="16"/>
      <c r="I11" s="86"/>
      <c r="J11" s="10"/>
      <c r="K11" s="10"/>
      <c r="L11" s="10"/>
    </row>
    <row r="12" spans="1:12" ht="12.75">
      <c r="A12" s="136" t="s">
        <v>32</v>
      </c>
      <c r="B12" s="137"/>
      <c r="C12" s="140" t="s">
        <v>13</v>
      </c>
      <c r="D12" s="141"/>
      <c r="E12" s="141"/>
      <c r="F12" s="141"/>
      <c r="G12" s="141"/>
      <c r="H12" s="141"/>
      <c r="I12" s="142"/>
      <c r="J12" s="10"/>
      <c r="K12" s="10"/>
      <c r="L12" s="10"/>
    </row>
    <row r="13" spans="1:12" ht="12.75">
      <c r="A13" s="85"/>
      <c r="B13" s="22"/>
      <c r="C13" s="21"/>
      <c r="D13" s="16"/>
      <c r="E13" s="16"/>
      <c r="F13" s="16"/>
      <c r="G13" s="16"/>
      <c r="H13" s="16"/>
      <c r="I13" s="86"/>
      <c r="J13" s="10"/>
      <c r="K13" s="10"/>
      <c r="L13" s="10"/>
    </row>
    <row r="14" spans="1:12" ht="12.75">
      <c r="A14" s="136" t="s">
        <v>33</v>
      </c>
      <c r="B14" s="143"/>
      <c r="C14" s="144">
        <v>23210</v>
      </c>
      <c r="D14" s="145"/>
      <c r="E14" s="16"/>
      <c r="F14" s="140" t="s">
        <v>17</v>
      </c>
      <c r="G14" s="141"/>
      <c r="H14" s="141"/>
      <c r="I14" s="142"/>
      <c r="J14" s="10"/>
      <c r="K14" s="10"/>
      <c r="L14" s="10"/>
    </row>
    <row r="15" spans="1:12" ht="12.75">
      <c r="A15" s="85"/>
      <c r="B15" s="22"/>
      <c r="C15" s="16"/>
      <c r="D15" s="16"/>
      <c r="E15" s="16"/>
      <c r="F15" s="16"/>
      <c r="G15" s="16"/>
      <c r="H15" s="16"/>
      <c r="I15" s="86"/>
      <c r="J15" s="10"/>
      <c r="K15" s="10"/>
      <c r="L15" s="10"/>
    </row>
    <row r="16" spans="1:12" ht="12.75">
      <c r="A16" s="136" t="s">
        <v>34</v>
      </c>
      <c r="B16" s="137"/>
      <c r="C16" s="140" t="s">
        <v>14</v>
      </c>
      <c r="D16" s="141"/>
      <c r="E16" s="141"/>
      <c r="F16" s="141"/>
      <c r="G16" s="141"/>
      <c r="H16" s="141"/>
      <c r="I16" s="142"/>
      <c r="J16" s="10"/>
      <c r="K16" s="10"/>
      <c r="L16" s="10"/>
    </row>
    <row r="17" spans="1:12" ht="12.75">
      <c r="A17" s="85"/>
      <c r="B17" s="22"/>
      <c r="C17" s="16"/>
      <c r="D17" s="16"/>
      <c r="E17" s="16"/>
      <c r="F17" s="16"/>
      <c r="G17" s="16"/>
      <c r="H17" s="16"/>
      <c r="I17" s="86"/>
      <c r="J17" s="10"/>
      <c r="K17" s="10"/>
      <c r="L17" s="10"/>
    </row>
    <row r="18" spans="1:12" ht="12.75">
      <c r="A18" s="136" t="s">
        <v>35</v>
      </c>
      <c r="B18" s="137"/>
      <c r="C18" s="146" t="s">
        <v>15</v>
      </c>
      <c r="D18" s="147"/>
      <c r="E18" s="147"/>
      <c r="F18" s="147"/>
      <c r="G18" s="147"/>
      <c r="H18" s="147"/>
      <c r="I18" s="148"/>
      <c r="J18" s="10"/>
      <c r="K18" s="10"/>
      <c r="L18" s="10"/>
    </row>
    <row r="19" spans="1:12" ht="12.75">
      <c r="A19" s="85"/>
      <c r="B19" s="22"/>
      <c r="C19" s="21"/>
      <c r="D19" s="16"/>
      <c r="E19" s="16"/>
      <c r="F19" s="16"/>
      <c r="G19" s="16"/>
      <c r="H19" s="16"/>
      <c r="I19" s="86"/>
      <c r="J19" s="10"/>
      <c r="K19" s="10"/>
      <c r="L19" s="10"/>
    </row>
    <row r="20" spans="1:12" ht="12.75">
      <c r="A20" s="136" t="s">
        <v>36</v>
      </c>
      <c r="B20" s="137"/>
      <c r="C20" s="146" t="s">
        <v>16</v>
      </c>
      <c r="D20" s="147"/>
      <c r="E20" s="147"/>
      <c r="F20" s="147"/>
      <c r="G20" s="147"/>
      <c r="H20" s="147"/>
      <c r="I20" s="148"/>
      <c r="J20" s="10"/>
      <c r="K20" s="10"/>
      <c r="L20" s="10"/>
    </row>
    <row r="21" spans="1:12" ht="12.75">
      <c r="A21" s="85"/>
      <c r="B21" s="22"/>
      <c r="C21" s="21"/>
      <c r="D21" s="16"/>
      <c r="E21" s="16"/>
      <c r="F21" s="16"/>
      <c r="G21" s="16"/>
      <c r="H21" s="16"/>
      <c r="I21" s="86"/>
      <c r="J21" s="10"/>
      <c r="K21" s="10"/>
      <c r="L21" s="10"/>
    </row>
    <row r="22" spans="1:12" ht="12.75" customHeight="1">
      <c r="A22" s="136" t="s">
        <v>37</v>
      </c>
      <c r="B22" s="143"/>
      <c r="C22" s="111">
        <v>22</v>
      </c>
      <c r="D22" s="140" t="s">
        <v>17</v>
      </c>
      <c r="E22" s="149"/>
      <c r="F22" s="150"/>
      <c r="G22" s="151"/>
      <c r="H22" s="152"/>
      <c r="I22" s="88"/>
      <c r="J22" s="10"/>
      <c r="K22" s="10"/>
      <c r="L22" s="10"/>
    </row>
    <row r="23" spans="1:12" ht="12.75">
      <c r="A23" s="85"/>
      <c r="B23" s="22"/>
      <c r="C23" s="16"/>
      <c r="D23" s="24"/>
      <c r="E23" s="24"/>
      <c r="F23" s="24"/>
      <c r="G23" s="24"/>
      <c r="H23" s="16"/>
      <c r="I23" s="86"/>
      <c r="J23" s="10"/>
      <c r="K23" s="10"/>
      <c r="L23" s="10"/>
    </row>
    <row r="24" spans="1:12" ht="12.75">
      <c r="A24" s="136" t="s">
        <v>38</v>
      </c>
      <c r="B24" s="137"/>
      <c r="C24" s="111">
        <v>13</v>
      </c>
      <c r="D24" s="140" t="s">
        <v>18</v>
      </c>
      <c r="E24" s="149"/>
      <c r="F24" s="149"/>
      <c r="G24" s="150"/>
      <c r="H24" s="119" t="s">
        <v>40</v>
      </c>
      <c r="I24" s="112">
        <v>227</v>
      </c>
      <c r="J24" s="10"/>
      <c r="K24" s="10"/>
      <c r="L24" s="10"/>
    </row>
    <row r="25" spans="1:12" ht="12.75">
      <c r="A25" s="85"/>
      <c r="B25" s="22"/>
      <c r="C25" s="16"/>
      <c r="D25" s="24"/>
      <c r="E25" s="24"/>
      <c r="F25" s="24"/>
      <c r="G25" s="22"/>
      <c r="H25" s="120" t="s">
        <v>41</v>
      </c>
      <c r="I25" s="89"/>
      <c r="J25" s="10"/>
      <c r="K25" s="10"/>
      <c r="L25" s="10"/>
    </row>
    <row r="26" spans="1:12" ht="12.75">
      <c r="A26" s="136" t="s">
        <v>39</v>
      </c>
      <c r="B26" s="137"/>
      <c r="C26" s="113" t="s">
        <v>19</v>
      </c>
      <c r="D26" s="25"/>
      <c r="E26" s="33"/>
      <c r="F26" s="24"/>
      <c r="G26" s="153" t="s">
        <v>42</v>
      </c>
      <c r="H26" s="137"/>
      <c r="I26" s="114" t="s">
        <v>20</v>
      </c>
      <c r="J26" s="10"/>
      <c r="K26" s="10"/>
      <c r="L26" s="10"/>
    </row>
    <row r="27" spans="1:12" ht="12.75">
      <c r="A27" s="85"/>
      <c r="B27" s="22"/>
      <c r="C27" s="16"/>
      <c r="D27" s="24"/>
      <c r="E27" s="24"/>
      <c r="F27" s="24"/>
      <c r="G27" s="24"/>
      <c r="H27" s="16"/>
      <c r="I27" s="90"/>
      <c r="J27" s="10"/>
      <c r="K27" s="10"/>
      <c r="L27" s="10"/>
    </row>
    <row r="28" spans="1:12" ht="12.75">
      <c r="A28" s="154" t="s">
        <v>43</v>
      </c>
      <c r="B28" s="155"/>
      <c r="C28" s="156"/>
      <c r="D28" s="156"/>
      <c r="E28" s="157" t="s">
        <v>44</v>
      </c>
      <c r="F28" s="158"/>
      <c r="G28" s="158"/>
      <c r="H28" s="159" t="s">
        <v>2</v>
      </c>
      <c r="I28" s="160"/>
      <c r="J28" s="10"/>
      <c r="K28" s="10"/>
      <c r="L28" s="10"/>
    </row>
    <row r="29" spans="1:12" ht="12.75">
      <c r="A29" s="91"/>
      <c r="B29" s="33"/>
      <c r="C29" s="33"/>
      <c r="D29" s="26"/>
      <c r="E29" s="16"/>
      <c r="F29" s="16"/>
      <c r="G29" s="16"/>
      <c r="H29" s="27"/>
      <c r="I29" s="90"/>
      <c r="J29" s="10"/>
      <c r="K29" s="10"/>
      <c r="L29" s="10"/>
    </row>
    <row r="30" spans="1:12" ht="12.75">
      <c r="A30" s="161"/>
      <c r="B30" s="162"/>
      <c r="C30" s="162"/>
      <c r="D30" s="163"/>
      <c r="E30" s="161"/>
      <c r="F30" s="162"/>
      <c r="G30" s="162"/>
      <c r="H30" s="128"/>
      <c r="I30" s="129"/>
      <c r="J30" s="10"/>
      <c r="K30" s="10"/>
      <c r="L30" s="10"/>
    </row>
    <row r="31" spans="1:12" ht="12.75">
      <c r="A31" s="85"/>
      <c r="B31" s="22"/>
      <c r="C31" s="21"/>
      <c r="D31" s="164"/>
      <c r="E31" s="164"/>
      <c r="F31" s="164"/>
      <c r="G31" s="165"/>
      <c r="H31" s="16"/>
      <c r="I31" s="92"/>
      <c r="J31" s="10"/>
      <c r="K31" s="10"/>
      <c r="L31" s="10"/>
    </row>
    <row r="32" spans="1:12" ht="12.75">
      <c r="A32" s="161"/>
      <c r="B32" s="162"/>
      <c r="C32" s="162"/>
      <c r="D32" s="163"/>
      <c r="E32" s="161"/>
      <c r="F32" s="162"/>
      <c r="G32" s="162"/>
      <c r="H32" s="128"/>
      <c r="I32" s="129"/>
      <c r="J32" s="10"/>
      <c r="K32" s="10"/>
      <c r="L32" s="10"/>
    </row>
    <row r="33" spans="1:12" ht="12.75">
      <c r="A33" s="85"/>
      <c r="B33" s="22"/>
      <c r="C33" s="21"/>
      <c r="D33" s="28"/>
      <c r="E33" s="28"/>
      <c r="F33" s="28"/>
      <c r="G33" s="29"/>
      <c r="H33" s="16"/>
      <c r="I33" s="93"/>
      <c r="J33" s="10"/>
      <c r="K33" s="10"/>
      <c r="L33" s="10"/>
    </row>
    <row r="34" spans="1:12" ht="12.75">
      <c r="A34" s="161"/>
      <c r="B34" s="162"/>
      <c r="C34" s="162"/>
      <c r="D34" s="163"/>
      <c r="E34" s="161"/>
      <c r="F34" s="162"/>
      <c r="G34" s="162"/>
      <c r="H34" s="128"/>
      <c r="I34" s="129"/>
      <c r="J34" s="10"/>
      <c r="K34" s="10"/>
      <c r="L34" s="10"/>
    </row>
    <row r="35" spans="1:12" ht="12.75">
      <c r="A35" s="85"/>
      <c r="B35" s="22"/>
      <c r="C35" s="21"/>
      <c r="D35" s="28"/>
      <c r="E35" s="28"/>
      <c r="F35" s="28"/>
      <c r="G35" s="29"/>
      <c r="H35" s="16"/>
      <c r="I35" s="93"/>
      <c r="J35" s="10"/>
      <c r="K35" s="10"/>
      <c r="L35" s="10"/>
    </row>
    <row r="36" spans="1:12" ht="12.75">
      <c r="A36" s="161"/>
      <c r="B36" s="162"/>
      <c r="C36" s="162"/>
      <c r="D36" s="163"/>
      <c r="E36" s="161"/>
      <c r="F36" s="162"/>
      <c r="G36" s="162"/>
      <c r="H36" s="128"/>
      <c r="I36" s="129"/>
      <c r="J36" s="10"/>
      <c r="K36" s="10"/>
      <c r="L36" s="10"/>
    </row>
    <row r="37" spans="1:12" ht="12.75">
      <c r="A37" s="94"/>
      <c r="B37" s="30"/>
      <c r="C37" s="166"/>
      <c r="D37" s="167"/>
      <c r="E37" s="16"/>
      <c r="F37" s="166"/>
      <c r="G37" s="167"/>
      <c r="H37" s="16"/>
      <c r="I37" s="86"/>
      <c r="J37" s="10"/>
      <c r="K37" s="10"/>
      <c r="L37" s="10"/>
    </row>
    <row r="38" spans="1:12" ht="12.75">
      <c r="A38" s="161"/>
      <c r="B38" s="162"/>
      <c r="C38" s="162"/>
      <c r="D38" s="163"/>
      <c r="E38" s="161"/>
      <c r="F38" s="162"/>
      <c r="G38" s="162"/>
      <c r="H38" s="128"/>
      <c r="I38" s="129"/>
      <c r="J38" s="10"/>
      <c r="K38" s="10"/>
      <c r="L38" s="10"/>
    </row>
    <row r="39" spans="1:12" ht="12.75">
      <c r="A39" s="94"/>
      <c r="B39" s="30"/>
      <c r="C39" s="31"/>
      <c r="D39" s="32"/>
      <c r="E39" s="16"/>
      <c r="F39" s="31"/>
      <c r="G39" s="32"/>
      <c r="H39" s="16"/>
      <c r="I39" s="86"/>
      <c r="J39" s="10"/>
      <c r="K39" s="10"/>
      <c r="L39" s="10"/>
    </row>
    <row r="40" spans="1:12" ht="12.75">
      <c r="A40" s="161"/>
      <c r="B40" s="162"/>
      <c r="C40" s="162"/>
      <c r="D40" s="163"/>
      <c r="E40" s="161"/>
      <c r="F40" s="162"/>
      <c r="G40" s="162"/>
      <c r="H40" s="128"/>
      <c r="I40" s="129"/>
      <c r="J40" s="10"/>
      <c r="K40" s="10"/>
      <c r="L40" s="10"/>
    </row>
    <row r="41" spans="1:12" ht="12.75">
      <c r="A41" s="115"/>
      <c r="B41" s="33"/>
      <c r="C41" s="33"/>
      <c r="D41" s="33"/>
      <c r="E41" s="23"/>
      <c r="F41" s="116"/>
      <c r="G41" s="116"/>
      <c r="H41" s="117"/>
      <c r="I41" s="95"/>
      <c r="J41" s="10"/>
      <c r="K41" s="10"/>
      <c r="L41" s="10"/>
    </row>
    <row r="42" spans="1:12" ht="12.75">
      <c r="A42" s="94"/>
      <c r="B42" s="30"/>
      <c r="C42" s="31"/>
      <c r="D42" s="32"/>
      <c r="E42" s="16"/>
      <c r="F42" s="31"/>
      <c r="G42" s="32"/>
      <c r="H42" s="16"/>
      <c r="I42" s="86"/>
      <c r="J42" s="10"/>
      <c r="K42" s="10"/>
      <c r="L42" s="10"/>
    </row>
    <row r="43" spans="1:12" ht="12.75">
      <c r="A43" s="96"/>
      <c r="B43" s="34"/>
      <c r="C43" s="34"/>
      <c r="D43" s="20"/>
      <c r="E43" s="20"/>
      <c r="F43" s="34"/>
      <c r="G43" s="20"/>
      <c r="H43" s="20"/>
      <c r="I43" s="97"/>
      <c r="J43" s="10"/>
      <c r="K43" s="10"/>
      <c r="L43" s="10"/>
    </row>
    <row r="44" spans="1:12" ht="12.75" customHeight="1">
      <c r="A44" s="125" t="s">
        <v>45</v>
      </c>
      <c r="B44" s="181"/>
      <c r="C44" s="128"/>
      <c r="D44" s="129"/>
      <c r="E44" s="26"/>
      <c r="F44" s="140"/>
      <c r="G44" s="162"/>
      <c r="H44" s="162"/>
      <c r="I44" s="163"/>
      <c r="J44" s="10"/>
      <c r="K44" s="10"/>
      <c r="L44" s="10"/>
    </row>
    <row r="45" spans="1:12" ht="12.75">
      <c r="A45" s="94"/>
      <c r="B45" s="30"/>
      <c r="C45" s="166"/>
      <c r="D45" s="167"/>
      <c r="E45" s="16"/>
      <c r="F45" s="166"/>
      <c r="G45" s="168"/>
      <c r="H45" s="35"/>
      <c r="I45" s="98"/>
      <c r="J45" s="10"/>
      <c r="K45" s="10"/>
      <c r="L45" s="10"/>
    </row>
    <row r="46" spans="1:12" ht="12.75" customHeight="1">
      <c r="A46" s="125" t="s">
        <v>46</v>
      </c>
      <c r="B46" s="171"/>
      <c r="C46" s="140" t="s">
        <v>21</v>
      </c>
      <c r="D46" s="169"/>
      <c r="E46" s="169"/>
      <c r="F46" s="169"/>
      <c r="G46" s="169"/>
      <c r="H46" s="169"/>
      <c r="I46" s="170"/>
      <c r="J46" s="10"/>
      <c r="K46" s="10"/>
      <c r="L46" s="10"/>
    </row>
    <row r="47" spans="1:12" ht="12.75">
      <c r="A47" s="85"/>
      <c r="B47" s="22"/>
      <c r="C47" s="121" t="s">
        <v>47</v>
      </c>
      <c r="D47" s="24"/>
      <c r="E47" s="24"/>
      <c r="F47" s="16"/>
      <c r="G47" s="16"/>
      <c r="H47" s="16"/>
      <c r="I47" s="86"/>
      <c r="J47" s="10"/>
      <c r="K47" s="10"/>
      <c r="L47" s="10"/>
    </row>
    <row r="48" spans="1:12" ht="12.75">
      <c r="A48" s="125" t="s">
        <v>48</v>
      </c>
      <c r="B48" s="171"/>
      <c r="C48" s="172" t="s">
        <v>22</v>
      </c>
      <c r="D48" s="173"/>
      <c r="E48" s="174"/>
      <c r="F48" s="16"/>
      <c r="G48" s="122" t="s">
        <v>3</v>
      </c>
      <c r="H48" s="172" t="s">
        <v>23</v>
      </c>
      <c r="I48" s="174"/>
      <c r="J48" s="10"/>
      <c r="K48" s="10"/>
      <c r="L48" s="10"/>
    </row>
    <row r="49" spans="1:12" ht="12.75">
      <c r="A49" s="85"/>
      <c r="B49" s="22"/>
      <c r="C49" s="21"/>
      <c r="D49" s="16"/>
      <c r="E49" s="16"/>
      <c r="F49" s="16"/>
      <c r="G49" s="16"/>
      <c r="H49" s="16"/>
      <c r="I49" s="86"/>
      <c r="J49" s="10"/>
      <c r="K49" s="10"/>
      <c r="L49" s="10"/>
    </row>
    <row r="50" spans="1:12" ht="12.75" customHeight="1">
      <c r="A50" s="125" t="s">
        <v>35</v>
      </c>
      <c r="B50" s="171"/>
      <c r="C50" s="184" t="s">
        <v>24</v>
      </c>
      <c r="D50" s="173"/>
      <c r="E50" s="173"/>
      <c r="F50" s="173"/>
      <c r="G50" s="173"/>
      <c r="H50" s="173"/>
      <c r="I50" s="174"/>
      <c r="J50" s="10"/>
      <c r="K50" s="10"/>
      <c r="L50" s="10"/>
    </row>
    <row r="51" spans="1:12" ht="12.75">
      <c r="A51" s="85"/>
      <c r="B51" s="22"/>
      <c r="C51" s="16"/>
      <c r="D51" s="16"/>
      <c r="E51" s="16"/>
      <c r="F51" s="16"/>
      <c r="G51" s="16"/>
      <c r="H51" s="16"/>
      <c r="I51" s="86"/>
      <c r="J51" s="10"/>
      <c r="K51" s="10"/>
      <c r="L51" s="10"/>
    </row>
    <row r="52" spans="1:12" ht="12.75">
      <c r="A52" s="136" t="s">
        <v>49</v>
      </c>
      <c r="B52" s="137"/>
      <c r="C52" s="172" t="s">
        <v>25</v>
      </c>
      <c r="D52" s="173"/>
      <c r="E52" s="173"/>
      <c r="F52" s="173"/>
      <c r="G52" s="173"/>
      <c r="H52" s="173"/>
      <c r="I52" s="142"/>
      <c r="J52" s="10"/>
      <c r="K52" s="10"/>
      <c r="L52" s="10"/>
    </row>
    <row r="53" spans="1:12" ht="12.75">
      <c r="A53" s="99"/>
      <c r="B53" s="20"/>
      <c r="C53" s="177" t="s">
        <v>50</v>
      </c>
      <c r="D53" s="177"/>
      <c r="E53" s="177"/>
      <c r="F53" s="177"/>
      <c r="G53" s="177"/>
      <c r="H53" s="177"/>
      <c r="I53" s="100"/>
      <c r="J53" s="10"/>
      <c r="K53" s="10"/>
      <c r="L53" s="10"/>
    </row>
    <row r="54" spans="1:12" ht="12.75">
      <c r="A54" s="99"/>
      <c r="B54" s="20"/>
      <c r="C54" s="36"/>
      <c r="D54" s="36"/>
      <c r="E54" s="36"/>
      <c r="F54" s="36"/>
      <c r="G54" s="36"/>
      <c r="H54" s="36"/>
      <c r="I54" s="100"/>
      <c r="J54" s="10"/>
      <c r="K54" s="10"/>
      <c r="L54" s="10"/>
    </row>
    <row r="55" spans="1:12" ht="12.75">
      <c r="A55" s="99"/>
      <c r="B55" s="185" t="s">
        <v>51</v>
      </c>
      <c r="C55" s="186"/>
      <c r="D55" s="186"/>
      <c r="E55" s="186"/>
      <c r="F55" s="123"/>
      <c r="G55" s="123"/>
      <c r="H55" s="123"/>
      <c r="I55" s="124"/>
      <c r="J55" s="10"/>
      <c r="K55" s="10"/>
      <c r="L55" s="10"/>
    </row>
    <row r="56" spans="1:12" ht="12.75">
      <c r="A56" s="99"/>
      <c r="B56" s="187" t="s">
        <v>52</v>
      </c>
      <c r="C56" s="188"/>
      <c r="D56" s="188"/>
      <c r="E56" s="188"/>
      <c r="F56" s="188"/>
      <c r="G56" s="188"/>
      <c r="H56" s="188"/>
      <c r="I56" s="189"/>
      <c r="J56" s="10"/>
      <c r="K56" s="10"/>
      <c r="L56" s="10"/>
    </row>
    <row r="57" spans="1:12" ht="12.75">
      <c r="A57" s="99"/>
      <c r="B57" s="187" t="s">
        <v>53</v>
      </c>
      <c r="C57" s="188"/>
      <c r="D57" s="188"/>
      <c r="E57" s="188"/>
      <c r="F57" s="188"/>
      <c r="G57" s="188"/>
      <c r="H57" s="188"/>
      <c r="I57" s="124"/>
      <c r="J57" s="10"/>
      <c r="K57" s="10"/>
      <c r="L57" s="10"/>
    </row>
    <row r="58" spans="1:12" ht="12.75">
      <c r="A58" s="99"/>
      <c r="B58" s="187" t="s">
        <v>54</v>
      </c>
      <c r="C58" s="188"/>
      <c r="D58" s="188"/>
      <c r="E58" s="188"/>
      <c r="F58" s="188"/>
      <c r="G58" s="188"/>
      <c r="H58" s="188"/>
      <c r="I58" s="189"/>
      <c r="J58" s="10"/>
      <c r="K58" s="10"/>
      <c r="L58" s="10"/>
    </row>
    <row r="59" spans="1:12" ht="12.75">
      <c r="A59" s="99"/>
      <c r="B59" s="187" t="s">
        <v>55</v>
      </c>
      <c r="C59" s="188"/>
      <c r="D59" s="188"/>
      <c r="E59" s="188"/>
      <c r="F59" s="188"/>
      <c r="G59" s="188"/>
      <c r="H59" s="188"/>
      <c r="I59" s="189"/>
      <c r="J59" s="10"/>
      <c r="K59" s="10"/>
      <c r="L59" s="10"/>
    </row>
    <row r="60" spans="1:12" ht="12.75">
      <c r="A60" s="99"/>
      <c r="B60" s="101"/>
      <c r="C60" s="102"/>
      <c r="D60" s="102"/>
      <c r="E60" s="102"/>
      <c r="F60" s="102"/>
      <c r="G60" s="102"/>
      <c r="H60" s="102"/>
      <c r="I60" s="103"/>
      <c r="J60" s="10"/>
      <c r="K60" s="10"/>
      <c r="L60" s="10"/>
    </row>
    <row r="61" spans="1:12" ht="13.5" thickBot="1">
      <c r="A61" s="104" t="s">
        <v>4</v>
      </c>
      <c r="B61" s="16"/>
      <c r="C61" s="16"/>
      <c r="D61" s="16"/>
      <c r="E61" s="16"/>
      <c r="F61" s="16"/>
      <c r="G61" s="37"/>
      <c r="H61" s="38"/>
      <c r="I61" s="105"/>
      <c r="J61" s="10"/>
      <c r="K61" s="10"/>
      <c r="L61" s="10"/>
    </row>
    <row r="62" spans="1:12" ht="12.75">
      <c r="A62" s="81"/>
      <c r="B62" s="16"/>
      <c r="C62" s="16"/>
      <c r="D62" s="16"/>
      <c r="E62" s="20" t="s">
        <v>56</v>
      </c>
      <c r="F62" s="33"/>
      <c r="G62" s="178" t="s">
        <v>57</v>
      </c>
      <c r="H62" s="179"/>
      <c r="I62" s="180"/>
      <c r="J62" s="10"/>
      <c r="K62" s="10"/>
      <c r="L62" s="10"/>
    </row>
    <row r="63" spans="1:12" ht="12.75">
      <c r="A63" s="106"/>
      <c r="B63" s="107"/>
      <c r="C63" s="108"/>
      <c r="D63" s="108"/>
      <c r="E63" s="108"/>
      <c r="F63" s="108"/>
      <c r="G63" s="182"/>
      <c r="H63" s="183"/>
      <c r="I63" s="10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ilirija@zd.t-com.hr"/>
    <hyperlink ref="C20" r:id="rId2" display="www.ilirijabiograd.com"/>
    <hyperlink ref="C50" r:id="rId3" display="zorkas@ilirijabiograd.com"/>
  </hyperlinks>
  <printOptions/>
  <pageMargins left="0.75" right="0.75" top="1" bottom="1" header="0.5" footer="0.5"/>
  <pageSetup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1">
      <selection activeCell="A42" sqref="A42:H42"/>
    </sheetView>
  </sheetViews>
  <sheetFormatPr defaultColWidth="9.140625" defaultRowHeight="12.75"/>
  <cols>
    <col min="1" max="9" width="9.140625" style="50" customWidth="1"/>
    <col min="10" max="11" width="10.00390625" style="50" customWidth="1"/>
    <col min="12" max="16384" width="9.140625" style="50" customWidth="1"/>
  </cols>
  <sheetData>
    <row r="1" spans="1:11" ht="12.75" customHeight="1">
      <c r="A1" s="227" t="s">
        <v>58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301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162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1" customHeight="1">
      <c r="A4" s="232" t="s">
        <v>59</v>
      </c>
      <c r="B4" s="233"/>
      <c r="C4" s="233"/>
      <c r="D4" s="233"/>
      <c r="E4" s="233"/>
      <c r="F4" s="233"/>
      <c r="G4" s="233"/>
      <c r="H4" s="234"/>
      <c r="I4" s="56" t="s">
        <v>60</v>
      </c>
      <c r="J4" s="57" t="s">
        <v>61</v>
      </c>
      <c r="K4" s="57" t="s">
        <v>62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5">
        <v>2</v>
      </c>
      <c r="J5" s="54">
        <v>3</v>
      </c>
      <c r="K5" s="54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63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64</v>
      </c>
      <c r="B8" s="207"/>
      <c r="C8" s="207"/>
      <c r="D8" s="207"/>
      <c r="E8" s="207"/>
      <c r="F8" s="207"/>
      <c r="G8" s="207"/>
      <c r="H8" s="208"/>
      <c r="I8" s="1">
        <v>2</v>
      </c>
      <c r="J8" s="51">
        <v>397116220</v>
      </c>
      <c r="K8" s="51">
        <v>411817035.15</v>
      </c>
    </row>
    <row r="9" spans="1:11" ht="12.75" customHeight="1">
      <c r="A9" s="203" t="s">
        <v>65</v>
      </c>
      <c r="B9" s="204"/>
      <c r="C9" s="204"/>
      <c r="D9" s="204"/>
      <c r="E9" s="204"/>
      <c r="F9" s="204"/>
      <c r="G9" s="204"/>
      <c r="H9" s="205"/>
      <c r="I9" s="1">
        <v>3</v>
      </c>
      <c r="J9" s="51">
        <v>376657</v>
      </c>
      <c r="K9" s="51">
        <v>278837</v>
      </c>
    </row>
    <row r="10" spans="1:11" ht="12.75" customHeight="1">
      <c r="A10" s="203" t="s">
        <v>66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 customHeight="1">
      <c r="A11" s="203" t="s">
        <v>67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 customHeight="1">
      <c r="A12" s="203" t="s">
        <v>0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 customHeight="1">
      <c r="A13" s="203" t="s">
        <v>68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 customHeight="1">
      <c r="A14" s="203" t="s">
        <v>69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 customHeight="1">
      <c r="A15" s="203" t="s">
        <v>70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>
        <v>376657</v>
      </c>
      <c r="K15" s="7">
        <v>278837</v>
      </c>
    </row>
    <row r="16" spans="1:11" ht="12.75">
      <c r="A16" s="203" t="s">
        <v>71</v>
      </c>
      <c r="B16" s="204"/>
      <c r="C16" s="204"/>
      <c r="D16" s="204"/>
      <c r="E16" s="204"/>
      <c r="F16" s="204"/>
      <c r="G16" s="204"/>
      <c r="H16" s="205"/>
      <c r="I16" s="1">
        <v>10</v>
      </c>
      <c r="J16" s="51">
        <v>396699563</v>
      </c>
      <c r="K16" s="51">
        <v>411499504.15</v>
      </c>
    </row>
    <row r="17" spans="1:11" ht="12.75">
      <c r="A17" s="203" t="s">
        <v>72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42340227</v>
      </c>
      <c r="K17" s="7">
        <v>43295283.46</v>
      </c>
    </row>
    <row r="18" spans="1:11" ht="12.75">
      <c r="A18" s="203" t="s">
        <v>73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233671972</v>
      </c>
      <c r="K18" s="7">
        <v>242521818.69</v>
      </c>
    </row>
    <row r="19" spans="1:11" ht="12.75">
      <c r="A19" s="203" t="s">
        <v>74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39598712</v>
      </c>
      <c r="K19" s="7">
        <v>43949750</v>
      </c>
    </row>
    <row r="20" spans="1:11" ht="12.75">
      <c r="A20" s="203" t="s">
        <v>75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/>
      <c r="K20" s="7"/>
    </row>
    <row r="21" spans="1:11" ht="12.75">
      <c r="A21" s="203" t="s">
        <v>76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/>
      <c r="K21" s="7"/>
    </row>
    <row r="22" spans="1:11" ht="12.75">
      <c r="A22" s="203" t="s">
        <v>77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>
        <v>1391522</v>
      </c>
      <c r="K22" s="7">
        <v>1116739</v>
      </c>
    </row>
    <row r="23" spans="1:11" ht="12.75">
      <c r="A23" s="203" t="s">
        <v>78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1183813</v>
      </c>
      <c r="K23" s="7">
        <v>1849974</v>
      </c>
    </row>
    <row r="24" spans="1:11" ht="12.75">
      <c r="A24" s="203" t="s">
        <v>79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/>
      <c r="K24" s="7"/>
    </row>
    <row r="25" spans="1:11" ht="12.75">
      <c r="A25" s="203" t="s">
        <v>80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>
        <v>78513317</v>
      </c>
      <c r="K25" s="7">
        <v>78765939</v>
      </c>
    </row>
    <row r="26" spans="1:11" ht="12.75">
      <c r="A26" s="203" t="s">
        <v>81</v>
      </c>
      <c r="B26" s="204"/>
      <c r="C26" s="204"/>
      <c r="D26" s="204"/>
      <c r="E26" s="204"/>
      <c r="F26" s="204"/>
      <c r="G26" s="204"/>
      <c r="H26" s="205"/>
      <c r="I26" s="1">
        <v>20</v>
      </c>
      <c r="J26" s="51">
        <v>40000</v>
      </c>
      <c r="K26" s="51">
        <v>38694</v>
      </c>
    </row>
    <row r="27" spans="1:11" ht="12.75" customHeight="1">
      <c r="A27" s="203" t="s">
        <v>82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40000</v>
      </c>
      <c r="K27" s="7">
        <v>38694</v>
      </c>
    </row>
    <row r="28" spans="1:11" ht="12.75" customHeight="1">
      <c r="A28" s="203" t="s">
        <v>83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 customHeight="1">
      <c r="A29" s="203" t="s">
        <v>84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/>
      <c r="K29" s="7"/>
    </row>
    <row r="30" spans="1:11" ht="12.75" customHeight="1">
      <c r="A30" s="203" t="s">
        <v>85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 customHeight="1">
      <c r="A31" s="203" t="s">
        <v>86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 customHeight="1">
      <c r="A32" s="203" t="s">
        <v>87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/>
      <c r="K32" s="7"/>
    </row>
    <row r="33" spans="1:11" ht="12.75" customHeight="1">
      <c r="A33" s="203" t="s">
        <v>88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 customHeight="1">
      <c r="A34" s="203" t="s">
        <v>89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90</v>
      </c>
      <c r="B35" s="204"/>
      <c r="C35" s="204"/>
      <c r="D35" s="204"/>
      <c r="E35" s="204"/>
      <c r="F35" s="204"/>
      <c r="G35" s="204"/>
      <c r="H35" s="205"/>
      <c r="I35" s="1">
        <v>29</v>
      </c>
      <c r="J35" s="51">
        <v>0</v>
      </c>
      <c r="K35" s="51">
        <v>0</v>
      </c>
    </row>
    <row r="36" spans="1:11" ht="12.75">
      <c r="A36" s="203" t="s">
        <v>91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92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/>
      <c r="K37" s="7"/>
    </row>
    <row r="38" spans="1:11" ht="12.75">
      <c r="A38" s="203" t="s">
        <v>93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94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95</v>
      </c>
      <c r="B40" s="207"/>
      <c r="C40" s="207"/>
      <c r="D40" s="207"/>
      <c r="E40" s="207"/>
      <c r="F40" s="207"/>
      <c r="G40" s="207"/>
      <c r="H40" s="208"/>
      <c r="I40" s="1">
        <v>34</v>
      </c>
      <c r="J40" s="51">
        <v>16069949</v>
      </c>
      <c r="K40" s="51">
        <v>14600891</v>
      </c>
    </row>
    <row r="41" spans="1:11" ht="12.75">
      <c r="A41" s="203" t="s">
        <v>96</v>
      </c>
      <c r="B41" s="204"/>
      <c r="C41" s="204"/>
      <c r="D41" s="204"/>
      <c r="E41" s="204"/>
      <c r="F41" s="204"/>
      <c r="G41" s="204"/>
      <c r="H41" s="205"/>
      <c r="I41" s="1">
        <v>35</v>
      </c>
      <c r="J41" s="51">
        <v>2118362</v>
      </c>
      <c r="K41" s="51">
        <v>2070087</v>
      </c>
    </row>
    <row r="42" spans="1:11" ht="12.75">
      <c r="A42" s="203" t="s">
        <v>97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2118362</v>
      </c>
      <c r="K42" s="7">
        <v>2070087</v>
      </c>
    </row>
    <row r="43" spans="1:11" ht="12.75">
      <c r="A43" s="203" t="s">
        <v>98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/>
      <c r="K43" s="7"/>
    </row>
    <row r="44" spans="1:11" ht="12.75">
      <c r="A44" s="203" t="s">
        <v>99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/>
      <c r="K44" s="7"/>
    </row>
    <row r="45" spans="1:11" ht="12.75">
      <c r="A45" s="203" t="s">
        <v>100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/>
      <c r="K45" s="7"/>
    </row>
    <row r="46" spans="1:11" ht="12.75">
      <c r="A46" s="203" t="s">
        <v>101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/>
      <c r="K46" s="7"/>
    </row>
    <row r="47" spans="1:11" ht="12.75">
      <c r="A47" s="203" t="s">
        <v>102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103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104</v>
      </c>
      <c r="B49" s="204"/>
      <c r="C49" s="204"/>
      <c r="D49" s="204"/>
      <c r="E49" s="204"/>
      <c r="F49" s="204"/>
      <c r="G49" s="204"/>
      <c r="H49" s="205"/>
      <c r="I49" s="1">
        <v>43</v>
      </c>
      <c r="J49" s="51">
        <v>9072148</v>
      </c>
      <c r="K49" s="51">
        <v>8488144</v>
      </c>
    </row>
    <row r="50" spans="1:11" ht="12.75">
      <c r="A50" s="203" t="s">
        <v>105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106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7024032</v>
      </c>
      <c r="K51" s="7">
        <v>7132712</v>
      </c>
    </row>
    <row r="52" spans="1:11" ht="12.75">
      <c r="A52" s="203" t="s">
        <v>107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108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781536</v>
      </c>
      <c r="K53" s="7">
        <v>872104</v>
      </c>
    </row>
    <row r="54" spans="1:11" ht="12.75">
      <c r="A54" s="203" t="s">
        <v>109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1169662</v>
      </c>
      <c r="K54" s="7">
        <v>483328</v>
      </c>
    </row>
    <row r="55" spans="1:11" ht="12.75">
      <c r="A55" s="203" t="s">
        <v>110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96918</v>
      </c>
      <c r="K55" s="7"/>
    </row>
    <row r="56" spans="1:11" ht="12.75">
      <c r="A56" s="203" t="s">
        <v>111</v>
      </c>
      <c r="B56" s="204"/>
      <c r="C56" s="204"/>
      <c r="D56" s="204"/>
      <c r="E56" s="204"/>
      <c r="F56" s="204"/>
      <c r="G56" s="204"/>
      <c r="H56" s="205"/>
      <c r="I56" s="1">
        <v>50</v>
      </c>
      <c r="J56" s="51">
        <v>2538817</v>
      </c>
      <c r="K56" s="51">
        <v>2531796</v>
      </c>
    </row>
    <row r="57" spans="1:11" ht="12.75">
      <c r="A57" s="203" t="s">
        <v>82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83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84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85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86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/>
      <c r="K61" s="7"/>
    </row>
    <row r="62" spans="1:11" ht="12.75">
      <c r="A62" s="203" t="s">
        <v>87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2538817</v>
      </c>
      <c r="K62" s="7">
        <v>2531796</v>
      </c>
    </row>
    <row r="63" spans="1:11" ht="12.75">
      <c r="A63" s="203" t="s">
        <v>112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/>
    </row>
    <row r="64" spans="1:11" ht="12.75">
      <c r="A64" s="203" t="s">
        <v>113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2340622</v>
      </c>
      <c r="K64" s="7">
        <v>1510864</v>
      </c>
    </row>
    <row r="65" spans="1:11" ht="12.75">
      <c r="A65" s="206" t="s">
        <v>114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/>
      <c r="K65" s="7"/>
    </row>
    <row r="66" spans="1:11" ht="12.75">
      <c r="A66" s="206" t="s">
        <v>115</v>
      </c>
      <c r="B66" s="207"/>
      <c r="C66" s="207"/>
      <c r="D66" s="207"/>
      <c r="E66" s="207"/>
      <c r="F66" s="207"/>
      <c r="G66" s="207"/>
      <c r="H66" s="208"/>
      <c r="I66" s="1">
        <v>60</v>
      </c>
      <c r="J66" s="51">
        <v>413186169</v>
      </c>
      <c r="K66" s="51">
        <v>426417926.15</v>
      </c>
    </row>
    <row r="67" spans="1:11" ht="12.75">
      <c r="A67" s="218" t="s">
        <v>116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/>
      <c r="K67" s="8"/>
    </row>
    <row r="68" spans="1:11" ht="12.75">
      <c r="A68" s="195" t="s">
        <v>117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118</v>
      </c>
      <c r="B69" s="200"/>
      <c r="C69" s="200"/>
      <c r="D69" s="200"/>
      <c r="E69" s="200"/>
      <c r="F69" s="200"/>
      <c r="G69" s="200"/>
      <c r="H69" s="217"/>
      <c r="I69" s="3">
        <v>62</v>
      </c>
      <c r="J69" s="52">
        <v>275683908</v>
      </c>
      <c r="K69" s="52">
        <v>295955230.15</v>
      </c>
    </row>
    <row r="70" spans="1:11" ht="12.75">
      <c r="A70" s="203" t="s">
        <v>119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174977880</v>
      </c>
      <c r="K70" s="7">
        <v>229146480</v>
      </c>
    </row>
    <row r="71" spans="1:11" ht="12.75">
      <c r="A71" s="203" t="s">
        <v>120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>
        <v>26723874</v>
      </c>
      <c r="K71" s="7">
        <v>2723874</v>
      </c>
    </row>
    <row r="72" spans="1:11" ht="12.75">
      <c r="A72" s="203" t="s">
        <v>121</v>
      </c>
      <c r="B72" s="204"/>
      <c r="C72" s="204"/>
      <c r="D72" s="204"/>
      <c r="E72" s="204"/>
      <c r="F72" s="204"/>
      <c r="G72" s="204"/>
      <c r="H72" s="205"/>
      <c r="I72" s="1">
        <v>65</v>
      </c>
      <c r="J72" s="51">
        <v>23435965</v>
      </c>
      <c r="K72" s="51">
        <v>22758390.15</v>
      </c>
    </row>
    <row r="73" spans="1:11" ht="12.75">
      <c r="A73" s="203" t="s">
        <v>122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9477986</v>
      </c>
      <c r="K73" s="7">
        <v>9477986</v>
      </c>
    </row>
    <row r="74" spans="1:11" ht="12.75">
      <c r="A74" s="203" t="s">
        <v>123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6975716</v>
      </c>
      <c r="K74" s="7">
        <v>6975716.15</v>
      </c>
    </row>
    <row r="75" spans="1:11" ht="12.75">
      <c r="A75" s="203" t="s">
        <v>124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540417</v>
      </c>
      <c r="K75" s="7">
        <v>1217992</v>
      </c>
    </row>
    <row r="76" spans="1:11" ht="12.75">
      <c r="A76" s="203" t="s">
        <v>125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126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>
        <v>7522680</v>
      </c>
      <c r="K77" s="7">
        <v>7522680</v>
      </c>
    </row>
    <row r="78" spans="1:11" ht="12.75">
      <c r="A78" s="203" t="s">
        <v>127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/>
      <c r="K78" s="7"/>
    </row>
    <row r="79" spans="1:11" ht="12.75">
      <c r="A79" s="203" t="s">
        <v>128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1">
        <v>19870143</v>
      </c>
      <c r="K79" s="51">
        <v>13571102</v>
      </c>
    </row>
    <row r="80" spans="1:11" ht="12.75">
      <c r="A80" s="214" t="s">
        <v>129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>
        <v>19870143</v>
      </c>
      <c r="K80" s="7">
        <v>13571102</v>
      </c>
    </row>
    <row r="81" spans="1:11" ht="12.75">
      <c r="A81" s="214" t="s">
        <v>130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/>
      <c r="K81" s="7"/>
    </row>
    <row r="82" spans="1:11" ht="12.75">
      <c r="A82" s="203" t="s">
        <v>131</v>
      </c>
      <c r="B82" s="204"/>
      <c r="C82" s="204"/>
      <c r="D82" s="204"/>
      <c r="E82" s="204"/>
      <c r="F82" s="204"/>
      <c r="G82" s="204"/>
      <c r="H82" s="205"/>
      <c r="I82" s="1">
        <v>75</v>
      </c>
      <c r="J82" s="51">
        <v>30676046</v>
      </c>
      <c r="K82" s="51">
        <v>27755384</v>
      </c>
    </row>
    <row r="83" spans="1:11" ht="12.75">
      <c r="A83" s="214" t="s">
        <v>132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30676046</v>
      </c>
      <c r="K83" s="7">
        <v>27755384</v>
      </c>
    </row>
    <row r="84" spans="1:11" ht="12.75">
      <c r="A84" s="214" t="s">
        <v>133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134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/>
      <c r="K85" s="7"/>
    </row>
    <row r="86" spans="1:11" ht="12.75">
      <c r="A86" s="206" t="s">
        <v>135</v>
      </c>
      <c r="B86" s="207"/>
      <c r="C86" s="207"/>
      <c r="D86" s="207"/>
      <c r="E86" s="207"/>
      <c r="F86" s="207"/>
      <c r="G86" s="207"/>
      <c r="H86" s="208"/>
      <c r="I86" s="1">
        <v>79</v>
      </c>
      <c r="J86" s="51">
        <v>0</v>
      </c>
      <c r="K86" s="51">
        <v>0</v>
      </c>
    </row>
    <row r="87" spans="1:11" ht="12.75">
      <c r="A87" s="203" t="s">
        <v>136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137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138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139</v>
      </c>
      <c r="B90" s="207"/>
      <c r="C90" s="207"/>
      <c r="D90" s="207"/>
      <c r="E90" s="207"/>
      <c r="F90" s="207"/>
      <c r="G90" s="207"/>
      <c r="H90" s="208"/>
      <c r="I90" s="1">
        <v>83</v>
      </c>
      <c r="J90" s="51">
        <v>103615865</v>
      </c>
      <c r="K90" s="51">
        <v>102844372</v>
      </c>
    </row>
    <row r="91" spans="1:11" ht="12.75">
      <c r="A91" s="203" t="s">
        <v>140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141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/>
      <c r="K92" s="7"/>
    </row>
    <row r="93" spans="1:11" ht="12.75">
      <c r="A93" s="203" t="s">
        <v>142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103615865</v>
      </c>
      <c r="K93" s="7">
        <v>102844372</v>
      </c>
    </row>
    <row r="94" spans="1:11" ht="12.75">
      <c r="A94" s="203" t="s">
        <v>143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144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145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146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147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/>
      <c r="K98" s="7"/>
    </row>
    <row r="99" spans="1:11" ht="12.75">
      <c r="A99" s="203" t="s">
        <v>148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149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1">
        <v>31944262</v>
      </c>
      <c r="K100" s="51">
        <v>25688708</v>
      </c>
    </row>
    <row r="101" spans="1:11" ht="12.75">
      <c r="A101" s="203" t="s">
        <v>140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141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142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13693479</v>
      </c>
      <c r="K103" s="7">
        <v>10973271</v>
      </c>
    </row>
    <row r="104" spans="1:11" ht="12.75">
      <c r="A104" s="203" t="s">
        <v>143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/>
      <c r="K104" s="7"/>
    </row>
    <row r="105" spans="1:11" ht="12.75">
      <c r="A105" s="203" t="s">
        <v>144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12465718</v>
      </c>
      <c r="K105" s="7">
        <v>6701842</v>
      </c>
    </row>
    <row r="106" spans="1:11" ht="12.75">
      <c r="A106" s="203" t="s">
        <v>145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1200000</v>
      </c>
      <c r="K106" s="7"/>
    </row>
    <row r="107" spans="1:11" ht="12.75">
      <c r="A107" s="203" t="s">
        <v>146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150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1216150</v>
      </c>
      <c r="K108" s="7">
        <v>1988594</v>
      </c>
    </row>
    <row r="109" spans="1:11" ht="12.75">
      <c r="A109" s="203" t="s">
        <v>151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1315225</v>
      </c>
      <c r="K109" s="7">
        <v>4713710</v>
      </c>
    </row>
    <row r="110" spans="1:11" ht="12.75">
      <c r="A110" s="203" t="s">
        <v>152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153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154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2053690</v>
      </c>
      <c r="K112" s="7">
        <v>1311291</v>
      </c>
    </row>
    <row r="113" spans="1:11" ht="12.75">
      <c r="A113" s="206" t="s">
        <v>155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1942134</v>
      </c>
      <c r="K113" s="7">
        <v>1929616</v>
      </c>
    </row>
    <row r="114" spans="1:11" ht="12.75">
      <c r="A114" s="206" t="s">
        <v>156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1">
        <v>413186169</v>
      </c>
      <c r="K114" s="51">
        <v>426417926.15</v>
      </c>
    </row>
    <row r="115" spans="1:11" ht="12.75">
      <c r="A115" s="192" t="s">
        <v>157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/>
      <c r="K115" s="8"/>
    </row>
    <row r="116" spans="1:11" ht="12.75">
      <c r="A116" s="195" t="s">
        <v>158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159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160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/>
      <c r="K118" s="7"/>
    </row>
    <row r="119" spans="1:11" ht="12.75">
      <c r="A119" s="209" t="s">
        <v>161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/>
      <c r="K119" s="8"/>
    </row>
    <row r="120" spans="1:11" ht="12.75">
      <c r="A120" s="212"/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1">
    <dataValidation allowBlank="1" sqref="A1:A65536 L1:IV65536 B1:K3 I5:K65536 B5:H8 B35:H65536 B16:H26"/>
  </dataValidations>
  <printOptions/>
  <pageMargins left="0.75" right="0.75" top="1" bottom="1" header="0.5" footer="0.5"/>
  <pageSetup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">
      <selection activeCell="A1" sqref="A1:M1"/>
    </sheetView>
  </sheetViews>
  <sheetFormatPr defaultColWidth="9.140625" defaultRowHeight="12.75"/>
  <cols>
    <col min="1" max="9" width="9.140625" style="50" customWidth="1"/>
    <col min="10" max="10" width="9.8515625" style="50" customWidth="1"/>
    <col min="11" max="11" width="10.00390625" style="50" customWidth="1"/>
    <col min="12" max="12" width="9.8515625" style="50" customWidth="1"/>
    <col min="13" max="13" width="10.28125" style="50" customWidth="1"/>
    <col min="14" max="16384" width="9.140625" style="50" customWidth="1"/>
  </cols>
  <sheetData>
    <row r="1" spans="1:13" ht="17.25" customHeight="1">
      <c r="A1" s="227" t="s">
        <v>302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/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49" t="s">
        <v>162</v>
      </c>
      <c r="B3" s="249"/>
      <c r="C3" s="249"/>
      <c r="D3" s="249"/>
      <c r="E3" s="249"/>
      <c r="F3" s="249"/>
      <c r="G3" s="249"/>
      <c r="H3" s="249"/>
      <c r="I3" s="249"/>
      <c r="J3" s="249"/>
      <c r="K3" s="249"/>
      <c r="L3" s="249"/>
      <c r="M3" s="249"/>
    </row>
    <row r="4" spans="1:13" ht="12.75" customHeight="1">
      <c r="A4" s="250" t="s">
        <v>59</v>
      </c>
      <c r="B4" s="250"/>
      <c r="C4" s="250"/>
      <c r="D4" s="250"/>
      <c r="E4" s="250"/>
      <c r="F4" s="250"/>
      <c r="G4" s="250"/>
      <c r="H4" s="250"/>
      <c r="I4" s="56" t="s">
        <v>60</v>
      </c>
      <c r="J4" s="252" t="s">
        <v>61</v>
      </c>
      <c r="K4" s="253"/>
      <c r="L4" s="252" t="s">
        <v>62</v>
      </c>
      <c r="M4" s="253"/>
    </row>
    <row r="5" spans="1:13" ht="22.5">
      <c r="A5" s="250"/>
      <c r="B5" s="250"/>
      <c r="C5" s="250"/>
      <c r="D5" s="250"/>
      <c r="E5" s="250"/>
      <c r="F5" s="250"/>
      <c r="G5" s="250"/>
      <c r="H5" s="250"/>
      <c r="I5" s="56"/>
      <c r="J5" s="57" t="s">
        <v>163</v>
      </c>
      <c r="K5" s="57" t="s">
        <v>164</v>
      </c>
      <c r="L5" s="57" t="s">
        <v>163</v>
      </c>
      <c r="M5" s="57" t="s">
        <v>164</v>
      </c>
    </row>
    <row r="6" spans="1:13" ht="12.75">
      <c r="A6" s="251">
        <v>1</v>
      </c>
      <c r="B6" s="251"/>
      <c r="C6" s="251"/>
      <c r="D6" s="251"/>
      <c r="E6" s="251"/>
      <c r="F6" s="251"/>
      <c r="G6" s="251"/>
      <c r="H6" s="251"/>
      <c r="I6" s="60">
        <v>2</v>
      </c>
      <c r="J6" s="57">
        <v>3</v>
      </c>
      <c r="K6" s="57">
        <v>4</v>
      </c>
      <c r="L6" s="57">
        <v>5</v>
      </c>
      <c r="M6" s="57">
        <v>6</v>
      </c>
    </row>
    <row r="7" spans="1:13" ht="12.75">
      <c r="A7" s="199" t="s">
        <v>165</v>
      </c>
      <c r="B7" s="200"/>
      <c r="C7" s="200"/>
      <c r="D7" s="200"/>
      <c r="E7" s="200"/>
      <c r="F7" s="200"/>
      <c r="G7" s="200"/>
      <c r="H7" s="217"/>
      <c r="I7" s="3">
        <v>111</v>
      </c>
      <c r="J7" s="52">
        <v>127591141</v>
      </c>
      <c r="K7" s="52">
        <v>11250108</v>
      </c>
      <c r="L7" s="52">
        <v>149515545</v>
      </c>
      <c r="M7" s="52">
        <v>15831554</v>
      </c>
    </row>
    <row r="8" spans="1:13" ht="12.75">
      <c r="A8" s="206" t="s">
        <v>166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124588174</v>
      </c>
      <c r="K8" s="7">
        <v>10857356</v>
      </c>
      <c r="L8" s="7">
        <v>146322013</v>
      </c>
      <c r="M8" s="7">
        <v>13793598</v>
      </c>
    </row>
    <row r="9" spans="1:13" ht="12.75">
      <c r="A9" s="206" t="s">
        <v>167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3002967</v>
      </c>
      <c r="K9" s="7">
        <v>392752</v>
      </c>
      <c r="L9" s="7">
        <v>3193532</v>
      </c>
      <c r="M9" s="7">
        <v>2037956</v>
      </c>
    </row>
    <row r="10" spans="1:13" ht="12.75">
      <c r="A10" s="206" t="s">
        <v>168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1">
        <v>93004132</v>
      </c>
      <c r="K10" s="51">
        <v>22140636</v>
      </c>
      <c r="L10" s="51">
        <v>111509867</v>
      </c>
      <c r="M10" s="51">
        <v>28808674</v>
      </c>
    </row>
    <row r="11" spans="1:13" ht="12.75">
      <c r="A11" s="206" t="s">
        <v>169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/>
      <c r="K11" s="7"/>
      <c r="L11" s="7"/>
      <c r="M11" s="7"/>
    </row>
    <row r="12" spans="1:13" ht="12.75">
      <c r="A12" s="206" t="s">
        <v>170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1">
        <v>33130577</v>
      </c>
      <c r="K12" s="51">
        <v>7130163</v>
      </c>
      <c r="L12" s="51">
        <v>40927142</v>
      </c>
      <c r="M12" s="51">
        <v>9491191</v>
      </c>
    </row>
    <row r="13" spans="1:13" ht="12.75">
      <c r="A13" s="203" t="s">
        <v>171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18339620</v>
      </c>
      <c r="K13" s="7">
        <v>3450301</v>
      </c>
      <c r="L13" s="7">
        <v>22588537</v>
      </c>
      <c r="M13" s="7">
        <v>3873532</v>
      </c>
    </row>
    <row r="14" spans="1:13" ht="12.75">
      <c r="A14" s="203" t="s">
        <v>172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/>
      <c r="K14" s="7"/>
      <c r="L14" s="7"/>
      <c r="M14" s="7"/>
    </row>
    <row r="15" spans="1:13" ht="12.75">
      <c r="A15" s="203" t="s">
        <v>173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14790957</v>
      </c>
      <c r="K15" s="7">
        <v>3679862</v>
      </c>
      <c r="L15" s="7">
        <v>18338605</v>
      </c>
      <c r="M15" s="7">
        <v>5617659</v>
      </c>
    </row>
    <row r="16" spans="1:13" ht="12.75">
      <c r="A16" s="206" t="s">
        <v>174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1">
        <v>30295746</v>
      </c>
      <c r="K16" s="51">
        <v>6934446</v>
      </c>
      <c r="L16" s="51">
        <v>35265395</v>
      </c>
      <c r="M16" s="51">
        <v>8404725</v>
      </c>
    </row>
    <row r="17" spans="1:13" ht="12.75">
      <c r="A17" s="203" t="s">
        <v>175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18248779</v>
      </c>
      <c r="K17" s="7">
        <v>4203637</v>
      </c>
      <c r="L17" s="7">
        <v>21487137</v>
      </c>
      <c r="M17" s="7">
        <v>5136302</v>
      </c>
    </row>
    <row r="18" spans="1:13" ht="12.75">
      <c r="A18" s="203" t="s">
        <v>176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7599831</v>
      </c>
      <c r="K18" s="7">
        <v>1712124</v>
      </c>
      <c r="L18" s="7">
        <v>8602348</v>
      </c>
      <c r="M18" s="7">
        <v>2034573</v>
      </c>
    </row>
    <row r="19" spans="1:13" ht="12.75">
      <c r="A19" s="203" t="s">
        <v>177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4447136</v>
      </c>
      <c r="K19" s="7">
        <v>1018685</v>
      </c>
      <c r="L19" s="7">
        <v>5175910</v>
      </c>
      <c r="M19" s="7">
        <v>1233850</v>
      </c>
    </row>
    <row r="20" spans="1:13" ht="12.75">
      <c r="A20" s="206" t="s">
        <v>178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9012252</v>
      </c>
      <c r="K20" s="7">
        <v>2253063</v>
      </c>
      <c r="L20" s="7">
        <v>11146901</v>
      </c>
      <c r="M20" s="7">
        <v>3496779</v>
      </c>
    </row>
    <row r="21" spans="1:13" ht="12.75">
      <c r="A21" s="206" t="s">
        <v>179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18163369</v>
      </c>
      <c r="K21" s="7">
        <v>4232829</v>
      </c>
      <c r="L21" s="7">
        <v>23238397</v>
      </c>
      <c r="M21" s="7">
        <v>7169615</v>
      </c>
    </row>
    <row r="22" spans="1:13" ht="12.75">
      <c r="A22" s="206" t="s">
        <v>180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1">
        <v>0</v>
      </c>
      <c r="K22" s="51">
        <v>0</v>
      </c>
      <c r="L22" s="51">
        <v>0</v>
      </c>
      <c r="M22" s="51">
        <v>0</v>
      </c>
    </row>
    <row r="23" spans="1:13" ht="12.75">
      <c r="A23" s="203" t="s">
        <v>181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182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183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184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2402188</v>
      </c>
      <c r="K26" s="7">
        <v>1590135</v>
      </c>
      <c r="L26" s="7">
        <v>932032</v>
      </c>
      <c r="M26" s="7">
        <v>246364</v>
      </c>
    </row>
    <row r="27" spans="1:13" ht="12.75">
      <c r="A27" s="206" t="s">
        <v>185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1">
        <v>1427867</v>
      </c>
      <c r="K27" s="51">
        <v>51659</v>
      </c>
      <c r="L27" s="51">
        <v>961132</v>
      </c>
      <c r="M27" s="51">
        <v>830209</v>
      </c>
    </row>
    <row r="28" spans="1:13" ht="12.75">
      <c r="A28" s="206" t="s">
        <v>186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12.75">
      <c r="A29" s="206" t="s">
        <v>187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1427867</v>
      </c>
      <c r="K29" s="7">
        <v>51659</v>
      </c>
      <c r="L29" s="7">
        <v>961132</v>
      </c>
      <c r="M29" s="7">
        <v>830209</v>
      </c>
    </row>
    <row r="30" spans="1:13" ht="12.75">
      <c r="A30" s="206" t="s">
        <v>188</v>
      </c>
      <c r="B30" s="207"/>
      <c r="C30" s="207"/>
      <c r="D30" s="207"/>
      <c r="E30" s="207"/>
      <c r="F30" s="207"/>
      <c r="G30" s="207"/>
      <c r="H30" s="208"/>
      <c r="I30" s="1">
        <v>134</v>
      </c>
      <c r="J30" s="7"/>
      <c r="K30" s="7"/>
      <c r="L30" s="7"/>
      <c r="M30" s="7"/>
    </row>
    <row r="31" spans="1:13" ht="12.75">
      <c r="A31" s="206" t="s">
        <v>189</v>
      </c>
      <c r="B31" s="207"/>
      <c r="C31" s="207"/>
      <c r="D31" s="207"/>
      <c r="E31" s="207"/>
      <c r="F31" s="207"/>
      <c r="G31" s="207"/>
      <c r="H31" s="208"/>
      <c r="I31" s="1">
        <v>135</v>
      </c>
      <c r="J31" s="7"/>
      <c r="K31" s="7"/>
      <c r="L31" s="7"/>
      <c r="M31" s="7"/>
    </row>
    <row r="32" spans="1:13" ht="12.75">
      <c r="A32" s="206" t="s">
        <v>190</v>
      </c>
      <c r="B32" s="207"/>
      <c r="C32" s="207"/>
      <c r="D32" s="207"/>
      <c r="E32" s="207"/>
      <c r="F32" s="207"/>
      <c r="G32" s="207"/>
      <c r="H32" s="208"/>
      <c r="I32" s="1">
        <v>136</v>
      </c>
      <c r="J32" s="7"/>
      <c r="K32" s="7"/>
      <c r="L32" s="7"/>
      <c r="M32" s="7"/>
    </row>
    <row r="33" spans="1:13" ht="12.75">
      <c r="A33" s="206" t="s">
        <v>191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1">
        <v>4774080</v>
      </c>
      <c r="K33" s="51">
        <v>2098728</v>
      </c>
      <c r="L33" s="51">
        <v>4564586</v>
      </c>
      <c r="M33" s="51">
        <v>1207859</v>
      </c>
    </row>
    <row r="34" spans="1:13" ht="12.75">
      <c r="A34" s="206" t="s">
        <v>192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12.75">
      <c r="A35" s="206" t="s">
        <v>193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4774080</v>
      </c>
      <c r="K35" s="7">
        <v>2098728</v>
      </c>
      <c r="L35" s="7">
        <v>4564586</v>
      </c>
      <c r="M35" s="7">
        <v>1207859</v>
      </c>
    </row>
    <row r="36" spans="1:13" ht="12.75">
      <c r="A36" s="206" t="s">
        <v>194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195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/>
      <c r="K37" s="7"/>
      <c r="L37" s="7"/>
      <c r="M37" s="7"/>
    </row>
    <row r="38" spans="1:13" ht="12.75">
      <c r="A38" s="206" t="s">
        <v>196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197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294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198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199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1">
        <v>129019008</v>
      </c>
      <c r="K42" s="51">
        <v>11301767</v>
      </c>
      <c r="L42" s="51">
        <v>150476677</v>
      </c>
      <c r="M42" s="51">
        <v>16661763</v>
      </c>
    </row>
    <row r="43" spans="1:13" ht="12.75">
      <c r="A43" s="206" t="s">
        <v>200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1">
        <v>97778212</v>
      </c>
      <c r="K43" s="51">
        <v>24239364</v>
      </c>
      <c r="L43" s="51">
        <v>116074453</v>
      </c>
      <c r="M43" s="51">
        <v>30016533</v>
      </c>
    </row>
    <row r="44" spans="1:13" ht="12.75">
      <c r="A44" s="206" t="s">
        <v>201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1">
        <v>31240796</v>
      </c>
      <c r="K44" s="51">
        <v>-12937597</v>
      </c>
      <c r="L44" s="51">
        <v>34402224</v>
      </c>
      <c r="M44" s="51">
        <v>-13354770</v>
      </c>
    </row>
    <row r="45" spans="1:13" ht="12.75">
      <c r="A45" s="214" t="s">
        <v>202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1">
        <v>31240796</v>
      </c>
      <c r="K45" s="51">
        <v>0</v>
      </c>
      <c r="L45" s="51">
        <v>34402224</v>
      </c>
      <c r="M45" s="51">
        <v>0</v>
      </c>
    </row>
    <row r="46" spans="1:13" ht="12.75">
      <c r="A46" s="214" t="s">
        <v>203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1">
        <v>0</v>
      </c>
      <c r="K46" s="51">
        <v>12937597</v>
      </c>
      <c r="L46" s="51">
        <v>0</v>
      </c>
      <c r="M46" s="51">
        <v>13354770</v>
      </c>
    </row>
    <row r="47" spans="1:13" ht="12.75">
      <c r="A47" s="206" t="s">
        <v>204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>
        <v>564750</v>
      </c>
      <c r="K47" s="7"/>
      <c r="L47" s="7">
        <v>6646840</v>
      </c>
      <c r="M47" s="7"/>
    </row>
    <row r="48" spans="1:13" ht="12.75">
      <c r="A48" s="206" t="s">
        <v>295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1">
        <v>30676046</v>
      </c>
      <c r="K48" s="51">
        <v>-12937597</v>
      </c>
      <c r="L48" s="51">
        <v>27755384</v>
      </c>
      <c r="M48" s="51">
        <v>-13354770</v>
      </c>
    </row>
    <row r="49" spans="1:13" ht="12.75">
      <c r="A49" s="214" t="s">
        <v>205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1">
        <v>30676046</v>
      </c>
      <c r="K49" s="51">
        <v>0</v>
      </c>
      <c r="L49" s="51">
        <v>27755384</v>
      </c>
      <c r="M49" s="51">
        <v>0</v>
      </c>
    </row>
    <row r="50" spans="1:13" ht="12.75">
      <c r="A50" s="246" t="s">
        <v>206</v>
      </c>
      <c r="B50" s="247"/>
      <c r="C50" s="247"/>
      <c r="D50" s="247"/>
      <c r="E50" s="247"/>
      <c r="F50" s="247"/>
      <c r="G50" s="247"/>
      <c r="H50" s="248"/>
      <c r="I50" s="2">
        <v>154</v>
      </c>
      <c r="J50" s="58">
        <v>0</v>
      </c>
      <c r="K50" s="58">
        <v>12937597</v>
      </c>
      <c r="L50" s="58">
        <v>0</v>
      </c>
      <c r="M50" s="58">
        <v>13354770</v>
      </c>
    </row>
    <row r="51" spans="1:13" ht="12.75" customHeight="1">
      <c r="A51" s="195" t="s">
        <v>207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196"/>
    </row>
    <row r="52" spans="1:13" ht="12.75" customHeight="1">
      <c r="A52" s="199" t="s">
        <v>208</v>
      </c>
      <c r="B52" s="200"/>
      <c r="C52" s="200"/>
      <c r="D52" s="200"/>
      <c r="E52" s="200"/>
      <c r="F52" s="200"/>
      <c r="G52" s="200"/>
      <c r="H52" s="200"/>
      <c r="I52" s="53"/>
      <c r="J52" s="53"/>
      <c r="K52" s="53"/>
      <c r="L52" s="53"/>
      <c r="M52" s="59"/>
    </row>
    <row r="53" spans="1:13" ht="12.75">
      <c r="A53" s="243" t="s">
        <v>209</v>
      </c>
      <c r="B53" s="244"/>
      <c r="C53" s="244"/>
      <c r="D53" s="244"/>
      <c r="E53" s="244"/>
      <c r="F53" s="244"/>
      <c r="G53" s="244"/>
      <c r="H53" s="245"/>
      <c r="I53" s="1">
        <v>155</v>
      </c>
      <c r="J53" s="7"/>
      <c r="K53" s="7"/>
      <c r="L53" s="7"/>
      <c r="M53" s="7"/>
    </row>
    <row r="54" spans="1:13" ht="12.75">
      <c r="A54" s="243" t="s">
        <v>210</v>
      </c>
      <c r="B54" s="244"/>
      <c r="C54" s="244"/>
      <c r="D54" s="244"/>
      <c r="E54" s="244"/>
      <c r="F54" s="244"/>
      <c r="G54" s="244"/>
      <c r="H54" s="245"/>
      <c r="I54" s="1">
        <v>156</v>
      </c>
      <c r="J54" s="8"/>
      <c r="K54" s="8"/>
      <c r="L54" s="8"/>
      <c r="M54" s="8"/>
    </row>
    <row r="55" spans="1:13" ht="12.75" customHeight="1">
      <c r="A55" s="195" t="s">
        <v>211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196"/>
    </row>
    <row r="56" spans="1:13" ht="12.75">
      <c r="A56" s="199" t="s">
        <v>212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/>
      <c r="K56" s="6"/>
      <c r="L56" s="6"/>
      <c r="M56" s="6"/>
    </row>
    <row r="57" spans="1:13" ht="12.75">
      <c r="A57" s="206" t="s">
        <v>213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1">
        <f>SUM(J58:J64)</f>
        <v>0</v>
      </c>
      <c r="K57" s="51">
        <f>SUM(K58:K64)</f>
        <v>0</v>
      </c>
      <c r="L57" s="51">
        <f>SUM(L58:L64)</f>
        <v>0</v>
      </c>
      <c r="M57" s="51">
        <f>SUM(M58:M64)</f>
        <v>0</v>
      </c>
    </row>
    <row r="58" spans="1:13" ht="12.75">
      <c r="A58" s="206" t="s">
        <v>214</v>
      </c>
      <c r="B58" s="207"/>
      <c r="C58" s="207"/>
      <c r="D58" s="207"/>
      <c r="E58" s="207"/>
      <c r="F58" s="207"/>
      <c r="G58" s="207"/>
      <c r="H58" s="208"/>
      <c r="I58" s="1">
        <v>159</v>
      </c>
      <c r="J58" s="7"/>
      <c r="K58" s="7"/>
      <c r="L58" s="7"/>
      <c r="M58" s="7"/>
    </row>
    <row r="59" spans="1:13" ht="12.75">
      <c r="A59" s="206" t="s">
        <v>215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12.75">
      <c r="A60" s="206" t="s">
        <v>216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06" t="s">
        <v>217</v>
      </c>
      <c r="B61" s="207"/>
      <c r="C61" s="207"/>
      <c r="D61" s="207"/>
      <c r="E61" s="207"/>
      <c r="F61" s="207"/>
      <c r="G61" s="207"/>
      <c r="H61" s="208"/>
      <c r="I61" s="1">
        <v>162</v>
      </c>
      <c r="J61" s="7"/>
      <c r="K61" s="7"/>
      <c r="L61" s="7"/>
      <c r="M61" s="7"/>
    </row>
    <row r="62" spans="1:13" ht="12.75">
      <c r="A62" s="206" t="s">
        <v>218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219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220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06" t="s">
        <v>221</v>
      </c>
      <c r="B65" s="207"/>
      <c r="C65" s="207"/>
      <c r="D65" s="207"/>
      <c r="E65" s="207"/>
      <c r="F65" s="207"/>
      <c r="G65" s="207"/>
      <c r="H65" s="208"/>
      <c r="I65" s="1">
        <v>166</v>
      </c>
      <c r="J65" s="7"/>
      <c r="K65" s="7"/>
      <c r="L65" s="7"/>
      <c r="M65" s="7"/>
    </row>
    <row r="66" spans="1:13" ht="12.75">
      <c r="A66" s="206" t="s">
        <v>222</v>
      </c>
      <c r="B66" s="207"/>
      <c r="C66" s="207"/>
      <c r="D66" s="207"/>
      <c r="E66" s="207"/>
      <c r="F66" s="207"/>
      <c r="G66" s="207"/>
      <c r="H66" s="208"/>
      <c r="I66" s="1">
        <v>167</v>
      </c>
      <c r="J66" s="51">
        <f>J57-J65</f>
        <v>0</v>
      </c>
      <c r="K66" s="51">
        <f>K57-K65</f>
        <v>0</v>
      </c>
      <c r="L66" s="51">
        <f>L57-L65</f>
        <v>0</v>
      </c>
      <c r="M66" s="51">
        <f>M57-M65</f>
        <v>0</v>
      </c>
    </row>
    <row r="67" spans="1:13" ht="12.75">
      <c r="A67" s="206" t="s">
        <v>223</v>
      </c>
      <c r="B67" s="207"/>
      <c r="C67" s="207"/>
      <c r="D67" s="207"/>
      <c r="E67" s="207"/>
      <c r="F67" s="207"/>
      <c r="G67" s="207"/>
      <c r="H67" s="208"/>
      <c r="I67" s="1">
        <v>168</v>
      </c>
      <c r="J67" s="58">
        <f>J56+J66</f>
        <v>0</v>
      </c>
      <c r="K67" s="58">
        <f>K56+K66</f>
        <v>0</v>
      </c>
      <c r="L67" s="58">
        <f>L56+L66</f>
        <v>0</v>
      </c>
      <c r="M67" s="58">
        <f>M56+M66</f>
        <v>0</v>
      </c>
    </row>
    <row r="68" spans="1:13" ht="12.75" customHeight="1">
      <c r="A68" s="239" t="s">
        <v>224</v>
      </c>
      <c r="B68" s="240"/>
      <c r="C68" s="240"/>
      <c r="D68" s="240"/>
      <c r="E68" s="240"/>
      <c r="F68" s="240"/>
      <c r="G68" s="240"/>
      <c r="H68" s="240"/>
      <c r="I68" s="240"/>
      <c r="J68" s="240"/>
      <c r="K68" s="240"/>
      <c r="L68" s="240"/>
      <c r="M68" s="240"/>
    </row>
    <row r="69" spans="1:13" ht="12.75" customHeight="1">
      <c r="A69" s="241" t="s">
        <v>225</v>
      </c>
      <c r="B69" s="242"/>
      <c r="C69" s="242"/>
      <c r="D69" s="242"/>
      <c r="E69" s="242"/>
      <c r="F69" s="242"/>
      <c r="G69" s="242"/>
      <c r="H69" s="242"/>
      <c r="I69" s="242"/>
      <c r="J69" s="242"/>
      <c r="K69" s="242"/>
      <c r="L69" s="242"/>
      <c r="M69" s="242"/>
    </row>
    <row r="70" spans="1:13" ht="12.75">
      <c r="A70" s="243" t="s">
        <v>209</v>
      </c>
      <c r="B70" s="244"/>
      <c r="C70" s="244"/>
      <c r="D70" s="244"/>
      <c r="E70" s="244"/>
      <c r="F70" s="244"/>
      <c r="G70" s="244"/>
      <c r="H70" s="245"/>
      <c r="I70" s="1">
        <v>169</v>
      </c>
      <c r="J70" s="7"/>
      <c r="K70" s="7"/>
      <c r="L70" s="7"/>
      <c r="M70" s="7"/>
    </row>
    <row r="71" spans="1:13" ht="12.75">
      <c r="A71" s="236" t="s">
        <v>210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/>
      <c r="K71" s="8"/>
      <c r="L71" s="8"/>
      <c r="M71" s="8"/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1">
    <dataValidation allowBlank="1" sqref="A1:H65536 N1:IV65536 I1:M3 I5:I65536 J6:M65536"/>
  </dataValidations>
  <printOptions/>
  <pageMargins left="0.75" right="0.75" top="1" bottom="1" header="0.5" footer="0.5"/>
  <pageSetup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view="pageBreakPreview" zoomScale="110" zoomScaleSheetLayoutView="110" zoomScalePageLayoutView="0" workbookViewId="0" topLeftCell="A1">
      <selection activeCell="J35" sqref="J35:K52"/>
    </sheetView>
  </sheetViews>
  <sheetFormatPr defaultColWidth="9.140625" defaultRowHeight="12.75"/>
  <cols>
    <col min="1" max="9" width="9.140625" style="50" customWidth="1"/>
    <col min="10" max="10" width="10.57421875" style="50" customWidth="1"/>
    <col min="11" max="11" width="9.8515625" style="50" customWidth="1"/>
    <col min="12" max="16384" width="9.140625" style="50" customWidth="1"/>
  </cols>
  <sheetData>
    <row r="1" spans="1:11" ht="18" customHeight="1">
      <c r="A1" s="260" t="s">
        <v>226</v>
      </c>
      <c r="B1" s="260"/>
      <c r="C1" s="260"/>
      <c r="D1" s="260"/>
      <c r="E1" s="260"/>
      <c r="F1" s="260"/>
      <c r="G1" s="260"/>
      <c r="H1" s="260"/>
      <c r="I1" s="260"/>
      <c r="J1" s="260"/>
      <c r="K1" s="260"/>
    </row>
    <row r="2" spans="1:11" ht="12.75" customHeight="1">
      <c r="A2" s="261" t="s">
        <v>303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</row>
    <row r="3" spans="1:11" ht="12.75">
      <c r="A3" s="257" t="s">
        <v>162</v>
      </c>
      <c r="B3" s="258"/>
      <c r="C3" s="258"/>
      <c r="D3" s="258"/>
      <c r="E3" s="258"/>
      <c r="F3" s="258"/>
      <c r="G3" s="258"/>
      <c r="H3" s="258"/>
      <c r="I3" s="258"/>
      <c r="J3" s="258"/>
      <c r="K3" s="259"/>
    </row>
    <row r="4" spans="1:11" ht="22.5">
      <c r="A4" s="262" t="s">
        <v>59</v>
      </c>
      <c r="B4" s="262"/>
      <c r="C4" s="262"/>
      <c r="D4" s="262"/>
      <c r="E4" s="262"/>
      <c r="F4" s="262"/>
      <c r="G4" s="262"/>
      <c r="H4" s="262"/>
      <c r="I4" s="63" t="s">
        <v>60</v>
      </c>
      <c r="J4" s="64" t="s">
        <v>61</v>
      </c>
      <c r="K4" s="64" t="s">
        <v>62</v>
      </c>
    </row>
    <row r="5" spans="1:11" ht="12.75">
      <c r="A5" s="256">
        <v>1</v>
      </c>
      <c r="B5" s="256"/>
      <c r="C5" s="256"/>
      <c r="D5" s="256"/>
      <c r="E5" s="256"/>
      <c r="F5" s="256"/>
      <c r="G5" s="256"/>
      <c r="H5" s="256"/>
      <c r="I5" s="65">
        <v>2</v>
      </c>
      <c r="J5" s="66" t="s">
        <v>6</v>
      </c>
      <c r="K5" s="66" t="s">
        <v>7</v>
      </c>
    </row>
    <row r="6" spans="1:11" ht="12.75">
      <c r="A6" s="195" t="s">
        <v>227</v>
      </c>
      <c r="B6" s="196"/>
      <c r="C6" s="196"/>
      <c r="D6" s="196"/>
      <c r="E6" s="196"/>
      <c r="F6" s="196"/>
      <c r="G6" s="196"/>
      <c r="H6" s="196"/>
      <c r="I6" s="254"/>
      <c r="J6" s="254"/>
      <c r="K6" s="255"/>
    </row>
    <row r="7" spans="1:11" ht="12.75">
      <c r="A7" s="203" t="s">
        <v>228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31240796</v>
      </c>
      <c r="K7" s="7">
        <v>34402224</v>
      </c>
    </row>
    <row r="8" spans="1:11" ht="12.75">
      <c r="A8" s="203" t="s">
        <v>229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9012250</v>
      </c>
      <c r="K8" s="7">
        <v>11146901</v>
      </c>
    </row>
    <row r="9" spans="1:11" ht="12.75">
      <c r="A9" s="203" t="s">
        <v>230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231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1469058</v>
      </c>
    </row>
    <row r="11" spans="1:11" ht="12.75">
      <c r="A11" s="203" t="s">
        <v>232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42285</v>
      </c>
      <c r="K11" s="7">
        <v>48274</v>
      </c>
    </row>
    <row r="12" spans="1:11" ht="12.75">
      <c r="A12" s="203" t="s">
        <v>233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234</v>
      </c>
      <c r="B13" s="207"/>
      <c r="C13" s="207"/>
      <c r="D13" s="207"/>
      <c r="E13" s="207"/>
      <c r="F13" s="207"/>
      <c r="G13" s="207"/>
      <c r="H13" s="207"/>
      <c r="I13" s="1">
        <v>7</v>
      </c>
      <c r="J13" s="61">
        <v>40295331</v>
      </c>
      <c r="K13" s="51">
        <v>47066457</v>
      </c>
    </row>
    <row r="14" spans="1:11" ht="12.75">
      <c r="A14" s="203" t="s">
        <v>235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5012538</v>
      </c>
      <c r="K14" s="7">
        <v>6268071</v>
      </c>
    </row>
    <row r="15" spans="1:11" ht="12.75">
      <c r="A15" s="203" t="s">
        <v>236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1297148</v>
      </c>
      <c r="K15" s="7"/>
    </row>
    <row r="16" spans="1:11" ht="12.75">
      <c r="A16" s="203" t="s">
        <v>237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238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506542</v>
      </c>
      <c r="K17" s="7">
        <v>318650</v>
      </c>
    </row>
    <row r="18" spans="1:11" ht="12.75">
      <c r="A18" s="206" t="s">
        <v>239</v>
      </c>
      <c r="B18" s="207"/>
      <c r="C18" s="207"/>
      <c r="D18" s="207"/>
      <c r="E18" s="207"/>
      <c r="F18" s="207"/>
      <c r="G18" s="207"/>
      <c r="H18" s="207"/>
      <c r="I18" s="1">
        <v>12</v>
      </c>
      <c r="J18" s="61">
        <v>6816228</v>
      </c>
      <c r="K18" s="51">
        <v>6586721</v>
      </c>
    </row>
    <row r="19" spans="1:11" ht="12.75">
      <c r="A19" s="206" t="s">
        <v>296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1">
        <v>33479103</v>
      </c>
      <c r="K19" s="51">
        <v>40479736</v>
      </c>
    </row>
    <row r="20" spans="1:11" ht="12.75">
      <c r="A20" s="206" t="s">
        <v>297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1">
        <v>0</v>
      </c>
      <c r="K20" s="51">
        <v>0</v>
      </c>
    </row>
    <row r="21" spans="1:11" ht="12.75">
      <c r="A21" s="195" t="s">
        <v>240</v>
      </c>
      <c r="B21" s="196"/>
      <c r="C21" s="196"/>
      <c r="D21" s="196"/>
      <c r="E21" s="196"/>
      <c r="F21" s="196"/>
      <c r="G21" s="196"/>
      <c r="H21" s="196"/>
      <c r="I21" s="254"/>
      <c r="J21" s="254"/>
      <c r="K21" s="255"/>
    </row>
    <row r="22" spans="1:11" ht="12.75">
      <c r="A22" s="203" t="s">
        <v>241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/>
      <c r="K22" s="7"/>
    </row>
    <row r="23" spans="1:11" ht="12.75">
      <c r="A23" s="203" t="s">
        <v>242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243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244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245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>
        <v>1914571</v>
      </c>
      <c r="K26" s="7">
        <v>281749</v>
      </c>
    </row>
    <row r="27" spans="1:11" ht="12.75">
      <c r="A27" s="206" t="s">
        <v>246</v>
      </c>
      <c r="B27" s="207"/>
      <c r="C27" s="207"/>
      <c r="D27" s="207"/>
      <c r="E27" s="207"/>
      <c r="F27" s="207"/>
      <c r="G27" s="207"/>
      <c r="H27" s="207"/>
      <c r="I27" s="1">
        <v>20</v>
      </c>
      <c r="J27" s="61">
        <v>1914571</v>
      </c>
      <c r="K27" s="51">
        <v>281749</v>
      </c>
    </row>
    <row r="28" spans="1:11" ht="12.75">
      <c r="A28" s="203" t="s">
        <v>247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105703713</v>
      </c>
      <c r="K28" s="7">
        <v>24618457</v>
      </c>
    </row>
    <row r="29" spans="1:11" ht="12.75">
      <c r="A29" s="203" t="s">
        <v>248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249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6" t="s">
        <v>250</v>
      </c>
      <c r="B31" s="207"/>
      <c r="C31" s="207"/>
      <c r="D31" s="207"/>
      <c r="E31" s="207"/>
      <c r="F31" s="207"/>
      <c r="G31" s="207"/>
      <c r="H31" s="207"/>
      <c r="I31" s="1">
        <v>24</v>
      </c>
      <c r="J31" s="61">
        <v>105703713</v>
      </c>
      <c r="K31" s="51">
        <v>24618457</v>
      </c>
    </row>
    <row r="32" spans="1:11" ht="12.75">
      <c r="A32" s="206" t="s">
        <v>251</v>
      </c>
      <c r="B32" s="207"/>
      <c r="C32" s="207"/>
      <c r="D32" s="207"/>
      <c r="E32" s="207"/>
      <c r="F32" s="207"/>
      <c r="G32" s="207"/>
      <c r="H32" s="207"/>
      <c r="I32" s="1">
        <v>25</v>
      </c>
      <c r="J32" s="61">
        <v>0</v>
      </c>
      <c r="K32" s="51">
        <v>0</v>
      </c>
    </row>
    <row r="33" spans="1:11" ht="12.75">
      <c r="A33" s="206" t="s">
        <v>252</v>
      </c>
      <c r="B33" s="207"/>
      <c r="C33" s="207"/>
      <c r="D33" s="207"/>
      <c r="E33" s="207"/>
      <c r="F33" s="207"/>
      <c r="G33" s="207"/>
      <c r="H33" s="207"/>
      <c r="I33" s="1">
        <v>26</v>
      </c>
      <c r="J33" s="61">
        <v>103789142</v>
      </c>
      <c r="K33" s="51">
        <v>24336708</v>
      </c>
    </row>
    <row r="34" spans="1:11" ht="12.75">
      <c r="A34" s="195" t="s">
        <v>253</v>
      </c>
      <c r="B34" s="196"/>
      <c r="C34" s="196"/>
      <c r="D34" s="196"/>
      <c r="E34" s="196"/>
      <c r="F34" s="196"/>
      <c r="G34" s="196"/>
      <c r="H34" s="196"/>
      <c r="I34" s="254"/>
      <c r="J34" s="254"/>
      <c r="K34" s="255"/>
    </row>
    <row r="35" spans="1:11" ht="12.75">
      <c r="A35" s="203" t="s">
        <v>254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>
        <v>34387000</v>
      </c>
      <c r="K35" s="7"/>
    </row>
    <row r="36" spans="1:11" ht="12.75">
      <c r="A36" s="203" t="s">
        <v>255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108211960</v>
      </c>
      <c r="K36" s="7">
        <v>8278442</v>
      </c>
    </row>
    <row r="37" spans="1:11" ht="12.75">
      <c r="A37" s="203" t="s">
        <v>256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6" t="s">
        <v>257</v>
      </c>
      <c r="B38" s="207"/>
      <c r="C38" s="207"/>
      <c r="D38" s="207"/>
      <c r="E38" s="207"/>
      <c r="F38" s="207"/>
      <c r="G38" s="207"/>
      <c r="H38" s="207"/>
      <c r="I38" s="1">
        <v>30</v>
      </c>
      <c r="J38" s="61">
        <v>142598960</v>
      </c>
      <c r="K38" s="51">
        <v>8278442</v>
      </c>
    </row>
    <row r="39" spans="1:11" ht="12.75">
      <c r="A39" s="203" t="s">
        <v>258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>
        <v>62031649</v>
      </c>
      <c r="K39" s="7">
        <v>11279764</v>
      </c>
    </row>
    <row r="40" spans="1:11" ht="12.75">
      <c r="A40" s="203" t="s">
        <v>259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>
        <v>4937148</v>
      </c>
      <c r="K40" s="7">
        <v>7920059</v>
      </c>
    </row>
    <row r="41" spans="1:11" ht="12.75">
      <c r="A41" s="203" t="s">
        <v>260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>
        <v>2499220</v>
      </c>
      <c r="K41" s="7">
        <v>3626910</v>
      </c>
    </row>
    <row r="42" spans="1:11" ht="12.75">
      <c r="A42" s="203" t="s">
        <v>261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>
        <v>125493</v>
      </c>
      <c r="K42" s="7">
        <v>677575</v>
      </c>
    </row>
    <row r="43" spans="1:11" ht="12.75">
      <c r="A43" s="203" t="s">
        <v>262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>
        <v>692665</v>
      </c>
      <c r="K43" s="7">
        <v>4768648</v>
      </c>
    </row>
    <row r="44" spans="1:11" ht="12.75">
      <c r="A44" s="206" t="s">
        <v>263</v>
      </c>
      <c r="B44" s="207"/>
      <c r="C44" s="207"/>
      <c r="D44" s="207"/>
      <c r="E44" s="207"/>
      <c r="F44" s="207"/>
      <c r="G44" s="207"/>
      <c r="H44" s="207"/>
      <c r="I44" s="1">
        <v>36</v>
      </c>
      <c r="J44" s="61">
        <v>70286175</v>
      </c>
      <c r="K44" s="51">
        <v>28272956</v>
      </c>
    </row>
    <row r="45" spans="1:11" ht="12.75">
      <c r="A45" s="206" t="s">
        <v>264</v>
      </c>
      <c r="B45" s="207"/>
      <c r="C45" s="207"/>
      <c r="D45" s="207"/>
      <c r="E45" s="207"/>
      <c r="F45" s="207"/>
      <c r="G45" s="207"/>
      <c r="H45" s="207"/>
      <c r="I45" s="1">
        <v>37</v>
      </c>
      <c r="J45" s="61">
        <v>72312785</v>
      </c>
      <c r="K45" s="51">
        <v>0</v>
      </c>
    </row>
    <row r="46" spans="1:11" ht="12.75">
      <c r="A46" s="206" t="s">
        <v>265</v>
      </c>
      <c r="B46" s="207"/>
      <c r="C46" s="207"/>
      <c r="D46" s="207"/>
      <c r="E46" s="207"/>
      <c r="F46" s="207"/>
      <c r="G46" s="207"/>
      <c r="H46" s="207"/>
      <c r="I46" s="1">
        <v>38</v>
      </c>
      <c r="J46" s="61">
        <v>0</v>
      </c>
      <c r="K46" s="51">
        <v>19994514</v>
      </c>
    </row>
    <row r="47" spans="1:11" ht="12.75">
      <c r="A47" s="203" t="s">
        <v>298</v>
      </c>
      <c r="B47" s="204"/>
      <c r="C47" s="204"/>
      <c r="D47" s="204"/>
      <c r="E47" s="204"/>
      <c r="F47" s="204"/>
      <c r="G47" s="204"/>
      <c r="H47" s="204"/>
      <c r="I47" s="1">
        <v>39</v>
      </c>
      <c r="J47" s="61">
        <v>2002746</v>
      </c>
      <c r="K47" s="51">
        <v>0</v>
      </c>
    </row>
    <row r="48" spans="1:11" ht="12.75">
      <c r="A48" s="203" t="s">
        <v>299</v>
      </c>
      <c r="B48" s="204"/>
      <c r="C48" s="204"/>
      <c r="D48" s="204"/>
      <c r="E48" s="204"/>
      <c r="F48" s="204"/>
      <c r="G48" s="204"/>
      <c r="H48" s="204"/>
      <c r="I48" s="1">
        <v>40</v>
      </c>
      <c r="J48" s="61">
        <v>0</v>
      </c>
      <c r="K48" s="51">
        <v>3851486</v>
      </c>
    </row>
    <row r="49" spans="1:11" ht="12.75">
      <c r="A49" s="203" t="s">
        <v>266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337876</v>
      </c>
      <c r="K49" s="7">
        <v>2340622</v>
      </c>
    </row>
    <row r="50" spans="1:11" ht="12.75">
      <c r="A50" s="203" t="s">
        <v>267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/>
      <c r="K50" s="7"/>
    </row>
    <row r="51" spans="1:11" ht="12.75">
      <c r="A51" s="203" t="s">
        <v>268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/>
    </row>
    <row r="52" spans="1:11" ht="12.75">
      <c r="A52" s="209" t="s">
        <v>269</v>
      </c>
      <c r="B52" s="210"/>
      <c r="C52" s="210"/>
      <c r="D52" s="210"/>
      <c r="E52" s="210"/>
      <c r="F52" s="210"/>
      <c r="G52" s="210"/>
      <c r="H52" s="210"/>
      <c r="I52" s="4">
        <v>44</v>
      </c>
      <c r="J52" s="62">
        <v>2340622</v>
      </c>
      <c r="K52" s="58">
        <v>1510864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1">
    <dataValidation allowBlank="1" sqref="A1:H65536 L1:IV65536 I1:K3 I5:K65536"/>
  </dataValidations>
  <printOptions/>
  <pageMargins left="0.75" right="0.75" top="1" bottom="1" header="0.5" footer="0.5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25"/>
  <sheetViews>
    <sheetView tabSelected="1" view="pageBreakPreview" zoomScale="125" zoomScaleSheetLayoutView="125" zoomScalePageLayoutView="0" workbookViewId="0" topLeftCell="A1">
      <selection activeCell="A15" sqref="A15:H15"/>
    </sheetView>
  </sheetViews>
  <sheetFormatPr defaultColWidth="9.140625" defaultRowHeight="12.75"/>
  <cols>
    <col min="1" max="4" width="9.140625" style="69" customWidth="1"/>
    <col min="5" max="5" width="10.421875" style="69" bestFit="1" customWidth="1"/>
    <col min="6" max="16384" width="9.140625" style="69" customWidth="1"/>
  </cols>
  <sheetData>
    <row r="1" spans="1:12" ht="12.75" customHeight="1">
      <c r="A1" s="271" t="s">
        <v>270</v>
      </c>
      <c r="B1" s="272"/>
      <c r="C1" s="272"/>
      <c r="D1" s="272"/>
      <c r="E1" s="272"/>
      <c r="F1" s="272"/>
      <c r="G1" s="272"/>
      <c r="H1" s="272"/>
      <c r="I1" s="272"/>
      <c r="J1" s="272"/>
      <c r="K1" s="273"/>
      <c r="L1" s="68"/>
    </row>
    <row r="2" spans="1:12" ht="15.75">
      <c r="A2" s="42"/>
      <c r="B2" s="67"/>
      <c r="C2" s="263" t="s">
        <v>271</v>
      </c>
      <c r="D2" s="263"/>
      <c r="E2" s="70">
        <v>42736</v>
      </c>
      <c r="F2" s="43" t="s">
        <v>272</v>
      </c>
      <c r="G2" s="264">
        <v>43100</v>
      </c>
      <c r="H2" s="265"/>
      <c r="I2" s="67"/>
      <c r="J2" s="67"/>
      <c r="K2" s="67"/>
      <c r="L2" s="71"/>
    </row>
    <row r="3" spans="1:11" ht="21.75" customHeight="1">
      <c r="A3" s="262" t="s">
        <v>59</v>
      </c>
      <c r="B3" s="262"/>
      <c r="C3" s="262"/>
      <c r="D3" s="262"/>
      <c r="E3" s="262"/>
      <c r="F3" s="262"/>
      <c r="G3" s="262"/>
      <c r="H3" s="262"/>
      <c r="I3" s="63" t="s">
        <v>60</v>
      </c>
      <c r="J3" s="64" t="s">
        <v>273</v>
      </c>
      <c r="K3" s="64" t="s">
        <v>274</v>
      </c>
    </row>
    <row r="4" spans="1:11" ht="12.75">
      <c r="A4" s="266">
        <v>1</v>
      </c>
      <c r="B4" s="266"/>
      <c r="C4" s="266"/>
      <c r="D4" s="266"/>
      <c r="E4" s="266"/>
      <c r="F4" s="266"/>
      <c r="G4" s="266"/>
      <c r="H4" s="266"/>
      <c r="I4" s="75">
        <v>2</v>
      </c>
      <c r="J4" s="74" t="s">
        <v>6</v>
      </c>
      <c r="K4" s="74" t="s">
        <v>7</v>
      </c>
    </row>
    <row r="5" spans="1:11" ht="12.75" customHeight="1">
      <c r="A5" s="203" t="s">
        <v>275</v>
      </c>
      <c r="B5" s="204"/>
      <c r="C5" s="204"/>
      <c r="D5" s="204"/>
      <c r="E5" s="204"/>
      <c r="F5" s="204"/>
      <c r="G5" s="204"/>
      <c r="H5" s="204"/>
      <c r="I5" s="44">
        <v>1</v>
      </c>
      <c r="J5" s="45">
        <v>174977880</v>
      </c>
      <c r="K5" s="45">
        <v>229146480</v>
      </c>
    </row>
    <row r="6" spans="1:11" ht="12.75" customHeight="1">
      <c r="A6" s="203" t="s">
        <v>276</v>
      </c>
      <c r="B6" s="204"/>
      <c r="C6" s="204"/>
      <c r="D6" s="204"/>
      <c r="E6" s="204"/>
      <c r="F6" s="204"/>
      <c r="G6" s="204"/>
      <c r="H6" s="204"/>
      <c r="I6" s="44">
        <v>2</v>
      </c>
      <c r="J6" s="46">
        <v>26723874</v>
      </c>
      <c r="K6" s="46">
        <v>2723874</v>
      </c>
    </row>
    <row r="7" spans="1:11" ht="12.75" customHeight="1">
      <c r="A7" s="203" t="s">
        <v>277</v>
      </c>
      <c r="B7" s="204"/>
      <c r="C7" s="204"/>
      <c r="D7" s="204"/>
      <c r="E7" s="204"/>
      <c r="F7" s="204"/>
      <c r="G7" s="204"/>
      <c r="H7" s="204"/>
      <c r="I7" s="44">
        <v>3</v>
      </c>
      <c r="J7" s="46">
        <v>23435965</v>
      </c>
      <c r="K7" s="46">
        <v>22758390</v>
      </c>
    </row>
    <row r="8" spans="1:11" ht="12.75" customHeight="1">
      <c r="A8" s="203" t="s">
        <v>278</v>
      </c>
      <c r="B8" s="204"/>
      <c r="C8" s="204"/>
      <c r="D8" s="204"/>
      <c r="E8" s="204"/>
      <c r="F8" s="204"/>
      <c r="G8" s="204"/>
      <c r="H8" s="204"/>
      <c r="I8" s="44">
        <v>4</v>
      </c>
      <c r="J8" s="46">
        <v>19870143</v>
      </c>
      <c r="K8" s="46">
        <v>13571102</v>
      </c>
    </row>
    <row r="9" spans="1:11" ht="12.75" customHeight="1">
      <c r="A9" s="203" t="s">
        <v>279</v>
      </c>
      <c r="B9" s="204"/>
      <c r="C9" s="204"/>
      <c r="D9" s="204"/>
      <c r="E9" s="204"/>
      <c r="F9" s="204"/>
      <c r="G9" s="204"/>
      <c r="H9" s="204"/>
      <c r="I9" s="44">
        <v>5</v>
      </c>
      <c r="J9" s="46">
        <v>30676046</v>
      </c>
      <c r="K9" s="46">
        <v>27755384</v>
      </c>
    </row>
    <row r="10" spans="1:11" ht="12.75" customHeight="1">
      <c r="A10" s="203" t="s">
        <v>280</v>
      </c>
      <c r="B10" s="204"/>
      <c r="C10" s="204"/>
      <c r="D10" s="204"/>
      <c r="E10" s="204"/>
      <c r="F10" s="204"/>
      <c r="G10" s="204"/>
      <c r="H10" s="204"/>
      <c r="I10" s="44">
        <v>6</v>
      </c>
      <c r="J10" s="46"/>
      <c r="K10" s="46"/>
    </row>
    <row r="11" spans="1:11" ht="12.75" customHeight="1">
      <c r="A11" s="203" t="s">
        <v>281</v>
      </c>
      <c r="B11" s="204"/>
      <c r="C11" s="204"/>
      <c r="D11" s="204"/>
      <c r="E11" s="204"/>
      <c r="F11" s="204"/>
      <c r="G11" s="204"/>
      <c r="H11" s="204"/>
      <c r="I11" s="44">
        <v>7</v>
      </c>
      <c r="J11" s="46"/>
      <c r="K11" s="46"/>
    </row>
    <row r="12" spans="1:11" ht="12.75" customHeight="1">
      <c r="A12" s="203" t="s">
        <v>282</v>
      </c>
      <c r="B12" s="204"/>
      <c r="C12" s="204"/>
      <c r="D12" s="204"/>
      <c r="E12" s="204"/>
      <c r="F12" s="204"/>
      <c r="G12" s="204"/>
      <c r="H12" s="204"/>
      <c r="I12" s="44">
        <v>8</v>
      </c>
      <c r="J12" s="46"/>
      <c r="K12" s="46"/>
    </row>
    <row r="13" spans="1:11" ht="12.75" customHeight="1">
      <c r="A13" s="203" t="s">
        <v>283</v>
      </c>
      <c r="B13" s="204"/>
      <c r="C13" s="204"/>
      <c r="D13" s="204"/>
      <c r="E13" s="204"/>
      <c r="F13" s="204"/>
      <c r="G13" s="204"/>
      <c r="H13" s="204"/>
      <c r="I13" s="44">
        <v>9</v>
      </c>
      <c r="J13" s="46"/>
      <c r="K13" s="46"/>
    </row>
    <row r="14" spans="1:11" ht="12.75" customHeight="1">
      <c r="A14" s="206" t="s">
        <v>284</v>
      </c>
      <c r="B14" s="207"/>
      <c r="C14" s="207"/>
      <c r="D14" s="207"/>
      <c r="E14" s="207"/>
      <c r="F14" s="207"/>
      <c r="G14" s="207"/>
      <c r="H14" s="207"/>
      <c r="I14" s="44">
        <v>10</v>
      </c>
      <c r="J14" s="72">
        <v>275683908</v>
      </c>
      <c r="K14" s="72">
        <v>295955230</v>
      </c>
    </row>
    <row r="15" spans="1:11" ht="12.75" customHeight="1">
      <c r="A15" s="203" t="s">
        <v>285</v>
      </c>
      <c r="B15" s="204"/>
      <c r="C15" s="204"/>
      <c r="D15" s="204"/>
      <c r="E15" s="204"/>
      <c r="F15" s="204"/>
      <c r="G15" s="204"/>
      <c r="H15" s="204"/>
      <c r="I15" s="44">
        <v>11</v>
      </c>
      <c r="J15" s="46"/>
      <c r="K15" s="46"/>
    </row>
    <row r="16" spans="1:11" ht="12.75" customHeight="1">
      <c r="A16" s="203" t="s">
        <v>286</v>
      </c>
      <c r="B16" s="204"/>
      <c r="C16" s="204"/>
      <c r="D16" s="204"/>
      <c r="E16" s="204"/>
      <c r="F16" s="204"/>
      <c r="G16" s="204"/>
      <c r="H16" s="204"/>
      <c r="I16" s="44">
        <v>12</v>
      </c>
      <c r="J16" s="46"/>
      <c r="K16" s="46"/>
    </row>
    <row r="17" spans="1:11" ht="12.75" customHeight="1">
      <c r="A17" s="203" t="s">
        <v>287</v>
      </c>
      <c r="B17" s="204"/>
      <c r="C17" s="204"/>
      <c r="D17" s="204"/>
      <c r="E17" s="204"/>
      <c r="F17" s="204"/>
      <c r="G17" s="204"/>
      <c r="H17" s="204"/>
      <c r="I17" s="44">
        <v>13</v>
      </c>
      <c r="J17" s="46"/>
      <c r="K17" s="46"/>
    </row>
    <row r="18" spans="1:11" ht="12.75" customHeight="1">
      <c r="A18" s="203" t="s">
        <v>288</v>
      </c>
      <c r="B18" s="204"/>
      <c r="C18" s="204"/>
      <c r="D18" s="204"/>
      <c r="E18" s="204"/>
      <c r="F18" s="204"/>
      <c r="G18" s="204"/>
      <c r="H18" s="204"/>
      <c r="I18" s="44">
        <v>14</v>
      </c>
      <c r="J18" s="46"/>
      <c r="K18" s="46"/>
    </row>
    <row r="19" spans="1:11" ht="12.75">
      <c r="A19" s="274" t="s">
        <v>289</v>
      </c>
      <c r="B19" s="275"/>
      <c r="C19" s="275"/>
      <c r="D19" s="275"/>
      <c r="E19" s="275"/>
      <c r="F19" s="275"/>
      <c r="G19" s="275"/>
      <c r="H19" s="275"/>
      <c r="I19" s="44">
        <v>15</v>
      </c>
      <c r="J19" s="46"/>
      <c r="K19" s="46"/>
    </row>
    <row r="20" spans="1:11" ht="12.75">
      <c r="A20" s="203" t="s">
        <v>290</v>
      </c>
      <c r="B20" s="204"/>
      <c r="C20" s="204"/>
      <c r="D20" s="204"/>
      <c r="E20" s="204"/>
      <c r="F20" s="204"/>
      <c r="G20" s="204"/>
      <c r="H20" s="204"/>
      <c r="I20" s="44">
        <v>16</v>
      </c>
      <c r="J20" s="46">
        <v>59307740</v>
      </c>
      <c r="K20" s="46">
        <v>20271322</v>
      </c>
    </row>
    <row r="21" spans="1:11" ht="12.75" customHeight="1">
      <c r="A21" s="206" t="s">
        <v>291</v>
      </c>
      <c r="B21" s="207"/>
      <c r="C21" s="207"/>
      <c r="D21" s="207"/>
      <c r="E21" s="207"/>
      <c r="F21" s="207"/>
      <c r="G21" s="207"/>
      <c r="H21" s="207"/>
      <c r="I21" s="44">
        <v>17</v>
      </c>
      <c r="J21" s="73">
        <v>59307740</v>
      </c>
      <c r="K21" s="73">
        <v>20271322</v>
      </c>
    </row>
    <row r="22" spans="1:11" ht="12.75">
      <c r="A22" s="276"/>
      <c r="B22" s="277"/>
      <c r="C22" s="277"/>
      <c r="D22" s="277"/>
      <c r="E22" s="277"/>
      <c r="F22" s="277"/>
      <c r="G22" s="277"/>
      <c r="H22" s="277"/>
      <c r="I22" s="278"/>
      <c r="J22" s="278"/>
      <c r="K22" s="279"/>
    </row>
    <row r="23" spans="1:11" ht="12.75" customHeight="1">
      <c r="A23" s="267" t="s">
        <v>292</v>
      </c>
      <c r="B23" s="268"/>
      <c r="C23" s="268"/>
      <c r="D23" s="268"/>
      <c r="E23" s="268"/>
      <c r="F23" s="268"/>
      <c r="G23" s="268"/>
      <c r="H23" s="268"/>
      <c r="I23" s="47">
        <v>18</v>
      </c>
      <c r="J23" s="45"/>
      <c r="K23" s="45"/>
    </row>
    <row r="24" spans="1:11" ht="17.25" customHeight="1">
      <c r="A24" s="209" t="s">
        <v>293</v>
      </c>
      <c r="B24" s="210"/>
      <c r="C24" s="210"/>
      <c r="D24" s="210"/>
      <c r="E24" s="210"/>
      <c r="F24" s="210"/>
      <c r="G24" s="210"/>
      <c r="H24" s="210"/>
      <c r="I24" s="48">
        <v>19</v>
      </c>
      <c r="J24" s="73"/>
      <c r="K24" s="73"/>
    </row>
    <row r="25" spans="1:11" ht="30" customHeight="1">
      <c r="A25" s="269"/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L1:IV65536 A2:K2 I4:K65536 A4:H4 A19:H19 A22:H22 A25:H65536"/>
  </dataValidations>
  <printOptions/>
  <pageMargins left="0.75" right="0.75" top="1" bottom="1" header="0.5" footer="0.5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G16" sqref="G16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0" t="s">
        <v>5</v>
      </c>
      <c r="B2" s="280"/>
      <c r="C2" s="280"/>
      <c r="D2" s="280"/>
      <c r="E2" s="280"/>
      <c r="F2" s="280"/>
      <c r="G2" s="280"/>
      <c r="H2" s="280"/>
      <c r="I2" s="280"/>
      <c r="J2" s="280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81" t="s">
        <v>8</v>
      </c>
      <c r="B4" s="281"/>
      <c r="C4" s="281"/>
      <c r="D4" s="281"/>
      <c r="E4" s="281"/>
      <c r="F4" s="281"/>
      <c r="G4" s="281"/>
      <c r="H4" s="281"/>
      <c r="I4" s="281"/>
      <c r="J4" s="281"/>
    </row>
    <row r="5" spans="1:10" ht="12.75" customHeight="1">
      <c r="A5" s="281"/>
      <c r="B5" s="281"/>
      <c r="C5" s="281"/>
      <c r="D5" s="281"/>
      <c r="E5" s="281"/>
      <c r="F5" s="281"/>
      <c r="G5" s="281"/>
      <c r="H5" s="281"/>
      <c r="I5" s="281"/>
      <c r="J5" s="281"/>
    </row>
    <row r="6" spans="1:10" ht="12.75" customHeight="1">
      <c r="A6" s="281"/>
      <c r="B6" s="281"/>
      <c r="C6" s="281"/>
      <c r="D6" s="281"/>
      <c r="E6" s="281"/>
      <c r="F6" s="281"/>
      <c r="G6" s="281"/>
      <c r="H6" s="281"/>
      <c r="I6" s="281"/>
      <c r="J6" s="281"/>
    </row>
    <row r="7" spans="1:10" ht="12.75" customHeight="1">
      <c r="A7" s="281"/>
      <c r="B7" s="281"/>
      <c r="C7" s="281"/>
      <c r="D7" s="281"/>
      <c r="E7" s="281"/>
      <c r="F7" s="281"/>
      <c r="G7" s="281"/>
      <c r="H7" s="281"/>
      <c r="I7" s="281"/>
      <c r="J7" s="281"/>
    </row>
    <row r="8" spans="1:10" ht="12.75" customHeight="1">
      <c r="A8" s="281"/>
      <c r="B8" s="281"/>
      <c r="C8" s="281"/>
      <c r="D8" s="281"/>
      <c r="E8" s="281"/>
      <c r="F8" s="281"/>
      <c r="G8" s="281"/>
      <c r="H8" s="281"/>
      <c r="I8" s="281"/>
      <c r="J8" s="281"/>
    </row>
    <row r="9" spans="1:10" ht="12.75" customHeight="1">
      <c r="A9" s="281"/>
      <c r="B9" s="281"/>
      <c r="C9" s="281"/>
      <c r="D9" s="281"/>
      <c r="E9" s="281"/>
      <c r="F9" s="281"/>
      <c r="G9" s="281"/>
      <c r="H9" s="281"/>
      <c r="I9" s="281"/>
      <c r="J9" s="281"/>
    </row>
    <row r="10" spans="1:10" ht="12.75" customHeight="1">
      <c r="A10" s="281"/>
      <c r="B10" s="281"/>
      <c r="C10" s="281"/>
      <c r="D10" s="281"/>
      <c r="E10" s="281"/>
      <c r="F10" s="281"/>
      <c r="G10" s="281"/>
      <c r="H10" s="281"/>
      <c r="I10" s="281"/>
      <c r="J10" s="281"/>
    </row>
    <row r="11" spans="1:10" ht="12.75">
      <c r="A11" s="282"/>
      <c r="B11" s="282"/>
      <c r="C11" s="282"/>
      <c r="D11" s="282"/>
      <c r="E11" s="282"/>
      <c r="F11" s="282"/>
      <c r="G11" s="282"/>
      <c r="H11" s="282"/>
      <c r="I11" s="282"/>
      <c r="J11" s="282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fila</cp:lastModifiedBy>
  <cp:lastPrinted>2017-02-23T14:43:02Z</cp:lastPrinted>
  <dcterms:created xsi:type="dcterms:W3CDTF">2008-10-17T11:51:54Z</dcterms:created>
  <dcterms:modified xsi:type="dcterms:W3CDTF">2018-02-27T11:35:17Z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