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400" windowHeight="12840" activeTab="0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0">'General'!$A$1:$I$64</definedName>
    <definedName name="_xlnm.Print_Area" localSheetId="5">'Notes'!$A$1:$L$31</definedName>
    <definedName name="_xlnm.Print_Area" localSheetId="2">'P&amp;L'!$A$1:$K$71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<sst xmlns="http://schemas.openxmlformats.org/spreadsheetml/2006/main" count="383" uniqueCount="326">
  <si>
    <t xml:space="preserve">   3. Goodwill</t>
  </si>
  <si>
    <t>Telefaks:</t>
  </si>
  <si>
    <t/>
  </si>
  <si>
    <t>3</t>
  </si>
  <si>
    <t>4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</si>
  <si>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</si>
  <si>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</si>
  <si>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</si>
  <si>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</si>
  <si>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</si>
  <si>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</si>
  <si>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</si>
  <si>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</si>
  <si>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2630</t>
  </si>
  <si>
    <t>Tatjana Ricijaš</t>
  </si>
  <si>
    <t>+385 (0)1 365 3343</t>
  </si>
  <si>
    <t>+365 (0)1 365 3174</t>
  </si>
  <si>
    <t>tatjana.ricijas@ericsson.com</t>
  </si>
  <si>
    <t>1.</t>
  </si>
  <si>
    <t>‘000 kn</t>
  </si>
  <si>
    <t xml:space="preserve"> ‘000 kn</t>
  </si>
  <si>
    <t>2.</t>
  </si>
  <si>
    <t>3.</t>
  </si>
  <si>
    <t>A)  RECEIVABLES FOR REGISTARED UNPAID CAPITAL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</si>
  <si>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</si>
  <si>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</si>
  <si>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</si>
  <si>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</si>
  <si>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</si>
  <si>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</si>
  <si>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</si>
  <si>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II. PROPERTY, PLANT AND EQUIPMENT (011 do 019)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</si>
  <si>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</si>
  <si>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</si>
  <si>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</si>
  <si>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</si>
  <si>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</si>
  <si>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</si>
  <si>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</si>
  <si>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</si>
  <si>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</si>
  <si>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FINANCIAL ASSETS (021 do 028)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</si>
  <si>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</si>
  <si>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</si>
  <si>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</si>
  <si>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4. Loans to participating interest</t>
  </si>
  <si>
    <t xml:space="preserve">     5. Investments in securities</t>
  </si>
  <si>
    <t xml:space="preserve">     6. Loans &amp; deposits </t>
  </si>
  <si>
    <t xml:space="preserve">     7. Other non-current financial assets</t>
  </si>
  <si>
    <t xml:space="preserve">     8.  Investment accounted by equity method</t>
  </si>
  <si>
    <t>IV. RECEIVABLES (030 do 032)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</si>
  <si>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</si>
  <si>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</si>
  <si>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</si>
  <si>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</si>
  <si>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</si>
  <si>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</si>
  <si>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</si>
  <si>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</si>
  <si>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3. Products</t>
  </si>
  <si>
    <t xml:space="preserve">   4. Merchandise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</si>
  <si>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</si>
  <si>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</si>
  <si>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</si>
  <si>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</si>
  <si>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</si>
  <si>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</si>
  <si>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</si>
  <si>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</si>
  <si>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</si>
  <si>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</si>
  <si>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FINANCIAL ASSETS (051 do 057)</t>
  </si>
  <si>
    <t xml:space="preserve">     3. Participating interests (stakes) </t>
  </si>
  <si>
    <t xml:space="preserve">     7. Other financial assets</t>
  </si>
  <si>
    <t>IV. CASH AND CASH EQUIVALENTS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</si>
  <si>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</si>
  <si>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</si>
  <si>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</si>
  <si>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EQUITY AND LIABILITES</t>
  </si>
  <si>
    <t>BALANCE SHEET</t>
  </si>
  <si>
    <t>Issuer:  ERICSSON NIKOLA TESLA D.D. ZAGREB</t>
  </si>
  <si>
    <t>Item</t>
  </si>
  <si>
    <t xml:space="preserve">AOP
</t>
  </si>
  <si>
    <t>Previous period</t>
  </si>
  <si>
    <t>Current period</t>
  </si>
  <si>
    <r>
      <t xml:space="preserve">A)  EQUITY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</si>
  <si>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</si>
  <si>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</si>
  <si>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</si>
  <si>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</si>
  <si>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2. Reserves for treasury shares</t>
  </si>
  <si>
    <t>3. Treasury shares and stakes (less)</t>
  </si>
  <si>
    <t>4. Statutory reserves</t>
  </si>
  <si>
    <t>5. Other reserves</t>
  </si>
  <si>
    <t>IV. REVALUATION RESERVES</t>
  </si>
  <si>
    <t>V. RETAINED EARNINGS (073-074)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</si>
  <si>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</si>
  <si>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</si>
  <si>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</si>
  <si>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</si>
  <si>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</si>
  <si>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</si>
  <si>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</si>
  <si>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</si>
  <si>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</si>
  <si>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</si>
  <si>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do 092)</t>
    </r>
  </si>
  <si>
    <t xml:space="preserve">     1. Amounts payable to subsidiaries</t>
  </si>
  <si>
    <t xml:space="preserve">     2. Liabilities for loans, deposits and other</t>
  </si>
  <si>
    <t xml:space="preserve">     3. Liabilities towards banks and other financial institutions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</si>
  <si>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</si>
  <si>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</si>
  <si>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</si>
  <si>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7. Liabilities toward participating interests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</si>
  <si>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</si>
  <si>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</si>
  <si>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</si>
  <si>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</si>
  <si>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</si>
  <si>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</si>
  <si>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</si>
  <si>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</si>
  <si>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</si>
  <si>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</si>
  <si>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</si>
  <si>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</si>
  <si>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</si>
  <si>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</si>
  <si>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</si>
  <si>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</si>
  <si>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Note 1.: APPENDIX TO THE BALANCE SHEET (to be filled in by entites who submitting consolidated financial statements).</t>
  </si>
  <si>
    <t>INCOME STATEMENT</t>
  </si>
  <si>
    <t>I. OPERATING INCOME (112+113)</t>
  </si>
  <si>
    <t xml:space="preserve">   1. Sales revenue</t>
  </si>
  <si>
    <t xml:space="preserve">   2. Other operating income</t>
  </si>
  <si>
    <t>II. OPERATING EXPENSES (115+116+120+124+125+126+129+130)</t>
  </si>
  <si>
    <t xml:space="preserve">    1. Changes in inventories of finished products and work in progress</t>
  </si>
  <si>
    <t xml:space="preserve">    2. Raw material and consumables used (117 do 119)</t>
  </si>
  <si>
    <t xml:space="preserve">        a) Cost of raw materials &amp; consumables</t>
  </si>
  <si>
    <t xml:space="preserve">        b) Cost of  goods sold</t>
  </si>
  <si>
    <t xml:space="preserve">        c) Other costs</t>
  </si>
  <si>
    <t xml:space="preserve">   3. Staff costs (121 do 123)</t>
  </si>
  <si>
    <t xml:space="preserve">        a) Net salaries</t>
  </si>
  <si>
    <t xml:space="preserve">        b) Employee income tax and contributions</t>
  </si>
  <si>
    <t xml:space="preserve">        c) Employer's contributions</t>
  </si>
  <si>
    <t xml:space="preserve">   4. Depreciation and amortisation expense</t>
  </si>
  <si>
    <t xml:space="preserve">   5. Other costs</t>
  </si>
  <si>
    <t xml:space="preserve">   6. Impairment losses (127+128)</t>
  </si>
  <si>
    <t xml:space="preserve">       a) non-current assets (except financial assets)</t>
  </si>
  <si>
    <t xml:space="preserve">       b) current asssets (except financial assets)</t>
  </si>
  <si>
    <t xml:space="preserve">   7. Provisions</t>
  </si>
  <si>
    <t xml:space="preserve">   8. Other operating expenses</t>
  </si>
  <si>
    <t>III. FINANCIAL INCOME (132 do 136)</t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</si>
  <si>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</si>
  <si>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</si>
  <si>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</si>
  <si>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</si>
  <si>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 5. Other financial income</t>
  </si>
  <si>
    <t>IV. FINANCIAL EXPENSES (138 do 141)</t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</si>
  <si>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</si>
  <si>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</si>
  <si>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</si>
  <si>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 4. Other financial expenses</t>
  </si>
  <si>
    <t>V.    SHARE OF INCOME OF ASSOCIATES</t>
  </si>
  <si>
    <t>VI.   SHARE OF LOSS OF ASSOCIATES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</si>
  <si>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</si>
  <si>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</si>
  <si>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</si>
  <si>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</si>
  <si>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 (146-147)</t>
  </si>
  <si>
    <t xml:space="preserve">  1. Profit before tax (146-147)</t>
  </si>
  <si>
    <t xml:space="preserve">  2. Loss before tax (147-146)</t>
  </si>
  <si>
    <t>XII.  INCOME TAX EXPENSE</t>
  </si>
  <si>
    <t>XIII. PROFIT OR LOSS FOR THE PERIOD (148-151)</t>
  </si>
  <si>
    <t xml:space="preserve">  1. Profit for the period (149-151)</t>
  </si>
  <si>
    <t xml:space="preserve">  2. Loss for the period (151-148)</t>
  </si>
  <si>
    <t>ANNEX TO THE PROFIT AND LOSS ACCOUNT (to be filled in by entities submitting consolidated financial statements)</t>
  </si>
  <si>
    <t>1. Attributable to owners of the company</t>
  </si>
  <si>
    <t>2. Attributable to non-controlling interests</t>
  </si>
  <si>
    <t>XIV.PROFIT OR LOSS FOR THE PERIOD</t>
  </si>
  <si>
    <t>STATEMENTS OF COMPREHENSIVE INCOME (to be filled by entities who work in compliance with IFRS)</t>
  </si>
  <si>
    <t>I. PROFIT OR LOSS FOR THE PERIOD (= 152)</t>
  </si>
  <si>
    <t>II. OTHER COMPREHENSIVE INCOME /LOSS BEFORE TAX (159 do 165)</t>
  </si>
  <si>
    <t xml:space="preserve">    1. Exchange differences arising from foreign operations</t>
  </si>
  <si>
    <t xml:space="preserve">    2. Revaluation of non-current  assets and  intangible assets    </t>
  </si>
  <si>
    <t xml:space="preserve">    3. Gains or loss available for sale investments </t>
  </si>
  <si>
    <t xml:space="preserve">    4. Gains or loss on net movement on cash flow hedges </t>
  </si>
  <si>
    <t xml:space="preserve">    5. Gains or loss on net investments hedge</t>
  </si>
  <si>
    <t xml:space="preserve">    6. Share of the other comprehensive income/loss of associates </t>
  </si>
  <si>
    <t xml:space="preserve">    7. Acturial gain / loss on post employment benefit obligations</t>
  </si>
  <si>
    <t xml:space="preserve">III. TAX ON OTHER COMPREHENSIVE INCOME OF THE PERIOD  </t>
  </si>
  <si>
    <t>IV. NET OTHER COMPREHENSIVE INCOME OR LOSS FOR THE YEAR (158-166)</t>
  </si>
  <si>
    <t>V. TOTAL COMPREHENSIVE INCOME/LOSS FOR THE PERIOD (157+167)</t>
  </si>
  <si>
    <t>APPENDIX Statement of Comprehensive Income (to be filled in by entities submitting consolidated financial statements)</t>
  </si>
  <si>
    <t>VI.TOTAL COMPREHENSIVE INCOME/LOSS FOR THE PERIOD</t>
  </si>
  <si>
    <t>CASH FLOW STATEMENT - Indirect method</t>
  </si>
  <si>
    <t xml:space="preserve">   1. Profit before tax</t>
  </si>
  <si>
    <t xml:space="preserve">   2. Depreciation and amortisation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</si>
  <si>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</si>
  <si>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</si>
  <si>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</si>
  <si>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</si>
  <si>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</si>
  <si>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</si>
  <si>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</si>
  <si>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</si>
  <si>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</si>
  <si>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</si>
  <si>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</si>
  <si>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</si>
  <si>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>CASH FLOW FROM OPERATING ACTIVITIES</t>
  </si>
  <si>
    <t>CASH FLOW FROM INVESTMENT ACTIVITIES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</si>
  <si>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</si>
  <si>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</si>
  <si>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</si>
  <si>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</si>
  <si>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 xml:space="preserve">   5. Other cash from investing activities</t>
  </si>
  <si>
    <t>III. Total cash flow from investing activities (015 do 019)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</si>
  <si>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</si>
  <si>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</si>
  <si>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</si>
  <si>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</si>
  <si>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</si>
  <si>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</si>
  <si>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>CASH FLOW FROM FINANCIAL ACTIVITIES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</si>
  <si>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</si>
  <si>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</si>
  <si>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</si>
  <si>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</si>
  <si>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</si>
  <si>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</si>
  <si>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</si>
  <si>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</si>
  <si>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</si>
  <si>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</si>
  <si>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</si>
  <si>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</si>
  <si>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</si>
  <si>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</si>
  <si>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Cash and cash equivalents at the beginning of the period</t>
  </si>
  <si>
    <t>Increase in cash and cash equivalents</t>
  </si>
  <si>
    <t>Decrease in cash and cash equivalents</t>
  </si>
  <si>
    <t>Cash and cash equivalents at the end of the period</t>
  </si>
  <si>
    <t xml:space="preserve">  1. Share capital</t>
  </si>
  <si>
    <t xml:space="preserve">  2. Capital reserves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</si>
  <si>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</si>
  <si>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</si>
  <si>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</si>
  <si>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</si>
  <si>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7. Revaluation of intangible assets</t>
  </si>
  <si>
    <t xml:space="preserve">  8. Revaluation of financial financial assets available for sale</t>
  </si>
  <si>
    <t xml:space="preserve">  9. Other revaluations</t>
  </si>
  <si>
    <t>10.  Total capital and reserves (AOP 001 do 009)</t>
  </si>
  <si>
    <t>11. Foreign exchange differences from investments in foreign operations</t>
  </si>
  <si>
    <t>12. Current and deferred taxes</t>
  </si>
  <si>
    <t>13. Cash flow hedge</t>
  </si>
  <si>
    <t>14. Changes in accounting policies</t>
  </si>
  <si>
    <t>15. Prior year adjustment</t>
  </si>
  <si>
    <t>16. Other changes in equity</t>
  </si>
  <si>
    <t>17. Total increase/decrease in equity (AOP 011 do 016)</t>
  </si>
  <si>
    <t>STATEMENT OF CHANGES IN EQUITY</t>
  </si>
  <si>
    <t>for the period from</t>
  </si>
  <si>
    <t>to</t>
  </si>
  <si>
    <t>17 a. Parent company share in subsidiary</t>
  </si>
  <si>
    <t>17 b. Minority interest</t>
  </si>
  <si>
    <t>Items that decrease equity have negative sign
Items from 001 to 009 are state of balance sheet date</t>
  </si>
  <si>
    <t>Notes to the Financial Statements</t>
  </si>
  <si>
    <t>Segment reporting</t>
  </si>
  <si>
    <t>Networks</t>
  </si>
  <si>
    <t>Unallocated</t>
  </si>
  <si>
    <t>Total</t>
  </si>
  <si>
    <t>Segment sales revenue</t>
  </si>
  <si>
    <t>Operating profit/(loss)</t>
  </si>
  <si>
    <t>Transactions with related parties</t>
  </si>
  <si>
    <t>Total sales</t>
  </si>
  <si>
    <t>Total purchases</t>
  </si>
  <si>
    <t>Balances with related parties</t>
  </si>
  <si>
    <t>Receivable</t>
  </si>
  <si>
    <t>Payable</t>
  </si>
  <si>
    <t>Other notes to the financial statements are disclosed within the Management Board report.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</si>
  <si>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</si>
  <si>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</si>
  <si>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</si>
  <si>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</si>
  <si>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</si>
  <si>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</si>
  <si>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</si>
  <si>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</si>
  <si>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</si>
  <si>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</si>
  <si>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</si>
  <si>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</si>
  <si>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GRAD ZAGREB</t>
  </si>
  <si>
    <t>Number of employees:</t>
  </si>
  <si>
    <t>(at the end of year)</t>
  </si>
  <si>
    <t>Consolidated Report</t>
  </si>
  <si>
    <t>NO</t>
  </si>
  <si>
    <t>Business activity code:</t>
  </si>
  <si>
    <t>Entities in consolidation (according to IFRS)</t>
  </si>
  <si>
    <t>Registered seat:</t>
  </si>
  <si>
    <t>Book-keeping office:</t>
  </si>
  <si>
    <t>Contact person</t>
  </si>
  <si>
    <t>(Name and surname of contact person)</t>
  </si>
  <si>
    <t>Telephone:</t>
  </si>
  <si>
    <t>Name and surname:</t>
  </si>
  <si>
    <t>(authorized representatives)</t>
  </si>
  <si>
    <t>(seal)</t>
  </si>
  <si>
    <t>(signature of authorized representative)</t>
  </si>
  <si>
    <t>Annual Financial Report GFI-POD</t>
  </si>
  <si>
    <t xml:space="preserve">Documents to be published: </t>
  </si>
  <si>
    <t>1. Audited Financial Statements and Auditor's report</t>
  </si>
  <si>
    <t>3. Responsibility of the Management for the preparation of the financial statements</t>
  </si>
  <si>
    <t>4. Decision (proposal) by Management Board and Supervisory Board approving annual financial statements</t>
  </si>
  <si>
    <t>5. Decision on allocation and distribution of retained earning</t>
  </si>
  <si>
    <t>in PDF format</t>
  </si>
  <si>
    <t>Services</t>
  </si>
  <si>
    <t>Support services</t>
  </si>
  <si>
    <t xml:space="preserve">Gordana Kovačević </t>
  </si>
  <si>
    <t>2. Management Commentary Statement with notes</t>
  </si>
  <si>
    <t>31.12.2015.</t>
  </si>
  <si>
    <t>1.1.2016.</t>
  </si>
  <si>
    <t>31.12.2016</t>
  </si>
  <si>
    <t>as at 31 December 2016</t>
  </si>
  <si>
    <t>31.12.2016.</t>
  </si>
  <si>
    <t>for the period 01 January 2016 to 31 December 2016</t>
  </si>
  <si>
    <t>in the period 01 January 2016 to 31 December 2016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</si>
</sst>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6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12"/>
      <name val="Helv"/>
      <family val="0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2"/>
      <name val="Helv"/>
      <family val="0"/>
    </font>
    <font>
      <sz val="8"/>
      <color indexed="8"/>
      <name val="Arial"/>
      <family val="2"/>
    </font>
    <font>
      <sz val="11"/>
      <name val="Arial"/>
      <family val="0"/>
    </font>
    <font>
      <sz val="7"/>
      <name val="Arial"/>
      <family val="2"/>
    </font>
    <font>
      <sz val="9"/>
      <color indexed="14"/>
      <name val="Arial"/>
      <family val="2"/>
    </font>
    <font>
      <sz val="10"/>
      <color indexed="14"/>
      <name val="Arial"/>
      <family val="2"/>
    </font>
    <font>
      <b/>
      <sz val="9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38" fontId="1" fillId="30" borderId="0" applyNumberFormat="0" applyBorder="0" applyAlignment="0" applyProtection="0"/>
    <xf numFmtId="0" fontId="15" fillId="31" borderId="3">
      <alignment/>
      <protection/>
    </xf>
    <xf numFmtId="0" fontId="7" fillId="32" borderId="4">
      <alignment vertical="center" wrapText="1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3" borderId="1" applyNumberFormat="0" applyAlignment="0" applyProtection="0"/>
    <xf numFmtId="10" fontId="1" fillId="34" borderId="8" applyNumberFormat="0" applyBorder="0" applyAlignment="0" applyProtection="0"/>
    <xf numFmtId="0" fontId="63" fillId="0" borderId="9" applyNumberFormat="0" applyFill="0" applyAlignment="0" applyProtection="0"/>
    <xf numFmtId="0" fontId="64" fillId="35" borderId="0" applyNumberFormat="0" applyBorder="0" applyAlignment="0" applyProtection="0"/>
    <xf numFmtId="196" fontId="16" fillId="0" borderId="0">
      <alignment/>
      <protection/>
    </xf>
    <xf numFmtId="0" fontId="17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65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8" fillId="32" borderId="12" applyNumberFormat="0" applyProtection="0">
      <alignment vertical="center"/>
    </xf>
    <xf numFmtId="4" fontId="19" fillId="32" borderId="12" applyNumberFormat="0" applyProtection="0">
      <alignment vertical="center"/>
    </xf>
    <xf numFmtId="4" fontId="18" fillId="32" borderId="12" applyNumberFormat="0" applyProtection="0">
      <alignment horizontal="left" vertical="center" indent="1"/>
    </xf>
    <xf numFmtId="0" fontId="18" fillId="32" borderId="12" applyNumberFormat="0" applyProtection="0">
      <alignment horizontal="left" vertical="top" indent="1"/>
    </xf>
    <xf numFmtId="4" fontId="18" fillId="37" borderId="0" applyNumberFormat="0" applyProtection="0">
      <alignment horizontal="left" vertical="center" indent="1"/>
    </xf>
    <xf numFmtId="4" fontId="17" fillId="38" borderId="12" applyNumberFormat="0" applyProtection="0">
      <alignment horizontal="right" vertical="center"/>
    </xf>
    <xf numFmtId="4" fontId="17" fillId="39" borderId="12" applyNumberFormat="0" applyProtection="0">
      <alignment horizontal="right" vertical="center"/>
    </xf>
    <xf numFmtId="4" fontId="17" fillId="40" borderId="12" applyNumberFormat="0" applyProtection="0">
      <alignment horizontal="right" vertical="center"/>
    </xf>
    <xf numFmtId="4" fontId="17" fillId="41" borderId="12" applyNumberFormat="0" applyProtection="0">
      <alignment horizontal="right" vertical="center"/>
    </xf>
    <xf numFmtId="4" fontId="17" fillId="42" borderId="12" applyNumberFormat="0" applyProtection="0">
      <alignment horizontal="right" vertical="center"/>
    </xf>
    <xf numFmtId="4" fontId="17" fillId="43" borderId="12" applyNumberFormat="0" applyProtection="0">
      <alignment horizontal="right" vertical="center"/>
    </xf>
    <xf numFmtId="4" fontId="17" fillId="44" borderId="12" applyNumberFormat="0" applyProtection="0">
      <alignment horizontal="right" vertical="center"/>
    </xf>
    <xf numFmtId="4" fontId="17" fillId="45" borderId="12" applyNumberFormat="0" applyProtection="0">
      <alignment horizontal="right" vertical="center"/>
    </xf>
    <xf numFmtId="4" fontId="17" fillId="46" borderId="12" applyNumberFormat="0" applyProtection="0">
      <alignment horizontal="right" vertical="center"/>
    </xf>
    <xf numFmtId="4" fontId="18" fillId="47" borderId="13" applyNumberFormat="0" applyProtection="0">
      <alignment horizontal="left" vertical="center" indent="1"/>
    </xf>
    <xf numFmtId="4" fontId="17" fillId="48" borderId="0" applyNumberFormat="0" applyProtection="0">
      <alignment horizontal="left" vertical="center" indent="1"/>
    </xf>
    <xf numFmtId="4" fontId="20" fillId="49" borderId="0" applyNumberFormat="0" applyProtection="0">
      <alignment horizontal="left" vertical="center" indent="1"/>
    </xf>
    <xf numFmtId="4" fontId="17" fillId="37" borderId="12" applyNumberFormat="0" applyProtection="0">
      <alignment horizontal="right" vertical="center"/>
    </xf>
    <xf numFmtId="4" fontId="17" fillId="48" borderId="0" applyNumberFormat="0" applyProtection="0">
      <alignment horizontal="left" vertical="center" indent="1"/>
    </xf>
    <xf numFmtId="4" fontId="17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17" fillId="34" borderId="12" applyNumberFormat="0" applyProtection="0">
      <alignment vertical="center"/>
    </xf>
    <xf numFmtId="4" fontId="21" fillId="34" borderId="12" applyNumberFormat="0" applyProtection="0">
      <alignment vertical="center"/>
    </xf>
    <xf numFmtId="4" fontId="17" fillId="34" borderId="12" applyNumberFormat="0" applyProtection="0">
      <alignment horizontal="left" vertical="center" indent="1"/>
    </xf>
    <xf numFmtId="0" fontId="17" fillId="34" borderId="12" applyNumberFormat="0" applyProtection="0">
      <alignment horizontal="left" vertical="top" indent="1"/>
    </xf>
    <xf numFmtId="4" fontId="17" fillId="48" borderId="12" applyNumberFormat="0" applyProtection="0">
      <alignment horizontal="right" vertical="center"/>
    </xf>
    <xf numFmtId="4" fontId="21" fillId="48" borderId="12" applyNumberFormat="0" applyProtection="0">
      <alignment horizontal="right" vertical="center"/>
    </xf>
    <xf numFmtId="4" fontId="17" fillId="37" borderId="12" applyNumberFormat="0" applyProtection="0">
      <alignment horizontal="left" vertical="center" indent="1"/>
    </xf>
    <xf numFmtId="0" fontId="17" fillId="37" borderId="12" applyNumberFormat="0" applyProtection="0">
      <alignment horizontal="left" vertical="top" indent="1"/>
    </xf>
    <xf numFmtId="4" fontId="22" fillId="52" borderId="0" applyNumberFormat="0" applyProtection="0">
      <alignment horizontal="left" vertical="center" indent="1"/>
    </xf>
    <xf numFmtId="4" fontId="23" fillId="48" borderId="12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40" fontId="25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7" fillId="0" borderId="15">
      <alignment/>
      <protection/>
    </xf>
  </cellStyleXfs>
  <cellXfs count="34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53" borderId="20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1" fillId="53" borderId="21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3" fillId="0" borderId="0" xfId="64" applyFont="1" applyAlignment="1" applyProtection="1">
      <alignment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0" xfId="64" applyFont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left" vertical="top" wrapText="1"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Alignment="1" applyProtection="1">
      <alignment horizontal="left" vertical="top" indent="2"/>
      <protection hidden="1"/>
    </xf>
    <xf numFmtId="0" fontId="3" fillId="0" borderId="0" xfId="64" applyFont="1" applyAlignment="1" applyProtection="1">
      <alignment horizontal="left" vertical="top" wrapText="1" indent="2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53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49" fontId="2" fillId="53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4" applyNumberFormat="1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0" xfId="64" applyFont="1" applyAlignment="1" applyProtection="1">
      <alignment vertical="top"/>
      <protection hidden="1"/>
    </xf>
    <xf numFmtId="0" fontId="3" fillId="0" borderId="0" xfId="64" applyFont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2" fillId="0" borderId="0" xfId="64" applyFont="1" applyAlignment="1" applyProtection="1">
      <alignment vertical="center"/>
      <protection hidden="1"/>
    </xf>
    <xf numFmtId="0" fontId="3" fillId="0" borderId="23" xfId="64" applyFont="1" applyBorder="1" applyAlignment="1" applyProtection="1">
      <alignment/>
      <protection hidden="1"/>
    </xf>
    <xf numFmtId="0" fontId="3" fillId="0" borderId="23" xfId="64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54" borderId="24" xfId="0" applyFont="1" applyFill="1" applyBorder="1" applyAlignment="1" applyProtection="1">
      <alignment horizontal="center" vertical="center" wrapText="1"/>
      <protection hidden="1"/>
    </xf>
    <xf numFmtId="0" fontId="6" fillId="54" borderId="24" xfId="0" applyFont="1" applyFill="1" applyBorder="1" applyAlignment="1" applyProtection="1">
      <alignment horizontal="center" vertical="center" wrapText="1"/>
      <protection hidden="1"/>
    </xf>
    <xf numFmtId="0" fontId="6" fillId="54" borderId="25" xfId="0" applyFont="1" applyFill="1" applyBorder="1" applyAlignment="1" applyProtection="1">
      <alignment horizontal="center" vertical="center" wrapText="1"/>
      <protection hidden="1"/>
    </xf>
    <xf numFmtId="0" fontId="6" fillId="54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wrapText="1"/>
    </xf>
    <xf numFmtId="0" fontId="2" fillId="54" borderId="24" xfId="0" applyFont="1" applyFill="1" applyBorder="1" applyAlignment="1">
      <alignment horizontal="center" vertical="center" wrapText="1"/>
    </xf>
    <xf numFmtId="0" fontId="6" fillId="54" borderId="24" xfId="0" applyFont="1" applyFill="1" applyBorder="1" applyAlignment="1">
      <alignment horizontal="center" vertical="center" wrapText="1"/>
    </xf>
    <xf numFmtId="0" fontId="6" fillId="54" borderId="25" xfId="0" applyFont="1" applyFill="1" applyBorder="1" applyAlignment="1">
      <alignment horizontal="center" vertical="center"/>
    </xf>
    <xf numFmtId="49" fontId="6" fillId="54" borderId="25" xfId="0" applyNumberFormat="1" applyFont="1" applyFill="1" applyBorder="1" applyAlignment="1">
      <alignment horizontal="center"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10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wrapText="1"/>
      <protection/>
    </xf>
    <xf numFmtId="0" fontId="2" fillId="54" borderId="27" xfId="0" applyFont="1" applyFill="1" applyBorder="1" applyAlignment="1">
      <alignment horizontal="center" vertical="center" wrapText="1"/>
    </xf>
    <xf numFmtId="0" fontId="6" fillId="54" borderId="27" xfId="0" applyFont="1" applyFill="1" applyBorder="1" applyAlignment="1">
      <alignment horizontal="center" vertical="center" wrapText="1"/>
    </xf>
    <xf numFmtId="49" fontId="6" fillId="54" borderId="25" xfId="0" applyNumberFormat="1" applyFont="1" applyFill="1" applyBorder="1" applyAlignment="1">
      <alignment horizontal="center" vertical="center" wrapText="1"/>
    </xf>
    <xf numFmtId="49" fontId="6" fillId="54" borderId="25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14" fillId="0" borderId="0" xfId="64" applyFont="1" applyBorder="1" applyAlignment="1" applyProtection="1">
      <alignment vertical="center"/>
      <protection hidden="1"/>
    </xf>
    <xf numFmtId="0" fontId="14" fillId="0" borderId="0" xfId="63" applyFont="1" applyBorder="1" applyAlignment="1" applyProtection="1">
      <alignment vertical="center"/>
      <protection hidden="1"/>
    </xf>
    <xf numFmtId="0" fontId="9" fillId="0" borderId="0" xfId="64" applyAlignment="1">
      <alignment/>
      <protection/>
    </xf>
    <xf numFmtId="0" fontId="14" fillId="0" borderId="0" xfId="64" applyFont="1" applyAlignment="1" applyProtection="1">
      <alignment/>
      <protection hidden="1"/>
    </xf>
    <xf numFmtId="14" fontId="2" fillId="0" borderId="0" xfId="62" applyNumberFormat="1" applyFont="1" applyAlignment="1" quotePrefix="1">
      <alignment horizontal="right"/>
      <protection/>
    </xf>
    <xf numFmtId="3" fontId="3" fillId="0" borderId="23" xfId="62" applyNumberFormat="1" applyFont="1" applyBorder="1" applyAlignment="1">
      <alignment horizontal="right" vertical="top" wrapText="1"/>
      <protection/>
    </xf>
    <xf numFmtId="0" fontId="13" fillId="0" borderId="0" xfId="62" applyFont="1" applyAlignment="1">
      <alignment horizontal="right" vertical="top" wrapText="1"/>
      <protection/>
    </xf>
    <xf numFmtId="3" fontId="3" fillId="0" borderId="23" xfId="110" applyNumberFormat="1" applyFont="1" applyBorder="1" applyAlignment="1">
      <alignment horizontal="right" vertical="top" wrapText="1"/>
      <protection/>
    </xf>
    <xf numFmtId="3" fontId="1" fillId="0" borderId="0" xfId="0" applyNumberFormat="1" applyFont="1" applyAlignment="1">
      <alignment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4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10">
      <alignment vertical="top"/>
      <protection/>
    </xf>
    <xf numFmtId="0" fontId="9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29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2" fillId="0" borderId="0" xfId="110" applyFont="1" applyAlignment="1">
      <alignment horizontal="center" wrapText="1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 applyBorder="1">
      <alignment vertical="top"/>
      <protection/>
    </xf>
    <xf numFmtId="3" fontId="3" fillId="0" borderId="0" xfId="110" applyNumberFormat="1" applyFont="1" applyBorder="1" applyAlignment="1">
      <alignment horizontal="right" vertical="top" wrapText="1"/>
      <protection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top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right" vertical="top"/>
    </xf>
    <xf numFmtId="0" fontId="17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13" fillId="0" borderId="0" xfId="110" applyFont="1" applyAlignment="1">
      <alignment horizontal="right" vertical="top" wrapText="1"/>
      <protection/>
    </xf>
    <xf numFmtId="0" fontId="18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0" fontId="7" fillId="0" borderId="0" xfId="110" applyFont="1" applyAlignment="1">
      <alignment horizontal="left" vertical="top"/>
      <protection/>
    </xf>
    <xf numFmtId="0" fontId="3" fillId="0" borderId="22" xfId="64" applyFont="1" applyFill="1" applyBorder="1">
      <alignment vertical="top"/>
      <protection/>
    </xf>
    <xf numFmtId="0" fontId="3" fillId="0" borderId="28" xfId="64" applyFont="1" applyFill="1" applyBorder="1">
      <alignment vertical="top"/>
      <protection/>
    </xf>
    <xf numFmtId="0" fontId="2" fillId="0" borderId="0" xfId="64" applyFont="1" applyFill="1" applyBorder="1" applyAlignment="1" applyProtection="1">
      <alignment horizontal="center" vertical="center"/>
      <protection hidden="1"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29" xfId="64" applyNumberFormat="1" applyFont="1" applyFill="1" applyBorder="1" applyAlignment="1" applyProtection="1">
      <alignment vertical="center"/>
      <protection hidden="1" locked="0"/>
    </xf>
    <xf numFmtId="0" fontId="3" fillId="0" borderId="30" xfId="64" applyFont="1" applyFill="1" applyBorder="1" applyAlignment="1" applyProtection="1">
      <alignment vertical="center"/>
      <protection hidden="1"/>
    </xf>
    <xf numFmtId="0" fontId="3" fillId="0" borderId="29" xfId="64" applyFont="1" applyFill="1" applyBorder="1" applyAlignment="1" applyProtection="1">
      <alignment horizontal="left" vertical="center" wrapText="1"/>
      <protection hidden="1"/>
    </xf>
    <xf numFmtId="0" fontId="3" fillId="0" borderId="30" xfId="64" applyFont="1" applyFill="1" applyBorder="1" applyProtection="1">
      <alignment vertical="top"/>
      <protection hidden="1"/>
    </xf>
    <xf numFmtId="0" fontId="12" fillId="0" borderId="0" xfId="64" applyFont="1" applyFill="1" applyBorder="1" applyAlignment="1" applyProtection="1">
      <alignment horizontal="right" vertical="center" wrapText="1"/>
      <protection hidden="1"/>
    </xf>
    <xf numFmtId="0" fontId="12" fillId="0" borderId="0" xfId="64" applyFont="1" applyFill="1" applyBorder="1" applyAlignment="1" applyProtection="1">
      <alignment horizontal="right"/>
      <protection hidden="1"/>
    </xf>
    <xf numFmtId="0" fontId="3" fillId="0" borderId="29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9" xfId="64" applyFont="1" applyFill="1" applyBorder="1" applyAlignment="1" applyProtection="1">
      <alignment wrapText="1"/>
      <protection hidden="1"/>
    </xf>
    <xf numFmtId="0" fontId="3" fillId="0" borderId="3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Protection="1">
      <alignment vertical="top"/>
      <protection hidden="1"/>
    </xf>
    <xf numFmtId="0" fontId="3" fillId="0" borderId="29" xfId="64" applyFont="1" applyFill="1" applyBorder="1" applyProtection="1">
      <alignment vertical="top"/>
      <protection hidden="1"/>
    </xf>
    <xf numFmtId="0" fontId="3" fillId="0" borderId="3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3" fontId="2" fillId="0" borderId="31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Fill="1" applyBorder="1" applyAlignment="1" applyProtection="1">
      <alignment vertical="top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0" xfId="64" applyFont="1" applyFill="1" applyBorder="1">
      <alignment vertical="top"/>
      <protection/>
    </xf>
    <xf numFmtId="0" fontId="3" fillId="0" borderId="0" xfId="64" applyFont="1" applyFill="1" applyBorder="1" applyAlignment="1" applyProtection="1">
      <alignment/>
      <protection hidden="1"/>
    </xf>
    <xf numFmtId="49" fontId="2" fillId="0" borderId="31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Fill="1" applyBorder="1" applyAlignment="1" applyProtection="1">
      <alignment horizontal="left" vertical="top" wrapText="1"/>
      <protection hidden="1"/>
    </xf>
    <xf numFmtId="0" fontId="32" fillId="0" borderId="0" xfId="64" applyFont="1" applyAlignment="1">
      <alignment/>
      <protection/>
    </xf>
    <xf numFmtId="0" fontId="31" fillId="0" borderId="0" xfId="64" applyFont="1" applyAlignment="1" applyProtection="1">
      <alignment/>
      <protection hidden="1"/>
    </xf>
    <xf numFmtId="0" fontId="31" fillId="0" borderId="0" xfId="63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 quotePrefix="1">
      <alignment horizontal="left"/>
      <protection hidden="1"/>
    </xf>
    <xf numFmtId="0" fontId="7" fillId="0" borderId="0" xfId="0" applyFont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110" applyFont="1" applyBorder="1" applyAlignment="1" applyProtection="1">
      <alignment horizontal="left"/>
      <protection hidden="1"/>
    </xf>
    <xf numFmtId="3" fontId="3" fillId="0" borderId="0" xfId="62" applyNumberFormat="1" applyFont="1" applyAlignment="1">
      <alignment horizontal="right" wrapText="1"/>
      <protection/>
    </xf>
    <xf numFmtId="3" fontId="3" fillId="0" borderId="0" xfId="62" applyNumberFormat="1" applyFont="1" applyAlignment="1">
      <alignment horizontal="right"/>
      <protection/>
    </xf>
    <xf numFmtId="3" fontId="2" fillId="0" borderId="0" xfId="62" applyNumberFormat="1" applyFont="1" applyAlignment="1">
      <alignment horizontal="right" wrapText="1"/>
      <protection/>
    </xf>
    <xf numFmtId="0" fontId="3" fillId="0" borderId="30" xfId="64" applyFont="1" applyFill="1" applyBorder="1" applyAlignment="1" applyProtection="1">
      <alignment horizontal="right" vertical="center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30" xfId="64" applyFont="1" applyFill="1" applyBorder="1" applyAlignment="1" applyProtection="1">
      <alignment horizontal="right" wrapText="1"/>
      <protection hidden="1"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30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9" xfId="64" applyFont="1" applyFill="1" applyBorder="1" applyAlignment="1" applyProtection="1">
      <alignment horizontal="left" vertical="center" wrapText="1"/>
      <protection hidden="1"/>
    </xf>
    <xf numFmtId="0" fontId="11" fillId="0" borderId="30" xfId="64" applyFont="1" applyFill="1" applyBorder="1" applyAlignment="1" applyProtection="1" quotePrefix="1">
      <alignment horizontal="center" vertical="center" wrapText="1"/>
      <protection hidden="1"/>
    </xf>
    <xf numFmtId="0" fontId="11" fillId="0" borderId="0" xfId="64" applyFont="1" applyFill="1" applyBorder="1" applyAlignment="1" applyProtection="1">
      <alignment horizontal="center" vertical="center" wrapText="1"/>
      <protection hidden="1"/>
    </xf>
    <xf numFmtId="0" fontId="11" fillId="0" borderId="29" xfId="64" applyFont="1" applyFill="1" applyBorder="1" applyAlignment="1" applyProtection="1">
      <alignment horizontal="center" vertical="center" wrapText="1"/>
      <protection hidden="1"/>
    </xf>
    <xf numFmtId="0" fontId="3" fillId="0" borderId="30" xfId="64" applyFont="1" applyFill="1" applyBorder="1" applyAlignment="1" applyProtection="1">
      <alignment horizontal="right" vertical="center"/>
      <protection hidden="1"/>
    </xf>
    <xf numFmtId="0" fontId="3" fillId="0" borderId="29" xfId="64" applyFont="1" applyFill="1" applyBorder="1" applyAlignment="1" applyProtection="1">
      <alignment horizontal="right"/>
      <protection hidden="1"/>
    </xf>
    <xf numFmtId="0" fontId="1" fillId="0" borderId="30" xfId="64" applyFont="1" applyFill="1" applyBorder="1" applyAlignment="1" applyProtection="1">
      <alignment horizontal="right" vertical="center" wrapText="1"/>
      <protection hidden="1"/>
    </xf>
    <xf numFmtId="0" fontId="1" fillId="0" borderId="29" xfId="64" applyFont="1" applyFill="1" applyBorder="1" applyAlignment="1" applyProtection="1">
      <alignment horizontal="right" wrapText="1"/>
      <protection hidden="1"/>
    </xf>
    <xf numFmtId="14" fontId="2" fillId="0" borderId="3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2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/>
      <protection hidden="1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0" fontId="3" fillId="0" borderId="26" xfId="64" applyFont="1" applyFill="1" applyBorder="1" applyAlignment="1">
      <alignment horizontal="left" vertical="center"/>
      <protection/>
    </xf>
    <xf numFmtId="0" fontId="3" fillId="0" borderId="33" xfId="64" applyFont="1" applyFill="1" applyBorder="1" applyAlignment="1">
      <alignment horizontal="left" vertical="center"/>
      <protection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3" xfId="64" applyNumberFormat="1" applyFont="1" applyFill="1" applyBorder="1" applyAlignment="1" applyProtection="1">
      <alignment horizontal="center" vertical="center"/>
      <protection hidden="1" locked="0"/>
    </xf>
    <xf numFmtId="0" fontId="4" fillId="0" borderId="32" xfId="56" applyFill="1" applyBorder="1" applyAlignment="1" applyProtection="1">
      <alignment/>
      <protection hidden="1" locked="0"/>
    </xf>
    <xf numFmtId="0" fontId="2" fillId="0" borderId="26" xfId="64" applyFont="1" applyFill="1" applyBorder="1" applyAlignment="1" applyProtection="1">
      <alignment/>
      <protection hidden="1" locked="0"/>
    </xf>
    <xf numFmtId="0" fontId="2" fillId="0" borderId="33" xfId="64" applyFont="1" applyFill="1" applyBorder="1" applyAlignment="1" applyProtection="1">
      <alignment/>
      <protection hidden="1" locked="0"/>
    </xf>
    <xf numFmtId="0" fontId="2" fillId="0" borderId="26" xfId="0" applyFont="1" applyFill="1" applyBorder="1" applyAlignment="1" applyProtection="1">
      <alignment/>
      <protection hidden="1" locked="0"/>
    </xf>
    <xf numFmtId="0" fontId="2" fillId="0" borderId="33" xfId="0" applyFont="1" applyFill="1" applyBorder="1" applyAlignment="1" applyProtection="1">
      <alignment/>
      <protection hidden="1" locked="0"/>
    </xf>
    <xf numFmtId="0" fontId="2" fillId="53" borderId="32" xfId="64" applyFont="1" applyFill="1" applyBorder="1" applyAlignment="1" applyProtection="1">
      <alignment horizontal="right" vertical="center"/>
      <protection hidden="1" locked="0"/>
    </xf>
    <xf numFmtId="0" fontId="2" fillId="53" borderId="26" xfId="64" applyFont="1" applyFill="1" applyBorder="1" applyAlignment="1" applyProtection="1">
      <alignment horizontal="right" vertical="center"/>
      <protection hidden="1" locked="0"/>
    </xf>
    <xf numFmtId="0" fontId="2" fillId="53" borderId="33" xfId="64" applyFont="1" applyFill="1" applyBorder="1" applyAlignment="1" applyProtection="1">
      <alignment horizontal="right" vertical="center"/>
      <protection hidden="1" locked="0"/>
    </xf>
    <xf numFmtId="49" fontId="2" fillId="53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53" borderId="33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30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29" xfId="64" applyFont="1" applyFill="1" applyBorder="1" applyAlignment="1">
      <alignment horizontal="center"/>
      <protection/>
    </xf>
    <xf numFmtId="0" fontId="3" fillId="0" borderId="22" xfId="64" applyFont="1" applyBorder="1" applyAlignment="1" applyProtection="1">
      <alignment vertical="top" wrapText="1"/>
      <protection hidden="1"/>
    </xf>
    <xf numFmtId="0" fontId="2" fillId="53" borderId="32" xfId="64" applyFont="1" applyFill="1" applyBorder="1" applyAlignment="1" applyProtection="1">
      <alignment horizontal="left" vertical="center"/>
      <protection hidden="1" locked="0"/>
    </xf>
    <xf numFmtId="0" fontId="2" fillId="53" borderId="26" xfId="64" applyFont="1" applyFill="1" applyBorder="1" applyAlignment="1" applyProtection="1">
      <alignment horizontal="left" vertical="center"/>
      <protection hidden="1" locked="0"/>
    </xf>
    <xf numFmtId="0" fontId="3" fillId="0" borderId="22" xfId="64" applyFont="1" applyBorder="1" applyAlignment="1" applyProtection="1">
      <alignment horizontal="center" vertical="top"/>
      <protection hidden="1"/>
    </xf>
    <xf numFmtId="0" fontId="3" fillId="0" borderId="29" xfId="64" applyFont="1" applyFill="1" applyBorder="1" applyAlignment="1" applyProtection="1">
      <alignment horizontal="right" wrapText="1"/>
      <protection hidden="1"/>
    </xf>
    <xf numFmtId="49" fontId="2" fillId="53" borderId="32" xfId="64" applyNumberFormat="1" applyFont="1" applyFill="1" applyBorder="1" applyAlignment="1" applyProtection="1">
      <alignment horizontal="left" vertical="center"/>
      <protection hidden="1" locked="0"/>
    </xf>
    <xf numFmtId="49" fontId="2" fillId="53" borderId="26" xfId="64" applyNumberFormat="1" applyFont="1" applyFill="1" applyBorder="1" applyAlignment="1" applyProtection="1">
      <alignment horizontal="left" vertical="center"/>
      <protection hidden="1" locked="0"/>
    </xf>
    <xf numFmtId="49" fontId="2" fillId="53" borderId="33" xfId="64" applyNumberFormat="1" applyFont="1" applyFill="1" applyBorder="1" applyAlignment="1" applyProtection="1">
      <alignment horizontal="left" vertical="center"/>
      <protection hidden="1" locked="0"/>
    </xf>
    <xf numFmtId="0" fontId="10" fillId="0" borderId="36" xfId="64" applyFont="1" applyFill="1" applyBorder="1" applyAlignment="1">
      <alignment/>
      <protection/>
    </xf>
    <xf numFmtId="0" fontId="10" fillId="0" borderId="22" xfId="64" applyFont="1" applyFill="1" applyBorder="1" applyAlignment="1">
      <alignment/>
      <protection/>
    </xf>
    <xf numFmtId="0" fontId="2" fillId="53" borderId="33" xfId="64" applyFont="1" applyFill="1" applyBorder="1" applyAlignment="1" applyProtection="1">
      <alignment horizontal="left" vertical="center"/>
      <protection hidden="1" locked="0"/>
    </xf>
    <xf numFmtId="0" fontId="3" fillId="0" borderId="0" xfId="64" applyFont="1" applyFill="1" applyBorder="1" applyAlignment="1" applyProtection="1">
      <alignment horizontal="center" vertical="top"/>
      <protection hidden="1"/>
    </xf>
    <xf numFmtId="49" fontId="13" fillId="53" borderId="32" xfId="56" applyNumberFormat="1" applyFont="1" applyFill="1" applyBorder="1" applyAlignment="1" applyProtection="1">
      <alignment horizontal="left" vertical="center"/>
      <protection hidden="1" locked="0"/>
    </xf>
    <xf numFmtId="49" fontId="13" fillId="53" borderId="26" xfId="56" applyNumberFormat="1" applyFont="1" applyFill="1" applyBorder="1" applyAlignment="1" applyProtection="1">
      <alignment horizontal="left" vertical="center"/>
      <protection hidden="1" locked="0"/>
    </xf>
    <xf numFmtId="49" fontId="13" fillId="53" borderId="33" xfId="56" applyNumberFormat="1" applyFont="1" applyFill="1" applyBorder="1" applyAlignment="1" applyProtection="1">
      <alignment horizontal="left" vertical="center"/>
      <protection hidden="1" locked="0"/>
    </xf>
    <xf numFmtId="0" fontId="33" fillId="0" borderId="0" xfId="110" applyFont="1" applyBorder="1" applyAlignment="1" applyProtection="1">
      <alignment horizontal="left"/>
      <protection hidden="1"/>
    </xf>
    <xf numFmtId="0" fontId="18" fillId="0" borderId="0" xfId="110" applyFont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37" xfId="64" applyFont="1" applyBorder="1" applyAlignment="1" applyProtection="1">
      <alignment horizontal="center" vertical="top"/>
      <protection hidden="1"/>
    </xf>
    <xf numFmtId="0" fontId="3" fillId="0" borderId="37" xfId="64" applyFont="1" applyBorder="1" applyAlignment="1">
      <alignment horizontal="center"/>
      <protection/>
    </xf>
    <xf numFmtId="0" fontId="3" fillId="0" borderId="38" xfId="64" applyFont="1" applyBorder="1" applyAlignment="1">
      <alignment/>
      <protection/>
    </xf>
    <xf numFmtId="0" fontId="3" fillId="0" borderId="0" xfId="63" applyFont="1" applyBorder="1" applyAlignment="1" applyProtection="1" quotePrefix="1">
      <alignment horizontal="center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0" borderId="34" xfId="0" applyFont="1" applyFill="1" applyBorder="1" applyAlignment="1">
      <alignment horizontal="left" vertical="center" wrapText="1"/>
    </xf>
    <xf numFmtId="0" fontId="2" fillId="30" borderId="42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horizontal="left" vertical="center" wrapText="1"/>
    </xf>
    <xf numFmtId="0" fontId="0" fillId="30" borderId="3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vertical="center"/>
    </xf>
    <xf numFmtId="0" fontId="0" fillId="30" borderId="35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53" borderId="34" xfId="0" applyFont="1" applyFill="1" applyBorder="1" applyAlignment="1" applyProtection="1" quotePrefix="1">
      <alignment horizontal="left" vertical="center" wrapText="1"/>
      <protection hidden="1"/>
    </xf>
    <xf numFmtId="0" fontId="7" fillId="53" borderId="42" xfId="0" applyFont="1" applyFill="1" applyBorder="1" applyAlignment="1" applyProtection="1">
      <alignment vertical="center" wrapText="1"/>
      <protection hidden="1"/>
    </xf>
    <xf numFmtId="0" fontId="7" fillId="53" borderId="35" xfId="0" applyFont="1" applyFill="1" applyBorder="1" applyAlignment="1" applyProtection="1">
      <alignment vertical="center" wrapText="1"/>
      <protection hidden="1"/>
    </xf>
    <xf numFmtId="0" fontId="2" fillId="54" borderId="51" xfId="0" applyFont="1" applyFill="1" applyBorder="1" applyAlignment="1" applyProtection="1">
      <alignment horizontal="center" vertical="center" wrapText="1"/>
      <protection hidden="1"/>
    </xf>
    <xf numFmtId="0" fontId="2" fillId="54" borderId="52" xfId="0" applyFont="1" applyFill="1" applyBorder="1" applyAlignment="1" applyProtection="1">
      <alignment horizontal="center" vertical="center" wrapText="1"/>
      <protection hidden="1"/>
    </xf>
    <xf numFmtId="0" fontId="2" fillId="54" borderId="53" xfId="0" applyFont="1" applyFill="1" applyBorder="1" applyAlignment="1" applyProtection="1">
      <alignment horizontal="center" vertical="center" wrapText="1"/>
      <protection hidden="1"/>
    </xf>
    <xf numFmtId="0" fontId="6" fillId="54" borderId="25" xfId="0" applyFont="1" applyFill="1" applyBorder="1" applyAlignment="1" applyProtection="1">
      <alignment horizontal="center" vertical="center" wrapText="1"/>
      <protection hidden="1"/>
    </xf>
    <xf numFmtId="0" fontId="2" fillId="30" borderId="32" xfId="0" applyFont="1" applyFill="1" applyBorder="1" applyAlignment="1">
      <alignment horizontal="left" vertical="center" wrapText="1"/>
    </xf>
    <xf numFmtId="0" fontId="0" fillId="30" borderId="26" xfId="0" applyFont="1" applyFill="1" applyBorder="1" applyAlignment="1">
      <alignment horizontal="left" vertical="center" wrapText="1"/>
    </xf>
    <xf numFmtId="0" fontId="0" fillId="30" borderId="33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7" fillId="30" borderId="42" xfId="0" applyFont="1" applyFill="1" applyBorder="1" applyAlignment="1">
      <alignment vertical="center" wrapText="1"/>
    </xf>
    <xf numFmtId="0" fontId="7" fillId="30" borderId="35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55" borderId="34" xfId="0" applyFont="1" applyFill="1" applyBorder="1" applyAlignment="1" applyProtection="1">
      <alignment horizontal="left" vertical="center" wrapText="1"/>
      <protection hidden="1"/>
    </xf>
    <xf numFmtId="0" fontId="7" fillId="55" borderId="42" xfId="0" applyFont="1" applyFill="1" applyBorder="1" applyAlignment="1" applyProtection="1">
      <alignment vertical="center" wrapText="1"/>
      <protection hidden="1"/>
    </xf>
    <xf numFmtId="0" fontId="7" fillId="55" borderId="35" xfId="0" applyFont="1" applyFill="1" applyBorder="1" applyAlignment="1" applyProtection="1">
      <alignment vertical="center" wrapText="1"/>
      <protection hidden="1"/>
    </xf>
    <xf numFmtId="0" fontId="2" fillId="54" borderId="24" xfId="0" applyFont="1" applyFill="1" applyBorder="1" applyAlignment="1" applyProtection="1">
      <alignment horizontal="center" vertical="center" wrapText="1"/>
      <protection hidden="1"/>
    </xf>
    <xf numFmtId="0" fontId="2" fillId="56" borderId="34" xfId="0" applyFont="1" applyFill="1" applyBorder="1" applyAlignment="1">
      <alignment horizontal="left" vertical="center" wrapText="1"/>
    </xf>
    <xf numFmtId="0" fontId="2" fillId="56" borderId="42" xfId="0" applyFont="1" applyFill="1" applyBorder="1" applyAlignment="1">
      <alignment horizontal="left" vertical="center" wrapText="1"/>
    </xf>
    <xf numFmtId="0" fontId="0" fillId="56" borderId="42" xfId="0" applyFont="1" applyFill="1" applyBorder="1" applyAlignment="1">
      <alignment vertical="center" wrapText="1"/>
    </xf>
    <xf numFmtId="0" fontId="0" fillId="56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3" borderId="34" xfId="0" applyFont="1" applyFill="1" applyBorder="1" applyAlignment="1" applyProtection="1">
      <alignment horizontal="left" vertical="center" wrapText="1"/>
      <protection hidden="1"/>
    </xf>
    <xf numFmtId="0" fontId="6" fillId="53" borderId="42" xfId="0" applyFont="1" applyFill="1" applyBorder="1" applyAlignment="1" applyProtection="1">
      <alignment vertical="center" wrapText="1"/>
      <protection hidden="1"/>
    </xf>
    <xf numFmtId="0" fontId="6" fillId="53" borderId="35" xfId="0" applyFont="1" applyFill="1" applyBorder="1" applyAlignment="1" applyProtection="1">
      <alignment vertical="center" wrapText="1"/>
      <protection hidden="1"/>
    </xf>
    <xf numFmtId="0" fontId="2" fillId="54" borderId="24" xfId="0" applyFont="1" applyFill="1" applyBorder="1" applyAlignment="1">
      <alignment horizontal="center" vertical="center" wrapText="1"/>
    </xf>
    <xf numFmtId="0" fontId="6" fillId="54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vertical="center"/>
      <protection/>
    </xf>
    <xf numFmtId="0" fontId="2" fillId="54" borderId="27" xfId="0" applyFont="1" applyFill="1" applyBorder="1" applyAlignment="1">
      <alignment horizontal="center" vertical="center" wrapText="1"/>
    </xf>
    <xf numFmtId="49" fontId="6" fillId="54" borderId="25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2" fillId="0" borderId="0" xfId="110" applyFont="1" applyAlignment="1">
      <alignment horizontal="center" wrapText="1"/>
      <protection/>
    </xf>
    <xf numFmtId="0" fontId="2" fillId="0" borderId="0" xfId="110" applyFont="1" applyBorder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17" fillId="0" borderId="0" xfId="110" applyFont="1" applyAlignment="1">
      <alignment/>
      <protection/>
    </xf>
    <xf numFmtId="0" fontId="34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10" fillId="0" borderId="0" xfId="110" applyFont="1" applyAlignment="1">
      <alignment/>
      <protection/>
    </xf>
    <xf numFmtId="0" fontId="9" fillId="0" borderId="0" xfId="110" applyAlignment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rmal_ERNT TFI-POD Q3-2010_HR_FINAL" xfId="62"/>
    <cellStyle name="Normal_TFI-KI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7" customWidth="1"/>
    <col min="2" max="2" width="13.00390625" style="17" customWidth="1"/>
    <col min="3" max="6" width="9.140625" style="17" customWidth="1"/>
    <col min="7" max="7" width="20.140625" style="17" customWidth="1"/>
    <col min="8" max="8" width="16.8515625" style="17" customWidth="1"/>
    <col min="9" max="9" width="14.421875" style="17" customWidth="1"/>
    <col min="10" max="16384" width="9.140625" style="17" customWidth="1"/>
  </cols>
  <sheetData>
    <row r="1" spans="1:12" ht="15.75">
      <c r="A1" s="222" t="s">
        <v>280</v>
      </c>
      <c r="B1" s="223"/>
      <c r="C1" s="223"/>
      <c r="D1" s="126"/>
      <c r="E1" s="126"/>
      <c r="F1" s="126"/>
      <c r="G1" s="126"/>
      <c r="H1" s="126"/>
      <c r="I1" s="127"/>
      <c r="J1" s="16"/>
      <c r="K1" s="16"/>
      <c r="L1" s="16"/>
    </row>
    <row r="2" spans="1:12" ht="12.75" customHeight="1">
      <c r="A2" s="175" t="s">
        <v>281</v>
      </c>
      <c r="B2" s="176"/>
      <c r="C2" s="176"/>
      <c r="D2" s="177"/>
      <c r="E2" s="185" t="s">
        <v>320</v>
      </c>
      <c r="F2" s="186"/>
      <c r="G2" s="128" t="s">
        <v>262</v>
      </c>
      <c r="H2" s="129" t="s">
        <v>321</v>
      </c>
      <c r="I2" s="130"/>
      <c r="J2" s="16"/>
      <c r="K2" s="16"/>
      <c r="L2" s="16"/>
    </row>
    <row r="3" spans="1:12" ht="12.75">
      <c r="A3" s="131"/>
      <c r="B3" s="18"/>
      <c r="C3" s="18"/>
      <c r="D3" s="18"/>
      <c r="E3" s="19"/>
      <c r="F3" s="19"/>
      <c r="G3" s="18"/>
      <c r="H3" s="18"/>
      <c r="I3" s="132"/>
      <c r="J3" s="16"/>
      <c r="K3" s="16"/>
      <c r="L3" s="16"/>
    </row>
    <row r="4" spans="1:12" ht="15" customHeight="1">
      <c r="A4" s="178" t="s">
        <v>308</v>
      </c>
      <c r="B4" s="179"/>
      <c r="C4" s="179"/>
      <c r="D4" s="179"/>
      <c r="E4" s="179"/>
      <c r="F4" s="179"/>
      <c r="G4" s="179"/>
      <c r="H4" s="179"/>
      <c r="I4" s="180"/>
      <c r="J4" s="16"/>
      <c r="K4" s="16"/>
      <c r="L4" s="16"/>
    </row>
    <row r="5" spans="1:12" ht="12.75">
      <c r="A5" s="133"/>
      <c r="B5" s="24"/>
      <c r="C5" s="24"/>
      <c r="D5" s="24"/>
      <c r="E5" s="134"/>
      <c r="F5" s="135"/>
      <c r="G5" s="22"/>
      <c r="H5" s="23"/>
      <c r="I5" s="136"/>
      <c r="J5" s="16"/>
      <c r="K5" s="16"/>
      <c r="L5" s="16"/>
    </row>
    <row r="6" spans="1:12" ht="12.75">
      <c r="A6" s="181" t="s">
        <v>282</v>
      </c>
      <c r="B6" s="182"/>
      <c r="C6" s="173" t="s">
        <v>5</v>
      </c>
      <c r="D6" s="174"/>
      <c r="E6" s="137"/>
      <c r="F6" s="137"/>
      <c r="G6" s="137"/>
      <c r="H6" s="137"/>
      <c r="I6" s="138"/>
      <c r="J6" s="16"/>
      <c r="K6" s="16"/>
      <c r="L6" s="16"/>
    </row>
    <row r="7" spans="1:12" ht="12.75">
      <c r="A7" s="139"/>
      <c r="B7" s="140"/>
      <c r="C7" s="141"/>
      <c r="D7" s="141"/>
      <c r="E7" s="137"/>
      <c r="F7" s="137"/>
      <c r="G7" s="137"/>
      <c r="H7" s="137"/>
      <c r="I7" s="138"/>
      <c r="J7" s="16"/>
      <c r="K7" s="16"/>
      <c r="L7" s="16"/>
    </row>
    <row r="8" spans="1:12" ht="12.75" customHeight="1">
      <c r="A8" s="183" t="s">
        <v>283</v>
      </c>
      <c r="B8" s="184"/>
      <c r="C8" s="173" t="s">
        <v>6</v>
      </c>
      <c r="D8" s="174"/>
      <c r="E8" s="137"/>
      <c r="F8" s="137"/>
      <c r="G8" s="137"/>
      <c r="H8" s="137"/>
      <c r="I8" s="142"/>
      <c r="J8" s="16"/>
      <c r="K8" s="16"/>
      <c r="L8" s="16"/>
    </row>
    <row r="9" spans="1:12" ht="12.75">
      <c r="A9" s="143"/>
      <c r="B9" s="144"/>
      <c r="C9" s="145"/>
      <c r="D9" s="141"/>
      <c r="E9" s="141"/>
      <c r="F9" s="141"/>
      <c r="G9" s="141"/>
      <c r="H9" s="141"/>
      <c r="I9" s="142"/>
      <c r="J9" s="16"/>
      <c r="K9" s="16"/>
      <c r="L9" s="16"/>
    </row>
    <row r="10" spans="1:12" ht="12.75" customHeight="1">
      <c r="A10" s="170" t="s">
        <v>284</v>
      </c>
      <c r="B10" s="171"/>
      <c r="C10" s="173" t="s">
        <v>7</v>
      </c>
      <c r="D10" s="174"/>
      <c r="E10" s="141"/>
      <c r="F10" s="141"/>
      <c r="G10" s="141"/>
      <c r="H10" s="141"/>
      <c r="I10" s="142"/>
      <c r="J10" s="16"/>
      <c r="K10" s="16"/>
      <c r="L10" s="16"/>
    </row>
    <row r="11" spans="1:12" ht="12.75">
      <c r="A11" s="172"/>
      <c r="B11" s="171"/>
      <c r="C11" s="141"/>
      <c r="D11" s="141"/>
      <c r="E11" s="141"/>
      <c r="F11" s="141"/>
      <c r="G11" s="141"/>
      <c r="H11" s="141"/>
      <c r="I11" s="142"/>
      <c r="J11" s="16"/>
      <c r="K11" s="16"/>
      <c r="L11" s="16"/>
    </row>
    <row r="12" spans="1:12" ht="12.75">
      <c r="A12" s="181" t="s">
        <v>285</v>
      </c>
      <c r="B12" s="182"/>
      <c r="C12" s="191" t="s">
        <v>8</v>
      </c>
      <c r="D12" s="192"/>
      <c r="E12" s="192"/>
      <c r="F12" s="192"/>
      <c r="G12" s="192"/>
      <c r="H12" s="192"/>
      <c r="I12" s="193"/>
      <c r="J12" s="16"/>
      <c r="K12" s="16"/>
      <c r="L12" s="16"/>
    </row>
    <row r="13" spans="1:12" ht="12.75">
      <c r="A13" s="139"/>
      <c r="B13" s="140"/>
      <c r="C13" s="146"/>
      <c r="D13" s="141"/>
      <c r="E13" s="141"/>
      <c r="F13" s="141"/>
      <c r="G13" s="141"/>
      <c r="H13" s="141"/>
      <c r="I13" s="142"/>
      <c r="J13" s="16"/>
      <c r="K13" s="16"/>
      <c r="L13" s="16"/>
    </row>
    <row r="14" spans="1:12" ht="12.75">
      <c r="A14" s="181" t="s">
        <v>286</v>
      </c>
      <c r="B14" s="182"/>
      <c r="C14" s="194">
        <v>10000</v>
      </c>
      <c r="D14" s="195"/>
      <c r="E14" s="141"/>
      <c r="F14" s="191" t="s">
        <v>9</v>
      </c>
      <c r="G14" s="192"/>
      <c r="H14" s="192"/>
      <c r="I14" s="193"/>
      <c r="J14" s="16"/>
      <c r="K14" s="16"/>
      <c r="L14" s="16"/>
    </row>
    <row r="15" spans="1:12" ht="12.75">
      <c r="A15" s="139"/>
      <c r="B15" s="140"/>
      <c r="C15" s="141"/>
      <c r="D15" s="141"/>
      <c r="E15" s="141"/>
      <c r="F15" s="141"/>
      <c r="G15" s="141"/>
      <c r="H15" s="141"/>
      <c r="I15" s="142"/>
      <c r="J15" s="16"/>
      <c r="K15" s="16"/>
      <c r="L15" s="16"/>
    </row>
    <row r="16" spans="1:12" ht="12.75">
      <c r="A16" s="181" t="s">
        <v>287</v>
      </c>
      <c r="B16" s="182"/>
      <c r="C16" s="191" t="s">
        <v>10</v>
      </c>
      <c r="D16" s="192"/>
      <c r="E16" s="192"/>
      <c r="F16" s="192"/>
      <c r="G16" s="192"/>
      <c r="H16" s="192"/>
      <c r="I16" s="193"/>
      <c r="J16" s="16"/>
      <c r="K16" s="16"/>
      <c r="L16" s="16"/>
    </row>
    <row r="17" spans="1:12" ht="12.75">
      <c r="A17" s="139"/>
      <c r="B17" s="140"/>
      <c r="C17" s="141"/>
      <c r="D17" s="141"/>
      <c r="E17" s="141"/>
      <c r="F17" s="141"/>
      <c r="G17" s="141"/>
      <c r="H17" s="141"/>
      <c r="I17" s="142"/>
      <c r="J17" s="16"/>
      <c r="K17" s="16"/>
      <c r="L17" s="16"/>
    </row>
    <row r="18" spans="1:12" ht="12.75">
      <c r="A18" s="181" t="s">
        <v>288</v>
      </c>
      <c r="B18" s="182"/>
      <c r="C18" s="196" t="s">
        <v>11</v>
      </c>
      <c r="D18" s="197"/>
      <c r="E18" s="197"/>
      <c r="F18" s="197"/>
      <c r="G18" s="197"/>
      <c r="H18" s="197"/>
      <c r="I18" s="198"/>
      <c r="J18" s="16"/>
      <c r="K18" s="16"/>
      <c r="L18" s="16"/>
    </row>
    <row r="19" spans="1:12" ht="12.75">
      <c r="A19" s="139"/>
      <c r="B19" s="140"/>
      <c r="C19" s="146"/>
      <c r="D19" s="141"/>
      <c r="E19" s="141"/>
      <c r="F19" s="141"/>
      <c r="G19" s="141"/>
      <c r="H19" s="141"/>
      <c r="I19" s="142"/>
      <c r="J19" s="16"/>
      <c r="K19" s="16"/>
      <c r="L19" s="16"/>
    </row>
    <row r="20" spans="1:12" ht="12.75">
      <c r="A20" s="181" t="s">
        <v>289</v>
      </c>
      <c r="B20" s="182"/>
      <c r="C20" s="196" t="s">
        <v>12</v>
      </c>
      <c r="D20" s="199"/>
      <c r="E20" s="199"/>
      <c r="F20" s="199"/>
      <c r="G20" s="199"/>
      <c r="H20" s="199"/>
      <c r="I20" s="200"/>
      <c r="J20" s="16"/>
      <c r="K20" s="16"/>
      <c r="L20" s="16"/>
    </row>
    <row r="21" spans="1:12" ht="12.75">
      <c r="A21" s="139"/>
      <c r="B21" s="140"/>
      <c r="C21" s="146"/>
      <c r="D21" s="141"/>
      <c r="E21" s="141"/>
      <c r="F21" s="141"/>
      <c r="G21" s="141"/>
      <c r="H21" s="141"/>
      <c r="I21" s="142"/>
      <c r="J21" s="16"/>
      <c r="K21" s="16"/>
      <c r="L21" s="16"/>
    </row>
    <row r="22" spans="1:12" ht="12.75">
      <c r="A22" s="181" t="s">
        <v>290</v>
      </c>
      <c r="B22" s="182"/>
      <c r="C22" s="147">
        <v>133</v>
      </c>
      <c r="D22" s="187" t="s">
        <v>9</v>
      </c>
      <c r="E22" s="188"/>
      <c r="F22" s="189"/>
      <c r="G22" s="181"/>
      <c r="H22" s="190"/>
      <c r="I22" s="148"/>
      <c r="J22" s="16"/>
      <c r="K22" s="16"/>
      <c r="L22" s="16"/>
    </row>
    <row r="23" spans="1:12" ht="12.75">
      <c r="A23" s="139"/>
      <c r="B23" s="140"/>
      <c r="C23" s="141"/>
      <c r="D23" s="149"/>
      <c r="E23" s="149"/>
      <c r="F23" s="149"/>
      <c r="G23" s="149"/>
      <c r="H23" s="141"/>
      <c r="I23" s="142"/>
      <c r="J23" s="16"/>
      <c r="K23" s="16"/>
      <c r="L23" s="16"/>
    </row>
    <row r="24" spans="1:12" ht="12.75">
      <c r="A24" s="181" t="s">
        <v>291</v>
      </c>
      <c r="B24" s="182"/>
      <c r="C24" s="147">
        <v>21</v>
      </c>
      <c r="D24" s="187" t="s">
        <v>292</v>
      </c>
      <c r="E24" s="188"/>
      <c r="F24" s="188"/>
      <c r="G24" s="189"/>
      <c r="H24" s="150" t="s">
        <v>293</v>
      </c>
      <c r="I24" s="151">
        <v>2148</v>
      </c>
      <c r="J24" s="16"/>
      <c r="K24" s="16"/>
      <c r="L24" s="16"/>
    </row>
    <row r="25" spans="1:12" ht="12.75">
      <c r="A25" s="139"/>
      <c r="B25" s="140"/>
      <c r="C25" s="141"/>
      <c r="D25" s="149"/>
      <c r="E25" s="149"/>
      <c r="F25" s="149"/>
      <c r="G25" s="140"/>
      <c r="H25" s="140" t="s">
        <v>294</v>
      </c>
      <c r="I25" s="152"/>
      <c r="J25" s="16"/>
      <c r="K25" s="16"/>
      <c r="L25" s="16"/>
    </row>
    <row r="26" spans="1:12" ht="12.75">
      <c r="A26" s="181" t="s">
        <v>295</v>
      </c>
      <c r="B26" s="182"/>
      <c r="C26" s="153" t="s">
        <v>296</v>
      </c>
      <c r="D26" s="154"/>
      <c r="E26" s="155"/>
      <c r="F26" s="156"/>
      <c r="G26" s="206" t="s">
        <v>297</v>
      </c>
      <c r="H26" s="182"/>
      <c r="I26" s="157" t="s">
        <v>13</v>
      </c>
      <c r="J26" s="16"/>
      <c r="K26" s="16"/>
      <c r="L26" s="16"/>
    </row>
    <row r="27" spans="1:12" ht="12.75">
      <c r="A27" s="139"/>
      <c r="B27" s="140"/>
      <c r="C27" s="141"/>
      <c r="D27" s="156"/>
      <c r="E27" s="156"/>
      <c r="F27" s="156"/>
      <c r="G27" s="156"/>
      <c r="H27" s="141"/>
      <c r="I27" s="158"/>
      <c r="J27" s="16"/>
      <c r="K27" s="16"/>
      <c r="L27" s="16"/>
    </row>
    <row r="28" spans="1:12" ht="12.75">
      <c r="A28" s="207" t="s">
        <v>298</v>
      </c>
      <c r="B28" s="208"/>
      <c r="C28" s="209"/>
      <c r="D28" s="209"/>
      <c r="E28" s="210" t="s">
        <v>299</v>
      </c>
      <c r="F28" s="211"/>
      <c r="G28" s="211"/>
      <c r="H28" s="212" t="s">
        <v>282</v>
      </c>
      <c r="I28" s="213"/>
      <c r="J28" s="16"/>
      <c r="K28" s="16"/>
      <c r="L28" s="16"/>
    </row>
    <row r="29" spans="1:12" ht="12.75">
      <c r="A29" s="16"/>
      <c r="B29" s="16"/>
      <c r="C29" s="16"/>
      <c r="D29" s="24"/>
      <c r="E29" s="20"/>
      <c r="F29" s="20"/>
      <c r="G29" s="20"/>
      <c r="H29" s="31"/>
      <c r="I29" s="30"/>
      <c r="J29" s="16"/>
      <c r="K29" s="16"/>
      <c r="L29" s="16"/>
    </row>
    <row r="30" spans="1:12" ht="12.75">
      <c r="A30" s="201"/>
      <c r="B30" s="202"/>
      <c r="C30" s="202"/>
      <c r="D30" s="203"/>
      <c r="E30" s="201"/>
      <c r="F30" s="202"/>
      <c r="G30" s="203"/>
      <c r="H30" s="204"/>
      <c r="I30" s="205"/>
      <c r="J30" s="16"/>
      <c r="K30" s="16"/>
      <c r="L30" s="16"/>
    </row>
    <row r="31" spans="1:12" ht="12.75">
      <c r="A31" s="29"/>
      <c r="B31" s="29"/>
      <c r="C31" s="28"/>
      <c r="D31" s="214"/>
      <c r="E31" s="214"/>
      <c r="F31" s="214"/>
      <c r="G31" s="214"/>
      <c r="H31" s="20"/>
      <c r="I31" s="34"/>
      <c r="J31" s="16"/>
      <c r="K31" s="16"/>
      <c r="L31" s="16"/>
    </row>
    <row r="32" spans="1:12" ht="12.75">
      <c r="A32" s="201"/>
      <c r="B32" s="202"/>
      <c r="C32" s="202"/>
      <c r="D32" s="203"/>
      <c r="E32" s="201"/>
      <c r="F32" s="202"/>
      <c r="G32" s="203"/>
      <c r="H32" s="204"/>
      <c r="I32" s="205"/>
      <c r="J32" s="16"/>
      <c r="K32" s="16"/>
      <c r="L32" s="16"/>
    </row>
    <row r="33" spans="1:12" ht="12.75">
      <c r="A33" s="29"/>
      <c r="B33" s="29"/>
      <c r="C33" s="28"/>
      <c r="D33" s="32"/>
      <c r="E33" s="32"/>
      <c r="F33" s="32"/>
      <c r="G33" s="33"/>
      <c r="H33" s="20"/>
      <c r="I33" s="35"/>
      <c r="J33" s="16"/>
      <c r="K33" s="16"/>
      <c r="L33" s="16"/>
    </row>
    <row r="34" spans="1:12" ht="12.75">
      <c r="A34" s="201"/>
      <c r="B34" s="202"/>
      <c r="C34" s="202"/>
      <c r="D34" s="203"/>
      <c r="E34" s="201"/>
      <c r="F34" s="202"/>
      <c r="G34" s="203"/>
      <c r="H34" s="204"/>
      <c r="I34" s="205"/>
      <c r="J34" s="16"/>
      <c r="K34" s="16"/>
      <c r="L34" s="16"/>
    </row>
    <row r="35" spans="1:12" ht="12.75">
      <c r="A35" s="29"/>
      <c r="B35" s="29"/>
      <c r="C35" s="28"/>
      <c r="D35" s="32"/>
      <c r="E35" s="32"/>
      <c r="F35" s="32"/>
      <c r="G35" s="33"/>
      <c r="H35" s="20"/>
      <c r="I35" s="35"/>
      <c r="J35" s="16"/>
      <c r="K35" s="16"/>
      <c r="L35" s="16"/>
    </row>
    <row r="36" spans="1:12" ht="12.75">
      <c r="A36" s="201"/>
      <c r="B36" s="202"/>
      <c r="C36" s="202"/>
      <c r="D36" s="203"/>
      <c r="E36" s="201"/>
      <c r="F36" s="202"/>
      <c r="G36" s="203"/>
      <c r="H36" s="204"/>
      <c r="I36" s="205"/>
      <c r="J36" s="16"/>
      <c r="K36" s="16"/>
      <c r="L36" s="16"/>
    </row>
    <row r="37" spans="1:12" ht="12.75">
      <c r="A37" s="36"/>
      <c r="B37" s="36"/>
      <c r="C37" s="217"/>
      <c r="D37" s="217"/>
      <c r="E37" s="20"/>
      <c r="F37" s="217"/>
      <c r="G37" s="217"/>
      <c r="H37" s="20"/>
      <c r="I37" s="20"/>
      <c r="J37" s="16"/>
      <c r="K37" s="16"/>
      <c r="L37" s="16"/>
    </row>
    <row r="38" spans="1:12" ht="12.75">
      <c r="A38" s="201"/>
      <c r="B38" s="202"/>
      <c r="C38" s="202"/>
      <c r="D38" s="203"/>
      <c r="E38" s="201"/>
      <c r="F38" s="202"/>
      <c r="G38" s="203"/>
      <c r="H38" s="204"/>
      <c r="I38" s="205"/>
      <c r="J38" s="16"/>
      <c r="K38" s="16"/>
      <c r="L38" s="16"/>
    </row>
    <row r="39" spans="1:12" ht="12.75">
      <c r="A39" s="36"/>
      <c r="B39" s="36"/>
      <c r="C39" s="37"/>
      <c r="D39" s="38"/>
      <c r="E39" s="20"/>
      <c r="F39" s="37"/>
      <c r="G39" s="38"/>
      <c r="H39" s="20"/>
      <c r="I39" s="20"/>
      <c r="J39" s="16"/>
      <c r="K39" s="16"/>
      <c r="L39" s="16"/>
    </row>
    <row r="40" spans="1:12" ht="12.75">
      <c r="A40" s="201"/>
      <c r="B40" s="202"/>
      <c r="C40" s="202"/>
      <c r="D40" s="203"/>
      <c r="E40" s="201"/>
      <c r="F40" s="202"/>
      <c r="G40" s="203"/>
      <c r="H40" s="204"/>
      <c r="I40" s="205"/>
      <c r="J40" s="16"/>
      <c r="K40" s="16"/>
      <c r="L40" s="16"/>
    </row>
    <row r="41" spans="1:12" ht="12.75">
      <c r="A41" s="39"/>
      <c r="B41" s="40"/>
      <c r="C41" s="40"/>
      <c r="D41" s="40"/>
      <c r="E41" s="39"/>
      <c r="F41" s="40"/>
      <c r="G41" s="40"/>
      <c r="H41" s="41"/>
      <c r="I41" s="42"/>
      <c r="J41" s="16"/>
      <c r="K41" s="16"/>
      <c r="L41" s="16"/>
    </row>
    <row r="42" spans="1:12" ht="12.75">
      <c r="A42" s="36"/>
      <c r="B42" s="36"/>
      <c r="C42" s="37"/>
      <c r="D42" s="38"/>
      <c r="E42" s="20"/>
      <c r="F42" s="37"/>
      <c r="G42" s="38"/>
      <c r="H42" s="20"/>
      <c r="I42" s="20"/>
      <c r="J42" s="16"/>
      <c r="K42" s="16"/>
      <c r="L42" s="16"/>
    </row>
    <row r="43" spans="1:12" ht="12.75">
      <c r="A43" s="43"/>
      <c r="B43" s="43"/>
      <c r="C43" s="43"/>
      <c r="D43" s="27"/>
      <c r="E43" s="27"/>
      <c r="F43" s="43"/>
      <c r="G43" s="27"/>
      <c r="H43" s="27"/>
      <c r="I43" s="27"/>
      <c r="J43" s="16"/>
      <c r="K43" s="16"/>
      <c r="L43" s="16"/>
    </row>
    <row r="44" spans="1:12" ht="12.75" customHeight="1">
      <c r="A44" s="170" t="s">
        <v>300</v>
      </c>
      <c r="B44" s="218"/>
      <c r="C44" s="204"/>
      <c r="D44" s="205"/>
      <c r="E44" s="21"/>
      <c r="F44" s="215"/>
      <c r="G44" s="216"/>
      <c r="H44" s="216"/>
      <c r="I44" s="224"/>
      <c r="J44" s="16"/>
      <c r="K44" s="16"/>
      <c r="L44" s="16"/>
    </row>
    <row r="45" spans="1:12" ht="12.75">
      <c r="A45" s="36"/>
      <c r="B45" s="36"/>
      <c r="C45" s="217"/>
      <c r="D45" s="217"/>
      <c r="E45" s="20"/>
      <c r="F45" s="217"/>
      <c r="G45" s="217"/>
      <c r="H45" s="44"/>
      <c r="I45" s="44"/>
      <c r="J45" s="16"/>
      <c r="K45" s="16"/>
      <c r="L45" s="16"/>
    </row>
    <row r="46" spans="1:12" ht="12.75" customHeight="1">
      <c r="A46" s="170" t="s">
        <v>301</v>
      </c>
      <c r="B46" s="218"/>
      <c r="C46" s="215" t="s">
        <v>14</v>
      </c>
      <c r="D46" s="216"/>
      <c r="E46" s="216"/>
      <c r="F46" s="216"/>
      <c r="G46" s="216"/>
      <c r="H46" s="216"/>
      <c r="I46" s="216"/>
      <c r="J46" s="16"/>
      <c r="K46" s="16"/>
      <c r="L46" s="16"/>
    </row>
    <row r="47" spans="1:12" ht="12.75">
      <c r="A47" s="26"/>
      <c r="B47" s="26"/>
      <c r="C47" s="146" t="s">
        <v>302</v>
      </c>
      <c r="D47" s="21"/>
      <c r="E47" s="21"/>
      <c r="F47" s="21"/>
      <c r="G47" s="21"/>
      <c r="H47" s="21"/>
      <c r="I47" s="21"/>
      <c r="J47" s="16"/>
      <c r="K47" s="16"/>
      <c r="L47" s="16"/>
    </row>
    <row r="48" spans="1:12" ht="12.75" customHeight="1">
      <c r="A48" s="170" t="s">
        <v>303</v>
      </c>
      <c r="B48" s="218"/>
      <c r="C48" s="219" t="s">
        <v>15</v>
      </c>
      <c r="D48" s="220"/>
      <c r="E48" s="221"/>
      <c r="F48" s="21"/>
      <c r="G48" s="25" t="s">
        <v>1</v>
      </c>
      <c r="H48" s="219" t="s">
        <v>16</v>
      </c>
      <c r="I48" s="221"/>
      <c r="J48" s="16"/>
      <c r="K48" s="16"/>
      <c r="L48" s="16"/>
    </row>
    <row r="49" spans="1:12" ht="12.75">
      <c r="A49" s="26"/>
      <c r="B49" s="26"/>
      <c r="C49" s="45"/>
      <c r="D49" s="21"/>
      <c r="E49" s="21"/>
      <c r="F49" s="21"/>
      <c r="G49" s="21"/>
      <c r="H49" s="21"/>
      <c r="I49" s="21"/>
      <c r="J49" s="16"/>
      <c r="K49" s="16"/>
      <c r="L49" s="16"/>
    </row>
    <row r="50" spans="1:12" ht="12.75" customHeight="1">
      <c r="A50" s="170" t="s">
        <v>288</v>
      </c>
      <c r="B50" s="218"/>
      <c r="C50" s="226" t="s">
        <v>17</v>
      </c>
      <c r="D50" s="227"/>
      <c r="E50" s="227"/>
      <c r="F50" s="227"/>
      <c r="G50" s="227"/>
      <c r="H50" s="227"/>
      <c r="I50" s="228"/>
      <c r="J50" s="16"/>
      <c r="K50" s="16"/>
      <c r="L50" s="16"/>
    </row>
    <row r="51" spans="1:12" ht="12.75">
      <c r="A51" s="26"/>
      <c r="B51" s="26"/>
      <c r="C51" s="21"/>
      <c r="D51" s="21"/>
      <c r="E51" s="21"/>
      <c r="F51" s="21"/>
      <c r="G51" s="21"/>
      <c r="H51" s="21"/>
      <c r="I51" s="21"/>
      <c r="J51" s="16"/>
      <c r="K51" s="16"/>
      <c r="L51" s="16"/>
    </row>
    <row r="52" spans="1:12" ht="12.75">
      <c r="A52" s="181" t="s">
        <v>304</v>
      </c>
      <c r="B52" s="182"/>
      <c r="C52" s="219" t="s">
        <v>317</v>
      </c>
      <c r="D52" s="220"/>
      <c r="E52" s="220"/>
      <c r="F52" s="220"/>
      <c r="G52" s="220"/>
      <c r="H52" s="220"/>
      <c r="I52" s="221"/>
      <c r="J52" s="16"/>
      <c r="K52" s="16"/>
      <c r="L52" s="16"/>
    </row>
    <row r="53" spans="1:12" ht="12.75">
      <c r="A53" s="46"/>
      <c r="B53" s="46"/>
      <c r="C53" s="231" t="s">
        <v>305</v>
      </c>
      <c r="D53" s="231"/>
      <c r="E53" s="231"/>
      <c r="F53" s="231"/>
      <c r="G53" s="231"/>
      <c r="H53" s="231"/>
      <c r="I53" s="48"/>
      <c r="J53" s="16"/>
      <c r="K53" s="16"/>
      <c r="L53" s="16"/>
    </row>
    <row r="54" spans="1:12" ht="12.75">
      <c r="A54" s="46"/>
      <c r="B54" s="46"/>
      <c r="C54" s="47"/>
      <c r="D54" s="47"/>
      <c r="E54" s="47"/>
      <c r="F54" s="47"/>
      <c r="G54" s="47"/>
      <c r="H54" s="47"/>
      <c r="I54" s="48"/>
      <c r="J54" s="16"/>
      <c r="K54" s="16"/>
      <c r="L54" s="16"/>
    </row>
    <row r="55" spans="1:12" ht="12.75">
      <c r="A55" s="46"/>
      <c r="B55" s="229" t="s">
        <v>309</v>
      </c>
      <c r="C55" s="230"/>
      <c r="D55" s="230"/>
      <c r="E55" s="230"/>
      <c r="F55" s="84"/>
      <c r="G55" s="84"/>
      <c r="H55" s="85"/>
      <c r="I55" s="85"/>
      <c r="J55" s="16"/>
      <c r="K55" s="16"/>
      <c r="L55" s="16"/>
    </row>
    <row r="56" spans="1:12" ht="12.75">
      <c r="A56" s="46"/>
      <c r="B56" s="162" t="s">
        <v>310</v>
      </c>
      <c r="C56" s="159"/>
      <c r="D56" s="159"/>
      <c r="E56" s="159"/>
      <c r="F56" s="86"/>
      <c r="G56" s="86"/>
      <c r="I56" s="235" t="s">
        <v>314</v>
      </c>
      <c r="J56" s="16"/>
      <c r="K56" s="16"/>
      <c r="L56" s="16"/>
    </row>
    <row r="57" spans="1:12" ht="12.75">
      <c r="A57" s="46"/>
      <c r="B57" s="166" t="s">
        <v>318</v>
      </c>
      <c r="C57" s="159"/>
      <c r="D57" s="159"/>
      <c r="E57" s="159"/>
      <c r="F57" s="86"/>
      <c r="G57" s="86"/>
      <c r="H57" s="161"/>
      <c r="I57" s="236"/>
      <c r="J57" s="16"/>
      <c r="K57" s="16"/>
      <c r="L57" s="16"/>
    </row>
    <row r="58" spans="1:12" ht="12.75">
      <c r="A58" s="46"/>
      <c r="B58" s="162" t="s">
        <v>311</v>
      </c>
      <c r="C58" s="159"/>
      <c r="D58" s="159"/>
      <c r="E58" s="159"/>
      <c r="F58" s="86"/>
      <c r="G58" s="86"/>
      <c r="H58" s="161"/>
      <c r="I58" s="236"/>
      <c r="J58" s="16"/>
      <c r="K58" s="16"/>
      <c r="L58" s="16"/>
    </row>
    <row r="59" spans="1:12" ht="12.75">
      <c r="A59" s="46"/>
      <c r="B59" s="162" t="s">
        <v>312</v>
      </c>
      <c r="C59" s="160"/>
      <c r="D59" s="160"/>
      <c r="E59" s="160"/>
      <c r="F59" s="87"/>
      <c r="G59" s="87"/>
      <c r="H59" s="161"/>
      <c r="I59" s="236"/>
      <c r="J59" s="16"/>
      <c r="K59" s="16"/>
      <c r="L59" s="16"/>
    </row>
    <row r="60" spans="1:12" ht="12.75">
      <c r="A60" s="46"/>
      <c r="B60" s="162" t="s">
        <v>313</v>
      </c>
      <c r="C60" s="160"/>
      <c r="D60" s="160"/>
      <c r="E60" s="160"/>
      <c r="F60" s="87"/>
      <c r="G60" s="87"/>
      <c r="H60" s="161"/>
      <c r="I60" s="236"/>
      <c r="J60" s="16"/>
      <c r="K60" s="16"/>
      <c r="L60" s="16"/>
    </row>
    <row r="61" spans="1:12" ht="12.75">
      <c r="A61" s="46"/>
      <c r="B61" s="46"/>
      <c r="C61" s="47"/>
      <c r="D61" s="47"/>
      <c r="E61" s="47"/>
      <c r="F61" s="47"/>
      <c r="G61" s="47"/>
      <c r="H61" s="47"/>
      <c r="I61" s="48"/>
      <c r="J61" s="16"/>
      <c r="K61" s="16"/>
      <c r="L61" s="16"/>
    </row>
    <row r="62" spans="1:12" ht="13.5" thickBot="1">
      <c r="A62" s="49" t="s">
        <v>2</v>
      </c>
      <c r="B62" s="21"/>
      <c r="C62" s="21"/>
      <c r="D62" s="21"/>
      <c r="E62" s="21"/>
      <c r="F62" s="21"/>
      <c r="G62" s="50"/>
      <c r="H62" s="51"/>
      <c r="I62" s="50"/>
      <c r="J62" s="16"/>
      <c r="K62" s="16"/>
      <c r="L62" s="16"/>
    </row>
    <row r="63" spans="1:12" ht="12.75">
      <c r="A63" s="21"/>
      <c r="B63" s="21"/>
      <c r="C63" s="21"/>
      <c r="D63" s="21"/>
      <c r="E63" s="27" t="s">
        <v>306</v>
      </c>
      <c r="F63" s="16"/>
      <c r="G63" s="232" t="s">
        <v>307</v>
      </c>
      <c r="H63" s="233"/>
      <c r="I63" s="234"/>
      <c r="J63" s="16"/>
      <c r="K63" s="16"/>
      <c r="L63" s="16"/>
    </row>
    <row r="64" spans="1:12" ht="12.75">
      <c r="A64" s="52"/>
      <c r="B64" s="52"/>
      <c r="C64" s="24"/>
      <c r="D64" s="24"/>
      <c r="E64" s="24"/>
      <c r="F64" s="24"/>
      <c r="G64" s="225"/>
      <c r="H64" s="225"/>
      <c r="I64" s="24"/>
      <c r="J64" s="16"/>
      <c r="K64" s="16"/>
      <c r="L64" s="16"/>
    </row>
  </sheetData>
  <sheetProtection/>
  <protectedRanges>
    <protectedRange sqref="A34:D34 A32:I32 A30:I30" name="Range1"/>
    <protectedRange sqref="I26 C18:I18" name="Range1_14"/>
    <protectedRange sqref="I2" name="Range1_1_1_2"/>
    <protectedRange sqref="C6:D6" name="Range1_1_2_1"/>
    <protectedRange sqref="C8:D8" name="Range1_2_1_1"/>
    <protectedRange sqref="C10:D10" name="Range1_3_1"/>
    <protectedRange sqref="C12:I12" name="Range1_4_1"/>
    <protectedRange sqref="C14:D14" name="Range1_5_1"/>
    <protectedRange sqref="F14:I14" name="Range1_6_1"/>
    <protectedRange sqref="C16:I16" name="Range1_7_1"/>
    <protectedRange sqref="C20:I20" name="Range1_8_3"/>
    <protectedRange sqref="C22" name="Range1_9_2"/>
    <protectedRange sqref="D22:F22" name="Range1_10_2"/>
    <protectedRange sqref="C24" name="Range1_11_2"/>
    <protectedRange sqref="D24:G24" name="Range1_12_3"/>
    <protectedRange sqref="C26" name="Range1_13_1"/>
    <protectedRange sqref="E2" name="Range1_1"/>
    <protectedRange sqref="H2" name="Range1_1_1_1_1"/>
    <protectedRange sqref="I24" name="Range1_2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I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K8" sqref="K8:K68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70" t="s">
        <v>79</v>
      </c>
      <c r="B1" s="271"/>
      <c r="C1" s="271"/>
      <c r="D1" s="271"/>
      <c r="E1" s="271"/>
      <c r="F1" s="271"/>
      <c r="G1" s="271"/>
      <c r="H1" s="271"/>
      <c r="I1" s="271"/>
      <c r="J1" s="271"/>
      <c r="K1" s="272"/>
    </row>
    <row r="2" spans="1:11" ht="12.75">
      <c r="A2" s="274" t="s">
        <v>322</v>
      </c>
      <c r="B2" s="275"/>
      <c r="C2" s="275"/>
      <c r="D2" s="275"/>
      <c r="E2" s="275"/>
      <c r="F2" s="275"/>
      <c r="G2" s="275"/>
      <c r="H2" s="275"/>
      <c r="I2" s="275"/>
      <c r="J2" s="275"/>
      <c r="K2" s="273"/>
    </row>
    <row r="3" spans="1:11" ht="12.75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12.75">
      <c r="A4" s="277" t="s">
        <v>80</v>
      </c>
      <c r="B4" s="278"/>
      <c r="C4" s="278"/>
      <c r="D4" s="278"/>
      <c r="E4" s="278"/>
      <c r="F4" s="278"/>
      <c r="G4" s="278"/>
      <c r="H4" s="278"/>
      <c r="I4" s="278"/>
      <c r="J4" s="278"/>
      <c r="K4" s="279"/>
    </row>
    <row r="5" spans="1:11" ht="24.75" thickBot="1">
      <c r="A5" s="280" t="s">
        <v>81</v>
      </c>
      <c r="B5" s="281"/>
      <c r="C5" s="281"/>
      <c r="D5" s="281"/>
      <c r="E5" s="281"/>
      <c r="F5" s="281"/>
      <c r="G5" s="281"/>
      <c r="H5" s="282"/>
      <c r="I5" s="54" t="s">
        <v>82</v>
      </c>
      <c r="J5" s="54" t="s">
        <v>83</v>
      </c>
      <c r="K5" s="55" t="s">
        <v>84</v>
      </c>
    </row>
    <row r="6" spans="1:11" ht="12.75">
      <c r="A6" s="283">
        <v>1</v>
      </c>
      <c r="B6" s="283"/>
      <c r="C6" s="283"/>
      <c r="D6" s="283"/>
      <c r="E6" s="283"/>
      <c r="F6" s="283"/>
      <c r="G6" s="283"/>
      <c r="H6" s="283"/>
      <c r="I6" s="57">
        <v>2</v>
      </c>
      <c r="J6" s="56">
        <v>3</v>
      </c>
      <c r="K6" s="56">
        <v>4</v>
      </c>
    </row>
    <row r="7" spans="1:11" ht="12.75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6"/>
    </row>
    <row r="8" spans="1:11" ht="12.75" customHeight="1">
      <c r="A8" s="246" t="s">
        <v>23</v>
      </c>
      <c r="B8" s="247"/>
      <c r="C8" s="247"/>
      <c r="D8" s="247"/>
      <c r="E8" s="247"/>
      <c r="F8" s="247"/>
      <c r="G8" s="247"/>
      <c r="H8" s="269"/>
      <c r="I8" s="6">
        <v>1</v>
      </c>
      <c r="J8" s="9"/>
      <c r="K8" s="9"/>
    </row>
    <row r="9" spans="1:11" ht="12.75" customHeight="1">
      <c r="A9" s="258" t="s">
        <v>24</v>
      </c>
      <c r="B9" s="259"/>
      <c r="C9" s="259"/>
      <c r="D9" s="259"/>
      <c r="E9" s="259"/>
      <c r="F9" s="259"/>
      <c r="G9" s="259"/>
      <c r="H9" s="260"/>
      <c r="I9" s="4">
        <v>2</v>
      </c>
      <c r="J9" s="10">
        <v>146403813.73999998</v>
      </c>
      <c r="K9" s="10">
        <v>204635689.18000004</v>
      </c>
    </row>
    <row r="10" spans="1:11" ht="12.75" customHeight="1">
      <c r="A10" s="250" t="s">
        <v>25</v>
      </c>
      <c r="B10" s="251"/>
      <c r="C10" s="251"/>
      <c r="D10" s="251"/>
      <c r="E10" s="251"/>
      <c r="F10" s="251"/>
      <c r="G10" s="251"/>
      <c r="H10" s="252"/>
      <c r="I10" s="4">
        <v>3</v>
      </c>
      <c r="J10" s="10">
        <v>814351.340000001</v>
      </c>
      <c r="K10" s="10">
        <v>1911620.9</v>
      </c>
    </row>
    <row r="11" spans="1:11" ht="12.75" customHeight="1">
      <c r="A11" s="250" t="s">
        <v>26</v>
      </c>
      <c r="B11" s="251"/>
      <c r="C11" s="251"/>
      <c r="D11" s="251"/>
      <c r="E11" s="251"/>
      <c r="F11" s="251"/>
      <c r="G11" s="251"/>
      <c r="H11" s="252"/>
      <c r="I11" s="4">
        <v>4</v>
      </c>
      <c r="J11" s="11"/>
      <c r="K11" s="11"/>
    </row>
    <row r="12" spans="1:11" ht="12.75" customHeight="1">
      <c r="A12" s="250" t="s">
        <v>27</v>
      </c>
      <c r="B12" s="251"/>
      <c r="C12" s="251"/>
      <c r="D12" s="251"/>
      <c r="E12" s="251"/>
      <c r="F12" s="251"/>
      <c r="G12" s="251"/>
      <c r="H12" s="252"/>
      <c r="I12" s="4">
        <v>5</v>
      </c>
      <c r="J12" s="11">
        <v>814351.340000001</v>
      </c>
      <c r="K12" s="11">
        <v>1911620.9</v>
      </c>
    </row>
    <row r="13" spans="1:11" ht="12.75" customHeight="1">
      <c r="A13" s="250" t="s">
        <v>0</v>
      </c>
      <c r="B13" s="251"/>
      <c r="C13" s="251"/>
      <c r="D13" s="251"/>
      <c r="E13" s="251"/>
      <c r="F13" s="251"/>
      <c r="G13" s="251"/>
      <c r="H13" s="252"/>
      <c r="I13" s="4">
        <v>6</v>
      </c>
      <c r="J13" s="11">
        <v>0</v>
      </c>
      <c r="K13" s="11"/>
    </row>
    <row r="14" spans="1:11" ht="12.75" customHeight="1">
      <c r="A14" s="250" t="s">
        <v>28</v>
      </c>
      <c r="B14" s="251"/>
      <c r="C14" s="251"/>
      <c r="D14" s="251"/>
      <c r="E14" s="251"/>
      <c r="F14" s="251"/>
      <c r="G14" s="251"/>
      <c r="H14" s="252"/>
      <c r="I14" s="4">
        <v>7</v>
      </c>
      <c r="J14" s="11"/>
      <c r="K14" s="11"/>
    </row>
    <row r="15" spans="1:11" ht="12.75" customHeight="1">
      <c r="A15" s="250" t="s">
        <v>29</v>
      </c>
      <c r="B15" s="251"/>
      <c r="C15" s="251"/>
      <c r="D15" s="251"/>
      <c r="E15" s="251"/>
      <c r="F15" s="251"/>
      <c r="G15" s="251"/>
      <c r="H15" s="252"/>
      <c r="I15" s="4">
        <v>8</v>
      </c>
      <c r="J15" s="11"/>
      <c r="K15" s="11"/>
    </row>
    <row r="16" spans="1:11" ht="12.75" customHeight="1">
      <c r="A16" s="250" t="s">
        <v>30</v>
      </c>
      <c r="B16" s="251"/>
      <c r="C16" s="251"/>
      <c r="D16" s="251"/>
      <c r="E16" s="251"/>
      <c r="F16" s="251"/>
      <c r="G16" s="251"/>
      <c r="H16" s="252"/>
      <c r="I16" s="4">
        <v>9</v>
      </c>
      <c r="J16" s="11"/>
      <c r="K16" s="11"/>
    </row>
    <row r="17" spans="1:11" ht="12.75" customHeight="1">
      <c r="A17" s="250" t="s">
        <v>31</v>
      </c>
      <c r="B17" s="251"/>
      <c r="C17" s="251"/>
      <c r="D17" s="251"/>
      <c r="E17" s="251"/>
      <c r="F17" s="251"/>
      <c r="G17" s="251"/>
      <c r="H17" s="252"/>
      <c r="I17" s="4">
        <v>10</v>
      </c>
      <c r="J17" s="10">
        <v>126281544.38</v>
      </c>
      <c r="K17" s="10">
        <v>107932941.59</v>
      </c>
    </row>
    <row r="18" spans="1:11" ht="12.75" customHeight="1">
      <c r="A18" s="250" t="s">
        <v>32</v>
      </c>
      <c r="B18" s="251"/>
      <c r="C18" s="251"/>
      <c r="D18" s="251"/>
      <c r="E18" s="251"/>
      <c r="F18" s="251"/>
      <c r="G18" s="251"/>
      <c r="H18" s="252"/>
      <c r="I18" s="4">
        <v>11</v>
      </c>
      <c r="J18" s="11">
        <v>15605344.05</v>
      </c>
      <c r="K18" s="11">
        <v>15605344.05</v>
      </c>
    </row>
    <row r="19" spans="1:11" ht="12.75" customHeight="1">
      <c r="A19" s="250" t="s">
        <v>33</v>
      </c>
      <c r="B19" s="251"/>
      <c r="C19" s="251"/>
      <c r="D19" s="251"/>
      <c r="E19" s="251"/>
      <c r="F19" s="251"/>
      <c r="G19" s="251"/>
      <c r="H19" s="252"/>
      <c r="I19" s="4">
        <v>12</v>
      </c>
      <c r="J19" s="11">
        <v>28795978.59</v>
      </c>
      <c r="K19" s="11">
        <v>27637640.93</v>
      </c>
    </row>
    <row r="20" spans="1:11" ht="12.75" customHeight="1">
      <c r="A20" s="250" t="s">
        <v>34</v>
      </c>
      <c r="B20" s="251"/>
      <c r="C20" s="251"/>
      <c r="D20" s="251"/>
      <c r="E20" s="251"/>
      <c r="F20" s="251"/>
      <c r="G20" s="251"/>
      <c r="H20" s="252"/>
      <c r="I20" s="4">
        <v>13</v>
      </c>
      <c r="J20" s="11">
        <v>76099189.2</v>
      </c>
      <c r="K20" s="11">
        <v>56968443.3</v>
      </c>
    </row>
    <row r="21" spans="1:11" ht="12.75" customHeight="1">
      <c r="A21" s="250" t="s">
        <v>35</v>
      </c>
      <c r="B21" s="251"/>
      <c r="C21" s="251"/>
      <c r="D21" s="251"/>
      <c r="E21" s="251"/>
      <c r="F21" s="251"/>
      <c r="G21" s="251"/>
      <c r="H21" s="252"/>
      <c r="I21" s="4">
        <v>14</v>
      </c>
      <c r="J21" s="11">
        <v>4160106.41</v>
      </c>
      <c r="K21" s="11">
        <v>7367805.66</v>
      </c>
    </row>
    <row r="22" spans="1:11" ht="12.75" customHeight="1">
      <c r="A22" s="250" t="s">
        <v>36</v>
      </c>
      <c r="B22" s="251"/>
      <c r="C22" s="251"/>
      <c r="D22" s="251"/>
      <c r="E22" s="251"/>
      <c r="F22" s="251"/>
      <c r="G22" s="251"/>
      <c r="H22" s="252"/>
      <c r="I22" s="4">
        <v>15</v>
      </c>
      <c r="J22" s="11"/>
      <c r="K22" s="11"/>
    </row>
    <row r="23" spans="1:11" ht="12.75" customHeight="1">
      <c r="A23" s="250" t="s">
        <v>37</v>
      </c>
      <c r="B23" s="251"/>
      <c r="C23" s="251"/>
      <c r="D23" s="251"/>
      <c r="E23" s="251"/>
      <c r="F23" s="251"/>
      <c r="G23" s="251"/>
      <c r="H23" s="252"/>
      <c r="I23" s="4">
        <v>16</v>
      </c>
      <c r="J23" s="11"/>
      <c r="K23" s="11"/>
    </row>
    <row r="24" spans="1:11" ht="12.75" customHeight="1">
      <c r="A24" s="250" t="s">
        <v>38</v>
      </c>
      <c r="B24" s="251"/>
      <c r="C24" s="251"/>
      <c r="D24" s="251"/>
      <c r="E24" s="251"/>
      <c r="F24" s="251"/>
      <c r="G24" s="251"/>
      <c r="H24" s="252"/>
      <c r="I24" s="4">
        <v>17</v>
      </c>
      <c r="J24" s="11">
        <v>1529374.19</v>
      </c>
      <c r="K24" s="11">
        <v>269937.36</v>
      </c>
    </row>
    <row r="25" spans="1:11" ht="12.75" customHeight="1">
      <c r="A25" s="250" t="s">
        <v>39</v>
      </c>
      <c r="B25" s="251"/>
      <c r="C25" s="251"/>
      <c r="D25" s="251"/>
      <c r="E25" s="251"/>
      <c r="F25" s="251"/>
      <c r="G25" s="251"/>
      <c r="H25" s="252"/>
      <c r="I25" s="4">
        <v>18</v>
      </c>
      <c r="J25" s="11">
        <v>91551.94</v>
      </c>
      <c r="K25" s="11">
        <v>83770.29</v>
      </c>
    </row>
    <row r="26" spans="1:11" ht="12.75" customHeight="1">
      <c r="A26" s="250" t="s">
        <v>40</v>
      </c>
      <c r="B26" s="251"/>
      <c r="C26" s="251"/>
      <c r="D26" s="251"/>
      <c r="E26" s="251"/>
      <c r="F26" s="251"/>
      <c r="G26" s="251"/>
      <c r="H26" s="252"/>
      <c r="I26" s="4">
        <v>19</v>
      </c>
      <c r="J26" s="11"/>
      <c r="K26" s="11"/>
    </row>
    <row r="27" spans="1:11" ht="12.75" customHeight="1">
      <c r="A27" s="250" t="s">
        <v>41</v>
      </c>
      <c r="B27" s="251"/>
      <c r="C27" s="251"/>
      <c r="D27" s="251"/>
      <c r="E27" s="251"/>
      <c r="F27" s="251"/>
      <c r="G27" s="251"/>
      <c r="H27" s="252"/>
      <c r="I27" s="4">
        <v>20</v>
      </c>
      <c r="J27" s="10">
        <v>7388899.85</v>
      </c>
      <c r="K27" s="10">
        <v>28190325.240000002</v>
      </c>
    </row>
    <row r="28" spans="1:11" ht="12.75" customHeight="1">
      <c r="A28" s="250" t="s">
        <v>42</v>
      </c>
      <c r="B28" s="251"/>
      <c r="C28" s="251"/>
      <c r="D28" s="251"/>
      <c r="E28" s="251"/>
      <c r="F28" s="251"/>
      <c r="G28" s="251"/>
      <c r="H28" s="252"/>
      <c r="I28" s="4">
        <v>21</v>
      </c>
      <c r="J28" s="11">
        <v>73385.17</v>
      </c>
      <c r="K28" s="11">
        <v>73385.17</v>
      </c>
    </row>
    <row r="29" spans="1:11" ht="12.75" customHeight="1">
      <c r="A29" s="250" t="s">
        <v>43</v>
      </c>
      <c r="B29" s="251"/>
      <c r="C29" s="251"/>
      <c r="D29" s="251"/>
      <c r="E29" s="251"/>
      <c r="F29" s="251"/>
      <c r="G29" s="251"/>
      <c r="H29" s="252"/>
      <c r="I29" s="4">
        <v>22</v>
      </c>
      <c r="J29" s="11"/>
      <c r="K29" s="11"/>
    </row>
    <row r="30" spans="1:11" ht="12.75" customHeight="1">
      <c r="A30" s="250" t="s">
        <v>44</v>
      </c>
      <c r="B30" s="251"/>
      <c r="C30" s="251"/>
      <c r="D30" s="251"/>
      <c r="E30" s="251"/>
      <c r="F30" s="251"/>
      <c r="G30" s="251"/>
      <c r="H30" s="252"/>
      <c r="I30" s="4">
        <v>23</v>
      </c>
      <c r="J30" s="11"/>
      <c r="K30" s="11"/>
    </row>
    <row r="31" spans="1:11" ht="12.75" customHeight="1">
      <c r="A31" s="250" t="s">
        <v>45</v>
      </c>
      <c r="B31" s="251"/>
      <c r="C31" s="251"/>
      <c r="D31" s="251"/>
      <c r="E31" s="251"/>
      <c r="F31" s="251"/>
      <c r="G31" s="251"/>
      <c r="H31" s="252"/>
      <c r="I31" s="4">
        <v>24</v>
      </c>
      <c r="J31" s="11"/>
      <c r="K31" s="11"/>
    </row>
    <row r="32" spans="1:11" ht="12.75" customHeight="1">
      <c r="A32" s="250" t="s">
        <v>46</v>
      </c>
      <c r="B32" s="251"/>
      <c r="C32" s="251"/>
      <c r="D32" s="251"/>
      <c r="E32" s="251"/>
      <c r="F32" s="251"/>
      <c r="G32" s="251"/>
      <c r="H32" s="252"/>
      <c r="I32" s="4">
        <v>25</v>
      </c>
      <c r="J32" s="11"/>
      <c r="K32" s="11"/>
    </row>
    <row r="33" spans="1:11" ht="12.75" customHeight="1">
      <c r="A33" s="250" t="s">
        <v>47</v>
      </c>
      <c r="B33" s="251"/>
      <c r="C33" s="251"/>
      <c r="D33" s="251"/>
      <c r="E33" s="251"/>
      <c r="F33" s="251"/>
      <c r="G33" s="251"/>
      <c r="H33" s="252"/>
      <c r="I33" s="4">
        <v>26</v>
      </c>
      <c r="J33" s="11">
        <v>7315514.68</v>
      </c>
      <c r="K33" s="11">
        <v>28116940.07</v>
      </c>
    </row>
    <row r="34" spans="1:11" ht="12.75" customHeight="1">
      <c r="A34" s="250" t="s">
        <v>48</v>
      </c>
      <c r="B34" s="251"/>
      <c r="C34" s="251"/>
      <c r="D34" s="251"/>
      <c r="E34" s="251"/>
      <c r="F34" s="251"/>
      <c r="G34" s="251"/>
      <c r="H34" s="252"/>
      <c r="I34" s="4">
        <v>27</v>
      </c>
      <c r="J34" s="11"/>
      <c r="K34" s="11"/>
    </row>
    <row r="35" spans="1:11" ht="12.75" customHeight="1">
      <c r="A35" s="250" t="s">
        <v>49</v>
      </c>
      <c r="B35" s="251"/>
      <c r="C35" s="251"/>
      <c r="D35" s="251"/>
      <c r="E35" s="251"/>
      <c r="F35" s="251"/>
      <c r="G35" s="251"/>
      <c r="H35" s="252"/>
      <c r="I35" s="4">
        <v>28</v>
      </c>
      <c r="J35" s="11"/>
      <c r="K35" s="11"/>
    </row>
    <row r="36" spans="1:11" ht="12.75" customHeight="1">
      <c r="A36" s="250" t="s">
        <v>50</v>
      </c>
      <c r="B36" s="251"/>
      <c r="C36" s="251"/>
      <c r="D36" s="251"/>
      <c r="E36" s="251"/>
      <c r="F36" s="251"/>
      <c r="G36" s="251"/>
      <c r="H36" s="252"/>
      <c r="I36" s="4">
        <v>29</v>
      </c>
      <c r="J36" s="10">
        <v>11919018.17</v>
      </c>
      <c r="K36" s="10">
        <v>53042871.3</v>
      </c>
    </row>
    <row r="37" spans="1:11" ht="12.75" customHeight="1">
      <c r="A37" s="250" t="s">
        <v>51</v>
      </c>
      <c r="B37" s="251"/>
      <c r="C37" s="251"/>
      <c r="D37" s="251"/>
      <c r="E37" s="251"/>
      <c r="F37" s="251"/>
      <c r="G37" s="251"/>
      <c r="H37" s="252"/>
      <c r="I37" s="4">
        <v>30</v>
      </c>
      <c r="J37" s="11">
        <v>3087341.09</v>
      </c>
      <c r="K37" s="11">
        <v>2041774.06</v>
      </c>
    </row>
    <row r="38" spans="1:11" ht="12.75" customHeight="1">
      <c r="A38" s="250" t="s">
        <v>52</v>
      </c>
      <c r="B38" s="251"/>
      <c r="C38" s="251"/>
      <c r="D38" s="251"/>
      <c r="E38" s="251"/>
      <c r="F38" s="251"/>
      <c r="G38" s="251"/>
      <c r="H38" s="252"/>
      <c r="I38" s="4">
        <v>31</v>
      </c>
      <c r="J38" s="11">
        <v>4996512.07</v>
      </c>
      <c r="K38" s="11">
        <v>50395179.48</v>
      </c>
    </row>
    <row r="39" spans="1:11" ht="12.75" customHeight="1">
      <c r="A39" s="250" t="s">
        <v>53</v>
      </c>
      <c r="B39" s="251"/>
      <c r="C39" s="251"/>
      <c r="D39" s="251"/>
      <c r="E39" s="251"/>
      <c r="F39" s="251"/>
      <c r="G39" s="251"/>
      <c r="H39" s="252"/>
      <c r="I39" s="4">
        <v>32</v>
      </c>
      <c r="J39" s="11">
        <v>3835165.01</v>
      </c>
      <c r="K39" s="11">
        <v>605917.7600000002</v>
      </c>
    </row>
    <row r="40" spans="1:11" ht="12.75" customHeight="1">
      <c r="A40" s="250" t="s">
        <v>54</v>
      </c>
      <c r="B40" s="251"/>
      <c r="C40" s="251"/>
      <c r="D40" s="251"/>
      <c r="E40" s="251"/>
      <c r="F40" s="251"/>
      <c r="G40" s="251"/>
      <c r="H40" s="252"/>
      <c r="I40" s="4">
        <v>33</v>
      </c>
      <c r="J40" s="11">
        <v>0</v>
      </c>
      <c r="K40" s="11">
        <v>13557930.15</v>
      </c>
    </row>
    <row r="41" spans="1:11" ht="12.75" customHeight="1">
      <c r="A41" s="258" t="s">
        <v>55</v>
      </c>
      <c r="B41" s="259"/>
      <c r="C41" s="259"/>
      <c r="D41" s="259"/>
      <c r="E41" s="259"/>
      <c r="F41" s="259"/>
      <c r="G41" s="259"/>
      <c r="H41" s="260"/>
      <c r="I41" s="4">
        <v>34</v>
      </c>
      <c r="J41" s="10">
        <v>542930937.8399999</v>
      </c>
      <c r="K41" s="10">
        <v>563101413.7800001</v>
      </c>
    </row>
    <row r="42" spans="1:11" ht="12.75" customHeight="1">
      <c r="A42" s="250" t="s">
        <v>56</v>
      </c>
      <c r="B42" s="251"/>
      <c r="C42" s="251"/>
      <c r="D42" s="251"/>
      <c r="E42" s="251"/>
      <c r="F42" s="251"/>
      <c r="G42" s="251"/>
      <c r="H42" s="252"/>
      <c r="I42" s="4">
        <v>35</v>
      </c>
      <c r="J42" s="10">
        <v>19760972.560000002</v>
      </c>
      <c r="K42" s="10">
        <v>9189926.7</v>
      </c>
    </row>
    <row r="43" spans="1:11" ht="12.75" customHeight="1">
      <c r="A43" s="250" t="s">
        <v>57</v>
      </c>
      <c r="B43" s="251"/>
      <c r="C43" s="251"/>
      <c r="D43" s="251"/>
      <c r="E43" s="251"/>
      <c r="F43" s="251"/>
      <c r="G43" s="251"/>
      <c r="H43" s="252"/>
      <c r="I43" s="4">
        <v>36</v>
      </c>
      <c r="J43" s="11">
        <v>16698.26</v>
      </c>
      <c r="K43" s="11"/>
    </row>
    <row r="44" spans="1:11" ht="12.75" customHeight="1">
      <c r="A44" s="250" t="s">
        <v>58</v>
      </c>
      <c r="B44" s="251"/>
      <c r="C44" s="251"/>
      <c r="D44" s="251"/>
      <c r="E44" s="251"/>
      <c r="F44" s="251"/>
      <c r="G44" s="251"/>
      <c r="H44" s="252"/>
      <c r="I44" s="4">
        <v>37</v>
      </c>
      <c r="J44" s="11">
        <v>19725776.7</v>
      </c>
      <c r="K44" s="11">
        <v>9183997.87</v>
      </c>
    </row>
    <row r="45" spans="1:11" ht="12.75" customHeight="1">
      <c r="A45" s="250" t="s">
        <v>59</v>
      </c>
      <c r="B45" s="251"/>
      <c r="C45" s="251"/>
      <c r="D45" s="251"/>
      <c r="E45" s="251"/>
      <c r="F45" s="251"/>
      <c r="G45" s="251"/>
      <c r="H45" s="252"/>
      <c r="I45" s="4">
        <v>38</v>
      </c>
      <c r="J45" s="11"/>
      <c r="K45" s="11"/>
    </row>
    <row r="46" spans="1:11" ht="12.75" customHeight="1">
      <c r="A46" s="250" t="s">
        <v>60</v>
      </c>
      <c r="B46" s="251"/>
      <c r="C46" s="251"/>
      <c r="D46" s="251"/>
      <c r="E46" s="251"/>
      <c r="F46" s="251"/>
      <c r="G46" s="251"/>
      <c r="H46" s="252"/>
      <c r="I46" s="4">
        <v>39</v>
      </c>
      <c r="J46" s="11"/>
      <c r="K46" s="11"/>
    </row>
    <row r="47" spans="1:11" ht="12.75" customHeight="1">
      <c r="A47" s="250" t="s">
        <v>61</v>
      </c>
      <c r="B47" s="251"/>
      <c r="C47" s="251"/>
      <c r="D47" s="251"/>
      <c r="E47" s="251"/>
      <c r="F47" s="251"/>
      <c r="G47" s="251"/>
      <c r="H47" s="252"/>
      <c r="I47" s="4">
        <v>40</v>
      </c>
      <c r="J47" s="11">
        <v>18497.6</v>
      </c>
      <c r="K47" s="11">
        <v>5928.830000000002</v>
      </c>
    </row>
    <row r="48" spans="1:11" ht="12.75" customHeight="1">
      <c r="A48" s="250" t="s">
        <v>62</v>
      </c>
      <c r="B48" s="251"/>
      <c r="C48" s="251"/>
      <c r="D48" s="251"/>
      <c r="E48" s="251"/>
      <c r="F48" s="251"/>
      <c r="G48" s="251"/>
      <c r="H48" s="252"/>
      <c r="I48" s="4">
        <v>41</v>
      </c>
      <c r="J48" s="11"/>
      <c r="K48" s="11"/>
    </row>
    <row r="49" spans="1:11" ht="12.75" customHeight="1">
      <c r="A49" s="250" t="s">
        <v>63</v>
      </c>
      <c r="B49" s="251"/>
      <c r="C49" s="251"/>
      <c r="D49" s="251"/>
      <c r="E49" s="251"/>
      <c r="F49" s="251"/>
      <c r="G49" s="251"/>
      <c r="H49" s="252"/>
      <c r="I49" s="4">
        <v>42</v>
      </c>
      <c r="J49" s="11"/>
      <c r="K49" s="11"/>
    </row>
    <row r="50" spans="1:11" ht="12.75" customHeight="1">
      <c r="A50" s="250" t="s">
        <v>64</v>
      </c>
      <c r="B50" s="251"/>
      <c r="C50" s="251"/>
      <c r="D50" s="251"/>
      <c r="E50" s="251"/>
      <c r="F50" s="251"/>
      <c r="G50" s="251"/>
      <c r="H50" s="252"/>
      <c r="I50" s="4">
        <v>43</v>
      </c>
      <c r="J50" s="10">
        <v>250753689.48</v>
      </c>
      <c r="K50" s="10">
        <v>277542972.59000003</v>
      </c>
    </row>
    <row r="51" spans="1:11" ht="12.75" customHeight="1">
      <c r="A51" s="250" t="s">
        <v>65</v>
      </c>
      <c r="B51" s="251"/>
      <c r="C51" s="251"/>
      <c r="D51" s="251"/>
      <c r="E51" s="251"/>
      <c r="F51" s="251"/>
      <c r="G51" s="251"/>
      <c r="H51" s="252"/>
      <c r="I51" s="4">
        <v>44</v>
      </c>
      <c r="J51" s="11">
        <v>117472219.28</v>
      </c>
      <c r="K51" s="11">
        <v>90140538.89</v>
      </c>
    </row>
    <row r="52" spans="1:11" ht="12.75" customHeight="1">
      <c r="A52" s="250" t="s">
        <v>66</v>
      </c>
      <c r="B52" s="251"/>
      <c r="C52" s="251"/>
      <c r="D52" s="251"/>
      <c r="E52" s="251"/>
      <c r="F52" s="251"/>
      <c r="G52" s="251"/>
      <c r="H52" s="252"/>
      <c r="I52" s="4">
        <v>45</v>
      </c>
      <c r="J52" s="11">
        <v>130219179.66</v>
      </c>
      <c r="K52" s="11">
        <v>173362621.42</v>
      </c>
    </row>
    <row r="53" spans="1:11" ht="12.75" customHeight="1">
      <c r="A53" s="250" t="s">
        <v>67</v>
      </c>
      <c r="B53" s="251"/>
      <c r="C53" s="251"/>
      <c r="D53" s="251"/>
      <c r="E53" s="251"/>
      <c r="F53" s="251"/>
      <c r="G53" s="251"/>
      <c r="H53" s="252"/>
      <c r="I53" s="4">
        <v>46</v>
      </c>
      <c r="J53" s="11"/>
      <c r="K53" s="11"/>
    </row>
    <row r="54" spans="1:11" ht="12.75" customHeight="1">
      <c r="A54" s="250" t="s">
        <v>68</v>
      </c>
      <c r="B54" s="251"/>
      <c r="C54" s="251"/>
      <c r="D54" s="251"/>
      <c r="E54" s="251"/>
      <c r="F54" s="251"/>
      <c r="G54" s="251"/>
      <c r="H54" s="252"/>
      <c r="I54" s="4">
        <v>47</v>
      </c>
      <c r="J54" s="11"/>
      <c r="K54" s="11"/>
    </row>
    <row r="55" spans="1:11" ht="12.75" customHeight="1">
      <c r="A55" s="250" t="s">
        <v>69</v>
      </c>
      <c r="B55" s="251"/>
      <c r="C55" s="251"/>
      <c r="D55" s="251"/>
      <c r="E55" s="251"/>
      <c r="F55" s="251"/>
      <c r="G55" s="251"/>
      <c r="H55" s="252"/>
      <c r="I55" s="4">
        <v>48</v>
      </c>
      <c r="J55" s="11">
        <v>1216956.73</v>
      </c>
      <c r="K55" s="11">
        <v>1280626.83</v>
      </c>
    </row>
    <row r="56" spans="1:11" ht="12.75" customHeight="1">
      <c r="A56" s="250" t="s">
        <v>70</v>
      </c>
      <c r="B56" s="251"/>
      <c r="C56" s="251"/>
      <c r="D56" s="251"/>
      <c r="E56" s="251"/>
      <c r="F56" s="251"/>
      <c r="G56" s="251"/>
      <c r="H56" s="252"/>
      <c r="I56" s="4">
        <v>49</v>
      </c>
      <c r="J56" s="11">
        <v>1845333.81</v>
      </c>
      <c r="K56" s="11">
        <v>12759185.45</v>
      </c>
    </row>
    <row r="57" spans="1:11" ht="12.75" customHeight="1">
      <c r="A57" s="250" t="s">
        <v>71</v>
      </c>
      <c r="B57" s="251"/>
      <c r="C57" s="251"/>
      <c r="D57" s="251"/>
      <c r="E57" s="251"/>
      <c r="F57" s="251"/>
      <c r="G57" s="251"/>
      <c r="H57" s="252"/>
      <c r="I57" s="4">
        <v>50</v>
      </c>
      <c r="J57" s="10">
        <v>53916783.32</v>
      </c>
      <c r="K57" s="10">
        <v>62993019.78</v>
      </c>
    </row>
    <row r="58" spans="1:11" ht="12.75" customHeight="1">
      <c r="A58" s="250" t="s">
        <v>42</v>
      </c>
      <c r="B58" s="251"/>
      <c r="C58" s="251"/>
      <c r="D58" s="251"/>
      <c r="E58" s="251"/>
      <c r="F58" s="251"/>
      <c r="G58" s="251"/>
      <c r="H58" s="252"/>
      <c r="I58" s="4">
        <v>51</v>
      </c>
      <c r="J58" s="11"/>
      <c r="K58" s="11"/>
    </row>
    <row r="59" spans="1:11" ht="12.75" customHeight="1">
      <c r="A59" s="250" t="s">
        <v>43</v>
      </c>
      <c r="B59" s="251"/>
      <c r="C59" s="251"/>
      <c r="D59" s="251"/>
      <c r="E59" s="251"/>
      <c r="F59" s="251"/>
      <c r="G59" s="251"/>
      <c r="H59" s="252"/>
      <c r="I59" s="4">
        <v>52</v>
      </c>
      <c r="J59" s="11"/>
      <c r="K59" s="11"/>
    </row>
    <row r="60" spans="1:11" ht="12.75" customHeight="1">
      <c r="A60" s="250" t="s">
        <v>72</v>
      </c>
      <c r="B60" s="251"/>
      <c r="C60" s="251"/>
      <c r="D60" s="251"/>
      <c r="E60" s="251"/>
      <c r="F60" s="251"/>
      <c r="G60" s="251"/>
      <c r="H60" s="252"/>
      <c r="I60" s="4">
        <v>53</v>
      </c>
      <c r="J60" s="11"/>
      <c r="K60" s="11"/>
    </row>
    <row r="61" spans="1:11" ht="12.75" customHeight="1">
      <c r="A61" s="250" t="s">
        <v>45</v>
      </c>
      <c r="B61" s="251"/>
      <c r="C61" s="251"/>
      <c r="D61" s="251"/>
      <c r="E61" s="251"/>
      <c r="F61" s="251"/>
      <c r="G61" s="251"/>
      <c r="H61" s="252"/>
      <c r="I61" s="4">
        <v>54</v>
      </c>
      <c r="J61" s="11"/>
      <c r="K61" s="11"/>
    </row>
    <row r="62" spans="1:11" ht="12.75" customHeight="1">
      <c r="A62" s="250" t="s">
        <v>46</v>
      </c>
      <c r="B62" s="251"/>
      <c r="C62" s="251"/>
      <c r="D62" s="251"/>
      <c r="E62" s="251"/>
      <c r="F62" s="251"/>
      <c r="G62" s="251"/>
      <c r="H62" s="252"/>
      <c r="I62" s="4">
        <v>55</v>
      </c>
      <c r="J62" s="11">
        <v>53916783.32</v>
      </c>
      <c r="K62" s="11">
        <v>62993019.78</v>
      </c>
    </row>
    <row r="63" spans="1:11" ht="12.75" customHeight="1">
      <c r="A63" s="250" t="s">
        <v>47</v>
      </c>
      <c r="B63" s="251"/>
      <c r="C63" s="251"/>
      <c r="D63" s="251"/>
      <c r="E63" s="251"/>
      <c r="F63" s="251"/>
      <c r="G63" s="251"/>
      <c r="H63" s="252"/>
      <c r="I63" s="4">
        <v>56</v>
      </c>
      <c r="J63" s="11"/>
      <c r="K63" s="11"/>
    </row>
    <row r="64" spans="1:11" ht="12.75" customHeight="1">
      <c r="A64" s="250" t="s">
        <v>73</v>
      </c>
      <c r="B64" s="251"/>
      <c r="C64" s="251"/>
      <c r="D64" s="251"/>
      <c r="E64" s="251"/>
      <c r="F64" s="251"/>
      <c r="G64" s="251"/>
      <c r="H64" s="252"/>
      <c r="I64" s="4">
        <v>57</v>
      </c>
      <c r="J64" s="11"/>
      <c r="K64" s="11"/>
    </row>
    <row r="65" spans="1:11" ht="12.75" customHeight="1">
      <c r="A65" s="250" t="s">
        <v>74</v>
      </c>
      <c r="B65" s="251"/>
      <c r="C65" s="251"/>
      <c r="D65" s="251"/>
      <c r="E65" s="251"/>
      <c r="F65" s="251"/>
      <c r="G65" s="251"/>
      <c r="H65" s="252"/>
      <c r="I65" s="4">
        <v>58</v>
      </c>
      <c r="J65" s="11">
        <v>218499492.48</v>
      </c>
      <c r="K65" s="11">
        <v>213375494.71</v>
      </c>
    </row>
    <row r="66" spans="1:11" ht="12.75" customHeight="1">
      <c r="A66" s="258" t="s">
        <v>75</v>
      </c>
      <c r="B66" s="259"/>
      <c r="C66" s="259"/>
      <c r="D66" s="259"/>
      <c r="E66" s="259"/>
      <c r="F66" s="259"/>
      <c r="G66" s="259"/>
      <c r="H66" s="260"/>
      <c r="I66" s="4">
        <v>59</v>
      </c>
      <c r="J66" s="11">
        <v>1836289.73</v>
      </c>
      <c r="K66" s="11">
        <v>4422370.98</v>
      </c>
    </row>
    <row r="67" spans="1:11" ht="12.75" customHeight="1">
      <c r="A67" s="258" t="s">
        <v>76</v>
      </c>
      <c r="B67" s="259"/>
      <c r="C67" s="259"/>
      <c r="D67" s="259"/>
      <c r="E67" s="259"/>
      <c r="F67" s="259"/>
      <c r="G67" s="259"/>
      <c r="H67" s="260"/>
      <c r="I67" s="4">
        <v>60</v>
      </c>
      <c r="J67" s="10">
        <v>691171041.31</v>
      </c>
      <c r="K67" s="10">
        <v>772159473.9400002</v>
      </c>
    </row>
    <row r="68" spans="1:11" ht="12.75" customHeight="1">
      <c r="A68" s="264" t="s">
        <v>77</v>
      </c>
      <c r="B68" s="265"/>
      <c r="C68" s="265"/>
      <c r="D68" s="265"/>
      <c r="E68" s="265"/>
      <c r="F68" s="265"/>
      <c r="G68" s="265"/>
      <c r="H68" s="266"/>
      <c r="I68" s="5">
        <v>61</v>
      </c>
      <c r="J68" s="12"/>
      <c r="K68" s="12"/>
    </row>
    <row r="69" spans="1:11" ht="12.75" customHeight="1">
      <c r="A69" s="242" t="s">
        <v>78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8"/>
    </row>
    <row r="70" spans="1:11" ht="12.75" customHeight="1">
      <c r="A70" s="246" t="s">
        <v>85</v>
      </c>
      <c r="B70" s="247"/>
      <c r="C70" s="247"/>
      <c r="D70" s="247"/>
      <c r="E70" s="247"/>
      <c r="F70" s="247"/>
      <c r="G70" s="247"/>
      <c r="H70" s="269"/>
      <c r="I70" s="6">
        <v>62</v>
      </c>
      <c r="J70" s="14">
        <v>300427129.40999997</v>
      </c>
      <c r="K70" s="14">
        <v>278249669.78</v>
      </c>
    </row>
    <row r="71" spans="1:11" ht="12.75" customHeight="1">
      <c r="A71" s="250" t="s">
        <v>86</v>
      </c>
      <c r="B71" s="251"/>
      <c r="C71" s="251"/>
      <c r="D71" s="251"/>
      <c r="E71" s="251"/>
      <c r="F71" s="251"/>
      <c r="G71" s="251"/>
      <c r="H71" s="252"/>
      <c r="I71" s="4">
        <v>63</v>
      </c>
      <c r="J71" s="11">
        <v>133165000</v>
      </c>
      <c r="K71" s="11">
        <v>133165000</v>
      </c>
    </row>
    <row r="72" spans="1:11" ht="12.75" customHeight="1">
      <c r="A72" s="250" t="s">
        <v>87</v>
      </c>
      <c r="B72" s="251"/>
      <c r="C72" s="251"/>
      <c r="D72" s="251"/>
      <c r="E72" s="251"/>
      <c r="F72" s="251"/>
      <c r="G72" s="251"/>
      <c r="H72" s="252"/>
      <c r="I72" s="4">
        <v>64</v>
      </c>
      <c r="J72" s="11"/>
      <c r="K72" s="11"/>
    </row>
    <row r="73" spans="1:11" ht="12.75" customHeight="1">
      <c r="A73" s="250" t="s">
        <v>88</v>
      </c>
      <c r="B73" s="251"/>
      <c r="C73" s="251"/>
      <c r="D73" s="251"/>
      <c r="E73" s="251"/>
      <c r="F73" s="251"/>
      <c r="G73" s="251"/>
      <c r="H73" s="252"/>
      <c r="I73" s="4">
        <v>65</v>
      </c>
      <c r="J73" s="10">
        <v>21131255.64</v>
      </c>
      <c r="K73" s="10">
        <v>20849075.64</v>
      </c>
    </row>
    <row r="74" spans="1:11" ht="12.75" customHeight="1">
      <c r="A74" s="250" t="s">
        <v>89</v>
      </c>
      <c r="B74" s="251"/>
      <c r="C74" s="251"/>
      <c r="D74" s="251"/>
      <c r="E74" s="251"/>
      <c r="F74" s="251"/>
      <c r="G74" s="251"/>
      <c r="H74" s="252"/>
      <c r="I74" s="4">
        <v>66</v>
      </c>
      <c r="J74" s="11">
        <v>6658250</v>
      </c>
      <c r="K74" s="11">
        <v>6658250</v>
      </c>
    </row>
    <row r="75" spans="1:11" ht="12.75" customHeight="1">
      <c r="A75" s="250" t="s">
        <v>90</v>
      </c>
      <c r="B75" s="251"/>
      <c r="C75" s="251"/>
      <c r="D75" s="251"/>
      <c r="E75" s="251"/>
      <c r="F75" s="251"/>
      <c r="G75" s="251"/>
      <c r="H75" s="252"/>
      <c r="I75" s="4">
        <v>67</v>
      </c>
      <c r="J75" s="11">
        <v>17907365.64</v>
      </c>
      <c r="K75" s="11">
        <v>15820445.64</v>
      </c>
    </row>
    <row r="76" spans="1:11" ht="12.75" customHeight="1">
      <c r="A76" s="250" t="s">
        <v>91</v>
      </c>
      <c r="B76" s="251"/>
      <c r="C76" s="251"/>
      <c r="D76" s="251"/>
      <c r="E76" s="251"/>
      <c r="F76" s="251"/>
      <c r="G76" s="251"/>
      <c r="H76" s="252"/>
      <c r="I76" s="4">
        <v>68</v>
      </c>
      <c r="J76" s="11">
        <v>3434360</v>
      </c>
      <c r="K76" s="11">
        <v>1629620</v>
      </c>
    </row>
    <row r="77" spans="1:11" ht="12.75" customHeight="1">
      <c r="A77" s="250" t="s">
        <v>92</v>
      </c>
      <c r="B77" s="251"/>
      <c r="C77" s="251"/>
      <c r="D77" s="251"/>
      <c r="E77" s="251"/>
      <c r="F77" s="251"/>
      <c r="G77" s="251"/>
      <c r="H77" s="252"/>
      <c r="I77" s="4">
        <v>69</v>
      </c>
      <c r="J77" s="11"/>
      <c r="K77" s="11"/>
    </row>
    <row r="78" spans="1:11" ht="12.75" customHeight="1">
      <c r="A78" s="250" t="s">
        <v>93</v>
      </c>
      <c r="B78" s="251"/>
      <c r="C78" s="251"/>
      <c r="D78" s="251"/>
      <c r="E78" s="251"/>
      <c r="F78" s="251"/>
      <c r="G78" s="251"/>
      <c r="H78" s="252"/>
      <c r="I78" s="4">
        <v>70</v>
      </c>
      <c r="J78" s="11"/>
      <c r="K78" s="11"/>
    </row>
    <row r="79" spans="1:11" ht="12.75" customHeight="1">
      <c r="A79" s="250" t="s">
        <v>94</v>
      </c>
      <c r="B79" s="251"/>
      <c r="C79" s="251"/>
      <c r="D79" s="251"/>
      <c r="E79" s="251"/>
      <c r="F79" s="251"/>
      <c r="G79" s="251"/>
      <c r="H79" s="252"/>
      <c r="I79" s="4">
        <v>71</v>
      </c>
      <c r="J79" s="11"/>
      <c r="K79" s="11"/>
    </row>
    <row r="80" spans="1:11" ht="12.75" customHeight="1">
      <c r="A80" s="250" t="s">
        <v>95</v>
      </c>
      <c r="B80" s="251"/>
      <c r="C80" s="251"/>
      <c r="D80" s="251"/>
      <c r="E80" s="251"/>
      <c r="F80" s="251"/>
      <c r="G80" s="251"/>
      <c r="H80" s="252"/>
      <c r="I80" s="4">
        <v>72</v>
      </c>
      <c r="J80" s="10">
        <v>56490461.53</v>
      </c>
      <c r="K80" s="10">
        <v>14668954.13</v>
      </c>
    </row>
    <row r="81" spans="1:11" ht="12.75" customHeight="1">
      <c r="A81" s="261" t="s">
        <v>96</v>
      </c>
      <c r="B81" s="262"/>
      <c r="C81" s="262"/>
      <c r="D81" s="262"/>
      <c r="E81" s="262"/>
      <c r="F81" s="262"/>
      <c r="G81" s="262"/>
      <c r="H81" s="263"/>
      <c r="I81" s="4">
        <v>73</v>
      </c>
      <c r="J81" s="11">
        <v>56490461.53</v>
      </c>
      <c r="K81" s="11">
        <v>14668954.13</v>
      </c>
    </row>
    <row r="82" spans="1:11" ht="12.75" customHeight="1">
      <c r="A82" s="261" t="s">
        <v>97</v>
      </c>
      <c r="B82" s="262"/>
      <c r="C82" s="262"/>
      <c r="D82" s="262"/>
      <c r="E82" s="262"/>
      <c r="F82" s="262"/>
      <c r="G82" s="262"/>
      <c r="H82" s="263"/>
      <c r="I82" s="4">
        <v>74</v>
      </c>
      <c r="J82" s="11"/>
      <c r="K82" s="11"/>
    </row>
    <row r="83" spans="1:11" ht="12.75" customHeight="1">
      <c r="A83" s="250" t="s">
        <v>98</v>
      </c>
      <c r="B83" s="251"/>
      <c r="C83" s="251"/>
      <c r="D83" s="251"/>
      <c r="E83" s="251"/>
      <c r="F83" s="251"/>
      <c r="G83" s="251"/>
      <c r="H83" s="252"/>
      <c r="I83" s="4">
        <v>75</v>
      </c>
      <c r="J83" s="10">
        <v>89640412.24</v>
      </c>
      <c r="K83" s="10">
        <v>109566640.01</v>
      </c>
    </row>
    <row r="84" spans="1:11" ht="12.75" customHeight="1">
      <c r="A84" s="261" t="s">
        <v>99</v>
      </c>
      <c r="B84" s="262"/>
      <c r="C84" s="262"/>
      <c r="D84" s="262"/>
      <c r="E84" s="262"/>
      <c r="F84" s="262"/>
      <c r="G84" s="262"/>
      <c r="H84" s="263"/>
      <c r="I84" s="4">
        <v>76</v>
      </c>
      <c r="J84" s="11">
        <v>89640412.24</v>
      </c>
      <c r="K84" s="11">
        <v>109566640.01</v>
      </c>
    </row>
    <row r="85" spans="1:11" ht="12.75" customHeight="1">
      <c r="A85" s="261" t="s">
        <v>100</v>
      </c>
      <c r="B85" s="262"/>
      <c r="C85" s="262"/>
      <c r="D85" s="262"/>
      <c r="E85" s="262"/>
      <c r="F85" s="262"/>
      <c r="G85" s="262"/>
      <c r="H85" s="263"/>
      <c r="I85" s="4">
        <v>77</v>
      </c>
      <c r="J85" s="11"/>
      <c r="K85" s="11"/>
    </row>
    <row r="86" spans="1:11" ht="12.75" customHeight="1">
      <c r="A86" s="250" t="s">
        <v>101</v>
      </c>
      <c r="B86" s="251"/>
      <c r="C86" s="251"/>
      <c r="D86" s="251"/>
      <c r="E86" s="251"/>
      <c r="F86" s="251"/>
      <c r="G86" s="251"/>
      <c r="H86" s="252"/>
      <c r="I86" s="4">
        <v>78</v>
      </c>
      <c r="J86" s="11"/>
      <c r="K86" s="11"/>
    </row>
    <row r="87" spans="1:11" ht="12.75" customHeight="1">
      <c r="A87" s="258" t="s">
        <v>102</v>
      </c>
      <c r="B87" s="259"/>
      <c r="C87" s="259"/>
      <c r="D87" s="259"/>
      <c r="E87" s="259"/>
      <c r="F87" s="259"/>
      <c r="G87" s="259"/>
      <c r="H87" s="260"/>
      <c r="I87" s="4">
        <v>79</v>
      </c>
      <c r="J87" s="10">
        <v>0</v>
      </c>
      <c r="K87" s="10">
        <v>5486755.12</v>
      </c>
    </row>
    <row r="88" spans="1:11" ht="12.75" customHeight="1">
      <c r="A88" s="250" t="s">
        <v>103</v>
      </c>
      <c r="B88" s="251"/>
      <c r="C88" s="251"/>
      <c r="D88" s="251"/>
      <c r="E88" s="251"/>
      <c r="F88" s="251"/>
      <c r="G88" s="251"/>
      <c r="H88" s="252"/>
      <c r="I88" s="4">
        <v>80</v>
      </c>
      <c r="J88" s="11"/>
      <c r="K88" s="11">
        <v>5486755.12</v>
      </c>
    </row>
    <row r="89" spans="1:11" ht="12.75" customHeight="1">
      <c r="A89" s="250" t="s">
        <v>104</v>
      </c>
      <c r="B89" s="251"/>
      <c r="C89" s="251"/>
      <c r="D89" s="251"/>
      <c r="E89" s="251"/>
      <c r="F89" s="251"/>
      <c r="G89" s="251"/>
      <c r="H89" s="252"/>
      <c r="I89" s="4">
        <v>81</v>
      </c>
      <c r="J89" s="11"/>
      <c r="K89" s="11"/>
    </row>
    <row r="90" spans="1:11" ht="12.75" customHeight="1">
      <c r="A90" s="250" t="s">
        <v>105</v>
      </c>
      <c r="B90" s="251"/>
      <c r="C90" s="251"/>
      <c r="D90" s="251"/>
      <c r="E90" s="251"/>
      <c r="F90" s="251"/>
      <c r="G90" s="251"/>
      <c r="H90" s="252"/>
      <c r="I90" s="4">
        <v>82</v>
      </c>
      <c r="J90" s="11"/>
      <c r="K90" s="11"/>
    </row>
    <row r="91" spans="1:11" ht="12.75" customHeight="1">
      <c r="A91" s="258" t="s">
        <v>106</v>
      </c>
      <c r="B91" s="259"/>
      <c r="C91" s="259"/>
      <c r="D91" s="259"/>
      <c r="E91" s="259"/>
      <c r="F91" s="259"/>
      <c r="G91" s="259"/>
      <c r="H91" s="260"/>
      <c r="I91" s="4">
        <v>83</v>
      </c>
      <c r="J91" s="10">
        <v>8710534.36</v>
      </c>
      <c r="K91" s="10">
        <v>18901099.63</v>
      </c>
    </row>
    <row r="92" spans="1:11" ht="12.75" customHeight="1">
      <c r="A92" s="250" t="s">
        <v>107</v>
      </c>
      <c r="B92" s="251"/>
      <c r="C92" s="251"/>
      <c r="D92" s="251"/>
      <c r="E92" s="251"/>
      <c r="F92" s="251"/>
      <c r="G92" s="251"/>
      <c r="H92" s="252"/>
      <c r="I92" s="4">
        <v>84</v>
      </c>
      <c r="J92" s="11">
        <v>3087341.09</v>
      </c>
      <c r="K92" s="11">
        <v>2041774.06</v>
      </c>
    </row>
    <row r="93" spans="1:11" ht="12.75" customHeight="1">
      <c r="A93" s="250" t="s">
        <v>108</v>
      </c>
      <c r="B93" s="251"/>
      <c r="C93" s="251"/>
      <c r="D93" s="251"/>
      <c r="E93" s="251"/>
      <c r="F93" s="251"/>
      <c r="G93" s="251"/>
      <c r="H93" s="252"/>
      <c r="I93" s="4">
        <v>85</v>
      </c>
      <c r="J93" s="11">
        <v>0</v>
      </c>
      <c r="K93" s="11"/>
    </row>
    <row r="94" spans="1:11" ht="12.75" customHeight="1">
      <c r="A94" s="250" t="s">
        <v>109</v>
      </c>
      <c r="B94" s="251"/>
      <c r="C94" s="251"/>
      <c r="D94" s="251"/>
      <c r="E94" s="251"/>
      <c r="F94" s="251"/>
      <c r="G94" s="251"/>
      <c r="H94" s="252"/>
      <c r="I94" s="4">
        <v>86</v>
      </c>
      <c r="J94" s="11">
        <v>0</v>
      </c>
      <c r="K94" s="11">
        <v>8954388.62</v>
      </c>
    </row>
    <row r="95" spans="1:11" ht="12.75" customHeight="1">
      <c r="A95" s="250" t="s">
        <v>110</v>
      </c>
      <c r="B95" s="251"/>
      <c r="C95" s="251"/>
      <c r="D95" s="251"/>
      <c r="E95" s="251"/>
      <c r="F95" s="251"/>
      <c r="G95" s="251"/>
      <c r="H95" s="252"/>
      <c r="I95" s="4">
        <v>87</v>
      </c>
      <c r="J95" s="11">
        <v>0</v>
      </c>
      <c r="K95" s="11"/>
    </row>
    <row r="96" spans="1:11" ht="12.75" customHeight="1">
      <c r="A96" s="250" t="s">
        <v>111</v>
      </c>
      <c r="B96" s="251"/>
      <c r="C96" s="251"/>
      <c r="D96" s="251"/>
      <c r="E96" s="251"/>
      <c r="F96" s="251"/>
      <c r="G96" s="251"/>
      <c r="H96" s="252"/>
      <c r="I96" s="4">
        <v>88</v>
      </c>
      <c r="J96" s="11">
        <v>0</v>
      </c>
      <c r="K96" s="11"/>
    </row>
    <row r="97" spans="1:11" ht="12.75" customHeight="1">
      <c r="A97" s="250" t="s">
        <v>112</v>
      </c>
      <c r="B97" s="251"/>
      <c r="C97" s="251"/>
      <c r="D97" s="251"/>
      <c r="E97" s="251"/>
      <c r="F97" s="251"/>
      <c r="G97" s="251"/>
      <c r="H97" s="252"/>
      <c r="I97" s="4">
        <v>89</v>
      </c>
      <c r="J97" s="11">
        <v>0</v>
      </c>
      <c r="K97" s="11"/>
    </row>
    <row r="98" spans="1:11" ht="12.75" customHeight="1">
      <c r="A98" s="250" t="s">
        <v>113</v>
      </c>
      <c r="B98" s="251"/>
      <c r="C98" s="251"/>
      <c r="D98" s="251"/>
      <c r="E98" s="251"/>
      <c r="F98" s="251"/>
      <c r="G98" s="251"/>
      <c r="H98" s="252"/>
      <c r="I98" s="4">
        <v>90</v>
      </c>
      <c r="J98" s="11">
        <v>0</v>
      </c>
      <c r="K98" s="11"/>
    </row>
    <row r="99" spans="1:11" ht="12.75" customHeight="1">
      <c r="A99" s="250" t="s">
        <v>114</v>
      </c>
      <c r="B99" s="251"/>
      <c r="C99" s="251"/>
      <c r="D99" s="251"/>
      <c r="E99" s="251"/>
      <c r="F99" s="251"/>
      <c r="G99" s="251"/>
      <c r="H99" s="252"/>
      <c r="I99" s="4">
        <v>91</v>
      </c>
      <c r="J99" s="11">
        <v>5623193.27</v>
      </c>
      <c r="K99" s="11">
        <v>7904936.95</v>
      </c>
    </row>
    <row r="100" spans="1:11" ht="12.75" customHeight="1">
      <c r="A100" s="250" t="s">
        <v>115</v>
      </c>
      <c r="B100" s="251"/>
      <c r="C100" s="251"/>
      <c r="D100" s="251"/>
      <c r="E100" s="251"/>
      <c r="F100" s="251"/>
      <c r="G100" s="251"/>
      <c r="H100" s="252"/>
      <c r="I100" s="4">
        <v>92</v>
      </c>
      <c r="J100" s="11"/>
      <c r="K100" s="11"/>
    </row>
    <row r="101" spans="1:11" ht="12.75" customHeight="1">
      <c r="A101" s="258" t="s">
        <v>116</v>
      </c>
      <c r="B101" s="259"/>
      <c r="C101" s="259"/>
      <c r="D101" s="259"/>
      <c r="E101" s="259"/>
      <c r="F101" s="259"/>
      <c r="G101" s="259"/>
      <c r="H101" s="260"/>
      <c r="I101" s="4">
        <v>93</v>
      </c>
      <c r="J101" s="10">
        <v>214835012.50000003</v>
      </c>
      <c r="K101" s="10">
        <v>264297352.48000002</v>
      </c>
    </row>
    <row r="102" spans="1:11" ht="12.75" customHeight="1">
      <c r="A102" s="250" t="s">
        <v>117</v>
      </c>
      <c r="B102" s="251"/>
      <c r="C102" s="251"/>
      <c r="D102" s="251"/>
      <c r="E102" s="251"/>
      <c r="F102" s="251"/>
      <c r="G102" s="251"/>
      <c r="H102" s="252"/>
      <c r="I102" s="4">
        <v>94</v>
      </c>
      <c r="J102" s="11">
        <v>74543935.23</v>
      </c>
      <c r="K102" s="11">
        <v>96211443.61</v>
      </c>
    </row>
    <row r="103" spans="1:11" ht="12.75" customHeight="1">
      <c r="A103" s="250" t="s">
        <v>108</v>
      </c>
      <c r="B103" s="251"/>
      <c r="C103" s="251"/>
      <c r="D103" s="251"/>
      <c r="E103" s="251"/>
      <c r="F103" s="251"/>
      <c r="G103" s="251"/>
      <c r="H103" s="252"/>
      <c r="I103" s="4">
        <v>95</v>
      </c>
      <c r="J103" s="11"/>
      <c r="K103" s="11"/>
    </row>
    <row r="104" spans="1:11" ht="12.75" customHeight="1">
      <c r="A104" s="250" t="s">
        <v>109</v>
      </c>
      <c r="B104" s="251"/>
      <c r="C104" s="251"/>
      <c r="D104" s="251"/>
      <c r="E104" s="251"/>
      <c r="F104" s="251"/>
      <c r="G104" s="251"/>
      <c r="H104" s="252"/>
      <c r="I104" s="4">
        <v>96</v>
      </c>
      <c r="J104" s="11">
        <v>0</v>
      </c>
      <c r="K104" s="11"/>
    </row>
    <row r="105" spans="1:11" ht="12.75" customHeight="1">
      <c r="A105" s="250" t="s">
        <v>110</v>
      </c>
      <c r="B105" s="251"/>
      <c r="C105" s="251"/>
      <c r="D105" s="251"/>
      <c r="E105" s="251"/>
      <c r="F105" s="251"/>
      <c r="G105" s="251"/>
      <c r="H105" s="252"/>
      <c r="I105" s="4">
        <v>97</v>
      </c>
      <c r="J105" s="11"/>
      <c r="K105" s="11"/>
    </row>
    <row r="106" spans="1:11" ht="12.75" customHeight="1">
      <c r="A106" s="250" t="s">
        <v>111</v>
      </c>
      <c r="B106" s="251"/>
      <c r="C106" s="251"/>
      <c r="D106" s="251"/>
      <c r="E106" s="251"/>
      <c r="F106" s="251"/>
      <c r="G106" s="251"/>
      <c r="H106" s="252"/>
      <c r="I106" s="4">
        <v>98</v>
      </c>
      <c r="J106" s="11">
        <v>39158485.97</v>
      </c>
      <c r="K106" s="11">
        <v>42594642.01</v>
      </c>
    </row>
    <row r="107" spans="1:11" ht="12.75" customHeight="1">
      <c r="A107" s="250" t="s">
        <v>112</v>
      </c>
      <c r="B107" s="251"/>
      <c r="C107" s="251"/>
      <c r="D107" s="251"/>
      <c r="E107" s="251"/>
      <c r="F107" s="251"/>
      <c r="G107" s="251"/>
      <c r="H107" s="252"/>
      <c r="I107" s="4">
        <v>99</v>
      </c>
      <c r="J107" s="11"/>
      <c r="K107" s="11"/>
    </row>
    <row r="108" spans="1:11" ht="12.75" customHeight="1">
      <c r="A108" s="250" t="s">
        <v>113</v>
      </c>
      <c r="B108" s="251"/>
      <c r="C108" s="251"/>
      <c r="D108" s="251"/>
      <c r="E108" s="251"/>
      <c r="F108" s="251"/>
      <c r="G108" s="251"/>
      <c r="H108" s="252"/>
      <c r="I108" s="4">
        <v>100</v>
      </c>
      <c r="J108" s="11"/>
      <c r="K108" s="11"/>
    </row>
    <row r="109" spans="1:11" ht="12.75" customHeight="1">
      <c r="A109" s="250" t="s">
        <v>118</v>
      </c>
      <c r="B109" s="251"/>
      <c r="C109" s="251"/>
      <c r="D109" s="251"/>
      <c r="E109" s="251"/>
      <c r="F109" s="251"/>
      <c r="G109" s="251"/>
      <c r="H109" s="252"/>
      <c r="I109" s="4">
        <v>101</v>
      </c>
      <c r="J109" s="11">
        <v>78542671.4</v>
      </c>
      <c r="K109" s="11">
        <v>82421635.06</v>
      </c>
    </row>
    <row r="110" spans="1:11" ht="12.75" customHeight="1">
      <c r="A110" s="250" t="s">
        <v>119</v>
      </c>
      <c r="B110" s="251"/>
      <c r="C110" s="251"/>
      <c r="D110" s="251"/>
      <c r="E110" s="251"/>
      <c r="F110" s="251"/>
      <c r="G110" s="251"/>
      <c r="H110" s="252"/>
      <c r="I110" s="4">
        <v>102</v>
      </c>
      <c r="J110" s="11">
        <v>22589919.9</v>
      </c>
      <c r="K110" s="11">
        <v>43069631.8</v>
      </c>
    </row>
    <row r="111" spans="1:11" ht="12.75" customHeight="1">
      <c r="A111" s="250" t="s">
        <v>120</v>
      </c>
      <c r="B111" s="251"/>
      <c r="C111" s="251"/>
      <c r="D111" s="251"/>
      <c r="E111" s="251"/>
      <c r="F111" s="251"/>
      <c r="G111" s="251"/>
      <c r="H111" s="252"/>
      <c r="I111" s="4">
        <v>103</v>
      </c>
      <c r="J111" s="11"/>
      <c r="K111" s="11"/>
    </row>
    <row r="112" spans="1:11" ht="12.75" customHeight="1">
      <c r="A112" s="250" t="s">
        <v>121</v>
      </c>
      <c r="B112" s="251"/>
      <c r="C112" s="251"/>
      <c r="D112" s="251"/>
      <c r="E112" s="251"/>
      <c r="F112" s="251"/>
      <c r="G112" s="251"/>
      <c r="H112" s="252"/>
      <c r="I112" s="4">
        <v>104</v>
      </c>
      <c r="J112" s="11"/>
      <c r="K112" s="11"/>
    </row>
    <row r="113" spans="1:11" ht="12.75" customHeight="1">
      <c r="A113" s="250" t="s">
        <v>122</v>
      </c>
      <c r="B113" s="251"/>
      <c r="C113" s="251"/>
      <c r="D113" s="251"/>
      <c r="E113" s="251"/>
      <c r="F113" s="251"/>
      <c r="G113" s="251"/>
      <c r="H113" s="252"/>
      <c r="I113" s="4">
        <v>105</v>
      </c>
      <c r="J113" s="11"/>
      <c r="K113" s="11"/>
    </row>
    <row r="114" spans="1:11" ht="12.75" customHeight="1">
      <c r="A114" s="258" t="s">
        <v>123</v>
      </c>
      <c r="B114" s="259"/>
      <c r="C114" s="259"/>
      <c r="D114" s="259"/>
      <c r="E114" s="259"/>
      <c r="F114" s="259"/>
      <c r="G114" s="259"/>
      <c r="H114" s="260"/>
      <c r="I114" s="4">
        <v>106</v>
      </c>
      <c r="J114" s="11">
        <v>167198365.04</v>
      </c>
      <c r="K114" s="11">
        <v>205224596.93</v>
      </c>
    </row>
    <row r="115" spans="1:11" ht="12.75" customHeight="1">
      <c r="A115" s="258" t="s">
        <v>124</v>
      </c>
      <c r="B115" s="259"/>
      <c r="C115" s="259"/>
      <c r="D115" s="259"/>
      <c r="E115" s="259"/>
      <c r="F115" s="259"/>
      <c r="G115" s="259"/>
      <c r="H115" s="260"/>
      <c r="I115" s="4">
        <v>107</v>
      </c>
      <c r="J115" s="10">
        <v>691171041.31</v>
      </c>
      <c r="K115" s="10">
        <v>772159473.94</v>
      </c>
    </row>
    <row r="116" spans="1:11" ht="12.75" customHeight="1">
      <c r="A116" s="239" t="s">
        <v>125</v>
      </c>
      <c r="B116" s="240"/>
      <c r="C116" s="240"/>
      <c r="D116" s="240"/>
      <c r="E116" s="240"/>
      <c r="F116" s="240"/>
      <c r="G116" s="240"/>
      <c r="H116" s="241"/>
      <c r="I116" s="5">
        <v>108</v>
      </c>
      <c r="J116" s="12"/>
      <c r="K116" s="12"/>
    </row>
    <row r="117" spans="1:11" ht="12.75" customHeight="1">
      <c r="A117" s="242" t="s">
        <v>126</v>
      </c>
      <c r="B117" s="243"/>
      <c r="C117" s="243"/>
      <c r="D117" s="243"/>
      <c r="E117" s="243"/>
      <c r="F117" s="243"/>
      <c r="G117" s="243"/>
      <c r="H117" s="243"/>
      <c r="I117" s="244"/>
      <c r="J117" s="244"/>
      <c r="K117" s="245"/>
    </row>
    <row r="118" spans="1:11" ht="12.75" customHeight="1">
      <c r="A118" s="246" t="s">
        <v>127</v>
      </c>
      <c r="B118" s="247"/>
      <c r="C118" s="247"/>
      <c r="D118" s="247"/>
      <c r="E118" s="247"/>
      <c r="F118" s="247"/>
      <c r="G118" s="247"/>
      <c r="H118" s="247"/>
      <c r="I118" s="248"/>
      <c r="J118" s="248"/>
      <c r="K118" s="249"/>
    </row>
    <row r="119" spans="1:11" ht="12.75" customHeight="1">
      <c r="A119" s="250" t="s">
        <v>128</v>
      </c>
      <c r="B119" s="251"/>
      <c r="C119" s="251"/>
      <c r="D119" s="251"/>
      <c r="E119" s="251"/>
      <c r="F119" s="251"/>
      <c r="G119" s="251"/>
      <c r="H119" s="252"/>
      <c r="I119" s="4">
        <v>109</v>
      </c>
      <c r="J119" s="11"/>
      <c r="K119" s="11"/>
    </row>
    <row r="120" spans="1:11" ht="12.75" customHeight="1">
      <c r="A120" s="253" t="s">
        <v>129</v>
      </c>
      <c r="B120" s="254"/>
      <c r="C120" s="254"/>
      <c r="D120" s="254"/>
      <c r="E120" s="254"/>
      <c r="F120" s="254"/>
      <c r="G120" s="254"/>
      <c r="H120" s="255"/>
      <c r="I120" s="7">
        <v>110</v>
      </c>
      <c r="J120" s="12"/>
      <c r="K120" s="12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 customHeight="1">
      <c r="A122" s="256" t="s">
        <v>130</v>
      </c>
      <c r="B122" s="257"/>
      <c r="C122" s="257"/>
      <c r="D122" s="257"/>
      <c r="E122" s="257"/>
      <c r="F122" s="257"/>
      <c r="G122" s="257"/>
      <c r="H122" s="257"/>
      <c r="I122" s="257"/>
      <c r="J122" s="257"/>
      <c r="K122" s="257"/>
    </row>
    <row r="123" spans="1:11" ht="12.75">
      <c r="A123" s="237"/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86:K86 K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2.75"/>
  <cols>
    <col min="10" max="10" width="11.140625" style="0" bestFit="1" customWidth="1"/>
    <col min="11" max="11" width="11.28125" style="92" bestFit="1" customWidth="1"/>
  </cols>
  <sheetData>
    <row r="1" spans="1:11" ht="12.75">
      <c r="A1" s="270" t="s">
        <v>131</v>
      </c>
      <c r="B1" s="271"/>
      <c r="C1" s="271"/>
      <c r="D1" s="271"/>
      <c r="E1" s="271"/>
      <c r="F1" s="271"/>
      <c r="G1" s="271"/>
      <c r="H1" s="271"/>
      <c r="I1" s="271"/>
      <c r="J1" s="271"/>
      <c r="K1" s="300"/>
    </row>
    <row r="2" spans="1:11" ht="12.75">
      <c r="A2" s="274" t="s">
        <v>324</v>
      </c>
      <c r="B2" s="275"/>
      <c r="C2" s="275"/>
      <c r="D2" s="275"/>
      <c r="E2" s="275"/>
      <c r="F2" s="275"/>
      <c r="G2" s="275"/>
      <c r="H2" s="275"/>
      <c r="I2" s="275"/>
      <c r="J2" s="275"/>
      <c r="K2" s="300"/>
    </row>
    <row r="3" spans="1:11" ht="12.75">
      <c r="A3" s="53"/>
      <c r="B3" s="58"/>
      <c r="C3" s="58"/>
      <c r="D3" s="58"/>
      <c r="E3" s="58"/>
      <c r="F3" s="58"/>
      <c r="G3" s="58"/>
      <c r="H3" s="58"/>
      <c r="I3" s="58"/>
      <c r="J3" s="58"/>
      <c r="K3" s="93"/>
    </row>
    <row r="4" spans="1:11" ht="12.75">
      <c r="A4" s="301" t="s">
        <v>80</v>
      </c>
      <c r="B4" s="302"/>
      <c r="C4" s="302"/>
      <c r="D4" s="302"/>
      <c r="E4" s="302"/>
      <c r="F4" s="302"/>
      <c r="G4" s="302"/>
      <c r="H4" s="302"/>
      <c r="I4" s="302"/>
      <c r="J4" s="302"/>
      <c r="K4" s="303"/>
    </row>
    <row r="5" spans="1:11" ht="24.75" thickBot="1">
      <c r="A5" s="304" t="s">
        <v>81</v>
      </c>
      <c r="B5" s="304"/>
      <c r="C5" s="304"/>
      <c r="D5" s="304"/>
      <c r="E5" s="304"/>
      <c r="F5" s="304"/>
      <c r="G5" s="304"/>
      <c r="H5" s="304"/>
      <c r="I5" s="54" t="s">
        <v>82</v>
      </c>
      <c r="J5" s="55" t="s">
        <v>83</v>
      </c>
      <c r="K5" s="94" t="s">
        <v>84</v>
      </c>
    </row>
    <row r="6" spans="1:11" ht="12.75">
      <c r="A6" s="283">
        <v>1</v>
      </c>
      <c r="B6" s="283"/>
      <c r="C6" s="283"/>
      <c r="D6" s="283"/>
      <c r="E6" s="283"/>
      <c r="F6" s="283"/>
      <c r="G6" s="283"/>
      <c r="H6" s="283"/>
      <c r="I6" s="57">
        <v>2</v>
      </c>
      <c r="J6" s="56">
        <v>3</v>
      </c>
      <c r="K6" s="95">
        <v>4</v>
      </c>
    </row>
    <row r="7" spans="1:11" ht="12.75">
      <c r="A7" s="246" t="s">
        <v>132</v>
      </c>
      <c r="B7" s="247"/>
      <c r="C7" s="247"/>
      <c r="D7" s="247"/>
      <c r="E7" s="247"/>
      <c r="F7" s="247"/>
      <c r="G7" s="247"/>
      <c r="H7" s="269"/>
      <c r="I7" s="6">
        <v>111</v>
      </c>
      <c r="J7" s="14">
        <v>1346526126.89</v>
      </c>
      <c r="K7" s="14">
        <v>1594587009.8799999</v>
      </c>
    </row>
    <row r="8" spans="1:11" ht="12.75">
      <c r="A8" s="258" t="s">
        <v>133</v>
      </c>
      <c r="B8" s="259"/>
      <c r="C8" s="259"/>
      <c r="D8" s="259"/>
      <c r="E8" s="259"/>
      <c r="F8" s="259"/>
      <c r="G8" s="259"/>
      <c r="H8" s="260"/>
      <c r="I8" s="4">
        <v>112</v>
      </c>
      <c r="J8" s="11">
        <v>1329114379.66</v>
      </c>
      <c r="K8" s="11">
        <v>1575861758.32</v>
      </c>
    </row>
    <row r="9" spans="1:11" ht="12.75">
      <c r="A9" s="258" t="s">
        <v>134</v>
      </c>
      <c r="B9" s="259"/>
      <c r="C9" s="259"/>
      <c r="D9" s="259"/>
      <c r="E9" s="259"/>
      <c r="F9" s="259"/>
      <c r="G9" s="259"/>
      <c r="H9" s="260"/>
      <c r="I9" s="4">
        <v>113</v>
      </c>
      <c r="J9" s="11">
        <v>17411747.23</v>
      </c>
      <c r="K9" s="11">
        <v>18725251.56</v>
      </c>
    </row>
    <row r="10" spans="1:11" ht="12.75">
      <c r="A10" s="258" t="s">
        <v>135</v>
      </c>
      <c r="B10" s="259"/>
      <c r="C10" s="259"/>
      <c r="D10" s="259"/>
      <c r="E10" s="259"/>
      <c r="F10" s="259"/>
      <c r="G10" s="259"/>
      <c r="H10" s="260"/>
      <c r="I10" s="4">
        <v>114</v>
      </c>
      <c r="J10" s="10">
        <v>1258457920.4400003</v>
      </c>
      <c r="K10" s="10">
        <v>1482168966.5200002</v>
      </c>
    </row>
    <row r="11" spans="1:11" ht="12.75">
      <c r="A11" s="258" t="s">
        <v>136</v>
      </c>
      <c r="B11" s="259"/>
      <c r="C11" s="259"/>
      <c r="D11" s="259"/>
      <c r="E11" s="259"/>
      <c r="F11" s="259"/>
      <c r="G11" s="259"/>
      <c r="H11" s="260"/>
      <c r="I11" s="4">
        <v>115</v>
      </c>
      <c r="J11" s="11">
        <v>1378845.830000002</v>
      </c>
      <c r="K11" s="11">
        <v>10541778.83</v>
      </c>
    </row>
    <row r="12" spans="1:11" ht="12.75">
      <c r="A12" s="258" t="s">
        <v>137</v>
      </c>
      <c r="B12" s="259"/>
      <c r="C12" s="259"/>
      <c r="D12" s="259"/>
      <c r="E12" s="259"/>
      <c r="F12" s="259"/>
      <c r="G12" s="259"/>
      <c r="H12" s="260"/>
      <c r="I12" s="4">
        <v>116</v>
      </c>
      <c r="J12" s="10">
        <v>641020080.24</v>
      </c>
      <c r="K12" s="10">
        <v>793642720.8800001</v>
      </c>
    </row>
    <row r="13" spans="1:11" ht="12.75">
      <c r="A13" s="250" t="s">
        <v>138</v>
      </c>
      <c r="B13" s="251"/>
      <c r="C13" s="251"/>
      <c r="D13" s="251"/>
      <c r="E13" s="251"/>
      <c r="F13" s="251"/>
      <c r="G13" s="251"/>
      <c r="H13" s="252"/>
      <c r="I13" s="4">
        <v>117</v>
      </c>
      <c r="J13" s="11">
        <v>208413960.35</v>
      </c>
      <c r="K13" s="11">
        <v>322733733.72</v>
      </c>
    </row>
    <row r="14" spans="1:11" ht="12.75">
      <c r="A14" s="250" t="s">
        <v>139</v>
      </c>
      <c r="B14" s="251"/>
      <c r="C14" s="251"/>
      <c r="D14" s="251"/>
      <c r="E14" s="251"/>
      <c r="F14" s="251"/>
      <c r="G14" s="251"/>
      <c r="H14" s="252"/>
      <c r="I14" s="4">
        <v>118</v>
      </c>
      <c r="J14" s="11"/>
      <c r="K14" s="11"/>
    </row>
    <row r="15" spans="1:11" ht="12.75">
      <c r="A15" s="250" t="s">
        <v>140</v>
      </c>
      <c r="B15" s="251"/>
      <c r="C15" s="251"/>
      <c r="D15" s="251"/>
      <c r="E15" s="251"/>
      <c r="F15" s="251"/>
      <c r="G15" s="251"/>
      <c r="H15" s="252"/>
      <c r="I15" s="4">
        <v>119</v>
      </c>
      <c r="J15" s="11">
        <v>432606119.89</v>
      </c>
      <c r="K15" s="11">
        <v>470908987.16</v>
      </c>
    </row>
    <row r="16" spans="1:11" ht="12.75">
      <c r="A16" s="258" t="s">
        <v>141</v>
      </c>
      <c r="B16" s="259"/>
      <c r="C16" s="259"/>
      <c r="D16" s="259"/>
      <c r="E16" s="259"/>
      <c r="F16" s="259"/>
      <c r="G16" s="259"/>
      <c r="H16" s="260"/>
      <c r="I16" s="4">
        <v>120</v>
      </c>
      <c r="J16" s="10">
        <v>531883570.59000003</v>
      </c>
      <c r="K16" s="10">
        <v>579868891.65</v>
      </c>
    </row>
    <row r="17" spans="1:11" ht="12.75">
      <c r="A17" s="250" t="s">
        <v>142</v>
      </c>
      <c r="B17" s="251"/>
      <c r="C17" s="251"/>
      <c r="D17" s="251"/>
      <c r="E17" s="251"/>
      <c r="F17" s="251"/>
      <c r="G17" s="251"/>
      <c r="H17" s="252"/>
      <c r="I17" s="4">
        <v>121</v>
      </c>
      <c r="J17" s="11">
        <v>290026384.6776416</v>
      </c>
      <c r="K17" s="11">
        <v>315566241.5862594</v>
      </c>
    </row>
    <row r="18" spans="1:11" ht="12.75">
      <c r="A18" s="250" t="s">
        <v>143</v>
      </c>
      <c r="B18" s="251"/>
      <c r="C18" s="251"/>
      <c r="D18" s="251"/>
      <c r="E18" s="251"/>
      <c r="F18" s="251"/>
      <c r="G18" s="251"/>
      <c r="H18" s="252"/>
      <c r="I18" s="4">
        <v>122</v>
      </c>
      <c r="J18" s="11">
        <v>166662894.38235843</v>
      </c>
      <c r="K18" s="11">
        <v>184801090.00374055</v>
      </c>
    </row>
    <row r="19" spans="1:11" ht="12.75">
      <c r="A19" s="250" t="s">
        <v>144</v>
      </c>
      <c r="B19" s="251"/>
      <c r="C19" s="251"/>
      <c r="D19" s="251"/>
      <c r="E19" s="251"/>
      <c r="F19" s="251"/>
      <c r="G19" s="251"/>
      <c r="H19" s="252"/>
      <c r="I19" s="4">
        <v>123</v>
      </c>
      <c r="J19" s="11">
        <v>75194291.53</v>
      </c>
      <c r="K19" s="11">
        <v>79501560.06</v>
      </c>
    </row>
    <row r="20" spans="1:11" ht="12.75">
      <c r="A20" s="258" t="s">
        <v>145</v>
      </c>
      <c r="B20" s="259"/>
      <c r="C20" s="259"/>
      <c r="D20" s="259"/>
      <c r="E20" s="259"/>
      <c r="F20" s="259"/>
      <c r="G20" s="259"/>
      <c r="H20" s="260"/>
      <c r="I20" s="4">
        <v>124</v>
      </c>
      <c r="J20" s="11">
        <v>49527575.81</v>
      </c>
      <c r="K20" s="11">
        <v>44235198.58</v>
      </c>
    </row>
    <row r="21" spans="1:11" ht="12.75">
      <c r="A21" s="258" t="s">
        <v>146</v>
      </c>
      <c r="B21" s="259"/>
      <c r="C21" s="259"/>
      <c r="D21" s="259"/>
      <c r="E21" s="259"/>
      <c r="F21" s="259"/>
      <c r="G21" s="259"/>
      <c r="H21" s="260"/>
      <c r="I21" s="4">
        <v>125</v>
      </c>
      <c r="J21" s="11">
        <v>29852112.16</v>
      </c>
      <c r="K21" s="11">
        <v>29535918.04</v>
      </c>
    </row>
    <row r="22" spans="1:11" ht="12.75">
      <c r="A22" s="258" t="s">
        <v>147</v>
      </c>
      <c r="B22" s="259"/>
      <c r="C22" s="259"/>
      <c r="D22" s="259"/>
      <c r="E22" s="259"/>
      <c r="F22" s="259"/>
      <c r="G22" s="259"/>
      <c r="H22" s="260"/>
      <c r="I22" s="4">
        <v>126</v>
      </c>
      <c r="J22" s="10">
        <v>2688049.63</v>
      </c>
      <c r="K22" s="10">
        <v>16357254.9</v>
      </c>
    </row>
    <row r="23" spans="1:11" ht="12.75">
      <c r="A23" s="250" t="s">
        <v>148</v>
      </c>
      <c r="B23" s="251"/>
      <c r="C23" s="251"/>
      <c r="D23" s="251"/>
      <c r="E23" s="251"/>
      <c r="F23" s="251"/>
      <c r="G23" s="251"/>
      <c r="H23" s="252"/>
      <c r="I23" s="4">
        <v>127</v>
      </c>
      <c r="J23" s="11"/>
      <c r="K23" s="11"/>
    </row>
    <row r="24" spans="1:11" ht="12.75">
      <c r="A24" s="250" t="s">
        <v>149</v>
      </c>
      <c r="B24" s="251"/>
      <c r="C24" s="251"/>
      <c r="D24" s="251"/>
      <c r="E24" s="251"/>
      <c r="F24" s="251"/>
      <c r="G24" s="251"/>
      <c r="H24" s="252"/>
      <c r="I24" s="4">
        <v>128</v>
      </c>
      <c r="J24" s="11">
        <v>2688049.63</v>
      </c>
      <c r="K24" s="11">
        <v>16357254.9</v>
      </c>
    </row>
    <row r="25" spans="1:11" ht="12.75">
      <c r="A25" s="258" t="s">
        <v>150</v>
      </c>
      <c r="B25" s="259"/>
      <c r="C25" s="259"/>
      <c r="D25" s="259"/>
      <c r="E25" s="259"/>
      <c r="F25" s="259"/>
      <c r="G25" s="259"/>
      <c r="H25" s="260"/>
      <c r="I25" s="4">
        <v>129</v>
      </c>
      <c r="J25" s="11"/>
      <c r="K25" s="11"/>
    </row>
    <row r="26" spans="1:11" ht="12.75">
      <c r="A26" s="258" t="s">
        <v>151</v>
      </c>
      <c r="B26" s="259"/>
      <c r="C26" s="259"/>
      <c r="D26" s="259"/>
      <c r="E26" s="259"/>
      <c r="F26" s="259"/>
      <c r="G26" s="259"/>
      <c r="H26" s="260"/>
      <c r="I26" s="4">
        <v>130</v>
      </c>
      <c r="J26" s="11">
        <v>2107686.18</v>
      </c>
      <c r="K26" s="11">
        <v>7987203.64</v>
      </c>
    </row>
    <row r="27" spans="1:11" ht="12.75">
      <c r="A27" s="258" t="s">
        <v>152</v>
      </c>
      <c r="B27" s="259"/>
      <c r="C27" s="259"/>
      <c r="D27" s="259"/>
      <c r="E27" s="259"/>
      <c r="F27" s="259"/>
      <c r="G27" s="259"/>
      <c r="H27" s="260"/>
      <c r="I27" s="4">
        <v>131</v>
      </c>
      <c r="J27" s="10">
        <v>3978298.76</v>
      </c>
      <c r="K27" s="10">
        <v>5813029.609999999</v>
      </c>
    </row>
    <row r="28" spans="1:11" ht="12.75">
      <c r="A28" s="258" t="s">
        <v>153</v>
      </c>
      <c r="B28" s="259"/>
      <c r="C28" s="259"/>
      <c r="D28" s="259"/>
      <c r="E28" s="259"/>
      <c r="F28" s="259"/>
      <c r="G28" s="259"/>
      <c r="H28" s="260"/>
      <c r="I28" s="4">
        <v>132</v>
      </c>
      <c r="J28" s="11"/>
      <c r="K28" s="11">
        <v>248919.8</v>
      </c>
    </row>
    <row r="29" spans="1:11" ht="12.75">
      <c r="A29" s="258" t="s">
        <v>154</v>
      </c>
      <c r="B29" s="259"/>
      <c r="C29" s="259"/>
      <c r="D29" s="259"/>
      <c r="E29" s="259"/>
      <c r="F29" s="259"/>
      <c r="G29" s="259"/>
      <c r="H29" s="260"/>
      <c r="I29" s="4">
        <v>133</v>
      </c>
      <c r="J29" s="11">
        <v>3810006.88</v>
      </c>
      <c r="K29" s="11">
        <v>3280657.57</v>
      </c>
    </row>
    <row r="30" spans="1:11" ht="12.75">
      <c r="A30" s="258" t="s">
        <v>155</v>
      </c>
      <c r="B30" s="259"/>
      <c r="C30" s="259"/>
      <c r="D30" s="259"/>
      <c r="E30" s="259"/>
      <c r="F30" s="259"/>
      <c r="G30" s="259"/>
      <c r="H30" s="260"/>
      <c r="I30" s="4">
        <v>134</v>
      </c>
      <c r="J30" s="11"/>
      <c r="K30" s="11"/>
    </row>
    <row r="31" spans="1:11" ht="12.75">
      <c r="A31" s="258" t="s">
        <v>156</v>
      </c>
      <c r="B31" s="259"/>
      <c r="C31" s="259"/>
      <c r="D31" s="259"/>
      <c r="E31" s="259"/>
      <c r="F31" s="259"/>
      <c r="G31" s="259"/>
      <c r="H31" s="260"/>
      <c r="I31" s="4">
        <v>135</v>
      </c>
      <c r="J31" s="11"/>
      <c r="K31" s="11"/>
    </row>
    <row r="32" spans="1:11" ht="12.75">
      <c r="A32" s="258" t="s">
        <v>157</v>
      </c>
      <c r="B32" s="259"/>
      <c r="C32" s="259"/>
      <c r="D32" s="259"/>
      <c r="E32" s="259"/>
      <c r="F32" s="259"/>
      <c r="G32" s="259"/>
      <c r="H32" s="260"/>
      <c r="I32" s="4">
        <v>136</v>
      </c>
      <c r="J32" s="11">
        <v>168291.88</v>
      </c>
      <c r="K32" s="11">
        <v>2283452.2399999998</v>
      </c>
    </row>
    <row r="33" spans="1:11" ht="12.75">
      <c r="A33" s="258" t="s">
        <v>158</v>
      </c>
      <c r="B33" s="259"/>
      <c r="C33" s="259"/>
      <c r="D33" s="259"/>
      <c r="E33" s="259"/>
      <c r="F33" s="259"/>
      <c r="G33" s="259"/>
      <c r="H33" s="260"/>
      <c r="I33" s="4">
        <v>137</v>
      </c>
      <c r="J33" s="10">
        <v>2406092.9699999997</v>
      </c>
      <c r="K33" s="10">
        <v>563282.48</v>
      </c>
    </row>
    <row r="34" spans="1:11" ht="12.75">
      <c r="A34" s="258" t="s">
        <v>159</v>
      </c>
      <c r="B34" s="259"/>
      <c r="C34" s="259"/>
      <c r="D34" s="259"/>
      <c r="E34" s="259"/>
      <c r="F34" s="259"/>
      <c r="G34" s="259"/>
      <c r="H34" s="260"/>
      <c r="I34" s="4">
        <v>138</v>
      </c>
      <c r="J34" s="11"/>
      <c r="K34" s="11"/>
    </row>
    <row r="35" spans="1:11" ht="12.75">
      <c r="A35" s="258" t="s">
        <v>160</v>
      </c>
      <c r="B35" s="259"/>
      <c r="C35" s="259"/>
      <c r="D35" s="259"/>
      <c r="E35" s="259"/>
      <c r="F35" s="259"/>
      <c r="G35" s="259"/>
      <c r="H35" s="260"/>
      <c r="I35" s="4">
        <v>139</v>
      </c>
      <c r="J35" s="11">
        <v>2406092.9699999997</v>
      </c>
      <c r="K35" s="11">
        <v>563282.48</v>
      </c>
    </row>
    <row r="36" spans="1:11" ht="12.75">
      <c r="A36" s="258" t="s">
        <v>161</v>
      </c>
      <c r="B36" s="259"/>
      <c r="C36" s="259"/>
      <c r="D36" s="259"/>
      <c r="E36" s="259"/>
      <c r="F36" s="259"/>
      <c r="G36" s="259"/>
      <c r="H36" s="260"/>
      <c r="I36" s="4">
        <v>140</v>
      </c>
      <c r="J36" s="11"/>
      <c r="K36" s="11"/>
    </row>
    <row r="37" spans="1:11" ht="12.75">
      <c r="A37" s="258" t="s">
        <v>162</v>
      </c>
      <c r="B37" s="259"/>
      <c r="C37" s="259"/>
      <c r="D37" s="259"/>
      <c r="E37" s="259"/>
      <c r="F37" s="259"/>
      <c r="G37" s="259"/>
      <c r="H37" s="260"/>
      <c r="I37" s="4">
        <v>141</v>
      </c>
      <c r="J37" s="11"/>
      <c r="K37" s="11"/>
    </row>
    <row r="38" spans="1:11" ht="12.75">
      <c r="A38" s="258" t="s">
        <v>163</v>
      </c>
      <c r="B38" s="259"/>
      <c r="C38" s="259"/>
      <c r="D38" s="259"/>
      <c r="E38" s="259"/>
      <c r="F38" s="259"/>
      <c r="G38" s="259"/>
      <c r="H38" s="260"/>
      <c r="I38" s="4">
        <v>142</v>
      </c>
      <c r="J38" s="11"/>
      <c r="K38" s="11"/>
    </row>
    <row r="39" spans="1:11" ht="12.75">
      <c r="A39" s="258" t="s">
        <v>164</v>
      </c>
      <c r="B39" s="259"/>
      <c r="C39" s="259"/>
      <c r="D39" s="259"/>
      <c r="E39" s="259"/>
      <c r="F39" s="259"/>
      <c r="G39" s="259"/>
      <c r="H39" s="260"/>
      <c r="I39" s="4">
        <v>143</v>
      </c>
      <c r="J39" s="11"/>
      <c r="K39" s="11"/>
    </row>
    <row r="40" spans="1:11" ht="12.75">
      <c r="A40" s="258" t="s">
        <v>165</v>
      </c>
      <c r="B40" s="259"/>
      <c r="C40" s="259"/>
      <c r="D40" s="259"/>
      <c r="E40" s="259"/>
      <c r="F40" s="259"/>
      <c r="G40" s="259"/>
      <c r="H40" s="260"/>
      <c r="I40" s="4">
        <v>144</v>
      </c>
      <c r="J40" s="11"/>
      <c r="K40" s="11"/>
    </row>
    <row r="41" spans="1:11" ht="12.75">
      <c r="A41" s="258" t="s">
        <v>166</v>
      </c>
      <c r="B41" s="259"/>
      <c r="C41" s="259"/>
      <c r="D41" s="259"/>
      <c r="E41" s="259"/>
      <c r="F41" s="259"/>
      <c r="G41" s="259"/>
      <c r="H41" s="260"/>
      <c r="I41" s="4">
        <v>145</v>
      </c>
      <c r="J41" s="11"/>
      <c r="K41" s="11"/>
    </row>
    <row r="42" spans="1:11" ht="12.75">
      <c r="A42" s="258" t="s">
        <v>167</v>
      </c>
      <c r="B42" s="259"/>
      <c r="C42" s="259"/>
      <c r="D42" s="259"/>
      <c r="E42" s="259"/>
      <c r="F42" s="259"/>
      <c r="G42" s="259"/>
      <c r="H42" s="260"/>
      <c r="I42" s="4">
        <v>146</v>
      </c>
      <c r="J42" s="10">
        <v>1350504425.65</v>
      </c>
      <c r="K42" s="10">
        <v>1600400039.4899998</v>
      </c>
    </row>
    <row r="43" spans="1:11" ht="12.75">
      <c r="A43" s="258" t="s">
        <v>168</v>
      </c>
      <c r="B43" s="259"/>
      <c r="C43" s="259"/>
      <c r="D43" s="259"/>
      <c r="E43" s="259"/>
      <c r="F43" s="259"/>
      <c r="G43" s="259"/>
      <c r="H43" s="260"/>
      <c r="I43" s="4">
        <v>147</v>
      </c>
      <c r="J43" s="10">
        <v>1260864013.4100003</v>
      </c>
      <c r="K43" s="10">
        <v>1482732249.0000002</v>
      </c>
    </row>
    <row r="44" spans="1:11" ht="12.75">
      <c r="A44" s="258" t="s">
        <v>169</v>
      </c>
      <c r="B44" s="259"/>
      <c r="C44" s="259"/>
      <c r="D44" s="259"/>
      <c r="E44" s="259"/>
      <c r="F44" s="259"/>
      <c r="G44" s="259"/>
      <c r="H44" s="260"/>
      <c r="I44" s="4">
        <v>148</v>
      </c>
      <c r="J44" s="10">
        <v>89640412.23999977</v>
      </c>
      <c r="K44" s="10">
        <v>117667790.48999977</v>
      </c>
    </row>
    <row r="45" spans="1:11" ht="12.75">
      <c r="A45" s="261" t="s">
        <v>170</v>
      </c>
      <c r="B45" s="262"/>
      <c r="C45" s="262"/>
      <c r="D45" s="262"/>
      <c r="E45" s="262"/>
      <c r="F45" s="262"/>
      <c r="G45" s="262"/>
      <c r="H45" s="263"/>
      <c r="I45" s="4">
        <v>149</v>
      </c>
      <c r="J45" s="10">
        <v>89640412.23999977</v>
      </c>
      <c r="K45" s="10">
        <v>117667790.48999977</v>
      </c>
    </row>
    <row r="46" spans="1:11" ht="12.75">
      <c r="A46" s="261" t="s">
        <v>171</v>
      </c>
      <c r="B46" s="262"/>
      <c r="C46" s="262"/>
      <c r="D46" s="262"/>
      <c r="E46" s="262"/>
      <c r="F46" s="262"/>
      <c r="G46" s="262"/>
      <c r="H46" s="263"/>
      <c r="I46" s="4">
        <v>150</v>
      </c>
      <c r="J46" s="10">
        <v>0</v>
      </c>
      <c r="K46" s="10">
        <v>0</v>
      </c>
    </row>
    <row r="47" spans="1:11" ht="12.75">
      <c r="A47" s="258" t="s">
        <v>172</v>
      </c>
      <c r="B47" s="259"/>
      <c r="C47" s="259"/>
      <c r="D47" s="259"/>
      <c r="E47" s="259"/>
      <c r="F47" s="259"/>
      <c r="G47" s="259"/>
      <c r="H47" s="260"/>
      <c r="I47" s="4">
        <v>151</v>
      </c>
      <c r="J47" s="11"/>
      <c r="K47" s="11">
        <v>8101150</v>
      </c>
    </row>
    <row r="48" spans="1:11" ht="12.75">
      <c r="A48" s="258" t="s">
        <v>173</v>
      </c>
      <c r="B48" s="259"/>
      <c r="C48" s="259"/>
      <c r="D48" s="259"/>
      <c r="E48" s="259"/>
      <c r="F48" s="259"/>
      <c r="G48" s="259"/>
      <c r="H48" s="260"/>
      <c r="I48" s="4">
        <v>152</v>
      </c>
      <c r="J48" s="10">
        <v>89640412.23999977</v>
      </c>
      <c r="K48" s="10">
        <v>109566640.48999977</v>
      </c>
    </row>
    <row r="49" spans="1:11" ht="12.75">
      <c r="A49" s="261" t="s">
        <v>174</v>
      </c>
      <c r="B49" s="262"/>
      <c r="C49" s="262"/>
      <c r="D49" s="262"/>
      <c r="E49" s="262"/>
      <c r="F49" s="262"/>
      <c r="G49" s="262"/>
      <c r="H49" s="263"/>
      <c r="I49" s="4">
        <v>153</v>
      </c>
      <c r="J49" s="10">
        <v>89640412.23999977</v>
      </c>
      <c r="K49" s="10">
        <v>109566640.48999977</v>
      </c>
    </row>
    <row r="50" spans="1:11" ht="12.75">
      <c r="A50" s="297" t="s">
        <v>175</v>
      </c>
      <c r="B50" s="298"/>
      <c r="C50" s="298"/>
      <c r="D50" s="298"/>
      <c r="E50" s="298"/>
      <c r="F50" s="298"/>
      <c r="G50" s="298"/>
      <c r="H50" s="299"/>
      <c r="I50" s="5">
        <v>154</v>
      </c>
      <c r="J50" s="13">
        <v>0</v>
      </c>
      <c r="K50" s="13">
        <v>0</v>
      </c>
    </row>
    <row r="51" spans="1:11" ht="12.75" customHeight="1">
      <c r="A51" s="242" t="s">
        <v>176</v>
      </c>
      <c r="B51" s="243"/>
      <c r="C51" s="243"/>
      <c r="D51" s="243"/>
      <c r="E51" s="243"/>
      <c r="F51" s="243"/>
      <c r="G51" s="243"/>
      <c r="H51" s="243"/>
      <c r="I51" s="295"/>
      <c r="J51" s="295"/>
      <c r="K51" s="296"/>
    </row>
    <row r="52" spans="1:11" ht="12.75">
      <c r="A52" s="246" t="s">
        <v>179</v>
      </c>
      <c r="B52" s="247"/>
      <c r="C52" s="247"/>
      <c r="D52" s="247"/>
      <c r="E52" s="247"/>
      <c r="F52" s="247"/>
      <c r="G52" s="247"/>
      <c r="H52" s="247"/>
      <c r="I52" s="287"/>
      <c r="J52" s="287"/>
      <c r="K52" s="288"/>
    </row>
    <row r="53" spans="1:11" ht="12.75">
      <c r="A53" s="289" t="s">
        <v>177</v>
      </c>
      <c r="B53" s="290"/>
      <c r="C53" s="290"/>
      <c r="D53" s="290"/>
      <c r="E53" s="290"/>
      <c r="F53" s="290"/>
      <c r="G53" s="290"/>
      <c r="H53" s="291"/>
      <c r="I53" s="4">
        <v>155</v>
      </c>
      <c r="J53" s="11"/>
      <c r="K53" s="11"/>
    </row>
    <row r="54" spans="1:11" ht="12.75">
      <c r="A54" s="289" t="s">
        <v>178</v>
      </c>
      <c r="B54" s="290"/>
      <c r="C54" s="290"/>
      <c r="D54" s="290"/>
      <c r="E54" s="290"/>
      <c r="F54" s="290"/>
      <c r="G54" s="290"/>
      <c r="H54" s="291"/>
      <c r="I54" s="4">
        <v>156</v>
      </c>
      <c r="J54" s="12"/>
      <c r="K54" s="12"/>
    </row>
    <row r="55" spans="1:11" ht="12.75" customHeight="1">
      <c r="A55" s="242" t="s">
        <v>180</v>
      </c>
      <c r="B55" s="243"/>
      <c r="C55" s="243"/>
      <c r="D55" s="243"/>
      <c r="E55" s="243"/>
      <c r="F55" s="243"/>
      <c r="G55" s="243"/>
      <c r="H55" s="243"/>
      <c r="I55" s="295"/>
      <c r="J55" s="295"/>
      <c r="K55" s="296"/>
    </row>
    <row r="56" spans="1:11" ht="12.75">
      <c r="A56" s="246" t="s">
        <v>181</v>
      </c>
      <c r="B56" s="247"/>
      <c r="C56" s="247"/>
      <c r="D56" s="247"/>
      <c r="E56" s="247"/>
      <c r="F56" s="247"/>
      <c r="G56" s="247"/>
      <c r="H56" s="269"/>
      <c r="I56" s="15">
        <v>157</v>
      </c>
      <c r="J56" s="9">
        <v>89640412.23999977</v>
      </c>
      <c r="K56" s="92">
        <f>+K48</f>
        <v>109566640.48999977</v>
      </c>
    </row>
    <row r="57" spans="1:11" ht="12.75">
      <c r="A57" s="258" t="s">
        <v>182</v>
      </c>
      <c r="B57" s="259"/>
      <c r="C57" s="259"/>
      <c r="D57" s="259"/>
      <c r="E57" s="259"/>
      <c r="F57" s="259"/>
      <c r="G57" s="259"/>
      <c r="H57" s="260"/>
      <c r="I57" s="4">
        <v>158</v>
      </c>
      <c r="J57" s="10">
        <v>0</v>
      </c>
      <c r="K57" s="10">
        <f>SUM(K58:K64)</f>
        <v>0</v>
      </c>
    </row>
    <row r="58" spans="1:11" ht="12.75">
      <c r="A58" s="258" t="s">
        <v>183</v>
      </c>
      <c r="B58" s="259"/>
      <c r="C58" s="259"/>
      <c r="D58" s="259"/>
      <c r="E58" s="259"/>
      <c r="F58" s="259"/>
      <c r="G58" s="259"/>
      <c r="H58" s="260"/>
      <c r="I58" s="4">
        <v>159</v>
      </c>
      <c r="J58" s="11"/>
      <c r="K58" s="11"/>
    </row>
    <row r="59" spans="1:11" ht="12.75">
      <c r="A59" s="258" t="s">
        <v>184</v>
      </c>
      <c r="B59" s="259"/>
      <c r="C59" s="259"/>
      <c r="D59" s="259"/>
      <c r="E59" s="259"/>
      <c r="F59" s="259"/>
      <c r="G59" s="259"/>
      <c r="H59" s="260"/>
      <c r="I59" s="4">
        <v>160</v>
      </c>
      <c r="J59" s="11"/>
      <c r="K59" s="11"/>
    </row>
    <row r="60" spans="1:11" ht="12.75">
      <c r="A60" s="258" t="s">
        <v>185</v>
      </c>
      <c r="B60" s="259"/>
      <c r="C60" s="259"/>
      <c r="D60" s="259"/>
      <c r="E60" s="259"/>
      <c r="F60" s="259"/>
      <c r="G60" s="259"/>
      <c r="H60" s="260"/>
      <c r="I60" s="4">
        <v>161</v>
      </c>
      <c r="J60" s="11"/>
      <c r="K60" s="11"/>
    </row>
    <row r="61" spans="1:11" ht="12.75">
      <c r="A61" s="258" t="s">
        <v>186</v>
      </c>
      <c r="B61" s="259"/>
      <c r="C61" s="259"/>
      <c r="D61" s="259"/>
      <c r="E61" s="259"/>
      <c r="F61" s="259"/>
      <c r="G61" s="259"/>
      <c r="H61" s="260"/>
      <c r="I61" s="4">
        <v>162</v>
      </c>
      <c r="J61" s="11"/>
      <c r="K61" s="11"/>
    </row>
    <row r="62" spans="1:11" ht="12.75">
      <c r="A62" s="258" t="s">
        <v>187</v>
      </c>
      <c r="B62" s="259"/>
      <c r="C62" s="259"/>
      <c r="D62" s="259"/>
      <c r="E62" s="259"/>
      <c r="F62" s="259"/>
      <c r="G62" s="259"/>
      <c r="H62" s="260"/>
      <c r="I62" s="4">
        <v>163</v>
      </c>
      <c r="J62" s="11"/>
      <c r="K62" s="11"/>
    </row>
    <row r="63" spans="1:11" ht="12.75">
      <c r="A63" s="258" t="s">
        <v>188</v>
      </c>
      <c r="B63" s="259"/>
      <c r="C63" s="259"/>
      <c r="D63" s="259"/>
      <c r="E63" s="259"/>
      <c r="F63" s="259"/>
      <c r="G63" s="259"/>
      <c r="H63" s="260"/>
      <c r="I63" s="4">
        <v>164</v>
      </c>
      <c r="J63" s="11"/>
      <c r="K63" s="11"/>
    </row>
    <row r="64" spans="1:11" ht="12.75">
      <c r="A64" s="258" t="s">
        <v>189</v>
      </c>
      <c r="B64" s="259"/>
      <c r="C64" s="259"/>
      <c r="D64" s="259"/>
      <c r="E64" s="259"/>
      <c r="F64" s="259"/>
      <c r="G64" s="259"/>
      <c r="H64" s="260"/>
      <c r="I64" s="4">
        <v>165</v>
      </c>
      <c r="J64" s="11"/>
      <c r="K64" s="11"/>
    </row>
    <row r="65" spans="1:11" ht="12.75">
      <c r="A65" s="258" t="s">
        <v>190</v>
      </c>
      <c r="B65" s="259"/>
      <c r="C65" s="259"/>
      <c r="D65" s="259"/>
      <c r="E65" s="259"/>
      <c r="F65" s="259"/>
      <c r="G65" s="259"/>
      <c r="H65" s="260"/>
      <c r="I65" s="4">
        <v>166</v>
      </c>
      <c r="J65" s="11"/>
      <c r="K65" s="11"/>
    </row>
    <row r="66" spans="1:11" ht="12.75">
      <c r="A66" s="258" t="s">
        <v>191</v>
      </c>
      <c r="B66" s="259"/>
      <c r="C66" s="259"/>
      <c r="D66" s="259"/>
      <c r="E66" s="259"/>
      <c r="F66" s="259"/>
      <c r="G66" s="259"/>
      <c r="H66" s="260"/>
      <c r="I66" s="4">
        <v>167</v>
      </c>
      <c r="J66" s="10">
        <v>0</v>
      </c>
      <c r="K66" s="10">
        <f>K57-K65</f>
        <v>0</v>
      </c>
    </row>
    <row r="67" spans="1:11" ht="12.75">
      <c r="A67" s="258" t="s">
        <v>192</v>
      </c>
      <c r="B67" s="259"/>
      <c r="C67" s="259"/>
      <c r="D67" s="259"/>
      <c r="E67" s="259"/>
      <c r="F67" s="259"/>
      <c r="G67" s="259"/>
      <c r="H67" s="260"/>
      <c r="I67" s="4">
        <v>168</v>
      </c>
      <c r="J67" s="13">
        <v>89640412.23999977</v>
      </c>
      <c r="K67" s="13">
        <f>K56+K66</f>
        <v>109566640.48999977</v>
      </c>
    </row>
    <row r="68" spans="1:11" ht="12.75" customHeight="1">
      <c r="A68" s="242" t="s">
        <v>193</v>
      </c>
      <c r="B68" s="243"/>
      <c r="C68" s="243"/>
      <c r="D68" s="243"/>
      <c r="E68" s="243"/>
      <c r="F68" s="243"/>
      <c r="G68" s="243"/>
      <c r="H68" s="243"/>
      <c r="I68" s="295"/>
      <c r="J68" s="295"/>
      <c r="K68" s="296"/>
    </row>
    <row r="69" spans="1:11" ht="12.75">
      <c r="A69" s="246" t="s">
        <v>194</v>
      </c>
      <c r="B69" s="247"/>
      <c r="C69" s="247"/>
      <c r="D69" s="247"/>
      <c r="E69" s="247"/>
      <c r="F69" s="247"/>
      <c r="G69" s="247"/>
      <c r="H69" s="247"/>
      <c r="I69" s="287"/>
      <c r="J69" s="287"/>
      <c r="K69" s="288"/>
    </row>
    <row r="70" spans="1:11" ht="12.75">
      <c r="A70" s="289" t="s">
        <v>177</v>
      </c>
      <c r="B70" s="290"/>
      <c r="C70" s="290"/>
      <c r="D70" s="290"/>
      <c r="E70" s="290"/>
      <c r="F70" s="290"/>
      <c r="G70" s="290"/>
      <c r="H70" s="291"/>
      <c r="I70" s="4">
        <v>169</v>
      </c>
      <c r="J70" s="11"/>
      <c r="K70" s="11"/>
    </row>
    <row r="71" spans="1:11" ht="12.75">
      <c r="A71" s="292" t="s">
        <v>178</v>
      </c>
      <c r="B71" s="293"/>
      <c r="C71" s="293"/>
      <c r="D71" s="293"/>
      <c r="E71" s="293"/>
      <c r="F71" s="293"/>
      <c r="G71" s="293"/>
      <c r="H71" s="294"/>
      <c r="I71" s="7">
        <v>170</v>
      </c>
      <c r="J71" s="12"/>
      <c r="K71" s="12"/>
    </row>
  </sheetData>
  <sheetProtection/>
  <mergeCells count="71">
    <mergeCell ref="A7:H7"/>
    <mergeCell ref="A8:H8"/>
    <mergeCell ref="A1:J1"/>
    <mergeCell ref="K1:K2"/>
    <mergeCell ref="A2:J2"/>
    <mergeCell ref="A4:K4"/>
    <mergeCell ref="A5:H5"/>
    <mergeCell ref="A6:H6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54:H54"/>
    <mergeCell ref="A55:K55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 J57:K67 J70:K71 J53:K54 J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6:K46 K22 K33:K34 K12 J12:J35 K27 K16 J10:K10 J7:K7 J48:K50 J8:J9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bestFit="1" customWidth="1"/>
    <col min="11" max="11" width="12.00390625" style="0" bestFit="1" customWidth="1"/>
  </cols>
  <sheetData>
    <row r="1" spans="1:11" ht="12.75">
      <c r="A1" s="309" t="s">
        <v>195</v>
      </c>
      <c r="B1" s="310"/>
      <c r="C1" s="310"/>
      <c r="D1" s="310"/>
      <c r="E1" s="310"/>
      <c r="F1" s="310"/>
      <c r="G1" s="310"/>
      <c r="H1" s="310"/>
      <c r="I1" s="310"/>
      <c r="J1" s="311"/>
      <c r="K1" s="272"/>
    </row>
    <row r="2" spans="1:11" ht="12.75">
      <c r="A2" s="313" t="s">
        <v>325</v>
      </c>
      <c r="B2" s="314"/>
      <c r="C2" s="314"/>
      <c r="D2" s="314"/>
      <c r="E2" s="314"/>
      <c r="F2" s="314"/>
      <c r="G2" s="314"/>
      <c r="H2" s="314"/>
      <c r="I2" s="314"/>
      <c r="J2" s="311"/>
      <c r="K2" s="312"/>
    </row>
    <row r="3" spans="1:11" ht="12.75">
      <c r="A3" s="59"/>
      <c r="B3" s="60"/>
      <c r="C3" s="60"/>
      <c r="D3" s="60"/>
      <c r="E3" s="60"/>
      <c r="F3" s="60"/>
      <c r="G3" s="60"/>
      <c r="H3" s="60"/>
      <c r="I3" s="60"/>
      <c r="J3" s="61"/>
      <c r="K3" s="3"/>
    </row>
    <row r="4" spans="1:11" ht="12.75">
      <c r="A4" s="315" t="s">
        <v>80</v>
      </c>
      <c r="B4" s="316"/>
      <c r="C4" s="316"/>
      <c r="D4" s="316"/>
      <c r="E4" s="316"/>
      <c r="F4" s="316"/>
      <c r="G4" s="316"/>
      <c r="H4" s="316"/>
      <c r="I4" s="316"/>
      <c r="J4" s="316"/>
      <c r="K4" s="317"/>
    </row>
    <row r="5" spans="1:11" ht="24.75" thickBot="1">
      <c r="A5" s="318" t="s">
        <v>81</v>
      </c>
      <c r="B5" s="318"/>
      <c r="C5" s="318"/>
      <c r="D5" s="318"/>
      <c r="E5" s="318"/>
      <c r="F5" s="318"/>
      <c r="G5" s="318"/>
      <c r="H5" s="318"/>
      <c r="I5" s="62" t="s">
        <v>82</v>
      </c>
      <c r="J5" s="63" t="s">
        <v>83</v>
      </c>
      <c r="K5" s="63" t="s">
        <v>84</v>
      </c>
    </row>
    <row r="6" spans="1:11" ht="12.75">
      <c r="A6" s="319">
        <v>1</v>
      </c>
      <c r="B6" s="319"/>
      <c r="C6" s="319"/>
      <c r="D6" s="319"/>
      <c r="E6" s="319"/>
      <c r="F6" s="319"/>
      <c r="G6" s="319"/>
      <c r="H6" s="319"/>
      <c r="I6" s="64">
        <v>2</v>
      </c>
      <c r="J6" s="65" t="s">
        <v>3</v>
      </c>
      <c r="K6" s="65" t="s">
        <v>4</v>
      </c>
    </row>
    <row r="7" spans="1:11" ht="12.75">
      <c r="A7" s="305" t="s">
        <v>210</v>
      </c>
      <c r="B7" s="306"/>
      <c r="C7" s="306"/>
      <c r="D7" s="306"/>
      <c r="E7" s="306"/>
      <c r="F7" s="306"/>
      <c r="G7" s="306"/>
      <c r="H7" s="306"/>
      <c r="I7" s="307"/>
      <c r="J7" s="307"/>
      <c r="K7" s="308"/>
    </row>
    <row r="8" spans="1:11" ht="12.75" customHeight="1">
      <c r="A8" s="250" t="s">
        <v>196</v>
      </c>
      <c r="B8" s="251"/>
      <c r="C8" s="251"/>
      <c r="D8" s="251"/>
      <c r="E8" s="251"/>
      <c r="F8" s="251"/>
      <c r="G8" s="251"/>
      <c r="H8" s="251"/>
      <c r="I8" s="4">
        <v>1</v>
      </c>
      <c r="J8" s="11">
        <v>89640412.2399998</v>
      </c>
      <c r="K8" s="11">
        <v>117667790.49</v>
      </c>
    </row>
    <row r="9" spans="1:11" ht="12.75" customHeight="1">
      <c r="A9" s="250" t="s">
        <v>197</v>
      </c>
      <c r="B9" s="251"/>
      <c r="C9" s="251"/>
      <c r="D9" s="251"/>
      <c r="E9" s="251"/>
      <c r="F9" s="251"/>
      <c r="G9" s="251"/>
      <c r="H9" s="251"/>
      <c r="I9" s="4">
        <v>2</v>
      </c>
      <c r="J9" s="11">
        <v>49527575.81</v>
      </c>
      <c r="K9" s="11">
        <v>44235198.58</v>
      </c>
    </row>
    <row r="10" spans="1:11" ht="12.75" customHeight="1">
      <c r="A10" s="250" t="s">
        <v>198</v>
      </c>
      <c r="B10" s="251"/>
      <c r="C10" s="251"/>
      <c r="D10" s="251"/>
      <c r="E10" s="251"/>
      <c r="F10" s="251"/>
      <c r="G10" s="251"/>
      <c r="H10" s="251"/>
      <c r="I10" s="4">
        <v>3</v>
      </c>
      <c r="J10" s="11">
        <v>45683935.86133004</v>
      </c>
      <c r="K10" s="11">
        <v>61774955.053638</v>
      </c>
    </row>
    <row r="11" spans="1:11" ht="12.75" customHeight="1">
      <c r="A11" s="250" t="s">
        <v>199</v>
      </c>
      <c r="B11" s="251"/>
      <c r="C11" s="251"/>
      <c r="D11" s="251"/>
      <c r="E11" s="251"/>
      <c r="F11" s="251"/>
      <c r="G11" s="251"/>
      <c r="H11" s="251"/>
      <c r="I11" s="4">
        <v>4</v>
      </c>
      <c r="J11" s="11">
        <v>25670482.177981324</v>
      </c>
      <c r="K11" s="11"/>
    </row>
    <row r="12" spans="1:11" ht="12.75" customHeight="1">
      <c r="A12" s="250" t="s">
        <v>200</v>
      </c>
      <c r="B12" s="251"/>
      <c r="C12" s="251"/>
      <c r="D12" s="251"/>
      <c r="E12" s="251"/>
      <c r="F12" s="251"/>
      <c r="G12" s="251"/>
      <c r="H12" s="251"/>
      <c r="I12" s="4">
        <v>5</v>
      </c>
      <c r="J12" s="11">
        <v>1367233.620000001</v>
      </c>
      <c r="K12" s="11">
        <v>10571045.86</v>
      </c>
    </row>
    <row r="13" spans="1:11" ht="12.75" customHeight="1">
      <c r="A13" s="250" t="s">
        <v>201</v>
      </c>
      <c r="B13" s="251"/>
      <c r="C13" s="251"/>
      <c r="D13" s="251"/>
      <c r="E13" s="251"/>
      <c r="F13" s="251"/>
      <c r="G13" s="251"/>
      <c r="H13" s="251"/>
      <c r="I13" s="4">
        <v>6</v>
      </c>
      <c r="J13" s="11">
        <v>7944199.296698061</v>
      </c>
      <c r="K13" s="11">
        <v>18681045.222081378</v>
      </c>
    </row>
    <row r="14" spans="1:11" ht="12.75" customHeight="1">
      <c r="A14" s="258" t="s">
        <v>202</v>
      </c>
      <c r="B14" s="259"/>
      <c r="C14" s="259"/>
      <c r="D14" s="259"/>
      <c r="E14" s="259"/>
      <c r="F14" s="259"/>
      <c r="G14" s="259"/>
      <c r="H14" s="259"/>
      <c r="I14" s="4">
        <v>7</v>
      </c>
      <c r="J14" s="10">
        <v>219833839.00600922</v>
      </c>
      <c r="K14" s="10">
        <v>252930035.20571935</v>
      </c>
    </row>
    <row r="15" spans="1:11" ht="12.75" customHeight="1">
      <c r="A15" s="250" t="s">
        <v>203</v>
      </c>
      <c r="B15" s="251"/>
      <c r="C15" s="251"/>
      <c r="D15" s="251"/>
      <c r="E15" s="251"/>
      <c r="F15" s="251"/>
      <c r="G15" s="251"/>
      <c r="H15" s="251"/>
      <c r="I15" s="4">
        <v>8</v>
      </c>
      <c r="J15" s="11"/>
      <c r="K15" s="11"/>
    </row>
    <row r="16" spans="1:11" ht="12.75" customHeight="1">
      <c r="A16" s="250" t="s">
        <v>204</v>
      </c>
      <c r="B16" s="251"/>
      <c r="C16" s="251"/>
      <c r="D16" s="251"/>
      <c r="E16" s="251"/>
      <c r="F16" s="251"/>
      <c r="G16" s="251"/>
      <c r="H16" s="251"/>
      <c r="I16" s="4">
        <v>9</v>
      </c>
      <c r="J16" s="11"/>
      <c r="K16" s="11">
        <v>71803336.30509</v>
      </c>
    </row>
    <row r="17" spans="1:11" ht="12.75" customHeight="1">
      <c r="A17" s="250" t="s">
        <v>205</v>
      </c>
      <c r="B17" s="251"/>
      <c r="C17" s="251"/>
      <c r="D17" s="251"/>
      <c r="E17" s="251"/>
      <c r="F17" s="251"/>
      <c r="G17" s="251"/>
      <c r="H17" s="251"/>
      <c r="I17" s="4">
        <v>10</v>
      </c>
      <c r="J17" s="11"/>
      <c r="K17" s="11"/>
    </row>
    <row r="18" spans="1:11" ht="12.75" customHeight="1">
      <c r="A18" s="250" t="s">
        <v>206</v>
      </c>
      <c r="B18" s="251"/>
      <c r="C18" s="251"/>
      <c r="D18" s="251"/>
      <c r="E18" s="251"/>
      <c r="F18" s="251"/>
      <c r="G18" s="251"/>
      <c r="H18" s="251"/>
      <c r="I18" s="4">
        <v>11</v>
      </c>
      <c r="J18" s="11"/>
      <c r="K18" s="11"/>
    </row>
    <row r="19" spans="1:11" ht="12.75" customHeight="1">
      <c r="A19" s="258" t="s">
        <v>207</v>
      </c>
      <c r="B19" s="259"/>
      <c r="C19" s="259"/>
      <c r="D19" s="259"/>
      <c r="E19" s="259"/>
      <c r="F19" s="259"/>
      <c r="G19" s="259"/>
      <c r="H19" s="259"/>
      <c r="I19" s="4">
        <v>12</v>
      </c>
      <c r="J19" s="10">
        <v>0</v>
      </c>
      <c r="K19" s="10">
        <v>71803336.30509</v>
      </c>
    </row>
    <row r="20" spans="1:11" ht="12.75" customHeight="1">
      <c r="A20" s="258" t="s">
        <v>208</v>
      </c>
      <c r="B20" s="259"/>
      <c r="C20" s="259"/>
      <c r="D20" s="259"/>
      <c r="E20" s="259"/>
      <c r="F20" s="259"/>
      <c r="G20" s="259"/>
      <c r="H20" s="259"/>
      <c r="I20" s="4">
        <v>13</v>
      </c>
      <c r="J20" s="10">
        <v>219833839.00600922</v>
      </c>
      <c r="K20" s="10">
        <v>181126698.90062934</v>
      </c>
    </row>
    <row r="21" spans="1:11" ht="12.75" customHeight="1">
      <c r="A21" s="258" t="s">
        <v>209</v>
      </c>
      <c r="B21" s="259"/>
      <c r="C21" s="259"/>
      <c r="D21" s="259"/>
      <c r="E21" s="259"/>
      <c r="F21" s="259"/>
      <c r="G21" s="259"/>
      <c r="H21" s="259"/>
      <c r="I21" s="4">
        <v>14</v>
      </c>
      <c r="J21" s="8"/>
      <c r="K21" s="10"/>
    </row>
    <row r="22" spans="1:11" ht="12.75">
      <c r="A22" s="305" t="s">
        <v>211</v>
      </c>
      <c r="B22" s="306"/>
      <c r="C22" s="306"/>
      <c r="D22" s="306"/>
      <c r="E22" s="306"/>
      <c r="F22" s="306"/>
      <c r="G22" s="306"/>
      <c r="H22" s="306"/>
      <c r="I22" s="307"/>
      <c r="J22" s="307"/>
      <c r="K22" s="308"/>
    </row>
    <row r="23" spans="1:11" ht="12.75" customHeight="1">
      <c r="A23" s="250" t="s">
        <v>212</v>
      </c>
      <c r="B23" s="251"/>
      <c r="C23" s="251"/>
      <c r="D23" s="251"/>
      <c r="E23" s="251"/>
      <c r="F23" s="251"/>
      <c r="G23" s="251"/>
      <c r="H23" s="251"/>
      <c r="I23" s="4">
        <v>15</v>
      </c>
      <c r="J23" s="11">
        <v>354980.68000000005</v>
      </c>
      <c r="K23" s="11">
        <v>82839.75</v>
      </c>
    </row>
    <row r="24" spans="1:11" ht="12.75" customHeight="1">
      <c r="A24" s="250" t="s">
        <v>213</v>
      </c>
      <c r="B24" s="251"/>
      <c r="C24" s="251"/>
      <c r="D24" s="251"/>
      <c r="E24" s="251"/>
      <c r="F24" s="251"/>
      <c r="G24" s="251"/>
      <c r="H24" s="251"/>
      <c r="I24" s="4">
        <v>16</v>
      </c>
      <c r="J24" s="11">
        <v>82142022.73819</v>
      </c>
      <c r="K24" s="11">
        <v>81745408.42115536</v>
      </c>
    </row>
    <row r="25" spans="1:11" ht="12.75" customHeight="1">
      <c r="A25" s="250" t="s">
        <v>214</v>
      </c>
      <c r="B25" s="251"/>
      <c r="C25" s="251"/>
      <c r="D25" s="251"/>
      <c r="E25" s="251"/>
      <c r="F25" s="251"/>
      <c r="G25" s="251"/>
      <c r="H25" s="251"/>
      <c r="I25" s="4">
        <v>17</v>
      </c>
      <c r="J25" s="11">
        <v>2935583.57201868</v>
      </c>
      <c r="K25" s="11">
        <v>2744744.9750900003</v>
      </c>
    </row>
    <row r="26" spans="1:11" ht="12.75" customHeight="1">
      <c r="A26" s="250" t="s">
        <v>215</v>
      </c>
      <c r="B26" s="251"/>
      <c r="C26" s="251"/>
      <c r="D26" s="251"/>
      <c r="E26" s="251"/>
      <c r="F26" s="251"/>
      <c r="G26" s="251"/>
      <c r="H26" s="251"/>
      <c r="I26" s="4">
        <v>18</v>
      </c>
      <c r="J26" s="11"/>
      <c r="K26" s="11">
        <v>211770.54889829998</v>
      </c>
    </row>
    <row r="27" spans="1:11" ht="12.75" customHeight="1">
      <c r="A27" s="250" t="s">
        <v>216</v>
      </c>
      <c r="B27" s="251"/>
      <c r="C27" s="251"/>
      <c r="D27" s="251"/>
      <c r="E27" s="251"/>
      <c r="F27" s="251"/>
      <c r="G27" s="251"/>
      <c r="H27" s="251"/>
      <c r="I27" s="4">
        <v>19</v>
      </c>
      <c r="J27" s="11">
        <v>65846.36</v>
      </c>
      <c r="K27" s="11"/>
    </row>
    <row r="28" spans="1:11" ht="12.75" customHeight="1">
      <c r="A28" s="258" t="s">
        <v>217</v>
      </c>
      <c r="B28" s="259"/>
      <c r="C28" s="259"/>
      <c r="D28" s="259"/>
      <c r="E28" s="259"/>
      <c r="F28" s="259"/>
      <c r="G28" s="259"/>
      <c r="H28" s="259"/>
      <c r="I28" s="4">
        <v>20</v>
      </c>
      <c r="J28" s="10">
        <v>85498433.35020868</v>
      </c>
      <c r="K28" s="10">
        <v>84784763.69514365</v>
      </c>
    </row>
    <row r="29" spans="1:11" ht="12.75" customHeight="1">
      <c r="A29" s="250" t="s">
        <v>218</v>
      </c>
      <c r="B29" s="251"/>
      <c r="C29" s="251"/>
      <c r="D29" s="251"/>
      <c r="E29" s="251"/>
      <c r="F29" s="251"/>
      <c r="G29" s="251"/>
      <c r="H29" s="251"/>
      <c r="I29" s="4">
        <v>21</v>
      </c>
      <c r="J29" s="11">
        <v>50729109.61</v>
      </c>
      <c r="K29" s="11">
        <v>28223625.18</v>
      </c>
    </row>
    <row r="30" spans="1:11" ht="12.75" customHeight="1">
      <c r="A30" s="250" t="s">
        <v>219</v>
      </c>
      <c r="B30" s="251"/>
      <c r="C30" s="251"/>
      <c r="D30" s="251"/>
      <c r="E30" s="251"/>
      <c r="F30" s="251"/>
      <c r="G30" s="251"/>
      <c r="H30" s="251"/>
      <c r="I30" s="4">
        <v>22</v>
      </c>
      <c r="J30" s="11">
        <v>92000000</v>
      </c>
      <c r="K30" s="11">
        <v>89000000</v>
      </c>
    </row>
    <row r="31" spans="1:11" ht="12.75" customHeight="1">
      <c r="A31" s="250" t="s">
        <v>220</v>
      </c>
      <c r="B31" s="251"/>
      <c r="C31" s="251"/>
      <c r="D31" s="251"/>
      <c r="E31" s="251"/>
      <c r="F31" s="251"/>
      <c r="G31" s="251"/>
      <c r="H31" s="251"/>
      <c r="I31" s="4">
        <v>23</v>
      </c>
      <c r="J31" s="11"/>
      <c r="K31" s="11">
        <v>19845975.979545</v>
      </c>
    </row>
    <row r="32" spans="1:11" ht="12.75" customHeight="1">
      <c r="A32" s="258" t="s">
        <v>221</v>
      </c>
      <c r="B32" s="259"/>
      <c r="C32" s="259"/>
      <c r="D32" s="259"/>
      <c r="E32" s="259"/>
      <c r="F32" s="259"/>
      <c r="G32" s="259"/>
      <c r="H32" s="259"/>
      <c r="I32" s="4">
        <v>24</v>
      </c>
      <c r="J32" s="10">
        <v>142729109.61</v>
      </c>
      <c r="K32" s="10">
        <v>137069601.159545</v>
      </c>
    </row>
    <row r="33" spans="1:11" ht="12.75" customHeight="1">
      <c r="A33" s="258" t="s">
        <v>222</v>
      </c>
      <c r="B33" s="259"/>
      <c r="C33" s="259"/>
      <c r="D33" s="259"/>
      <c r="E33" s="259"/>
      <c r="F33" s="259"/>
      <c r="G33" s="259"/>
      <c r="H33" s="259"/>
      <c r="I33" s="4">
        <v>25</v>
      </c>
      <c r="J33" s="10"/>
      <c r="K33" s="10"/>
    </row>
    <row r="34" spans="1:11" ht="12.75" customHeight="1">
      <c r="A34" s="258" t="s">
        <v>223</v>
      </c>
      <c r="B34" s="259"/>
      <c r="C34" s="259"/>
      <c r="D34" s="259"/>
      <c r="E34" s="259"/>
      <c r="F34" s="259"/>
      <c r="G34" s="259"/>
      <c r="H34" s="259"/>
      <c r="I34" s="4">
        <v>26</v>
      </c>
      <c r="J34" s="10">
        <v>57230676.25979133</v>
      </c>
      <c r="K34" s="10">
        <v>52284837.46440135</v>
      </c>
    </row>
    <row r="35" spans="1:11" ht="12.75">
      <c r="A35" s="305" t="s">
        <v>224</v>
      </c>
      <c r="B35" s="306"/>
      <c r="C35" s="306"/>
      <c r="D35" s="306"/>
      <c r="E35" s="306"/>
      <c r="F35" s="306"/>
      <c r="G35" s="306"/>
      <c r="H35" s="306"/>
      <c r="I35" s="307"/>
      <c r="J35" s="307"/>
      <c r="K35" s="308"/>
    </row>
    <row r="36" spans="1:11" ht="12.75" customHeight="1">
      <c r="A36" s="250" t="s">
        <v>225</v>
      </c>
      <c r="B36" s="251"/>
      <c r="C36" s="251"/>
      <c r="D36" s="251"/>
      <c r="E36" s="251"/>
      <c r="F36" s="251"/>
      <c r="G36" s="251"/>
      <c r="H36" s="251"/>
      <c r="I36" s="4">
        <v>27</v>
      </c>
      <c r="J36" s="11"/>
      <c r="K36" s="11"/>
    </row>
    <row r="37" spans="1:11" ht="12.75" customHeight="1">
      <c r="A37" s="250" t="s">
        <v>226</v>
      </c>
      <c r="B37" s="251"/>
      <c r="C37" s="251"/>
      <c r="D37" s="251"/>
      <c r="E37" s="251"/>
      <c r="F37" s="251"/>
      <c r="G37" s="251"/>
      <c r="H37" s="251"/>
      <c r="I37" s="4">
        <v>28</v>
      </c>
      <c r="J37" s="11"/>
      <c r="K37" s="11"/>
    </row>
    <row r="38" spans="1:11" ht="12.75" customHeight="1">
      <c r="A38" s="250" t="s">
        <v>227</v>
      </c>
      <c r="B38" s="251"/>
      <c r="C38" s="251"/>
      <c r="D38" s="251"/>
      <c r="E38" s="251"/>
      <c r="F38" s="251"/>
      <c r="G38" s="251"/>
      <c r="H38" s="251"/>
      <c r="I38" s="4">
        <v>29</v>
      </c>
      <c r="J38" s="11"/>
      <c r="K38" s="11">
        <v>19766.86740996223</v>
      </c>
    </row>
    <row r="39" spans="1:11" ht="12.75" customHeight="1">
      <c r="A39" s="258" t="s">
        <v>228</v>
      </c>
      <c r="B39" s="259"/>
      <c r="C39" s="259"/>
      <c r="D39" s="259"/>
      <c r="E39" s="259"/>
      <c r="F39" s="259"/>
      <c r="G39" s="259"/>
      <c r="H39" s="259"/>
      <c r="I39" s="4">
        <v>30</v>
      </c>
      <c r="J39" s="10">
        <v>0</v>
      </c>
      <c r="K39" s="10">
        <v>19766.86740996223</v>
      </c>
    </row>
    <row r="40" spans="1:11" ht="12.75" customHeight="1">
      <c r="A40" s="250" t="s">
        <v>229</v>
      </c>
      <c r="B40" s="251"/>
      <c r="C40" s="251"/>
      <c r="D40" s="251"/>
      <c r="E40" s="251"/>
      <c r="F40" s="251"/>
      <c r="G40" s="251"/>
      <c r="H40" s="251"/>
      <c r="I40" s="4">
        <v>31</v>
      </c>
      <c r="J40" s="11"/>
      <c r="K40" s="11"/>
    </row>
    <row r="41" spans="1:11" ht="12.75" customHeight="1">
      <c r="A41" s="250" t="s">
        <v>230</v>
      </c>
      <c r="B41" s="251"/>
      <c r="C41" s="251"/>
      <c r="D41" s="251"/>
      <c r="E41" s="251"/>
      <c r="F41" s="251"/>
      <c r="G41" s="251"/>
      <c r="H41" s="251"/>
      <c r="I41" s="4">
        <v>32</v>
      </c>
      <c r="J41" s="11">
        <v>119714757.65133</v>
      </c>
      <c r="K41" s="11">
        <v>132845626.073638</v>
      </c>
    </row>
    <row r="42" spans="1:11" ht="12.75" customHeight="1">
      <c r="A42" s="250" t="s">
        <v>231</v>
      </c>
      <c r="B42" s="251"/>
      <c r="C42" s="251"/>
      <c r="D42" s="251"/>
      <c r="E42" s="251"/>
      <c r="F42" s="251"/>
      <c r="G42" s="251"/>
      <c r="H42" s="251"/>
      <c r="I42" s="4">
        <v>33</v>
      </c>
      <c r="J42" s="11"/>
      <c r="K42" s="11"/>
    </row>
    <row r="43" spans="1:11" ht="12.75" customHeight="1">
      <c r="A43" s="250" t="s">
        <v>232</v>
      </c>
      <c r="B43" s="251"/>
      <c r="C43" s="251"/>
      <c r="D43" s="251"/>
      <c r="E43" s="251"/>
      <c r="F43" s="251"/>
      <c r="G43" s="251"/>
      <c r="H43" s="251"/>
      <c r="I43" s="4">
        <v>34</v>
      </c>
      <c r="J43" s="11">
        <v>4061560</v>
      </c>
      <c r="K43" s="11">
        <v>1140000</v>
      </c>
    </row>
    <row r="44" spans="1:11" ht="12.75" customHeight="1">
      <c r="A44" s="250" t="s">
        <v>233</v>
      </c>
      <c r="B44" s="251"/>
      <c r="C44" s="251"/>
      <c r="D44" s="251"/>
      <c r="E44" s="251"/>
      <c r="F44" s="251"/>
      <c r="G44" s="251"/>
      <c r="H44" s="251"/>
      <c r="I44" s="4">
        <v>35</v>
      </c>
      <c r="J44" s="11">
        <v>2433505.13488805</v>
      </c>
      <c r="K44" s="11"/>
    </row>
    <row r="45" spans="1:11" ht="12.75" customHeight="1">
      <c r="A45" s="258" t="s">
        <v>234</v>
      </c>
      <c r="B45" s="259"/>
      <c r="C45" s="259"/>
      <c r="D45" s="259"/>
      <c r="E45" s="259"/>
      <c r="F45" s="259"/>
      <c r="G45" s="259"/>
      <c r="H45" s="259"/>
      <c r="I45" s="4">
        <v>36</v>
      </c>
      <c r="J45" s="10">
        <v>126209822.78621805</v>
      </c>
      <c r="K45" s="10">
        <v>133985626.073638</v>
      </c>
    </row>
    <row r="46" spans="1:11" ht="12.75" customHeight="1">
      <c r="A46" s="258" t="s">
        <v>235</v>
      </c>
      <c r="B46" s="259"/>
      <c r="C46" s="259"/>
      <c r="D46" s="259"/>
      <c r="E46" s="259"/>
      <c r="F46" s="259"/>
      <c r="G46" s="259"/>
      <c r="H46" s="259"/>
      <c r="I46" s="4">
        <v>37</v>
      </c>
      <c r="J46" s="10"/>
      <c r="K46" s="10"/>
    </row>
    <row r="47" spans="1:11" ht="12.75" customHeight="1">
      <c r="A47" s="258" t="s">
        <v>236</v>
      </c>
      <c r="B47" s="259"/>
      <c r="C47" s="259"/>
      <c r="D47" s="259"/>
      <c r="E47" s="259"/>
      <c r="F47" s="259"/>
      <c r="G47" s="259"/>
      <c r="H47" s="259"/>
      <c r="I47" s="4">
        <v>38</v>
      </c>
      <c r="J47" s="10">
        <v>126209822.78621805</v>
      </c>
      <c r="K47" s="10">
        <v>133965859.20622805</v>
      </c>
    </row>
    <row r="48" spans="1:11" ht="12.75" customHeight="1">
      <c r="A48" s="250" t="s">
        <v>237</v>
      </c>
      <c r="B48" s="251"/>
      <c r="C48" s="251"/>
      <c r="D48" s="251"/>
      <c r="E48" s="251"/>
      <c r="F48" s="251"/>
      <c r="G48" s="251"/>
      <c r="H48" s="251"/>
      <c r="I48" s="4">
        <v>39</v>
      </c>
      <c r="J48" s="10">
        <v>36393339.95999986</v>
      </c>
      <c r="K48" s="10"/>
    </row>
    <row r="49" spans="1:11" ht="12.75" customHeight="1">
      <c r="A49" s="250" t="s">
        <v>238</v>
      </c>
      <c r="B49" s="251"/>
      <c r="C49" s="251"/>
      <c r="D49" s="251"/>
      <c r="E49" s="251"/>
      <c r="F49" s="251"/>
      <c r="G49" s="251"/>
      <c r="H49" s="251"/>
      <c r="I49" s="4">
        <v>40</v>
      </c>
      <c r="J49" s="10"/>
      <c r="K49" s="10">
        <v>5123997.7700000405</v>
      </c>
    </row>
    <row r="50" spans="1:11" ht="12.75" customHeight="1">
      <c r="A50" s="250" t="s">
        <v>239</v>
      </c>
      <c r="B50" s="251"/>
      <c r="C50" s="251"/>
      <c r="D50" s="251"/>
      <c r="E50" s="251"/>
      <c r="F50" s="251"/>
      <c r="G50" s="251"/>
      <c r="H50" s="251"/>
      <c r="I50" s="4">
        <v>41</v>
      </c>
      <c r="J50" s="11">
        <v>182106152.52</v>
      </c>
      <c r="K50" s="11">
        <v>218499492.48</v>
      </c>
    </row>
    <row r="51" spans="1:11" ht="12.75" customHeight="1">
      <c r="A51" s="250" t="s">
        <v>240</v>
      </c>
      <c r="B51" s="251"/>
      <c r="C51" s="251"/>
      <c r="D51" s="251"/>
      <c r="E51" s="251"/>
      <c r="F51" s="251"/>
      <c r="G51" s="251"/>
      <c r="H51" s="251"/>
      <c r="I51" s="4">
        <v>42</v>
      </c>
      <c r="J51" s="11">
        <v>36393339.95999986</v>
      </c>
      <c r="K51" s="11">
        <v>0</v>
      </c>
    </row>
    <row r="52" spans="1:11" ht="12.75" customHeight="1">
      <c r="A52" s="250" t="s">
        <v>241</v>
      </c>
      <c r="B52" s="251"/>
      <c r="C52" s="251"/>
      <c r="D52" s="251"/>
      <c r="E52" s="251"/>
      <c r="F52" s="251"/>
      <c r="G52" s="251"/>
      <c r="H52" s="251"/>
      <c r="I52" s="4">
        <v>43</v>
      </c>
      <c r="J52" s="11">
        <v>0</v>
      </c>
      <c r="K52" s="11">
        <v>5123997.7700000405</v>
      </c>
    </row>
    <row r="53" spans="1:11" ht="12.75" customHeight="1">
      <c r="A53" s="253" t="s">
        <v>242</v>
      </c>
      <c r="B53" s="254"/>
      <c r="C53" s="254"/>
      <c r="D53" s="254"/>
      <c r="E53" s="254"/>
      <c r="F53" s="254"/>
      <c r="G53" s="254"/>
      <c r="H53" s="254"/>
      <c r="I53" s="7">
        <v>44</v>
      </c>
      <c r="J53" s="13">
        <v>218499492.47999987</v>
      </c>
      <c r="K53" s="13">
        <v>213375494.70999995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6:J38 J29:J31 J23:J27 J8:J13 J15:J18 J40:J44 J50:J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45:K48 J53:K53 J39:K39 J32:K3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0" width="11.140625" style="69" bestFit="1" customWidth="1"/>
    <col min="11" max="11" width="9.8515625" style="69" bestFit="1" customWidth="1"/>
    <col min="12" max="16384" width="9.140625" style="69" customWidth="1"/>
  </cols>
  <sheetData>
    <row r="1" spans="1:12" ht="12.75">
      <c r="A1" s="335" t="s">
        <v>260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68"/>
    </row>
    <row r="2" spans="1:12" ht="15.75">
      <c r="A2" s="66"/>
      <c r="B2" s="67"/>
      <c r="C2" s="322" t="s">
        <v>261</v>
      </c>
      <c r="D2" s="322"/>
      <c r="E2" s="71">
        <v>42370</v>
      </c>
      <c r="F2" s="70" t="s">
        <v>262</v>
      </c>
      <c r="G2" s="323">
        <v>42735</v>
      </c>
      <c r="H2" s="324"/>
      <c r="I2" s="67"/>
      <c r="J2" s="67"/>
      <c r="K2" s="67"/>
      <c r="L2" s="72"/>
    </row>
    <row r="3" spans="1:11" ht="24.75" thickBot="1">
      <c r="A3" s="325" t="s">
        <v>81</v>
      </c>
      <c r="B3" s="325"/>
      <c r="C3" s="325"/>
      <c r="D3" s="325"/>
      <c r="E3" s="325"/>
      <c r="F3" s="325"/>
      <c r="G3" s="325"/>
      <c r="H3" s="325"/>
      <c r="I3" s="73" t="s">
        <v>82</v>
      </c>
      <c r="J3" s="74" t="s">
        <v>83</v>
      </c>
      <c r="K3" s="74" t="s">
        <v>84</v>
      </c>
    </row>
    <row r="4" spans="1:11" ht="12.75">
      <c r="A4" s="326">
        <v>1</v>
      </c>
      <c r="B4" s="326"/>
      <c r="C4" s="326"/>
      <c r="D4" s="326"/>
      <c r="E4" s="326"/>
      <c r="F4" s="326"/>
      <c r="G4" s="326"/>
      <c r="H4" s="326"/>
      <c r="I4" s="76">
        <v>2</v>
      </c>
      <c r="J4" s="75" t="s">
        <v>3</v>
      </c>
      <c r="K4" s="75" t="s">
        <v>4</v>
      </c>
    </row>
    <row r="5" spans="1:11" ht="12.75">
      <c r="A5" s="320" t="s">
        <v>243</v>
      </c>
      <c r="B5" s="321"/>
      <c r="C5" s="321"/>
      <c r="D5" s="321"/>
      <c r="E5" s="321"/>
      <c r="F5" s="321"/>
      <c r="G5" s="321"/>
      <c r="H5" s="321"/>
      <c r="I5" s="77">
        <v>1</v>
      </c>
      <c r="J5" s="78">
        <v>133165000</v>
      </c>
      <c r="K5" s="78">
        <v>133165000</v>
      </c>
    </row>
    <row r="6" spans="1:11" ht="12.75">
      <c r="A6" s="320" t="s">
        <v>244</v>
      </c>
      <c r="B6" s="321"/>
      <c r="C6" s="321"/>
      <c r="D6" s="321"/>
      <c r="E6" s="321"/>
      <c r="F6" s="321"/>
      <c r="G6" s="321"/>
      <c r="H6" s="321"/>
      <c r="I6" s="77">
        <v>2</v>
      </c>
      <c r="J6" s="79"/>
      <c r="K6" s="79"/>
    </row>
    <row r="7" spans="1:11" ht="12.75">
      <c r="A7" s="320" t="s">
        <v>245</v>
      </c>
      <c r="B7" s="321"/>
      <c r="C7" s="321"/>
      <c r="D7" s="321"/>
      <c r="E7" s="321"/>
      <c r="F7" s="321"/>
      <c r="G7" s="321"/>
      <c r="H7" s="321"/>
      <c r="I7" s="77">
        <v>3</v>
      </c>
      <c r="J7" s="79">
        <v>21131255.64</v>
      </c>
      <c r="K7" s="79">
        <v>20849075.64</v>
      </c>
    </row>
    <row r="8" spans="1:11" ht="12.75">
      <c r="A8" s="320" t="s">
        <v>246</v>
      </c>
      <c r="B8" s="321"/>
      <c r="C8" s="321"/>
      <c r="D8" s="321"/>
      <c r="E8" s="321"/>
      <c r="F8" s="321"/>
      <c r="G8" s="321"/>
      <c r="H8" s="321"/>
      <c r="I8" s="77">
        <v>4</v>
      </c>
      <c r="J8" s="79">
        <v>56490461.53</v>
      </c>
      <c r="K8" s="79">
        <v>14668954.13</v>
      </c>
    </row>
    <row r="9" spans="1:11" ht="12.75">
      <c r="A9" s="320" t="s">
        <v>247</v>
      </c>
      <c r="B9" s="321"/>
      <c r="C9" s="321"/>
      <c r="D9" s="321"/>
      <c r="E9" s="321"/>
      <c r="F9" s="321"/>
      <c r="G9" s="321"/>
      <c r="H9" s="321"/>
      <c r="I9" s="77">
        <v>5</v>
      </c>
      <c r="J9" s="79">
        <v>89640412.24</v>
      </c>
      <c r="K9" s="79">
        <v>109566640.01</v>
      </c>
    </row>
    <row r="10" spans="1:11" ht="12.75">
      <c r="A10" s="320" t="s">
        <v>248</v>
      </c>
      <c r="B10" s="321"/>
      <c r="C10" s="321"/>
      <c r="D10" s="321"/>
      <c r="E10" s="321"/>
      <c r="F10" s="321"/>
      <c r="G10" s="321"/>
      <c r="H10" s="321"/>
      <c r="I10" s="77">
        <v>6</v>
      </c>
      <c r="J10" s="79"/>
      <c r="K10" s="79"/>
    </row>
    <row r="11" spans="1:11" ht="12.75">
      <c r="A11" s="320" t="s">
        <v>249</v>
      </c>
      <c r="B11" s="321"/>
      <c r="C11" s="321"/>
      <c r="D11" s="321"/>
      <c r="E11" s="321"/>
      <c r="F11" s="321"/>
      <c r="G11" s="321"/>
      <c r="H11" s="321"/>
      <c r="I11" s="77">
        <v>7</v>
      </c>
      <c r="J11" s="79"/>
      <c r="K11" s="79"/>
    </row>
    <row r="12" spans="1:11" ht="12.75">
      <c r="A12" s="320" t="s">
        <v>250</v>
      </c>
      <c r="B12" s="321"/>
      <c r="C12" s="321"/>
      <c r="D12" s="321"/>
      <c r="E12" s="321"/>
      <c r="F12" s="321"/>
      <c r="G12" s="321"/>
      <c r="H12" s="321"/>
      <c r="I12" s="77">
        <v>8</v>
      </c>
      <c r="J12" s="79"/>
      <c r="K12" s="79"/>
    </row>
    <row r="13" spans="1:11" ht="12.75">
      <c r="A13" s="320" t="s">
        <v>251</v>
      </c>
      <c r="B13" s="321"/>
      <c r="C13" s="321"/>
      <c r="D13" s="321"/>
      <c r="E13" s="321"/>
      <c r="F13" s="321"/>
      <c r="G13" s="321"/>
      <c r="H13" s="321"/>
      <c r="I13" s="77">
        <v>9</v>
      </c>
      <c r="J13" s="79"/>
      <c r="K13" s="79"/>
    </row>
    <row r="14" spans="1:11" ht="12.75">
      <c r="A14" s="331" t="s">
        <v>252</v>
      </c>
      <c r="B14" s="332"/>
      <c r="C14" s="332"/>
      <c r="D14" s="332"/>
      <c r="E14" s="332"/>
      <c r="F14" s="332"/>
      <c r="G14" s="332"/>
      <c r="H14" s="332"/>
      <c r="I14" s="77">
        <v>10</v>
      </c>
      <c r="J14" s="80">
        <v>300427129.40999997</v>
      </c>
      <c r="K14" s="80">
        <v>278249669.78</v>
      </c>
    </row>
    <row r="15" spans="1:11" ht="12.75">
      <c r="A15" s="320" t="s">
        <v>253</v>
      </c>
      <c r="B15" s="321"/>
      <c r="C15" s="321"/>
      <c r="D15" s="321"/>
      <c r="E15" s="321"/>
      <c r="F15" s="321"/>
      <c r="G15" s="321"/>
      <c r="H15" s="321"/>
      <c r="I15" s="77">
        <v>11</v>
      </c>
      <c r="J15" s="79"/>
      <c r="K15" s="79"/>
    </row>
    <row r="16" spans="1:11" ht="12.75">
      <c r="A16" s="320" t="s">
        <v>254</v>
      </c>
      <c r="B16" s="321"/>
      <c r="C16" s="321"/>
      <c r="D16" s="321"/>
      <c r="E16" s="321"/>
      <c r="F16" s="321"/>
      <c r="G16" s="321"/>
      <c r="H16" s="321"/>
      <c r="I16" s="77">
        <v>12</v>
      </c>
      <c r="J16" s="79"/>
      <c r="K16" s="79"/>
    </row>
    <row r="17" spans="1:11" ht="12.75">
      <c r="A17" s="320" t="s">
        <v>255</v>
      </c>
      <c r="B17" s="321"/>
      <c r="C17" s="321"/>
      <c r="D17" s="321"/>
      <c r="E17" s="321"/>
      <c r="F17" s="321"/>
      <c r="G17" s="321"/>
      <c r="H17" s="321"/>
      <c r="I17" s="77">
        <v>13</v>
      </c>
      <c r="J17" s="79"/>
      <c r="K17" s="79"/>
    </row>
    <row r="18" spans="1:11" ht="12.75">
      <c r="A18" s="320" t="s">
        <v>256</v>
      </c>
      <c r="B18" s="321"/>
      <c r="C18" s="321"/>
      <c r="D18" s="321"/>
      <c r="E18" s="321"/>
      <c r="F18" s="321"/>
      <c r="G18" s="321"/>
      <c r="H18" s="321"/>
      <c r="I18" s="77">
        <v>14</v>
      </c>
      <c r="J18" s="79"/>
      <c r="K18" s="79"/>
    </row>
    <row r="19" spans="1:11" ht="12.75">
      <c r="A19" s="320" t="s">
        <v>257</v>
      </c>
      <c r="B19" s="321"/>
      <c r="C19" s="321"/>
      <c r="D19" s="321"/>
      <c r="E19" s="321"/>
      <c r="F19" s="321"/>
      <c r="G19" s="321"/>
      <c r="H19" s="321"/>
      <c r="I19" s="77">
        <v>15</v>
      </c>
      <c r="J19" s="79"/>
      <c r="K19" s="79"/>
    </row>
    <row r="20" spans="1:11" ht="12.75">
      <c r="A20" s="320" t="s">
        <v>258</v>
      </c>
      <c r="B20" s="321"/>
      <c r="C20" s="321"/>
      <c r="D20" s="321"/>
      <c r="E20" s="321"/>
      <c r="F20" s="321"/>
      <c r="G20" s="321"/>
      <c r="H20" s="321"/>
      <c r="I20" s="77">
        <v>16</v>
      </c>
      <c r="J20" s="79"/>
      <c r="K20" s="79"/>
    </row>
    <row r="21" spans="1:11" ht="12.75">
      <c r="A21" s="331" t="s">
        <v>259</v>
      </c>
      <c r="B21" s="332"/>
      <c r="C21" s="332"/>
      <c r="D21" s="332"/>
      <c r="E21" s="332"/>
      <c r="F21" s="332"/>
      <c r="G21" s="332"/>
      <c r="H21" s="332"/>
      <c r="I21" s="77">
        <v>17</v>
      </c>
      <c r="J21" s="81">
        <v>0</v>
      </c>
      <c r="K21" s="81">
        <v>0</v>
      </c>
    </row>
    <row r="22" spans="1:11" ht="12.75">
      <c r="A22" s="337"/>
      <c r="B22" s="338"/>
      <c r="C22" s="338"/>
      <c r="D22" s="338"/>
      <c r="E22" s="338"/>
      <c r="F22" s="338"/>
      <c r="G22" s="338"/>
      <c r="H22" s="338"/>
      <c r="I22" s="339"/>
      <c r="J22" s="339"/>
      <c r="K22" s="340"/>
    </row>
    <row r="23" spans="1:11" ht="12.75" customHeight="1">
      <c r="A23" s="327" t="s">
        <v>263</v>
      </c>
      <c r="B23" s="328"/>
      <c r="C23" s="328"/>
      <c r="D23" s="328"/>
      <c r="E23" s="328"/>
      <c r="F23" s="328"/>
      <c r="G23" s="328"/>
      <c r="H23" s="328"/>
      <c r="I23" s="82">
        <v>18</v>
      </c>
      <c r="J23" s="78"/>
      <c r="K23" s="78"/>
    </row>
    <row r="24" spans="1:11" ht="23.25" customHeight="1">
      <c r="A24" s="329" t="s">
        <v>264</v>
      </c>
      <c r="B24" s="330"/>
      <c r="C24" s="330"/>
      <c r="D24" s="330"/>
      <c r="E24" s="330"/>
      <c r="F24" s="330"/>
      <c r="G24" s="330"/>
      <c r="H24" s="330"/>
      <c r="I24" s="83">
        <v>19</v>
      </c>
      <c r="J24" s="81"/>
      <c r="K24" s="81"/>
    </row>
    <row r="25" spans="1:11" ht="30" customHeight="1">
      <c r="A25" s="333" t="s">
        <v>265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showGridLines="0" view="pageBreakPreview" zoomScale="110" zoomScaleSheetLayoutView="110" zoomScalePageLayoutView="0" workbookViewId="0" topLeftCell="A1">
      <selection activeCell="A1" sqref="A1:L1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9.57421875" style="0" customWidth="1"/>
    <col min="5" max="5" width="11.140625" style="0" customWidth="1"/>
    <col min="6" max="6" width="10.7109375" style="0" customWidth="1"/>
    <col min="7" max="10" width="9.7109375" style="0" bestFit="1" customWidth="1"/>
  </cols>
  <sheetData>
    <row r="1" spans="1:12" ht="15.75">
      <c r="A1" s="347" t="s">
        <v>266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1:12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2.75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12" ht="14.25">
      <c r="A4" s="98" t="s">
        <v>18</v>
      </c>
      <c r="B4" s="99" t="s">
        <v>267</v>
      </c>
      <c r="C4" s="100"/>
      <c r="D4" s="100"/>
      <c r="E4" s="100"/>
      <c r="F4" s="100"/>
      <c r="G4" s="100"/>
      <c r="H4" s="100"/>
      <c r="I4" s="100"/>
      <c r="J4" s="100"/>
      <c r="K4" s="100"/>
      <c r="L4" s="96"/>
    </row>
    <row r="5" spans="1:12" ht="12.75" customHeight="1">
      <c r="A5" s="101"/>
      <c r="B5" s="100"/>
      <c r="C5" s="341"/>
      <c r="D5" s="341"/>
      <c r="E5" s="341"/>
      <c r="F5" s="341"/>
      <c r="G5" s="341"/>
      <c r="H5" s="341"/>
      <c r="I5" s="102"/>
      <c r="J5" s="102"/>
      <c r="K5" s="100"/>
      <c r="L5" s="96"/>
    </row>
    <row r="6" spans="1:12" ht="12.75" customHeight="1">
      <c r="A6" s="101"/>
      <c r="B6" s="103"/>
      <c r="C6" s="341" t="s">
        <v>268</v>
      </c>
      <c r="D6" s="341"/>
      <c r="E6" s="341" t="s">
        <v>315</v>
      </c>
      <c r="F6" s="341"/>
      <c r="G6" s="341" t="s">
        <v>316</v>
      </c>
      <c r="H6" s="341"/>
      <c r="I6" s="342" t="s">
        <v>269</v>
      </c>
      <c r="J6" s="342"/>
      <c r="K6" s="341" t="s">
        <v>270</v>
      </c>
      <c r="L6" s="341"/>
    </row>
    <row r="7" spans="1:12" ht="12.75">
      <c r="A7" s="101"/>
      <c r="B7" s="104"/>
      <c r="C7" s="88" t="s">
        <v>323</v>
      </c>
      <c r="D7" s="88" t="s">
        <v>319</v>
      </c>
      <c r="E7" s="88" t="s">
        <v>323</v>
      </c>
      <c r="F7" s="88" t="s">
        <v>319</v>
      </c>
      <c r="G7" s="88" t="s">
        <v>323</v>
      </c>
      <c r="H7" s="88" t="s">
        <v>319</v>
      </c>
      <c r="I7" s="88" t="s">
        <v>323</v>
      </c>
      <c r="J7" s="88" t="s">
        <v>319</v>
      </c>
      <c r="K7" s="88" t="s">
        <v>323</v>
      </c>
      <c r="L7" s="88" t="s">
        <v>319</v>
      </c>
    </row>
    <row r="8" spans="1:12" ht="12.75">
      <c r="A8" s="101"/>
      <c r="B8" s="105"/>
      <c r="C8" s="106" t="s">
        <v>19</v>
      </c>
      <c r="D8" s="106" t="s">
        <v>19</v>
      </c>
      <c r="E8" s="106" t="s">
        <v>20</v>
      </c>
      <c r="F8" s="107" t="s">
        <v>20</v>
      </c>
      <c r="G8" s="107" t="s">
        <v>20</v>
      </c>
      <c r="H8" s="106" t="s">
        <v>19</v>
      </c>
      <c r="I8" s="106" t="s">
        <v>19</v>
      </c>
      <c r="J8" s="106" t="s">
        <v>19</v>
      </c>
      <c r="K8" s="106" t="s">
        <v>19</v>
      </c>
      <c r="L8" s="106" t="s">
        <v>19</v>
      </c>
    </row>
    <row r="9" spans="1:12" ht="12.75">
      <c r="A9" s="101"/>
      <c r="B9" s="105"/>
      <c r="C9" s="109"/>
      <c r="D9" s="109"/>
      <c r="E9" s="109"/>
      <c r="F9" s="109"/>
      <c r="G9" s="109"/>
      <c r="H9" s="109"/>
      <c r="I9" s="106"/>
      <c r="J9" s="106"/>
      <c r="K9" s="106"/>
      <c r="L9" s="106"/>
    </row>
    <row r="10" spans="1:12" ht="12.75">
      <c r="A10" s="101"/>
      <c r="B10" s="108" t="s">
        <v>271</v>
      </c>
      <c r="C10" s="168">
        <v>762377.76058</v>
      </c>
      <c r="D10" s="168">
        <v>590282.00477</v>
      </c>
      <c r="E10" s="168">
        <v>777490.22792</v>
      </c>
      <c r="F10" s="168">
        <v>695669.82778</v>
      </c>
      <c r="G10" s="167">
        <v>35993.76982</v>
      </c>
      <c r="H10" s="167">
        <v>43162.54711</v>
      </c>
      <c r="I10">
        <v>0</v>
      </c>
      <c r="J10" s="167">
        <v>0</v>
      </c>
      <c r="K10" s="169">
        <v>1575861.75832</v>
      </c>
      <c r="L10" s="169">
        <v>1329114.3796599999</v>
      </c>
    </row>
    <row r="11" spans="1:12" ht="12.75">
      <c r="A11" s="101"/>
      <c r="B11" s="108" t="s">
        <v>272</v>
      </c>
      <c r="C11" s="168">
        <v>44487.84771</v>
      </c>
      <c r="D11" s="168">
        <v>32649.1096</v>
      </c>
      <c r="E11" s="168">
        <v>92023.50653</v>
      </c>
      <c r="F11" s="168">
        <v>81677.93759</v>
      </c>
      <c r="G11" s="167">
        <v>1565.84631</v>
      </c>
      <c r="H11" s="167">
        <v>4654.15171</v>
      </c>
      <c r="I11" s="167">
        <v>-25659.16176</v>
      </c>
      <c r="J11" s="167">
        <v>-30912.992449999998</v>
      </c>
      <c r="K11" s="169">
        <v>112418.03879</v>
      </c>
      <c r="L11" s="169">
        <v>88068.20645</v>
      </c>
    </row>
    <row r="12" spans="1:12" ht="14.25">
      <c r="A12" s="101"/>
      <c r="B12" s="100"/>
      <c r="C12" s="110"/>
      <c r="D12" s="110"/>
      <c r="E12" s="110"/>
      <c r="F12" s="111"/>
      <c r="G12" s="111"/>
      <c r="H12" s="112"/>
      <c r="I12" s="111"/>
      <c r="J12" s="113"/>
      <c r="K12" s="110"/>
      <c r="L12" s="110"/>
    </row>
    <row r="13" spans="1:12" ht="14.25">
      <c r="A13" s="98" t="s">
        <v>21</v>
      </c>
      <c r="B13" s="99" t="s">
        <v>273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96"/>
    </row>
    <row r="14" spans="1:12" ht="24">
      <c r="A14" s="114"/>
      <c r="B14" s="115"/>
      <c r="C14" s="116" t="s">
        <v>323</v>
      </c>
      <c r="D14" s="116" t="s">
        <v>319</v>
      </c>
      <c r="E14" s="97"/>
      <c r="G14" s="97"/>
      <c r="H14" s="117"/>
      <c r="I14" s="117"/>
      <c r="J14" s="117"/>
      <c r="K14" s="97"/>
      <c r="L14" s="96"/>
    </row>
    <row r="15" spans="1:12" ht="12.75">
      <c r="A15" s="114"/>
      <c r="B15" s="115"/>
      <c r="C15" s="107" t="s">
        <v>19</v>
      </c>
      <c r="D15" s="106" t="s">
        <v>19</v>
      </c>
      <c r="E15" s="97"/>
      <c r="F15" s="97"/>
      <c r="G15" s="97"/>
      <c r="H15" s="97"/>
      <c r="I15" s="97"/>
      <c r="J15" s="97"/>
      <c r="K15" s="97"/>
      <c r="L15" s="96"/>
    </row>
    <row r="16" spans="1:12" ht="12.75" customHeight="1">
      <c r="A16" s="114"/>
      <c r="B16" s="115"/>
      <c r="C16" s="118"/>
      <c r="D16" s="118"/>
      <c r="E16" s="97"/>
      <c r="F16" s="97"/>
      <c r="G16" s="97"/>
      <c r="H16" s="97"/>
      <c r="I16" s="97"/>
      <c r="J16" s="97"/>
      <c r="K16" s="97"/>
      <c r="L16" s="96"/>
    </row>
    <row r="17" spans="1:12" ht="13.5" thickBot="1">
      <c r="A17" s="114"/>
      <c r="B17" s="115" t="s">
        <v>274</v>
      </c>
      <c r="C17" s="89">
        <v>913806</v>
      </c>
      <c r="D17" s="89">
        <v>890782</v>
      </c>
      <c r="E17" s="97"/>
      <c r="F17" s="97"/>
      <c r="G17" s="97"/>
      <c r="H17" s="119"/>
      <c r="I17" s="119"/>
      <c r="J17" s="119"/>
      <c r="K17" s="97"/>
      <c r="L17" s="96"/>
    </row>
    <row r="18" spans="1:12" ht="12.75" customHeight="1">
      <c r="A18" s="114"/>
      <c r="B18" s="115"/>
      <c r="C18" s="120"/>
      <c r="D18" s="90"/>
      <c r="E18" s="97"/>
      <c r="F18" s="97"/>
      <c r="G18" s="97"/>
      <c r="H18" s="97"/>
      <c r="I18" s="97"/>
      <c r="J18" s="97"/>
      <c r="K18" s="97"/>
      <c r="L18" s="96"/>
    </row>
    <row r="19" spans="1:12" ht="13.5" thickBot="1">
      <c r="A19" s="114"/>
      <c r="B19" s="115" t="s">
        <v>275</v>
      </c>
      <c r="C19" s="89">
        <v>584529</v>
      </c>
      <c r="D19" s="89">
        <v>465645</v>
      </c>
      <c r="E19" s="97"/>
      <c r="F19" s="97"/>
      <c r="G19" s="97"/>
      <c r="H19" s="97"/>
      <c r="I19" s="97"/>
      <c r="J19" s="97"/>
      <c r="K19" s="97"/>
      <c r="L19" s="96"/>
    </row>
    <row r="20" spans="1:12" ht="12.75">
      <c r="A20" s="114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6"/>
    </row>
    <row r="21" spans="1:12" ht="12.75">
      <c r="A21" s="121" t="s">
        <v>22</v>
      </c>
      <c r="B21" s="99" t="s">
        <v>276</v>
      </c>
      <c r="C21" s="115"/>
      <c r="D21" s="115"/>
      <c r="E21" s="97"/>
      <c r="F21" s="97"/>
      <c r="G21" s="97"/>
      <c r="H21" s="97"/>
      <c r="I21" s="97"/>
      <c r="J21" s="97"/>
      <c r="K21" s="97"/>
      <c r="L21" s="96"/>
    </row>
    <row r="22" spans="1:12" ht="12.75">
      <c r="A22" s="121"/>
      <c r="B22" s="122"/>
      <c r="C22" s="115"/>
      <c r="D22" s="115"/>
      <c r="E22" s="97"/>
      <c r="F22" s="97"/>
      <c r="G22" s="97"/>
      <c r="H22" s="97"/>
      <c r="I22" s="97"/>
      <c r="J22" s="97"/>
      <c r="K22" s="97"/>
      <c r="L22" s="96"/>
    </row>
    <row r="23" spans="1:12" ht="12.75">
      <c r="A23" s="97"/>
      <c r="B23" s="115"/>
      <c r="C23" s="123" t="s">
        <v>323</v>
      </c>
      <c r="D23" s="124" t="s">
        <v>319</v>
      </c>
      <c r="E23" s="97"/>
      <c r="F23" s="97"/>
      <c r="G23" s="97"/>
      <c r="H23" s="97"/>
      <c r="I23" s="97"/>
      <c r="J23" s="97"/>
      <c r="K23" s="97"/>
      <c r="L23" s="96"/>
    </row>
    <row r="24" spans="1:12" ht="12.75">
      <c r="A24" s="97"/>
      <c r="B24" s="115"/>
      <c r="C24" s="107" t="s">
        <v>19</v>
      </c>
      <c r="D24" s="107" t="s">
        <v>19</v>
      </c>
      <c r="E24" s="97"/>
      <c r="F24" s="97"/>
      <c r="G24" s="97"/>
      <c r="H24" s="97"/>
      <c r="I24" s="97"/>
      <c r="J24" s="97"/>
      <c r="K24" s="97"/>
      <c r="L24" s="96"/>
    </row>
    <row r="25" spans="1:12" ht="12.75">
      <c r="A25" s="97"/>
      <c r="B25" s="115"/>
      <c r="C25" s="118"/>
      <c r="D25" s="118"/>
      <c r="E25" s="97"/>
      <c r="F25" s="97"/>
      <c r="G25" s="97"/>
      <c r="H25" s="97"/>
      <c r="I25" s="97"/>
      <c r="J25" s="97"/>
      <c r="K25" s="97"/>
      <c r="L25" s="96"/>
    </row>
    <row r="26" spans="1:12" ht="13.5" thickBot="1">
      <c r="A26" s="97"/>
      <c r="B26" s="115" t="s">
        <v>277</v>
      </c>
      <c r="C26" s="91">
        <v>92182</v>
      </c>
      <c r="D26" s="91">
        <v>120559</v>
      </c>
      <c r="E26" s="97"/>
      <c r="F26" s="97"/>
      <c r="G26" s="97"/>
      <c r="H26" s="97"/>
      <c r="I26" s="97"/>
      <c r="J26" s="97"/>
      <c r="K26" s="97"/>
      <c r="L26" s="96"/>
    </row>
    <row r="27" spans="1:12" ht="12.75">
      <c r="A27" s="97"/>
      <c r="B27" s="115"/>
      <c r="C27" s="120"/>
      <c r="D27" s="120"/>
      <c r="E27" s="97"/>
      <c r="F27" s="97"/>
      <c r="G27" s="97"/>
      <c r="H27" s="97"/>
      <c r="I27" s="97"/>
      <c r="J27" s="97"/>
      <c r="K27" s="97"/>
      <c r="L27" s="96"/>
    </row>
    <row r="28" spans="1:12" ht="13.5" thickBot="1">
      <c r="A28" s="97"/>
      <c r="B28" s="115" t="s">
        <v>278</v>
      </c>
      <c r="C28" s="91">
        <v>98253</v>
      </c>
      <c r="D28" s="91">
        <v>77631</v>
      </c>
      <c r="E28" s="97"/>
      <c r="F28" s="97"/>
      <c r="G28" s="97"/>
      <c r="H28" s="97"/>
      <c r="I28" s="97"/>
      <c r="J28" s="97"/>
      <c r="K28" s="97"/>
      <c r="L28" s="96"/>
    </row>
    <row r="29" spans="1:12" ht="27" customHeight="1">
      <c r="A29" s="96"/>
      <c r="B29" s="115"/>
      <c r="C29" s="120"/>
      <c r="D29" s="120"/>
      <c r="E29" s="96"/>
      <c r="F29" s="96"/>
      <c r="G29" s="96"/>
      <c r="H29" s="96"/>
      <c r="I29" s="96"/>
      <c r="J29" s="96"/>
      <c r="K29" s="96"/>
      <c r="L29" s="96"/>
    </row>
    <row r="30" spans="1:12" ht="12.75">
      <c r="A30" s="125">
        <v>4</v>
      </c>
      <c r="B30" s="343" t="s">
        <v>279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</row>
    <row r="31" spans="1:12" ht="12.75">
      <c r="A31" s="163"/>
      <c r="B31" s="345"/>
      <c r="C31" s="346"/>
      <c r="D31" s="346"/>
      <c r="E31" s="346"/>
      <c r="F31" s="346"/>
      <c r="G31" s="346"/>
      <c r="H31" s="346"/>
      <c r="I31" s="346"/>
      <c r="J31" s="346"/>
      <c r="K31" s="346"/>
      <c r="L31" s="346"/>
    </row>
    <row r="32" spans="1:12" ht="12.75">
      <c r="A32" s="164"/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</row>
  </sheetData>
  <sheetProtection/>
  <mergeCells count="12">
    <mergeCell ref="C6:D6"/>
    <mergeCell ref="E6:F6"/>
    <mergeCell ref="G6:H6"/>
    <mergeCell ref="I6:J6"/>
    <mergeCell ref="B30:L30"/>
    <mergeCell ref="B31:L31"/>
    <mergeCell ref="A1:L1"/>
    <mergeCell ref="A3:L3"/>
    <mergeCell ref="K6:L6"/>
    <mergeCell ref="C5:D5"/>
    <mergeCell ref="E5:F5"/>
    <mergeCell ref="G5:H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Tian Mesaric</cp:lastModifiedBy>
  <cp:lastPrinted>2013-04-15T12:09:33Z</cp:lastPrinted>
  <dcterms:created xsi:type="dcterms:W3CDTF">2008-10-17T11:51:54Z</dcterms:created>
  <dcterms:modified xsi:type="dcterms:W3CDTF">2017-04-26T09:15:36Z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