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7250" windowHeight="474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 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'!$A$1:$L$31</definedName>
    <definedName name="_xlnm.Print_Area" localSheetId="0">'OPĆI PODACI'!$A$1:$I$64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<sst xmlns="http://schemas.openxmlformats.org/spreadsheetml/2006/main" count="387" uniqueCount="334">
  <si>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</si>
  <si>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</si>
  <si>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</si>
  <si>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</si>
  <si>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</si>
  <si>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</si>
  <si>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</si>
  <si>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</si>
  <si>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</si>
  <si>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</si>
  <si>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</si>
  <si>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</si>
  <si>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</si>
  <si>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</si>
  <si>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</si>
  <si>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</si>
  <si>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</si>
  <si>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</si>
  <si>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</si>
  <si>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</si>
  <si>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</si>
  <si>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</si>
  <si>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</si>
  <si>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</si>
  <si>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</si>
  <si>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</si>
  <si>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</si>
  <si>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</si>
  <si>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</si>
  <si>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</si>
  <si>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</si>
  <si>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</si>
  <si>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</si>
  <si>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</si>
  <si>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</si>
  <si>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</si>
  <si>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</si>
  <si>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</si>
  <si>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</si>
  <si>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</si>
  <si>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</si>
  <si>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</si>
  <si>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</si>
  <si>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</si>
  <si>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</si>
  <si>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</si>
  <si>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</si>
  <si>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</si>
  <si>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</si>
  <si>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</si>
  <si>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</si>
  <si>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</si>
  <si>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</si>
  <si>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</si>
  <si>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</si>
  <si>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</si>
  <si>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</si>
  <si>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</si>
  <si>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</si>
  <si>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</si>
  <si>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</si>
  <si>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</si>
  <si>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</si>
  <si>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</si>
  <si>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</si>
  <si>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</si>
  <si>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</si>
  <si>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</si>
  <si>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</si>
  <si>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</si>
  <si>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</si>
  <si>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</si>
  <si>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</si>
  <si>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</si>
  <si>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</si>
  <si>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</si>
  <si>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</si>
  <si>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</si>
  <si>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</si>
  <si>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</si>
  <si>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</si>
  <si>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</si>
  <si>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</si>
  <si>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</si>
  <si>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</si>
  <si>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</si>
  <si>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</si>
  <si>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</si>
  <si>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</si>
  <si>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</si>
  <si>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</si>
  <si>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</si>
  <si>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</si>
  <si>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</si>
  <si>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</si>
  <si>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</si>
  <si>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</si>
  <si>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</si>
  <si>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</si>
  <si>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</si>
  <si>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</si>
  <si>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</si>
  <si>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</si>
  <si>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</si>
  <si>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</si>
  <si>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</si>
  <si>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</si>
  <si>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</si>
  <si>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</si>
  <si>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</si>
  <si>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</si>
  <si>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</si>
  <si>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</si>
  <si>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</si>
  <si>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</si>
  <si>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</si>
  <si>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</si>
  <si>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</si>
  <si>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</si>
  <si>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</si>
  <si>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</si>
  <si>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</si>
  <si>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</si>
  <si>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</si>
  <si>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</si>
  <si>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</si>
  <si>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</si>
  <si>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</si>
  <si>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</si>
  <si>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</si>
  <si>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</si>
  <si>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</si>
  <si>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</si>
  <si>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</si>
  <si>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</si>
  <si>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</si>
  <si>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</si>
  <si>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</si>
  <si>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</si>
  <si>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</si>
  <si>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</si>
  <si>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</si>
  <si>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</si>
  <si>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</si>
  <si>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</si>
  <si>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</si>
  <si>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</si>
  <si>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</si>
  <si>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</si>
  <si>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</si>
  <si>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</si>
  <si>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</si>
  <si>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</si>
  <si>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</si>
  <si>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</si>
  <si>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</si>
  <si>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</si>
  <si>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</si>
  <si>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</si>
  <si>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</si>
  <si>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</si>
  <si>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</si>
  <si>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</si>
  <si>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</si>
  <si>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</si>
  <si>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</si>
  <si>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</si>
  <si>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</si>
  <si>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</si>
  <si>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</si>
  <si>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</si>
  <si>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</si>
  <si>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</si>
  <si>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</si>
  <si>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</si>
  <si>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</si>
  <si>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</si>
  <si>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</si>
  <si>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</si>
  <si>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</si>
  <si>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</si>
  <si>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</si>
  <si>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</si>
  <si>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</si>
  <si>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</si>
  <si>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</si>
  <si>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</si>
  <si>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</si>
  <si>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</si>
  <si>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</si>
  <si>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</si>
  <si>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</si>
  <si>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</si>
  <si>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</si>
  <si>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</si>
  <si>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</si>
  <si>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</si>
  <si>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</si>
  <si>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</si>
  <si>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</si>
  <si>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</si>
  <si>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</si>
  <si>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</si>
  <si>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</si>
  <si>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</si>
  <si>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</si>
  <si>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</si>
  <si>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</si>
  <si>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</si>
  <si>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</si>
  <si>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</si>
  <si>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</si>
  <si>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</si>
  <si>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</si>
  <si>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</si>
  <si>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</si>
  <si>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</si>
  <si>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</si>
  <si>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</si>
  <si>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</si>
  <si>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</si>
  <si>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</si>
  <si>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</si>
  <si>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</si>
  <si>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</si>
  <si>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</si>
  <si>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</si>
  <si>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</si>
  <si>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</si>
  <si>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</si>
  <si>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</si>
  <si>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</si>
  <si>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</si>
  <si>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</si>
  <si>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</si>
  <si>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</si>
  <si>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</si>
  <si>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</si>
  <si>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</si>
  <si>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</si>
  <si>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</si>
  <si>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</si>
  <si>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</si>
  <si>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</si>
  <si>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</si>
  <si>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</si>
  <si>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</si>
  <si>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</si>
  <si>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</si>
  <si>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</si>
  <si>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</si>
  <si>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</si>
  <si>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</si>
  <si>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</si>
  <si>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</si>
  <si>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</si>
  <si>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</si>
  <si>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</si>
  <si>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</si>
  <si>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</si>
  <si>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</si>
  <si>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</si>
  <si>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</si>
  <si>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</si>
  <si>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</si>
  <si>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</si>
  <si>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</si>
  <si>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</si>
  <si>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</si>
  <si>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</si>
  <si>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</si>
  <si>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</si>
  <si>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</si>
  <si>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</si>
  <si>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</si>
  <si>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</si>
  <si>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</si>
  <si>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</si>
  <si>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</si>
  <si>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</si>
  <si>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</si>
  <si>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</si>
  <si>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</si>
  <si>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</si>
  <si>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</si>
  <si>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</si>
  <si>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</si>
  <si>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</si>
  <si>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</si>
  <si>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</si>
  <si>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</si>
  <si>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</si>
  <si>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</si>
  <si>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Zagreb</t>
  </si>
  <si>
    <t>Grad Zagreb</t>
  </si>
  <si>
    <t>NE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</si>
  <si>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</si>
  <si>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</si>
  <si>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</si>
  <si>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</si>
  <si>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</si>
  <si>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</si>
  <si>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Obveznik:  ERICSSON NIKOLA TESLA D.D. ZAGREB</t>
  </si>
  <si>
    <t>1.</t>
  </si>
  <si>
    <t>Izvještavanje po segmentu</t>
  </si>
  <si>
    <t>Mreže</t>
  </si>
  <si>
    <t>Profesionalne usluge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</si>
  <si>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</si>
  <si>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</si>
  <si>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</si>
  <si>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</si>
  <si>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</si>
  <si>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</si>
  <si>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</si>
  <si>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</si>
  <si>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</si>
  <si>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</si>
  <si>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</si>
  <si>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</si>
  <si>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</si>
  <si>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</si>
  <si>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31.12.2012.</t>
  </si>
  <si>
    <t>Neraspoređeno</t>
  </si>
  <si>
    <t>Operativna dobit/gubitak</t>
  </si>
  <si>
    <t>Ostale bilješke objavljene su u izvješću Uprave o stanju Društva i Grupe.</t>
  </si>
  <si>
    <t>1. Revidirani godišnji financijski izvještaji s revizorskim izvješćem</t>
  </si>
  <si>
    <t>01.01.2013.</t>
  </si>
  <si>
    <t>31.12.2013.</t>
  </si>
  <si>
    <t>u razdoblju 01.01.2013. do 31.12.2013.</t>
  </si>
  <si>
    <t>Rješenja podrške</t>
  </si>
  <si>
    <r>
      <t>Na dan bilance 31.12.2013. ukupna izloženost Ericssona Nikole Tesle vezano za potraživanja iznosi</t>
    </r>
    <r>
      <rPr>
        <sz val="10"/>
        <rFont val="Arial"/>
        <family val="2"/>
      </rPr>
      <t xml:space="preserve"> 372,6 milijuna kuna (31.12.2012: 392,7 milijuna kuna).</t>
    </r>
    <r>
      <rPr>
        <sz val="10"/>
        <rFont val="Arial"/>
        <family val="0"/>
      </rPr>
      <t xml:space="preserve">
</t>
    </r>
  </si>
  <si>
    <t xml:space="preserve">Društvo je prepravilo Izvještaj o sveobuhvatnoj dobiti za godinu koja je završila 31. prosinca 2012. godine zbog usklade Izvještaja s direktivama Ericsson grupacije baziranim na MSFI-ima. </t>
  </si>
  <si>
    <t>6.</t>
  </si>
  <si>
    <t>stanje na dan 31.12.2013.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</si>
</sst>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11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38" fontId="1" fillId="30" borderId="0" applyNumberFormat="0" applyBorder="0" applyAlignment="0" applyProtection="0"/>
    <xf numFmtId="0" fontId="17" fillId="31" borderId="3">
      <alignment/>
      <protection/>
    </xf>
    <xf numFmtId="0" fontId="7" fillId="32" borderId="4">
      <alignment vertical="center" wrapText="1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3" borderId="1" applyNumberFormat="0" applyAlignment="0" applyProtection="0"/>
    <xf numFmtId="10" fontId="1" fillId="34" borderId="8" applyNumberFormat="0" applyBorder="0" applyAlignment="0" applyProtection="0"/>
    <xf numFmtId="0" fontId="60" fillId="0" borderId="9" applyNumberFormat="0" applyFill="0" applyAlignment="0" applyProtection="0"/>
    <xf numFmtId="0" fontId="61" fillId="35" borderId="0" applyNumberFormat="0" applyBorder="0" applyAlignment="0" applyProtection="0"/>
    <xf numFmtId="196" fontId="18" fillId="0" borderId="0">
      <alignment/>
      <protection/>
    </xf>
    <xf numFmtId="0" fontId="1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2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0" fillId="32" borderId="12" applyNumberFormat="0" applyProtection="0">
      <alignment vertical="center"/>
    </xf>
    <xf numFmtId="4" fontId="21" fillId="32" borderId="12" applyNumberFormat="0" applyProtection="0">
      <alignment vertical="center"/>
    </xf>
    <xf numFmtId="4" fontId="20" fillId="32" borderId="12" applyNumberFormat="0" applyProtection="0">
      <alignment horizontal="left" vertical="center" indent="1"/>
    </xf>
    <xf numFmtId="0" fontId="20" fillId="32" borderId="12" applyNumberFormat="0" applyProtection="0">
      <alignment horizontal="left" vertical="top" indent="1"/>
    </xf>
    <xf numFmtId="4" fontId="20" fillId="37" borderId="0" applyNumberFormat="0" applyProtection="0">
      <alignment horizontal="left" vertical="center" indent="1"/>
    </xf>
    <xf numFmtId="4" fontId="19" fillId="38" borderId="12" applyNumberFormat="0" applyProtection="0">
      <alignment horizontal="right" vertical="center"/>
    </xf>
    <xf numFmtId="4" fontId="19" fillId="39" borderId="12" applyNumberFormat="0" applyProtection="0">
      <alignment horizontal="right" vertical="center"/>
    </xf>
    <xf numFmtId="4" fontId="19" fillId="40" borderId="12" applyNumberFormat="0" applyProtection="0">
      <alignment horizontal="right" vertical="center"/>
    </xf>
    <xf numFmtId="4" fontId="19" fillId="41" borderId="12" applyNumberFormat="0" applyProtection="0">
      <alignment horizontal="right" vertical="center"/>
    </xf>
    <xf numFmtId="4" fontId="19" fillId="42" borderId="12" applyNumberFormat="0" applyProtection="0">
      <alignment horizontal="right" vertical="center"/>
    </xf>
    <xf numFmtId="4" fontId="19" fillId="43" borderId="12" applyNumberFormat="0" applyProtection="0">
      <alignment horizontal="right" vertical="center"/>
    </xf>
    <xf numFmtId="4" fontId="19" fillId="44" borderId="12" applyNumberFormat="0" applyProtection="0">
      <alignment horizontal="right" vertical="center"/>
    </xf>
    <xf numFmtId="4" fontId="19" fillId="45" borderId="12" applyNumberFormat="0" applyProtection="0">
      <alignment horizontal="right" vertical="center"/>
    </xf>
    <xf numFmtId="4" fontId="19" fillId="46" borderId="12" applyNumberFormat="0" applyProtection="0">
      <alignment horizontal="right" vertical="center"/>
    </xf>
    <xf numFmtId="4" fontId="20" fillId="47" borderId="13" applyNumberFormat="0" applyProtection="0">
      <alignment horizontal="left" vertical="center" indent="1"/>
    </xf>
    <xf numFmtId="4" fontId="19" fillId="48" borderId="0" applyNumberFormat="0" applyProtection="0">
      <alignment horizontal="left" vertical="center" indent="1"/>
    </xf>
    <xf numFmtId="4" fontId="22" fillId="49" borderId="0" applyNumberFormat="0" applyProtection="0">
      <alignment horizontal="left" vertical="center" indent="1"/>
    </xf>
    <xf numFmtId="4" fontId="19" fillId="37" borderId="12" applyNumberFormat="0" applyProtection="0">
      <alignment horizontal="right" vertical="center"/>
    </xf>
    <xf numFmtId="4" fontId="19" fillId="48" borderId="0" applyNumberFormat="0" applyProtection="0">
      <alignment horizontal="left" vertical="center" indent="1"/>
    </xf>
    <xf numFmtId="4" fontId="1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9" fillId="34" borderId="12" applyNumberFormat="0" applyProtection="0">
      <alignment vertical="center"/>
    </xf>
    <xf numFmtId="4" fontId="23" fillId="34" borderId="12" applyNumberFormat="0" applyProtection="0">
      <alignment vertical="center"/>
    </xf>
    <xf numFmtId="4" fontId="19" fillId="34" borderId="12" applyNumberFormat="0" applyProtection="0">
      <alignment horizontal="left" vertical="center" indent="1"/>
    </xf>
    <xf numFmtId="0" fontId="19" fillId="34" borderId="12" applyNumberFormat="0" applyProtection="0">
      <alignment horizontal="left" vertical="top" indent="1"/>
    </xf>
    <xf numFmtId="4" fontId="19" fillId="48" borderId="12" applyNumberFormat="0" applyProtection="0">
      <alignment horizontal="right" vertical="center"/>
    </xf>
    <xf numFmtId="4" fontId="23" fillId="48" borderId="12" applyNumberFormat="0" applyProtection="0">
      <alignment horizontal="right" vertical="center"/>
    </xf>
    <xf numFmtId="4" fontId="19" fillId="37" borderId="12" applyNumberFormat="0" applyProtection="0">
      <alignment horizontal="left" vertical="center" indent="1"/>
    </xf>
    <xf numFmtId="0" fontId="19" fillId="37" borderId="12" applyNumberFormat="0" applyProtection="0">
      <alignment horizontal="left" vertical="top" indent="1"/>
    </xf>
    <xf numFmtId="4" fontId="24" fillId="52" borderId="0" applyNumberFormat="0" applyProtection="0">
      <alignment horizontal="left" vertical="center" indent="1"/>
    </xf>
    <xf numFmtId="4" fontId="25" fillId="48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0" borderId="0">
      <alignment vertical="top"/>
      <protection/>
    </xf>
    <xf numFmtId="3" fontId="0" fillId="0" borderId="8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40" fontId="27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15">
      <alignment/>
      <protection/>
    </xf>
  </cellStyleXfs>
  <cellXfs count="31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14" fontId="2" fillId="53" borderId="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horizontal="left" vertical="center" wrapText="1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 horizontal="left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Font="1" applyAlignment="1" applyProtection="1">
      <alignment horizontal="right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53" borderId="2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53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Alignment="1" applyProtection="1">
      <alignment/>
      <protection hidden="1"/>
    </xf>
    <xf numFmtId="49" fontId="2" fillId="53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5" xfId="64" applyFont="1" applyBorder="1" applyAlignment="1" applyProtection="1">
      <alignment/>
      <protection hidden="1"/>
    </xf>
    <xf numFmtId="0" fontId="3" fillId="0" borderId="25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7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wrapText="1"/>
    </xf>
    <xf numFmtId="0" fontId="2" fillId="54" borderId="26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/>
    </xf>
    <xf numFmtId="49" fontId="6" fillId="54" borderId="28" xfId="0" applyNumberFormat="1" applyFont="1" applyFill="1" applyBorder="1" applyAlignment="1">
      <alignment horizontal="center"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30" xfId="0" applyFont="1" applyFill="1" applyBorder="1" applyAlignment="1">
      <alignment horizontal="center" vertical="center" wrapText="1"/>
    </xf>
    <xf numFmtId="0" fontId="6" fillId="54" borderId="30" xfId="0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vertical="center"/>
      <protection hidden="1"/>
    </xf>
    <xf numFmtId="0" fontId="14" fillId="0" borderId="0" xfId="64" applyFont="1" applyBorder="1" applyAlignment="1" applyProtection="1">
      <alignment/>
      <protection hidden="1"/>
    </xf>
    <xf numFmtId="0" fontId="9" fillId="0" borderId="0" xfId="64" applyAlignment="1">
      <alignment/>
      <protection/>
    </xf>
    <xf numFmtId="0" fontId="14" fillId="0" borderId="0" xfId="64" applyFont="1" applyAlignment="1" applyProtection="1">
      <alignment/>
      <protection hidden="1"/>
    </xf>
    <xf numFmtId="14" fontId="2" fillId="0" borderId="8" xfId="64" applyNumberFormat="1" applyFont="1" applyFill="1" applyBorder="1" applyAlignment="1" applyProtection="1">
      <alignment horizontal="center" vertical="center"/>
      <protection hidden="1" locked="0"/>
    </xf>
    <xf numFmtId="14" fontId="2" fillId="0" borderId="0" xfId="62" applyNumberFormat="1" applyFont="1" applyAlignment="1" quotePrefix="1">
      <alignment horizontal="right"/>
      <protection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>
      <alignment horizontal="right" wrapText="1"/>
      <protection/>
    </xf>
    <xf numFmtId="3" fontId="3" fillId="0" borderId="25" xfId="62" applyNumberFormat="1" applyFont="1" applyBorder="1" applyAlignment="1">
      <alignment horizontal="right" vertical="top" wrapText="1"/>
      <protection/>
    </xf>
    <xf numFmtId="0" fontId="13" fillId="0" borderId="0" xfId="62" applyFont="1" applyAlignment="1">
      <alignment horizontal="right" vertical="top" wrapText="1"/>
      <protection/>
    </xf>
    <xf numFmtId="3" fontId="3" fillId="0" borderId="25" xfId="110" applyNumberFormat="1" applyFont="1" applyBorder="1" applyAlignment="1">
      <alignment horizontal="right" vertical="top" wrapText="1"/>
      <protection/>
    </xf>
    <xf numFmtId="0" fontId="19" fillId="0" borderId="0" xfId="11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>
      <alignment horizontal="left" vertical="top"/>
      <protection/>
    </xf>
    <xf numFmtId="0" fontId="30" fillId="0" borderId="0" xfId="111" applyFont="1" applyBorder="1" applyAlignment="1">
      <alignment horizontal="justify" vertical="top"/>
      <protection/>
    </xf>
    <xf numFmtId="0" fontId="19" fillId="0" borderId="0" xfId="111">
      <alignment vertical="top"/>
      <protection/>
    </xf>
    <xf numFmtId="0" fontId="0" fillId="0" borderId="0" xfId="111" applyFont="1" applyBorder="1" applyAlignment="1">
      <alignment horizontal="justify" vertical="top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3" fontId="2" fillId="0" borderId="0" xfId="62" applyNumberFormat="1" applyFont="1" applyAlignment="1">
      <alignment horizontal="right" wrapText="1"/>
      <protection/>
    </xf>
    <xf numFmtId="0" fontId="1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0" fontId="13" fillId="0" borderId="0" xfId="111" applyFont="1" applyAlignment="1">
      <alignment horizontal="right" vertical="top" wrapText="1"/>
      <protection/>
    </xf>
    <xf numFmtId="0" fontId="31" fillId="0" borderId="0" xfId="111" applyFont="1" applyAlignment="1">
      <alignment/>
      <protection/>
    </xf>
    <xf numFmtId="0" fontId="20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5" xfId="111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64" applyFont="1" applyBorder="1" applyAlignment="1" applyProtection="1" quotePrefix="1">
      <alignment horizontal="left"/>
      <protection hidden="1"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0" fontId="7" fillId="0" borderId="0" xfId="110" applyFont="1" applyAlignment="1">
      <alignment horizontal="left" vertical="top"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31" xfId="64" applyFont="1" applyBorder="1" applyAlignment="1" applyProtection="1">
      <alignment horizontal="right" wrapText="1"/>
      <protection hidden="1"/>
    </xf>
    <xf numFmtId="49" fontId="13" fillId="53" borderId="32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Border="1" applyAlignment="1" applyProtection="1">
      <alignment horizontal="left" vertical="center"/>
      <protection hidden="1" locked="0"/>
    </xf>
    <xf numFmtId="49" fontId="2" fillId="0" borderId="33" xfId="64" applyNumberFormat="1" applyFont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31" xfId="64" applyFont="1" applyBorder="1" applyAlignment="1" applyProtection="1">
      <alignment horizontal="right"/>
      <protection hidden="1"/>
    </xf>
    <xf numFmtId="49" fontId="2" fillId="53" borderId="32" xfId="64" applyNumberFormat="1" applyFont="1" applyFill="1" applyBorder="1" applyAlignment="1" applyProtection="1">
      <alignment horizontal="left" vertical="center"/>
      <protection hidden="1" locked="0"/>
    </xf>
    <xf numFmtId="0" fontId="3" fillId="0" borderId="33" xfId="64" applyFont="1" applyBorder="1" applyAlignment="1">
      <alignment horizontal="left" vertical="center"/>
      <protection/>
    </xf>
    <xf numFmtId="0" fontId="16" fillId="0" borderId="0" xfId="64" applyFont="1" applyAlignment="1" applyProtection="1">
      <alignment horizontal="left"/>
      <protection hidden="1"/>
    </xf>
    <xf numFmtId="0" fontId="7" fillId="0" borderId="0" xfId="64" applyFont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4" xfId="64" applyFont="1" applyBorder="1" applyAlignment="1" applyProtection="1">
      <alignment horizontal="center" vertical="top"/>
      <protection hidden="1"/>
    </xf>
    <xf numFmtId="0" fontId="3" fillId="0" borderId="34" xfId="64" applyFont="1" applyBorder="1" applyAlignment="1">
      <alignment horizontal="center"/>
      <protection/>
    </xf>
    <xf numFmtId="0" fontId="3" fillId="0" borderId="34" xfId="64" applyFont="1" applyBorder="1" applyAlignment="1">
      <alignment/>
      <protection/>
    </xf>
    <xf numFmtId="0" fontId="14" fillId="0" borderId="0" xfId="63" applyFont="1" applyBorder="1" applyAlignment="1" applyProtection="1">
      <alignment horizontal="left" vertical="center"/>
      <protection hidden="1"/>
    </xf>
    <xf numFmtId="0" fontId="10" fillId="0" borderId="0" xfId="64" applyFont="1" applyAlignment="1">
      <alignment/>
      <protection/>
    </xf>
    <xf numFmtId="49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64" applyNumberFormat="1" applyFont="1" applyBorder="1" applyAlignment="1" applyProtection="1">
      <alignment horizontal="center" vertical="center"/>
      <protection hidden="1" locked="0"/>
    </xf>
    <xf numFmtId="0" fontId="2" fillId="53" borderId="32" xfId="64" applyFont="1" applyFill="1" applyBorder="1" applyAlignment="1" applyProtection="1">
      <alignment horizontal="left" vertical="center"/>
      <protection hidden="1" locked="0"/>
    </xf>
    <xf numFmtId="0" fontId="3" fillId="0" borderId="29" xfId="64" applyFont="1" applyBorder="1" applyAlignment="1">
      <alignment/>
      <protection/>
    </xf>
    <xf numFmtId="0" fontId="3" fillId="0" borderId="33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4" xfId="64" applyFont="1" applyBorder="1" applyAlignment="1" applyProtection="1">
      <alignment horizontal="center"/>
      <protection hidden="1"/>
    </xf>
    <xf numFmtId="0" fontId="2" fillId="0" borderId="29" xfId="64" applyFont="1" applyBorder="1" applyAlignment="1" applyProtection="1">
      <alignment horizontal="left" vertical="center"/>
      <protection hidden="1" locked="0"/>
    </xf>
    <xf numFmtId="0" fontId="2" fillId="53" borderId="32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9" xfId="64" applyFont="1" applyBorder="1" applyAlignment="1">
      <alignment horizontal="left"/>
      <protection/>
    </xf>
    <xf numFmtId="0" fontId="3" fillId="0" borderId="33" xfId="64" applyFont="1" applyBorder="1" applyAlignment="1">
      <alignment horizontal="left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center"/>
      <protection/>
    </xf>
    <xf numFmtId="0" fontId="13" fillId="53" borderId="32" xfId="56" applyFont="1" applyFill="1" applyBorder="1" applyAlignment="1" applyProtection="1">
      <alignment/>
      <protection hidden="1" locked="0"/>
    </xf>
    <xf numFmtId="0" fontId="2" fillId="0" borderId="29" xfId="64" applyFont="1" applyBorder="1" applyAlignment="1" applyProtection="1">
      <alignment/>
      <protection hidden="1" locked="0"/>
    </xf>
    <xf numFmtId="0" fontId="2" fillId="0" borderId="33" xfId="64" applyFont="1" applyBorder="1" applyAlignment="1" applyProtection="1">
      <alignment/>
      <protection hidden="1" locked="0"/>
    </xf>
    <xf numFmtId="0" fontId="3" fillId="0" borderId="22" xfId="64" applyFont="1" applyBorder="1" applyAlignment="1" applyProtection="1">
      <alignment horizontal="right" vertical="center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9" xfId="64" applyFont="1" applyBorder="1" applyAlignment="1">
      <alignment horizontal="left" vertical="center"/>
      <protection/>
    </xf>
    <xf numFmtId="1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1" xfId="64" applyFont="1" applyFill="1" applyBorder="1" applyAlignment="1" applyProtection="1">
      <alignment horizontal="left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Alignment="1" applyProtection="1">
      <alignment wrapText="1"/>
      <protection hidden="1"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31" xfId="64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53" borderId="40" xfId="0" applyFont="1" applyFill="1" applyBorder="1" applyAlignment="1" applyProtection="1" quotePrefix="1">
      <alignment horizontal="left" vertical="center" wrapText="1"/>
      <protection hidden="1"/>
    </xf>
    <xf numFmtId="0" fontId="7" fillId="53" borderId="41" xfId="0" applyFont="1" applyFill="1" applyBorder="1" applyAlignment="1" applyProtection="1">
      <alignment vertical="center" wrapText="1"/>
      <protection hidden="1"/>
    </xf>
    <xf numFmtId="0" fontId="7" fillId="53" borderId="42" xfId="0" applyFont="1" applyFill="1" applyBorder="1" applyAlignment="1" applyProtection="1">
      <alignment vertical="center" wrapText="1"/>
      <protection hidden="1"/>
    </xf>
    <xf numFmtId="0" fontId="2" fillId="54" borderId="27" xfId="0" applyFont="1" applyFill="1" applyBorder="1" applyAlignment="1" applyProtection="1">
      <alignment horizontal="center" vertical="center" wrapText="1"/>
      <protection hidden="1"/>
    </xf>
    <xf numFmtId="0" fontId="2" fillId="54" borderId="43" xfId="0" applyFont="1" applyFill="1" applyBorder="1" applyAlignment="1" applyProtection="1">
      <alignment horizontal="center" vertical="center" wrapText="1"/>
      <protection hidden="1"/>
    </xf>
    <xf numFmtId="0" fontId="2" fillId="54" borderId="44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 wrapText="1"/>
      <protection hidden="1"/>
    </xf>
    <xf numFmtId="0" fontId="2" fillId="30" borderId="32" xfId="0" applyFont="1" applyFill="1" applyBorder="1" applyAlignment="1">
      <alignment horizontal="left" vertical="center" wrapText="1"/>
    </xf>
    <xf numFmtId="0" fontId="0" fillId="30" borderId="29" xfId="0" applyFont="1" applyFill="1" applyBorder="1" applyAlignment="1">
      <alignment horizontal="left" vertical="center" wrapText="1"/>
    </xf>
    <xf numFmtId="0" fontId="0" fillId="30" borderId="3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0" borderId="40" xfId="0" applyFont="1" applyFill="1" applyBorder="1" applyAlignment="1">
      <alignment horizontal="left" vertical="center" wrapText="1"/>
    </xf>
    <xf numFmtId="0" fontId="0" fillId="30" borderId="41" xfId="0" applyFont="1" applyFill="1" applyBorder="1" applyAlignment="1">
      <alignment vertical="center"/>
    </xf>
    <xf numFmtId="0" fontId="0" fillId="30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0" borderId="41" xfId="0" applyFont="1" applyFill="1" applyBorder="1" applyAlignment="1">
      <alignment horizontal="left" vertical="center" wrapText="1"/>
    </xf>
    <xf numFmtId="0" fontId="0" fillId="30" borderId="41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54" borderId="26" xfId="0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40" xfId="0" applyFont="1" applyFill="1" applyBorder="1" applyAlignment="1" applyProtection="1" quotePrefix="1">
      <alignment horizontal="left" vertical="center" wrapText="1"/>
      <protection hidden="1"/>
    </xf>
    <xf numFmtId="0" fontId="7" fillId="55" borderId="41" xfId="0" applyFont="1" applyFill="1" applyBorder="1" applyAlignment="1" applyProtection="1">
      <alignment vertical="center" wrapText="1"/>
      <protection hidden="1"/>
    </xf>
    <xf numFmtId="0" fontId="7" fillId="55" borderId="42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7" fillId="30" borderId="41" xfId="0" applyFont="1" applyFill="1" applyBorder="1" applyAlignment="1">
      <alignment vertical="center" wrapText="1"/>
    </xf>
    <xf numFmtId="0" fontId="7" fillId="30" borderId="42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40" xfId="0" applyFont="1" applyFill="1" applyBorder="1" applyAlignment="1" applyProtection="1" quotePrefix="1">
      <alignment horizontal="left" vertical="center" wrapText="1"/>
      <protection hidden="1"/>
    </xf>
    <xf numFmtId="0" fontId="6" fillId="53" borderId="41" xfId="0" applyFont="1" applyFill="1" applyBorder="1" applyAlignment="1" applyProtection="1">
      <alignment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2" fillId="54" borderId="26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0" fontId="2" fillId="56" borderId="40" xfId="0" applyFont="1" applyFill="1" applyBorder="1" applyAlignment="1">
      <alignment horizontal="left" vertical="center" wrapText="1"/>
    </xf>
    <xf numFmtId="0" fontId="2" fillId="56" borderId="41" xfId="0" applyFont="1" applyFill="1" applyBorder="1" applyAlignment="1">
      <alignment horizontal="left" vertical="center" wrapText="1"/>
    </xf>
    <xf numFmtId="0" fontId="0" fillId="56" borderId="41" xfId="0" applyFont="1" applyFill="1" applyBorder="1" applyAlignment="1">
      <alignment vertical="center" wrapText="1"/>
    </xf>
    <xf numFmtId="0" fontId="0" fillId="56" borderId="4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30" xfId="0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 wrapText="1"/>
    </xf>
    <xf numFmtId="0" fontId="10" fillId="0" borderId="0" xfId="111" applyFont="1" applyAlignment="1">
      <alignment/>
      <protection/>
    </xf>
    <xf numFmtId="0" fontId="19" fillId="0" borderId="0" xfId="111" applyAlignment="1">
      <alignment/>
      <protection/>
    </xf>
    <xf numFmtId="0" fontId="2" fillId="0" borderId="0" xfId="111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0" fillId="0" borderId="0" xfId="110" applyFont="1" applyFill="1" applyBorder="1" applyAlignment="1" quotePrefix="1">
      <alignment horizontal="left" vertical="top" wrapText="1"/>
      <protection/>
    </xf>
    <xf numFmtId="0" fontId="0" fillId="0" borderId="0" xfId="110" applyFont="1" applyFill="1" applyBorder="1" applyAlignment="1">
      <alignment wrapText="1"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Fill="1" applyBorder="1" applyAlignment="1" quotePrefix="1">
      <alignment horizontal="left" vertical="top" wrapText="1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Style 1_ETK TFI-POD Q4 2012_HR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64" t="s">
        <v>219</v>
      </c>
      <c r="B1" s="164"/>
      <c r="C1" s="164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96" t="s">
        <v>220</v>
      </c>
      <c r="B2" s="196"/>
      <c r="C2" s="196"/>
      <c r="D2" s="197"/>
      <c r="E2" s="106" t="s">
        <v>326</v>
      </c>
      <c r="F2" s="19"/>
      <c r="G2" s="20" t="s">
        <v>221</v>
      </c>
      <c r="H2" s="18" t="s">
        <v>327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98" t="s">
        <v>222</v>
      </c>
      <c r="B4" s="198"/>
      <c r="C4" s="198"/>
      <c r="D4" s="198"/>
      <c r="E4" s="198"/>
      <c r="F4" s="198"/>
      <c r="G4" s="198"/>
      <c r="H4" s="198"/>
      <c r="I4" s="198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53" t="s">
        <v>223</v>
      </c>
      <c r="B6" s="154"/>
      <c r="C6" s="165" t="s">
        <v>285</v>
      </c>
      <c r="D6" s="199"/>
      <c r="E6" s="200"/>
      <c r="F6" s="200"/>
      <c r="G6" s="200"/>
      <c r="H6" s="200"/>
      <c r="I6" s="33"/>
      <c r="J6" s="16"/>
      <c r="K6" s="16"/>
      <c r="L6" s="16"/>
    </row>
    <row r="7" spans="1:12" ht="12.75">
      <c r="A7" s="34"/>
      <c r="B7" s="34"/>
      <c r="C7" s="25"/>
      <c r="D7" s="25"/>
      <c r="E7" s="200"/>
      <c r="F7" s="200"/>
      <c r="G7" s="200"/>
      <c r="H7" s="200"/>
      <c r="I7" s="33"/>
      <c r="J7" s="16"/>
      <c r="K7" s="16"/>
      <c r="L7" s="16"/>
    </row>
    <row r="8" spans="1:12" ht="12.75">
      <c r="A8" s="201" t="s">
        <v>224</v>
      </c>
      <c r="B8" s="202"/>
      <c r="C8" s="165" t="s">
        <v>286</v>
      </c>
      <c r="D8" s="166"/>
      <c r="E8" s="200"/>
      <c r="F8" s="200"/>
      <c r="G8" s="200"/>
      <c r="H8" s="200"/>
      <c r="I8" s="26"/>
      <c r="J8" s="16"/>
      <c r="K8" s="16"/>
      <c r="L8" s="16"/>
    </row>
    <row r="9" spans="1:12" ht="12.75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 ht="12.75">
      <c r="A10" s="193" t="s">
        <v>225</v>
      </c>
      <c r="B10" s="194"/>
      <c r="C10" s="165" t="s">
        <v>287</v>
      </c>
      <c r="D10" s="166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95"/>
      <c r="B11" s="195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53" t="s">
        <v>226</v>
      </c>
      <c r="B12" s="154"/>
      <c r="C12" s="167" t="s">
        <v>288</v>
      </c>
      <c r="D12" s="190"/>
      <c r="E12" s="190"/>
      <c r="F12" s="190"/>
      <c r="G12" s="190"/>
      <c r="H12" s="190"/>
      <c r="I12" s="156"/>
      <c r="J12" s="16"/>
      <c r="K12" s="16"/>
      <c r="L12" s="16"/>
    </row>
    <row r="13" spans="1:12" ht="12.75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53" t="s">
        <v>227</v>
      </c>
      <c r="B14" s="154"/>
      <c r="C14" s="191">
        <v>10000</v>
      </c>
      <c r="D14" s="192"/>
      <c r="E14" s="25"/>
      <c r="F14" s="167" t="s">
        <v>289</v>
      </c>
      <c r="G14" s="190"/>
      <c r="H14" s="190"/>
      <c r="I14" s="156"/>
      <c r="J14" s="16"/>
      <c r="K14" s="16"/>
      <c r="L14" s="16"/>
    </row>
    <row r="15" spans="1:12" ht="12.75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53" t="s">
        <v>228</v>
      </c>
      <c r="B16" s="154"/>
      <c r="C16" s="167" t="s">
        <v>290</v>
      </c>
      <c r="D16" s="190"/>
      <c r="E16" s="190"/>
      <c r="F16" s="190"/>
      <c r="G16" s="190"/>
      <c r="H16" s="190"/>
      <c r="I16" s="156"/>
      <c r="J16" s="16"/>
      <c r="K16" s="16"/>
      <c r="L16" s="16"/>
    </row>
    <row r="17" spans="1:12" ht="12.75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53" t="s">
        <v>229</v>
      </c>
      <c r="B18" s="154"/>
      <c r="C18" s="185" t="s">
        <v>291</v>
      </c>
      <c r="D18" s="186"/>
      <c r="E18" s="186"/>
      <c r="F18" s="186"/>
      <c r="G18" s="186"/>
      <c r="H18" s="186"/>
      <c r="I18" s="187"/>
      <c r="J18" s="16"/>
      <c r="K18" s="16"/>
      <c r="L18" s="16"/>
    </row>
    <row r="19" spans="1:12" ht="12.75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53" t="s">
        <v>230</v>
      </c>
      <c r="B20" s="154"/>
      <c r="C20" s="185" t="s">
        <v>292</v>
      </c>
      <c r="D20" s="186"/>
      <c r="E20" s="186"/>
      <c r="F20" s="186"/>
      <c r="G20" s="186"/>
      <c r="H20" s="186"/>
      <c r="I20" s="187"/>
      <c r="J20" s="16"/>
      <c r="K20" s="16"/>
      <c r="L20" s="16"/>
    </row>
    <row r="21" spans="1:12" ht="12.75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53" t="s">
        <v>231</v>
      </c>
      <c r="B22" s="154"/>
      <c r="C22" s="38">
        <v>133</v>
      </c>
      <c r="D22" s="167" t="s">
        <v>293</v>
      </c>
      <c r="E22" s="177"/>
      <c r="F22" s="178"/>
      <c r="G22" s="188"/>
      <c r="H22" s="189"/>
      <c r="I22" s="40"/>
      <c r="J22" s="16"/>
      <c r="K22" s="16"/>
      <c r="L22" s="16"/>
    </row>
    <row r="23" spans="1:12" ht="12.75">
      <c r="A23" s="34"/>
      <c r="B23" s="34"/>
      <c r="C23" s="25"/>
      <c r="D23" s="41"/>
      <c r="E23" s="41"/>
      <c r="F23" s="41"/>
      <c r="G23" s="41"/>
      <c r="H23" s="25"/>
      <c r="I23" s="26"/>
      <c r="J23" s="16"/>
      <c r="K23" s="16"/>
      <c r="L23" s="16"/>
    </row>
    <row r="24" spans="1:12" ht="12.75">
      <c r="A24" s="153" t="s">
        <v>232</v>
      </c>
      <c r="B24" s="154"/>
      <c r="C24" s="38">
        <v>21</v>
      </c>
      <c r="D24" s="167" t="s">
        <v>294</v>
      </c>
      <c r="E24" s="177"/>
      <c r="F24" s="177"/>
      <c r="G24" s="178"/>
      <c r="H24" s="32" t="s">
        <v>233</v>
      </c>
      <c r="I24" s="138">
        <v>1696</v>
      </c>
      <c r="J24" s="16"/>
      <c r="K24" s="16"/>
      <c r="L24" s="16"/>
    </row>
    <row r="25" spans="1:12" ht="12.75">
      <c r="A25" s="34"/>
      <c r="B25" s="34"/>
      <c r="C25" s="25"/>
      <c r="D25" s="41"/>
      <c r="E25" s="41"/>
      <c r="F25" s="41"/>
      <c r="G25" s="34"/>
      <c r="H25" s="34" t="s">
        <v>234</v>
      </c>
      <c r="I25" s="37"/>
      <c r="J25" s="16"/>
      <c r="K25" s="16"/>
      <c r="L25" s="16"/>
    </row>
    <row r="26" spans="1:12" ht="12.75">
      <c r="A26" s="153" t="s">
        <v>235</v>
      </c>
      <c r="B26" s="154"/>
      <c r="C26" s="42" t="s">
        <v>295</v>
      </c>
      <c r="D26" s="43"/>
      <c r="E26" s="16"/>
      <c r="F26" s="44"/>
      <c r="G26" s="153" t="s">
        <v>236</v>
      </c>
      <c r="H26" s="154"/>
      <c r="I26" s="45" t="s">
        <v>296</v>
      </c>
      <c r="J26" s="16"/>
      <c r="K26" s="16"/>
      <c r="L26" s="16"/>
    </row>
    <row r="27" spans="1:12" ht="12.75">
      <c r="A27" s="34"/>
      <c r="B27" s="34"/>
      <c r="C27" s="25"/>
      <c r="D27" s="44"/>
      <c r="E27" s="44"/>
      <c r="F27" s="44"/>
      <c r="G27" s="44"/>
      <c r="H27" s="25"/>
      <c r="I27" s="46"/>
      <c r="J27" s="16"/>
      <c r="K27" s="16"/>
      <c r="L27" s="16"/>
    </row>
    <row r="28" spans="1:12" ht="12.75">
      <c r="A28" s="179" t="s">
        <v>237</v>
      </c>
      <c r="B28" s="180"/>
      <c r="C28" s="181"/>
      <c r="D28" s="181"/>
      <c r="E28" s="182" t="s">
        <v>238</v>
      </c>
      <c r="F28" s="183"/>
      <c r="G28" s="183"/>
      <c r="H28" s="184" t="s">
        <v>239</v>
      </c>
      <c r="I28" s="184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7"/>
      <c r="I29" s="46"/>
      <c r="J29" s="16"/>
      <c r="K29" s="16"/>
      <c r="L29" s="16"/>
    </row>
    <row r="30" spans="1:12" ht="12.75">
      <c r="A30" s="174"/>
      <c r="B30" s="168"/>
      <c r="C30" s="168"/>
      <c r="D30" s="169"/>
      <c r="E30" s="174"/>
      <c r="F30" s="168"/>
      <c r="G30" s="168"/>
      <c r="H30" s="165"/>
      <c r="I30" s="166"/>
      <c r="J30" s="16"/>
      <c r="K30" s="16"/>
      <c r="L30" s="16"/>
    </row>
    <row r="31" spans="1:12" ht="12.75">
      <c r="A31" s="39"/>
      <c r="B31" s="39"/>
      <c r="C31" s="37"/>
      <c r="D31" s="175"/>
      <c r="E31" s="175"/>
      <c r="F31" s="175"/>
      <c r="G31" s="176"/>
      <c r="H31" s="25"/>
      <c r="I31" s="50"/>
      <c r="J31" s="16"/>
      <c r="K31" s="16"/>
      <c r="L31" s="16"/>
    </row>
    <row r="32" spans="1:12" ht="12.75">
      <c r="A32" s="174"/>
      <c r="B32" s="168"/>
      <c r="C32" s="168"/>
      <c r="D32" s="169"/>
      <c r="E32" s="174"/>
      <c r="F32" s="168"/>
      <c r="G32" s="168"/>
      <c r="H32" s="165"/>
      <c r="I32" s="166"/>
      <c r="J32" s="16"/>
      <c r="K32" s="16"/>
      <c r="L32" s="16"/>
    </row>
    <row r="33" spans="1:12" ht="12.75">
      <c r="A33" s="39"/>
      <c r="B33" s="39"/>
      <c r="C33" s="37"/>
      <c r="D33" s="48"/>
      <c r="E33" s="48"/>
      <c r="F33" s="48"/>
      <c r="G33" s="49"/>
      <c r="H33" s="25"/>
      <c r="I33" s="51"/>
      <c r="J33" s="16"/>
      <c r="K33" s="16"/>
      <c r="L33" s="16"/>
    </row>
    <row r="34" spans="1:12" ht="12.75">
      <c r="A34" s="174"/>
      <c r="B34" s="168"/>
      <c r="C34" s="168"/>
      <c r="D34" s="169"/>
      <c r="E34" s="174"/>
      <c r="F34" s="168"/>
      <c r="G34" s="168"/>
      <c r="H34" s="165"/>
      <c r="I34" s="166"/>
      <c r="J34" s="16"/>
      <c r="K34" s="16"/>
      <c r="L34" s="16"/>
    </row>
    <row r="35" spans="1:12" ht="12.75">
      <c r="A35" s="39"/>
      <c r="B35" s="39"/>
      <c r="C35" s="37"/>
      <c r="D35" s="48"/>
      <c r="E35" s="48"/>
      <c r="F35" s="48"/>
      <c r="G35" s="49"/>
      <c r="H35" s="25"/>
      <c r="I35" s="51"/>
      <c r="J35" s="16"/>
      <c r="K35" s="16"/>
      <c r="L35" s="16"/>
    </row>
    <row r="36" spans="1:12" ht="12.75">
      <c r="A36" s="174"/>
      <c r="B36" s="168"/>
      <c r="C36" s="168"/>
      <c r="D36" s="169"/>
      <c r="E36" s="174"/>
      <c r="F36" s="168"/>
      <c r="G36" s="168"/>
      <c r="H36" s="165"/>
      <c r="I36" s="166"/>
      <c r="J36" s="16"/>
      <c r="K36" s="16"/>
      <c r="L36" s="16"/>
    </row>
    <row r="37" spans="1:12" ht="12.75">
      <c r="A37" s="52"/>
      <c r="B37" s="52"/>
      <c r="C37" s="170"/>
      <c r="D37" s="171"/>
      <c r="E37" s="25"/>
      <c r="F37" s="170"/>
      <c r="G37" s="171"/>
      <c r="H37" s="25"/>
      <c r="I37" s="25"/>
      <c r="J37" s="16"/>
      <c r="K37" s="16"/>
      <c r="L37" s="16"/>
    </row>
    <row r="38" spans="1:12" ht="12.75">
      <c r="A38" s="174"/>
      <c r="B38" s="168"/>
      <c r="C38" s="168"/>
      <c r="D38" s="169"/>
      <c r="E38" s="174"/>
      <c r="F38" s="168"/>
      <c r="G38" s="168"/>
      <c r="H38" s="165"/>
      <c r="I38" s="166"/>
      <c r="J38" s="16"/>
      <c r="K38" s="16"/>
      <c r="L38" s="16"/>
    </row>
    <row r="39" spans="1:12" ht="12.75">
      <c r="A39" s="52"/>
      <c r="B39" s="52"/>
      <c r="C39" s="53"/>
      <c r="D39" s="54"/>
      <c r="E39" s="25"/>
      <c r="F39" s="53"/>
      <c r="G39" s="54"/>
      <c r="H39" s="25"/>
      <c r="I39" s="25"/>
      <c r="J39" s="16"/>
      <c r="K39" s="16"/>
      <c r="L39" s="16"/>
    </row>
    <row r="40" spans="1:12" ht="12.75">
      <c r="A40" s="174"/>
      <c r="B40" s="168"/>
      <c r="C40" s="168"/>
      <c r="D40" s="169"/>
      <c r="E40" s="174"/>
      <c r="F40" s="168"/>
      <c r="G40" s="168"/>
      <c r="H40" s="165"/>
      <c r="I40" s="166"/>
      <c r="J40" s="16"/>
      <c r="K40" s="16"/>
      <c r="L40" s="16"/>
    </row>
    <row r="41" spans="1:12" ht="12.75">
      <c r="A41" s="55"/>
      <c r="B41" s="56"/>
      <c r="C41" s="56"/>
      <c r="D41" s="56"/>
      <c r="E41" s="55"/>
      <c r="F41" s="56"/>
      <c r="G41" s="56"/>
      <c r="H41" s="57"/>
      <c r="I41" s="58"/>
      <c r="J41" s="16"/>
      <c r="K41" s="16"/>
      <c r="L41" s="16"/>
    </row>
    <row r="42" spans="1:12" ht="12.75">
      <c r="A42" s="52"/>
      <c r="B42" s="52"/>
      <c r="C42" s="53"/>
      <c r="D42" s="54"/>
      <c r="E42" s="25"/>
      <c r="F42" s="53"/>
      <c r="G42" s="54"/>
      <c r="H42" s="25"/>
      <c r="I42" s="25"/>
      <c r="J42" s="16"/>
      <c r="K42" s="16"/>
      <c r="L42" s="16"/>
    </row>
    <row r="43" spans="1:12" ht="12.75">
      <c r="A43" s="59"/>
      <c r="B43" s="59"/>
      <c r="C43" s="59"/>
      <c r="D43" s="36"/>
      <c r="E43" s="36"/>
      <c r="F43" s="59"/>
      <c r="G43" s="36"/>
      <c r="H43" s="36"/>
      <c r="I43" s="36"/>
      <c r="J43" s="16"/>
      <c r="K43" s="16"/>
      <c r="L43" s="16"/>
    </row>
    <row r="44" spans="1:12" ht="12.75">
      <c r="A44" s="148" t="s">
        <v>240</v>
      </c>
      <c r="B44" s="149"/>
      <c r="C44" s="165"/>
      <c r="D44" s="166"/>
      <c r="E44" s="26"/>
      <c r="F44" s="167"/>
      <c r="G44" s="168"/>
      <c r="H44" s="168"/>
      <c r="I44" s="169"/>
      <c r="J44" s="16"/>
      <c r="K44" s="16"/>
      <c r="L44" s="16"/>
    </row>
    <row r="45" spans="1:12" ht="12.75">
      <c r="A45" s="52"/>
      <c r="B45" s="52"/>
      <c r="C45" s="170"/>
      <c r="D45" s="171"/>
      <c r="E45" s="25"/>
      <c r="F45" s="170"/>
      <c r="G45" s="172"/>
      <c r="H45" s="60"/>
      <c r="I45" s="60"/>
      <c r="J45" s="16"/>
      <c r="K45" s="16"/>
      <c r="L45" s="16"/>
    </row>
    <row r="46" spans="1:12" ht="12.75">
      <c r="A46" s="148" t="s">
        <v>241</v>
      </c>
      <c r="B46" s="149"/>
      <c r="C46" s="167" t="s">
        <v>297</v>
      </c>
      <c r="D46" s="173"/>
      <c r="E46" s="173"/>
      <c r="F46" s="173"/>
      <c r="G46" s="173"/>
      <c r="H46" s="173"/>
      <c r="I46" s="173"/>
      <c r="J46" s="16"/>
      <c r="K46" s="16"/>
      <c r="L46" s="16"/>
    </row>
    <row r="47" spans="1:12" ht="12.75">
      <c r="A47" s="34"/>
      <c r="B47" s="34"/>
      <c r="C47" s="61" t="s">
        <v>242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48" t="s">
        <v>243</v>
      </c>
      <c r="B48" s="149"/>
      <c r="C48" s="155" t="s">
        <v>298</v>
      </c>
      <c r="D48" s="151"/>
      <c r="E48" s="152"/>
      <c r="F48" s="26"/>
      <c r="G48" s="32" t="s">
        <v>244</v>
      </c>
      <c r="H48" s="155" t="s">
        <v>299</v>
      </c>
      <c r="I48" s="152"/>
      <c r="J48" s="16"/>
      <c r="K48" s="16"/>
      <c r="L48" s="16"/>
    </row>
    <row r="49" spans="1:12" ht="12.75">
      <c r="A49" s="34"/>
      <c r="B49" s="34"/>
      <c r="C49" s="61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48" t="s">
        <v>229</v>
      </c>
      <c r="B50" s="149"/>
      <c r="C50" s="150" t="s">
        <v>300</v>
      </c>
      <c r="D50" s="151"/>
      <c r="E50" s="151"/>
      <c r="F50" s="151"/>
      <c r="G50" s="151"/>
      <c r="H50" s="151"/>
      <c r="I50" s="152"/>
      <c r="J50" s="16"/>
      <c r="K50" s="16"/>
      <c r="L50" s="16"/>
    </row>
    <row r="51" spans="1:12" ht="12.75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53" t="s">
        <v>245</v>
      </c>
      <c r="B52" s="154"/>
      <c r="C52" s="155" t="s">
        <v>301</v>
      </c>
      <c r="D52" s="151"/>
      <c r="E52" s="151"/>
      <c r="F52" s="151"/>
      <c r="G52" s="151"/>
      <c r="H52" s="151"/>
      <c r="I52" s="156"/>
      <c r="J52" s="16"/>
      <c r="K52" s="16"/>
      <c r="L52" s="16"/>
    </row>
    <row r="53" spans="1:12" ht="12.75">
      <c r="A53" s="62"/>
      <c r="B53" s="62"/>
      <c r="C53" s="159" t="s">
        <v>246</v>
      </c>
      <c r="D53" s="159"/>
      <c r="E53" s="159"/>
      <c r="F53" s="159"/>
      <c r="G53" s="159"/>
      <c r="H53" s="159"/>
      <c r="I53" s="64"/>
      <c r="J53" s="16"/>
      <c r="K53" s="16"/>
      <c r="L53" s="16"/>
    </row>
    <row r="54" spans="1:12" ht="12.75">
      <c r="A54" s="62"/>
      <c r="B54" s="62"/>
      <c r="C54" s="63"/>
      <c r="D54" s="63"/>
      <c r="E54" s="63"/>
      <c r="F54" s="63"/>
      <c r="G54" s="63"/>
      <c r="H54" s="63"/>
      <c r="I54" s="64"/>
      <c r="J54" s="16"/>
      <c r="K54" s="16"/>
      <c r="L54" s="16"/>
    </row>
    <row r="55" spans="1:12" ht="12.75">
      <c r="A55" s="62"/>
      <c r="B55" s="157" t="s">
        <v>247</v>
      </c>
      <c r="C55" s="158"/>
      <c r="D55" s="158"/>
      <c r="E55" s="158"/>
      <c r="F55" s="101"/>
      <c r="G55" s="101"/>
      <c r="H55" s="102"/>
      <c r="I55" s="102"/>
      <c r="J55" s="16"/>
      <c r="K55" s="16"/>
      <c r="L55" s="16"/>
    </row>
    <row r="56" spans="1:12" ht="12.75">
      <c r="A56" s="62"/>
      <c r="B56" s="137" t="s">
        <v>325</v>
      </c>
      <c r="C56" s="104"/>
      <c r="D56" s="104"/>
      <c r="E56" s="104"/>
      <c r="F56" s="104"/>
      <c r="G56" s="104"/>
      <c r="H56" s="163" t="s">
        <v>280</v>
      </c>
      <c r="I56" s="163"/>
      <c r="J56" s="16"/>
      <c r="K56" s="16"/>
      <c r="L56" s="16"/>
    </row>
    <row r="57" spans="1:12" ht="12.75">
      <c r="A57" s="62"/>
      <c r="B57" s="103" t="s">
        <v>281</v>
      </c>
      <c r="C57" s="104"/>
      <c r="D57" s="104"/>
      <c r="E57" s="104"/>
      <c r="F57" s="104"/>
      <c r="G57" s="104"/>
      <c r="H57" s="163"/>
      <c r="I57" s="163"/>
      <c r="J57" s="16"/>
      <c r="K57" s="16"/>
      <c r="L57" s="16"/>
    </row>
    <row r="58" spans="1:12" ht="12.75">
      <c r="A58" s="62"/>
      <c r="B58" s="103" t="s">
        <v>282</v>
      </c>
      <c r="C58" s="104"/>
      <c r="D58" s="104"/>
      <c r="E58" s="104"/>
      <c r="F58" s="104"/>
      <c r="G58" s="104"/>
      <c r="H58" s="163"/>
      <c r="I58" s="163"/>
      <c r="J58" s="16"/>
      <c r="K58" s="16"/>
      <c r="L58" s="16"/>
    </row>
    <row r="59" spans="1:12" ht="12.75">
      <c r="A59" s="62"/>
      <c r="B59" s="103" t="s">
        <v>283</v>
      </c>
      <c r="C59" s="105"/>
      <c r="D59" s="105"/>
      <c r="E59" s="105"/>
      <c r="F59" s="105"/>
      <c r="G59" s="105"/>
      <c r="H59" s="163"/>
      <c r="I59" s="163"/>
      <c r="J59" s="16"/>
      <c r="K59" s="16"/>
      <c r="L59" s="16"/>
    </row>
    <row r="60" spans="1:12" ht="12.75">
      <c r="A60" s="62"/>
      <c r="B60" s="103" t="s">
        <v>284</v>
      </c>
      <c r="C60" s="105"/>
      <c r="D60" s="105"/>
      <c r="E60" s="105"/>
      <c r="F60" s="105"/>
      <c r="G60" s="105"/>
      <c r="H60" s="163"/>
      <c r="I60" s="163"/>
      <c r="J60" s="16"/>
      <c r="K60" s="16"/>
      <c r="L60" s="16"/>
    </row>
    <row r="61" spans="1:12" ht="12.75">
      <c r="A61" s="62"/>
      <c r="B61" s="62"/>
      <c r="C61" s="63"/>
      <c r="D61" s="63"/>
      <c r="E61" s="63"/>
      <c r="F61" s="63"/>
      <c r="G61" s="63"/>
      <c r="H61" s="63"/>
      <c r="I61" s="64"/>
      <c r="J61" s="16"/>
      <c r="K61" s="16"/>
      <c r="L61" s="16"/>
    </row>
    <row r="62" spans="1:12" ht="13.5" thickBot="1">
      <c r="A62" s="65" t="s">
        <v>248</v>
      </c>
      <c r="B62" s="26"/>
      <c r="C62" s="26"/>
      <c r="D62" s="26"/>
      <c r="E62" s="26"/>
      <c r="F62" s="26"/>
      <c r="G62" s="66"/>
      <c r="H62" s="67"/>
      <c r="I62" s="66"/>
      <c r="J62" s="16"/>
      <c r="K62" s="16"/>
      <c r="L62" s="16"/>
    </row>
    <row r="63" spans="1:12" ht="12.75">
      <c r="A63" s="26"/>
      <c r="B63" s="26"/>
      <c r="C63" s="26"/>
      <c r="D63" s="26"/>
      <c r="E63" s="62" t="s">
        <v>249</v>
      </c>
      <c r="F63" s="16"/>
      <c r="G63" s="160" t="s">
        <v>250</v>
      </c>
      <c r="H63" s="161"/>
      <c r="I63" s="162"/>
      <c r="J63" s="16"/>
      <c r="K63" s="16"/>
      <c r="L63" s="16"/>
    </row>
    <row r="64" spans="1:12" ht="12.75">
      <c r="A64" s="68"/>
      <c r="B64" s="68"/>
      <c r="C64" s="31"/>
      <c r="D64" s="31"/>
      <c r="E64" s="31"/>
      <c r="F64" s="31"/>
      <c r="G64" s="146"/>
      <c r="H64" s="147"/>
      <c r="I64" s="31"/>
      <c r="J64" s="16"/>
      <c r="K64" s="16"/>
      <c r="L64" s="16"/>
    </row>
  </sheetData>
  <sheetProtection/>
  <protectedRanges>
    <protectedRange sqref="A34:D34 H2 C6:D6 C8:D8 C10:D10 C12:I12 C14:D14 F14:I14 C16:I16 C18:I18 C20:I20 C24:G24 C22:F22 C26 I26 A30:I30 A32:I32" name="Range1"/>
    <protectedRange sqref="E2" name="Range1_1"/>
    <protectedRange sqref="I24" name="Range1_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3" t="s">
        <v>131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2.75">
      <c r="A2" s="207" t="s">
        <v>333</v>
      </c>
      <c r="B2" s="208"/>
      <c r="C2" s="208"/>
      <c r="D2" s="208"/>
      <c r="E2" s="208"/>
      <c r="F2" s="208"/>
      <c r="G2" s="208"/>
      <c r="H2" s="208"/>
      <c r="I2" s="208"/>
      <c r="J2" s="208"/>
      <c r="K2" s="206"/>
    </row>
    <row r="3" spans="1:11" ht="12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2.75">
      <c r="A4" s="219" t="s">
        <v>302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4.5" thickBot="1">
      <c r="A5" s="222" t="s">
        <v>50</v>
      </c>
      <c r="B5" s="223"/>
      <c r="C5" s="223"/>
      <c r="D5" s="223"/>
      <c r="E5" s="223"/>
      <c r="F5" s="223"/>
      <c r="G5" s="223"/>
      <c r="H5" s="224"/>
      <c r="I5" s="70" t="s">
        <v>251</v>
      </c>
      <c r="J5" s="71" t="s">
        <v>100</v>
      </c>
      <c r="K5" s="72" t="s">
        <v>101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74">
        <v>2</v>
      </c>
      <c r="J6" s="73">
        <v>3</v>
      </c>
      <c r="K6" s="73">
        <v>4</v>
      </c>
    </row>
    <row r="7" spans="1:11" ht="12.7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ht="12.75">
      <c r="A8" s="210" t="s">
        <v>51</v>
      </c>
      <c r="B8" s="211"/>
      <c r="C8" s="211"/>
      <c r="D8" s="211"/>
      <c r="E8" s="211"/>
      <c r="F8" s="211"/>
      <c r="G8" s="211"/>
      <c r="H8" s="212"/>
      <c r="I8" s="6">
        <v>1</v>
      </c>
      <c r="J8" s="9"/>
      <c r="K8" s="9"/>
    </row>
    <row r="9" spans="1:11" ht="12.75">
      <c r="A9" s="213" t="s">
        <v>8</v>
      </c>
      <c r="B9" s="214"/>
      <c r="C9" s="214"/>
      <c r="D9" s="214"/>
      <c r="E9" s="214"/>
      <c r="F9" s="214"/>
      <c r="G9" s="214"/>
      <c r="H9" s="215"/>
      <c r="I9" s="4">
        <v>2</v>
      </c>
      <c r="J9" s="10">
        <v>151776528</v>
      </c>
      <c r="K9" s="10">
        <v>152292401.56</v>
      </c>
    </row>
    <row r="10" spans="1:11" ht="12.75">
      <c r="A10" s="216" t="s">
        <v>176</v>
      </c>
      <c r="B10" s="217"/>
      <c r="C10" s="217"/>
      <c r="D10" s="217"/>
      <c r="E10" s="217"/>
      <c r="F10" s="217"/>
      <c r="G10" s="217"/>
      <c r="H10" s="218"/>
      <c r="I10" s="4">
        <v>3</v>
      </c>
      <c r="J10" s="10">
        <v>4314288</v>
      </c>
      <c r="K10" s="10">
        <v>2111635.15</v>
      </c>
    </row>
    <row r="11" spans="1:11" ht="12.75">
      <c r="A11" s="216" t="s">
        <v>102</v>
      </c>
      <c r="B11" s="217"/>
      <c r="C11" s="217"/>
      <c r="D11" s="217"/>
      <c r="E11" s="217"/>
      <c r="F11" s="217"/>
      <c r="G11" s="217"/>
      <c r="H11" s="218"/>
      <c r="I11" s="4">
        <v>4</v>
      </c>
      <c r="J11" s="11"/>
      <c r="K11" s="11"/>
    </row>
    <row r="12" spans="1:11" ht="12.75">
      <c r="A12" s="216" t="s">
        <v>9</v>
      </c>
      <c r="B12" s="217"/>
      <c r="C12" s="217"/>
      <c r="D12" s="217"/>
      <c r="E12" s="217"/>
      <c r="F12" s="217"/>
      <c r="G12" s="217"/>
      <c r="H12" s="218"/>
      <c r="I12" s="4">
        <v>5</v>
      </c>
      <c r="J12" s="11">
        <v>4314288</v>
      </c>
      <c r="K12" s="11">
        <v>2111635.15</v>
      </c>
    </row>
    <row r="13" spans="1:11" ht="12.75">
      <c r="A13" s="216" t="s">
        <v>103</v>
      </c>
      <c r="B13" s="217"/>
      <c r="C13" s="217"/>
      <c r="D13" s="217"/>
      <c r="E13" s="217"/>
      <c r="F13" s="217"/>
      <c r="G13" s="217"/>
      <c r="H13" s="218"/>
      <c r="I13" s="4">
        <v>6</v>
      </c>
      <c r="J13" s="11"/>
      <c r="K13" s="11"/>
    </row>
    <row r="14" spans="1:11" ht="12.75">
      <c r="A14" s="216" t="s">
        <v>179</v>
      </c>
      <c r="B14" s="217"/>
      <c r="C14" s="217"/>
      <c r="D14" s="217"/>
      <c r="E14" s="217"/>
      <c r="F14" s="217"/>
      <c r="G14" s="217"/>
      <c r="H14" s="218"/>
      <c r="I14" s="4">
        <v>7</v>
      </c>
      <c r="J14" s="11"/>
      <c r="K14" s="11"/>
    </row>
    <row r="15" spans="1:11" ht="12.75">
      <c r="A15" s="216" t="s">
        <v>180</v>
      </c>
      <c r="B15" s="217"/>
      <c r="C15" s="217"/>
      <c r="D15" s="217"/>
      <c r="E15" s="217"/>
      <c r="F15" s="217"/>
      <c r="G15" s="217"/>
      <c r="H15" s="218"/>
      <c r="I15" s="4">
        <v>8</v>
      </c>
      <c r="J15" s="11"/>
      <c r="K15" s="11"/>
    </row>
    <row r="16" spans="1:11" ht="12.75">
      <c r="A16" s="216" t="s">
        <v>181</v>
      </c>
      <c r="B16" s="217"/>
      <c r="C16" s="217"/>
      <c r="D16" s="217"/>
      <c r="E16" s="217"/>
      <c r="F16" s="217"/>
      <c r="G16" s="217"/>
      <c r="H16" s="218"/>
      <c r="I16" s="4">
        <v>9</v>
      </c>
      <c r="J16" s="11"/>
      <c r="K16" s="11"/>
    </row>
    <row r="17" spans="1:11" ht="12.75">
      <c r="A17" s="216" t="s">
        <v>177</v>
      </c>
      <c r="B17" s="217"/>
      <c r="C17" s="217"/>
      <c r="D17" s="217"/>
      <c r="E17" s="217"/>
      <c r="F17" s="217"/>
      <c r="G17" s="217"/>
      <c r="H17" s="218"/>
      <c r="I17" s="4">
        <v>10</v>
      </c>
      <c r="J17" s="10">
        <v>116996827</v>
      </c>
      <c r="K17" s="10">
        <v>131326468.13999999</v>
      </c>
    </row>
    <row r="18" spans="1:11" ht="12.75">
      <c r="A18" s="216" t="s">
        <v>182</v>
      </c>
      <c r="B18" s="217"/>
      <c r="C18" s="217"/>
      <c r="D18" s="217"/>
      <c r="E18" s="217"/>
      <c r="F18" s="217"/>
      <c r="G18" s="217"/>
      <c r="H18" s="218"/>
      <c r="I18" s="4">
        <v>11</v>
      </c>
      <c r="J18" s="11">
        <v>15605344</v>
      </c>
      <c r="K18" s="11">
        <v>15605344.05</v>
      </c>
    </row>
    <row r="19" spans="1:11" ht="12.75">
      <c r="A19" s="216" t="s">
        <v>218</v>
      </c>
      <c r="B19" s="217"/>
      <c r="C19" s="217"/>
      <c r="D19" s="217"/>
      <c r="E19" s="217"/>
      <c r="F19" s="217"/>
      <c r="G19" s="217"/>
      <c r="H19" s="218"/>
      <c r="I19" s="4">
        <v>12</v>
      </c>
      <c r="J19" s="11">
        <v>33638278</v>
      </c>
      <c r="K19" s="11">
        <v>33250765.08</v>
      </c>
    </row>
    <row r="20" spans="1:11" ht="12.75">
      <c r="A20" s="216" t="s">
        <v>183</v>
      </c>
      <c r="B20" s="217"/>
      <c r="C20" s="217"/>
      <c r="D20" s="217"/>
      <c r="E20" s="217"/>
      <c r="F20" s="217"/>
      <c r="G20" s="217"/>
      <c r="H20" s="218"/>
      <c r="I20" s="4">
        <v>13</v>
      </c>
      <c r="J20" s="11">
        <v>55076261</v>
      </c>
      <c r="K20" s="11">
        <v>75158060.44</v>
      </c>
    </row>
    <row r="21" spans="1:11" ht="12.75">
      <c r="A21" s="216" t="s">
        <v>21</v>
      </c>
      <c r="B21" s="217"/>
      <c r="C21" s="217"/>
      <c r="D21" s="217"/>
      <c r="E21" s="217"/>
      <c r="F21" s="217"/>
      <c r="G21" s="217"/>
      <c r="H21" s="218"/>
      <c r="I21" s="4">
        <v>14</v>
      </c>
      <c r="J21" s="11">
        <v>7591423</v>
      </c>
      <c r="K21" s="11">
        <v>6232258.88</v>
      </c>
    </row>
    <row r="22" spans="1:11" ht="12.75">
      <c r="A22" s="216" t="s">
        <v>22</v>
      </c>
      <c r="B22" s="217"/>
      <c r="C22" s="217"/>
      <c r="D22" s="217"/>
      <c r="E22" s="217"/>
      <c r="F22" s="217"/>
      <c r="G22" s="217"/>
      <c r="H22" s="218"/>
      <c r="I22" s="4">
        <v>15</v>
      </c>
      <c r="J22" s="11"/>
      <c r="K22" s="11"/>
    </row>
    <row r="23" spans="1:11" ht="12.75">
      <c r="A23" s="216" t="s">
        <v>63</v>
      </c>
      <c r="B23" s="217"/>
      <c r="C23" s="217"/>
      <c r="D23" s="217"/>
      <c r="E23" s="217"/>
      <c r="F23" s="217"/>
      <c r="G23" s="217"/>
      <c r="H23" s="218"/>
      <c r="I23" s="4">
        <v>16</v>
      </c>
      <c r="J23" s="11"/>
      <c r="K23" s="11"/>
    </row>
    <row r="24" spans="1:11" ht="12.75">
      <c r="A24" s="216" t="s">
        <v>64</v>
      </c>
      <c r="B24" s="217"/>
      <c r="C24" s="217"/>
      <c r="D24" s="217"/>
      <c r="E24" s="217"/>
      <c r="F24" s="217"/>
      <c r="G24" s="217"/>
      <c r="H24" s="218"/>
      <c r="I24" s="4">
        <v>17</v>
      </c>
      <c r="J24" s="11">
        <v>4970624</v>
      </c>
      <c r="K24" s="11">
        <v>972924.45</v>
      </c>
    </row>
    <row r="25" spans="1:11" ht="12.75">
      <c r="A25" s="216" t="s">
        <v>65</v>
      </c>
      <c r="B25" s="217"/>
      <c r="C25" s="217"/>
      <c r="D25" s="217"/>
      <c r="E25" s="217"/>
      <c r="F25" s="217"/>
      <c r="G25" s="217"/>
      <c r="H25" s="218"/>
      <c r="I25" s="4">
        <v>18</v>
      </c>
      <c r="J25" s="11">
        <v>114897</v>
      </c>
      <c r="K25" s="11">
        <v>107115.24</v>
      </c>
    </row>
    <row r="26" spans="1:11" ht="12.75">
      <c r="A26" s="216" t="s">
        <v>66</v>
      </c>
      <c r="B26" s="217"/>
      <c r="C26" s="217"/>
      <c r="D26" s="217"/>
      <c r="E26" s="217"/>
      <c r="F26" s="217"/>
      <c r="G26" s="217"/>
      <c r="H26" s="218"/>
      <c r="I26" s="4">
        <v>19</v>
      </c>
      <c r="J26" s="11"/>
      <c r="K26" s="11"/>
    </row>
    <row r="27" spans="1:11" ht="12.75">
      <c r="A27" s="216" t="s">
        <v>164</v>
      </c>
      <c r="B27" s="217"/>
      <c r="C27" s="217"/>
      <c r="D27" s="217"/>
      <c r="E27" s="217"/>
      <c r="F27" s="217"/>
      <c r="G27" s="217"/>
      <c r="H27" s="218"/>
      <c r="I27" s="4">
        <v>20</v>
      </c>
      <c r="J27" s="10">
        <v>8293289</v>
      </c>
      <c r="K27" s="10">
        <v>8350806.43</v>
      </c>
    </row>
    <row r="28" spans="1:11" ht="12.75">
      <c r="A28" s="216" t="s">
        <v>67</v>
      </c>
      <c r="B28" s="217"/>
      <c r="C28" s="217"/>
      <c r="D28" s="217"/>
      <c r="E28" s="217"/>
      <c r="F28" s="217"/>
      <c r="G28" s="217"/>
      <c r="H28" s="218"/>
      <c r="I28" s="4">
        <v>21</v>
      </c>
      <c r="J28" s="11">
        <v>52656</v>
      </c>
      <c r="K28" s="11">
        <v>53385.17</v>
      </c>
    </row>
    <row r="29" spans="1:11" ht="12.75">
      <c r="A29" s="216" t="s">
        <v>68</v>
      </c>
      <c r="B29" s="217"/>
      <c r="C29" s="217"/>
      <c r="D29" s="217"/>
      <c r="E29" s="217"/>
      <c r="F29" s="217"/>
      <c r="G29" s="217"/>
      <c r="H29" s="218"/>
      <c r="I29" s="4">
        <v>22</v>
      </c>
      <c r="J29" s="11"/>
      <c r="K29" s="11"/>
    </row>
    <row r="30" spans="1:11" ht="12.75">
      <c r="A30" s="216" t="s">
        <v>69</v>
      </c>
      <c r="B30" s="217"/>
      <c r="C30" s="217"/>
      <c r="D30" s="217"/>
      <c r="E30" s="217"/>
      <c r="F30" s="217"/>
      <c r="G30" s="217"/>
      <c r="H30" s="218"/>
      <c r="I30" s="4">
        <v>23</v>
      </c>
      <c r="J30" s="11"/>
      <c r="K30" s="11"/>
    </row>
    <row r="31" spans="1:11" ht="12.75">
      <c r="A31" s="216" t="s">
        <v>74</v>
      </c>
      <c r="B31" s="217"/>
      <c r="C31" s="217"/>
      <c r="D31" s="217"/>
      <c r="E31" s="217"/>
      <c r="F31" s="217"/>
      <c r="G31" s="217"/>
      <c r="H31" s="218"/>
      <c r="I31" s="4">
        <v>24</v>
      </c>
      <c r="J31" s="11"/>
      <c r="K31" s="11"/>
    </row>
    <row r="32" spans="1:11" ht="12.75">
      <c r="A32" s="216" t="s">
        <v>75</v>
      </c>
      <c r="B32" s="217"/>
      <c r="C32" s="217"/>
      <c r="D32" s="217"/>
      <c r="E32" s="217"/>
      <c r="F32" s="217"/>
      <c r="G32" s="217"/>
      <c r="H32" s="218"/>
      <c r="I32" s="4">
        <v>25</v>
      </c>
      <c r="J32" s="11"/>
      <c r="K32" s="11"/>
    </row>
    <row r="33" spans="1:11" ht="12.75">
      <c r="A33" s="216" t="s">
        <v>76</v>
      </c>
      <c r="B33" s="217"/>
      <c r="C33" s="217"/>
      <c r="D33" s="217"/>
      <c r="E33" s="217"/>
      <c r="F33" s="217"/>
      <c r="G33" s="217"/>
      <c r="H33" s="218"/>
      <c r="I33" s="4">
        <v>26</v>
      </c>
      <c r="J33" s="11">
        <v>8240633</v>
      </c>
      <c r="K33" s="11">
        <v>8297421.26</v>
      </c>
    </row>
    <row r="34" spans="1:11" ht="12.75">
      <c r="A34" s="216" t="s">
        <v>70</v>
      </c>
      <c r="B34" s="217"/>
      <c r="C34" s="217"/>
      <c r="D34" s="217"/>
      <c r="E34" s="217"/>
      <c r="F34" s="217"/>
      <c r="G34" s="217"/>
      <c r="H34" s="218"/>
      <c r="I34" s="4">
        <v>27</v>
      </c>
      <c r="J34" s="11"/>
      <c r="K34" s="11"/>
    </row>
    <row r="35" spans="1:11" ht="12.75">
      <c r="A35" s="216" t="s">
        <v>156</v>
      </c>
      <c r="B35" s="217"/>
      <c r="C35" s="217"/>
      <c r="D35" s="217"/>
      <c r="E35" s="217"/>
      <c r="F35" s="217"/>
      <c r="G35" s="217"/>
      <c r="H35" s="218"/>
      <c r="I35" s="4">
        <v>28</v>
      </c>
      <c r="J35" s="11"/>
      <c r="K35" s="11"/>
    </row>
    <row r="36" spans="1:11" ht="12.75">
      <c r="A36" s="216" t="s">
        <v>157</v>
      </c>
      <c r="B36" s="217"/>
      <c r="C36" s="217"/>
      <c r="D36" s="217"/>
      <c r="E36" s="217"/>
      <c r="F36" s="217"/>
      <c r="G36" s="217"/>
      <c r="H36" s="218"/>
      <c r="I36" s="4">
        <v>29</v>
      </c>
      <c r="J36" s="10">
        <v>22172124</v>
      </c>
      <c r="K36" s="10">
        <v>10503491.84</v>
      </c>
    </row>
    <row r="37" spans="1:11" ht="12.75">
      <c r="A37" s="216" t="s">
        <v>71</v>
      </c>
      <c r="B37" s="217"/>
      <c r="C37" s="217"/>
      <c r="D37" s="217"/>
      <c r="E37" s="217"/>
      <c r="F37" s="217"/>
      <c r="G37" s="217"/>
      <c r="H37" s="218"/>
      <c r="I37" s="4">
        <v>30</v>
      </c>
      <c r="J37" s="11"/>
      <c r="K37" s="11"/>
    </row>
    <row r="38" spans="1:11" ht="12.75">
      <c r="A38" s="216" t="s">
        <v>72</v>
      </c>
      <c r="B38" s="217"/>
      <c r="C38" s="217"/>
      <c r="D38" s="217"/>
      <c r="E38" s="217"/>
      <c r="F38" s="217"/>
      <c r="G38" s="217"/>
      <c r="H38" s="218"/>
      <c r="I38" s="4">
        <v>31</v>
      </c>
      <c r="J38" s="11">
        <v>18507944</v>
      </c>
      <c r="K38" s="11">
        <v>6273937.79</v>
      </c>
    </row>
    <row r="39" spans="1:11" ht="12.75">
      <c r="A39" s="216" t="s">
        <v>73</v>
      </c>
      <c r="B39" s="217"/>
      <c r="C39" s="217"/>
      <c r="D39" s="217"/>
      <c r="E39" s="217"/>
      <c r="F39" s="217"/>
      <c r="G39" s="217"/>
      <c r="H39" s="218"/>
      <c r="I39" s="4">
        <v>32</v>
      </c>
      <c r="J39" s="11">
        <v>3664180</v>
      </c>
      <c r="K39" s="11">
        <v>4229554.05</v>
      </c>
    </row>
    <row r="40" spans="1:11" ht="12.75">
      <c r="A40" s="216" t="s">
        <v>158</v>
      </c>
      <c r="B40" s="217"/>
      <c r="C40" s="217"/>
      <c r="D40" s="217"/>
      <c r="E40" s="217"/>
      <c r="F40" s="217"/>
      <c r="G40" s="217"/>
      <c r="H40" s="218"/>
      <c r="I40" s="4">
        <v>33</v>
      </c>
      <c r="J40" s="11"/>
      <c r="K40" s="11">
        <v>0</v>
      </c>
    </row>
    <row r="41" spans="1:11" ht="12.75">
      <c r="A41" s="213" t="s">
        <v>211</v>
      </c>
      <c r="B41" s="214"/>
      <c r="C41" s="214"/>
      <c r="D41" s="214"/>
      <c r="E41" s="214"/>
      <c r="F41" s="214"/>
      <c r="G41" s="214"/>
      <c r="H41" s="215"/>
      <c r="I41" s="4">
        <v>34</v>
      </c>
      <c r="J41" s="10">
        <v>999582941</v>
      </c>
      <c r="K41" s="10">
        <v>888020248.87</v>
      </c>
    </row>
    <row r="42" spans="1:11" ht="12.75">
      <c r="A42" s="216" t="s">
        <v>92</v>
      </c>
      <c r="B42" s="217"/>
      <c r="C42" s="217"/>
      <c r="D42" s="217"/>
      <c r="E42" s="217"/>
      <c r="F42" s="217"/>
      <c r="G42" s="217"/>
      <c r="H42" s="218"/>
      <c r="I42" s="4">
        <v>35</v>
      </c>
      <c r="J42" s="10">
        <v>28580662</v>
      </c>
      <c r="K42" s="10">
        <v>44678667.160000004</v>
      </c>
    </row>
    <row r="43" spans="1:11" ht="12.75">
      <c r="A43" s="216" t="s">
        <v>107</v>
      </c>
      <c r="B43" s="217"/>
      <c r="C43" s="217"/>
      <c r="D43" s="217"/>
      <c r="E43" s="217"/>
      <c r="F43" s="217"/>
      <c r="G43" s="217"/>
      <c r="H43" s="218"/>
      <c r="I43" s="4">
        <v>36</v>
      </c>
      <c r="J43" s="11">
        <v>273218</v>
      </c>
      <c r="K43" s="11">
        <v>3929.910000001</v>
      </c>
    </row>
    <row r="44" spans="1:11" ht="12.75">
      <c r="A44" s="216" t="s">
        <v>108</v>
      </c>
      <c r="B44" s="217"/>
      <c r="C44" s="217"/>
      <c r="D44" s="217"/>
      <c r="E44" s="217"/>
      <c r="F44" s="217"/>
      <c r="G44" s="217"/>
      <c r="H44" s="218"/>
      <c r="I44" s="4">
        <v>37</v>
      </c>
      <c r="J44" s="11">
        <v>28288946</v>
      </c>
      <c r="K44" s="11">
        <v>44643321.58</v>
      </c>
    </row>
    <row r="45" spans="1:11" ht="12.75">
      <c r="A45" s="216" t="s">
        <v>77</v>
      </c>
      <c r="B45" s="217"/>
      <c r="C45" s="217"/>
      <c r="D45" s="217"/>
      <c r="E45" s="217"/>
      <c r="F45" s="217"/>
      <c r="G45" s="217"/>
      <c r="H45" s="218"/>
      <c r="I45" s="4">
        <v>38</v>
      </c>
      <c r="J45" s="11"/>
      <c r="K45" s="11"/>
    </row>
    <row r="46" spans="1:11" ht="12.75">
      <c r="A46" s="216" t="s">
        <v>78</v>
      </c>
      <c r="B46" s="217"/>
      <c r="C46" s="217"/>
      <c r="D46" s="217"/>
      <c r="E46" s="217"/>
      <c r="F46" s="217"/>
      <c r="G46" s="217"/>
      <c r="H46" s="218"/>
      <c r="I46" s="4">
        <v>39</v>
      </c>
      <c r="J46" s="11"/>
      <c r="K46" s="11"/>
    </row>
    <row r="47" spans="1:11" ht="12.75">
      <c r="A47" s="216" t="s">
        <v>79</v>
      </c>
      <c r="B47" s="217"/>
      <c r="C47" s="217"/>
      <c r="D47" s="217"/>
      <c r="E47" s="217"/>
      <c r="F47" s="217"/>
      <c r="G47" s="217"/>
      <c r="H47" s="218"/>
      <c r="I47" s="4">
        <v>40</v>
      </c>
      <c r="J47" s="11">
        <v>18498</v>
      </c>
      <c r="K47" s="11">
        <v>31415.67</v>
      </c>
    </row>
    <row r="48" spans="1:11" ht="12.75">
      <c r="A48" s="216" t="s">
        <v>80</v>
      </c>
      <c r="B48" s="217"/>
      <c r="C48" s="217"/>
      <c r="D48" s="217"/>
      <c r="E48" s="217"/>
      <c r="F48" s="217"/>
      <c r="G48" s="217"/>
      <c r="H48" s="218"/>
      <c r="I48" s="4">
        <v>41</v>
      </c>
      <c r="J48" s="11"/>
      <c r="K48" s="11"/>
    </row>
    <row r="49" spans="1:11" ht="12.75">
      <c r="A49" s="216" t="s">
        <v>81</v>
      </c>
      <c r="B49" s="217"/>
      <c r="C49" s="217"/>
      <c r="D49" s="217"/>
      <c r="E49" s="217"/>
      <c r="F49" s="217"/>
      <c r="G49" s="217"/>
      <c r="H49" s="218"/>
      <c r="I49" s="4">
        <v>42</v>
      </c>
      <c r="J49" s="11"/>
      <c r="K49" s="11"/>
    </row>
    <row r="50" spans="1:11" ht="12.75">
      <c r="A50" s="216" t="s">
        <v>93</v>
      </c>
      <c r="B50" s="217"/>
      <c r="C50" s="217"/>
      <c r="D50" s="217"/>
      <c r="E50" s="217"/>
      <c r="F50" s="217"/>
      <c r="G50" s="217"/>
      <c r="H50" s="218"/>
      <c r="I50" s="4">
        <v>43</v>
      </c>
      <c r="J50" s="10">
        <v>331394669</v>
      </c>
      <c r="K50" s="10">
        <v>329227610.01</v>
      </c>
    </row>
    <row r="51" spans="1:11" ht="12.75">
      <c r="A51" s="216" t="s">
        <v>171</v>
      </c>
      <c r="B51" s="217"/>
      <c r="C51" s="217"/>
      <c r="D51" s="217"/>
      <c r="E51" s="217"/>
      <c r="F51" s="217"/>
      <c r="G51" s="217"/>
      <c r="H51" s="218"/>
      <c r="I51" s="4">
        <v>44</v>
      </c>
      <c r="J51" s="11"/>
      <c r="K51" s="11"/>
    </row>
    <row r="52" spans="1:11" ht="12.75">
      <c r="A52" s="216" t="s">
        <v>172</v>
      </c>
      <c r="B52" s="217"/>
      <c r="C52" s="217"/>
      <c r="D52" s="217"/>
      <c r="E52" s="217"/>
      <c r="F52" s="217"/>
      <c r="G52" s="217"/>
      <c r="H52" s="218"/>
      <c r="I52" s="4">
        <v>45</v>
      </c>
      <c r="J52" s="11">
        <v>296439654</v>
      </c>
      <c r="K52" s="11">
        <v>313839578.89</v>
      </c>
    </row>
    <row r="53" spans="1:11" ht="12.75">
      <c r="A53" s="216" t="s">
        <v>173</v>
      </c>
      <c r="B53" s="217"/>
      <c r="C53" s="217"/>
      <c r="D53" s="217"/>
      <c r="E53" s="217"/>
      <c r="F53" s="217"/>
      <c r="G53" s="217"/>
      <c r="H53" s="218"/>
      <c r="I53" s="4">
        <v>46</v>
      </c>
      <c r="J53" s="11"/>
      <c r="K53" s="11"/>
    </row>
    <row r="54" spans="1:11" ht="12.75">
      <c r="A54" s="216" t="s">
        <v>174</v>
      </c>
      <c r="B54" s="217"/>
      <c r="C54" s="217"/>
      <c r="D54" s="217"/>
      <c r="E54" s="217"/>
      <c r="F54" s="217"/>
      <c r="G54" s="217"/>
      <c r="H54" s="218"/>
      <c r="I54" s="4">
        <v>47</v>
      </c>
      <c r="J54" s="11"/>
      <c r="K54" s="11"/>
    </row>
    <row r="55" spans="1:11" ht="12.75">
      <c r="A55" s="216" t="s">
        <v>5</v>
      </c>
      <c r="B55" s="217"/>
      <c r="C55" s="217"/>
      <c r="D55" s="217"/>
      <c r="E55" s="217"/>
      <c r="F55" s="217"/>
      <c r="G55" s="217"/>
      <c r="H55" s="218"/>
      <c r="I55" s="4">
        <v>48</v>
      </c>
      <c r="J55" s="11">
        <v>15201311</v>
      </c>
      <c r="K55" s="11">
        <v>1201551.86</v>
      </c>
    </row>
    <row r="56" spans="1:11" ht="12.75">
      <c r="A56" s="216" t="s">
        <v>6</v>
      </c>
      <c r="B56" s="217"/>
      <c r="C56" s="217"/>
      <c r="D56" s="217"/>
      <c r="E56" s="217"/>
      <c r="F56" s="217"/>
      <c r="G56" s="217"/>
      <c r="H56" s="218"/>
      <c r="I56" s="4">
        <v>49</v>
      </c>
      <c r="J56" s="11">
        <v>19753704</v>
      </c>
      <c r="K56" s="11">
        <v>14186479.26</v>
      </c>
    </row>
    <row r="57" spans="1:11" ht="12.75">
      <c r="A57" s="216" t="s">
        <v>94</v>
      </c>
      <c r="B57" s="217"/>
      <c r="C57" s="217"/>
      <c r="D57" s="217"/>
      <c r="E57" s="217"/>
      <c r="F57" s="217"/>
      <c r="G57" s="217"/>
      <c r="H57" s="218"/>
      <c r="I57" s="4">
        <v>50</v>
      </c>
      <c r="J57" s="10">
        <v>145365438</v>
      </c>
      <c r="K57" s="10">
        <v>109844549.42</v>
      </c>
    </row>
    <row r="58" spans="1:11" ht="12.75">
      <c r="A58" s="216" t="s">
        <v>67</v>
      </c>
      <c r="B58" s="217"/>
      <c r="C58" s="217"/>
      <c r="D58" s="217"/>
      <c r="E58" s="217"/>
      <c r="F58" s="217"/>
      <c r="G58" s="217"/>
      <c r="H58" s="218"/>
      <c r="I58" s="4">
        <v>51</v>
      </c>
      <c r="J58" s="11"/>
      <c r="K58" s="11"/>
    </row>
    <row r="59" spans="1:11" ht="12.75">
      <c r="A59" s="216" t="s">
        <v>68</v>
      </c>
      <c r="B59" s="217"/>
      <c r="C59" s="217"/>
      <c r="D59" s="217"/>
      <c r="E59" s="217"/>
      <c r="F59" s="217"/>
      <c r="G59" s="217"/>
      <c r="H59" s="218"/>
      <c r="I59" s="4">
        <v>52</v>
      </c>
      <c r="J59" s="11"/>
      <c r="K59" s="11"/>
    </row>
    <row r="60" spans="1:11" ht="12.75">
      <c r="A60" s="216" t="s">
        <v>213</v>
      </c>
      <c r="B60" s="217"/>
      <c r="C60" s="217"/>
      <c r="D60" s="217"/>
      <c r="E60" s="217"/>
      <c r="F60" s="217"/>
      <c r="G60" s="217"/>
      <c r="H60" s="218"/>
      <c r="I60" s="4">
        <v>53</v>
      </c>
      <c r="J60" s="11"/>
      <c r="K60" s="11"/>
    </row>
    <row r="61" spans="1:11" ht="12.75">
      <c r="A61" s="216" t="s">
        <v>74</v>
      </c>
      <c r="B61" s="217"/>
      <c r="C61" s="217"/>
      <c r="D61" s="217"/>
      <c r="E61" s="217"/>
      <c r="F61" s="217"/>
      <c r="G61" s="217"/>
      <c r="H61" s="218"/>
      <c r="I61" s="4">
        <v>54</v>
      </c>
      <c r="J61" s="11"/>
      <c r="K61" s="11"/>
    </row>
    <row r="62" spans="1:11" ht="12.75">
      <c r="A62" s="216" t="s">
        <v>75</v>
      </c>
      <c r="B62" s="217"/>
      <c r="C62" s="217"/>
      <c r="D62" s="217"/>
      <c r="E62" s="217"/>
      <c r="F62" s="217"/>
      <c r="G62" s="217"/>
      <c r="H62" s="218"/>
      <c r="I62" s="4">
        <v>55</v>
      </c>
      <c r="J62" s="11">
        <v>145365438</v>
      </c>
      <c r="K62" s="11">
        <v>109844549.42</v>
      </c>
    </row>
    <row r="63" spans="1:11" ht="12.75">
      <c r="A63" s="216" t="s">
        <v>76</v>
      </c>
      <c r="B63" s="217"/>
      <c r="C63" s="217"/>
      <c r="D63" s="217"/>
      <c r="E63" s="217"/>
      <c r="F63" s="217"/>
      <c r="G63" s="217"/>
      <c r="H63" s="218"/>
      <c r="I63" s="4">
        <v>56</v>
      </c>
      <c r="J63" s="11"/>
      <c r="K63" s="11"/>
    </row>
    <row r="64" spans="1:11" ht="12.75">
      <c r="A64" s="216" t="s">
        <v>40</v>
      </c>
      <c r="B64" s="217"/>
      <c r="C64" s="217"/>
      <c r="D64" s="217"/>
      <c r="E64" s="217"/>
      <c r="F64" s="217"/>
      <c r="G64" s="217"/>
      <c r="H64" s="218"/>
      <c r="I64" s="4">
        <v>57</v>
      </c>
      <c r="J64" s="11"/>
      <c r="K64" s="11"/>
    </row>
    <row r="65" spans="1:11" ht="12.75">
      <c r="A65" s="216" t="s">
        <v>178</v>
      </c>
      <c r="B65" s="217"/>
      <c r="C65" s="217"/>
      <c r="D65" s="217"/>
      <c r="E65" s="217"/>
      <c r="F65" s="217"/>
      <c r="G65" s="217"/>
      <c r="H65" s="218"/>
      <c r="I65" s="4">
        <v>58</v>
      </c>
      <c r="J65" s="11">
        <v>494242172</v>
      </c>
      <c r="K65" s="11">
        <v>404269422.28</v>
      </c>
    </row>
    <row r="66" spans="1:11" ht="12.75">
      <c r="A66" s="213" t="s">
        <v>47</v>
      </c>
      <c r="B66" s="214"/>
      <c r="C66" s="214"/>
      <c r="D66" s="214"/>
      <c r="E66" s="214"/>
      <c r="F66" s="214"/>
      <c r="G66" s="214"/>
      <c r="H66" s="215"/>
      <c r="I66" s="4">
        <v>59</v>
      </c>
      <c r="J66" s="11">
        <v>3655168</v>
      </c>
      <c r="K66" s="11">
        <v>1142694.69</v>
      </c>
    </row>
    <row r="67" spans="1:11" ht="12.75">
      <c r="A67" s="213" t="s">
        <v>212</v>
      </c>
      <c r="B67" s="214"/>
      <c r="C67" s="214"/>
      <c r="D67" s="214"/>
      <c r="E67" s="214"/>
      <c r="F67" s="214"/>
      <c r="G67" s="214"/>
      <c r="H67" s="215"/>
      <c r="I67" s="4">
        <v>60</v>
      </c>
      <c r="J67" s="10">
        <v>1155014637</v>
      </c>
      <c r="K67" s="10">
        <v>1041455345.1200001</v>
      </c>
    </row>
    <row r="68" spans="1:11" ht="12.75">
      <c r="A68" s="229" t="s">
        <v>82</v>
      </c>
      <c r="B68" s="230"/>
      <c r="C68" s="230"/>
      <c r="D68" s="230"/>
      <c r="E68" s="230"/>
      <c r="F68" s="230"/>
      <c r="G68" s="230"/>
      <c r="H68" s="231"/>
      <c r="I68" s="5">
        <v>61</v>
      </c>
      <c r="J68" s="12"/>
      <c r="K68" s="12"/>
    </row>
    <row r="69" spans="1:11" ht="12.75">
      <c r="A69" s="232" t="s">
        <v>49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1:11" ht="12.75">
      <c r="A70" s="210" t="s">
        <v>165</v>
      </c>
      <c r="B70" s="211"/>
      <c r="C70" s="211"/>
      <c r="D70" s="211"/>
      <c r="E70" s="211"/>
      <c r="F70" s="211"/>
      <c r="G70" s="211"/>
      <c r="H70" s="212"/>
      <c r="I70" s="6">
        <v>62</v>
      </c>
      <c r="J70" s="14">
        <v>754105074</v>
      </c>
      <c r="K70" s="14">
        <v>670003716.1</v>
      </c>
    </row>
    <row r="71" spans="1:11" ht="12.75">
      <c r="A71" s="216" t="s">
        <v>121</v>
      </c>
      <c r="B71" s="217"/>
      <c r="C71" s="217"/>
      <c r="D71" s="217"/>
      <c r="E71" s="217"/>
      <c r="F71" s="217"/>
      <c r="G71" s="217"/>
      <c r="H71" s="218"/>
      <c r="I71" s="4">
        <v>63</v>
      </c>
      <c r="J71" s="11">
        <v>133165000</v>
      </c>
      <c r="K71" s="11">
        <v>133165000</v>
      </c>
    </row>
    <row r="72" spans="1:11" ht="12.75">
      <c r="A72" s="216" t="s">
        <v>122</v>
      </c>
      <c r="B72" s="217"/>
      <c r="C72" s="217"/>
      <c r="D72" s="217"/>
      <c r="E72" s="217"/>
      <c r="F72" s="217"/>
      <c r="G72" s="217"/>
      <c r="H72" s="218"/>
      <c r="I72" s="4">
        <v>64</v>
      </c>
      <c r="J72" s="11"/>
      <c r="K72" s="11"/>
    </row>
    <row r="73" spans="1:11" ht="12.75">
      <c r="A73" s="216" t="s">
        <v>123</v>
      </c>
      <c r="B73" s="217"/>
      <c r="C73" s="217"/>
      <c r="D73" s="217"/>
      <c r="E73" s="217"/>
      <c r="F73" s="217"/>
      <c r="G73" s="217"/>
      <c r="H73" s="218"/>
      <c r="I73" s="4">
        <v>65</v>
      </c>
      <c r="J73" s="10">
        <v>34916456</v>
      </c>
      <c r="K73" s="10">
        <v>15710739.500000002</v>
      </c>
    </row>
    <row r="74" spans="1:11" ht="12.75">
      <c r="A74" s="216" t="s">
        <v>124</v>
      </c>
      <c r="B74" s="217"/>
      <c r="C74" s="217"/>
      <c r="D74" s="217"/>
      <c r="E74" s="217"/>
      <c r="F74" s="217"/>
      <c r="G74" s="217"/>
      <c r="H74" s="218"/>
      <c r="I74" s="4">
        <v>66</v>
      </c>
      <c r="J74" s="11">
        <v>20109780</v>
      </c>
      <c r="K74" s="11">
        <v>6658250</v>
      </c>
    </row>
    <row r="75" spans="1:11" ht="12.75">
      <c r="A75" s="216" t="s">
        <v>125</v>
      </c>
      <c r="B75" s="217"/>
      <c r="C75" s="217"/>
      <c r="D75" s="217"/>
      <c r="E75" s="217"/>
      <c r="F75" s="217"/>
      <c r="G75" s="217"/>
      <c r="H75" s="218"/>
      <c r="I75" s="4">
        <v>67</v>
      </c>
      <c r="J75" s="11">
        <v>21734610</v>
      </c>
      <c r="K75" s="11">
        <v>18623622.28</v>
      </c>
    </row>
    <row r="76" spans="1:11" ht="12.75">
      <c r="A76" s="216" t="s">
        <v>113</v>
      </c>
      <c r="B76" s="217"/>
      <c r="C76" s="217"/>
      <c r="D76" s="217"/>
      <c r="E76" s="217"/>
      <c r="F76" s="217"/>
      <c r="G76" s="217"/>
      <c r="H76" s="218"/>
      <c r="I76" s="4">
        <v>68</v>
      </c>
      <c r="J76" s="11">
        <v>6927934</v>
      </c>
      <c r="K76" s="11">
        <v>9571132.78</v>
      </c>
    </row>
    <row r="77" spans="1:11" ht="12.75">
      <c r="A77" s="216" t="s">
        <v>114</v>
      </c>
      <c r="B77" s="217"/>
      <c r="C77" s="217"/>
      <c r="D77" s="217"/>
      <c r="E77" s="217"/>
      <c r="F77" s="217"/>
      <c r="G77" s="217"/>
      <c r="H77" s="218"/>
      <c r="I77" s="4">
        <v>69</v>
      </c>
      <c r="J77" s="11"/>
      <c r="K77" s="11"/>
    </row>
    <row r="78" spans="1:11" ht="12.75">
      <c r="A78" s="216" t="s">
        <v>115</v>
      </c>
      <c r="B78" s="217"/>
      <c r="C78" s="217"/>
      <c r="D78" s="217"/>
      <c r="E78" s="217"/>
      <c r="F78" s="217"/>
      <c r="G78" s="217"/>
      <c r="H78" s="218"/>
      <c r="I78" s="4">
        <v>70</v>
      </c>
      <c r="J78" s="11"/>
      <c r="K78" s="11"/>
    </row>
    <row r="79" spans="1:11" ht="12.75">
      <c r="A79" s="216" t="s">
        <v>116</v>
      </c>
      <c r="B79" s="217"/>
      <c r="C79" s="217"/>
      <c r="D79" s="217"/>
      <c r="E79" s="217"/>
      <c r="F79" s="217"/>
      <c r="G79" s="217"/>
      <c r="H79" s="218"/>
      <c r="I79" s="4">
        <v>71</v>
      </c>
      <c r="J79" s="11"/>
      <c r="K79" s="11"/>
    </row>
    <row r="80" spans="1:11" ht="12.75">
      <c r="A80" s="216" t="s">
        <v>209</v>
      </c>
      <c r="B80" s="217"/>
      <c r="C80" s="217"/>
      <c r="D80" s="217"/>
      <c r="E80" s="217"/>
      <c r="F80" s="217"/>
      <c r="G80" s="217"/>
      <c r="H80" s="218"/>
      <c r="I80" s="4">
        <v>72</v>
      </c>
      <c r="J80" s="10">
        <v>459924527</v>
      </c>
      <c r="K80" s="10">
        <v>377268845.38</v>
      </c>
    </row>
    <row r="81" spans="1:11" ht="12.75">
      <c r="A81" s="235" t="s">
        <v>142</v>
      </c>
      <c r="B81" s="236"/>
      <c r="C81" s="236"/>
      <c r="D81" s="236"/>
      <c r="E81" s="236"/>
      <c r="F81" s="236"/>
      <c r="G81" s="236"/>
      <c r="H81" s="237"/>
      <c r="I81" s="4">
        <v>73</v>
      </c>
      <c r="J81" s="11">
        <v>459924527</v>
      </c>
      <c r="K81" s="11">
        <v>377268845.38</v>
      </c>
    </row>
    <row r="82" spans="1:11" ht="12.75">
      <c r="A82" s="235" t="s">
        <v>143</v>
      </c>
      <c r="B82" s="236"/>
      <c r="C82" s="236"/>
      <c r="D82" s="236"/>
      <c r="E82" s="236"/>
      <c r="F82" s="236"/>
      <c r="G82" s="236"/>
      <c r="H82" s="237"/>
      <c r="I82" s="4">
        <v>74</v>
      </c>
      <c r="J82" s="11"/>
      <c r="K82" s="11"/>
    </row>
    <row r="83" spans="1:11" ht="12.75">
      <c r="A83" s="216" t="s">
        <v>210</v>
      </c>
      <c r="B83" s="217"/>
      <c r="C83" s="217"/>
      <c r="D83" s="217"/>
      <c r="E83" s="217"/>
      <c r="F83" s="217"/>
      <c r="G83" s="217"/>
      <c r="H83" s="218"/>
      <c r="I83" s="4">
        <v>75</v>
      </c>
      <c r="J83" s="10">
        <v>126099091</v>
      </c>
      <c r="K83" s="10">
        <v>143859131.22</v>
      </c>
    </row>
    <row r="84" spans="1:11" ht="12.75">
      <c r="A84" s="235" t="s">
        <v>144</v>
      </c>
      <c r="B84" s="236"/>
      <c r="C84" s="236"/>
      <c r="D84" s="236"/>
      <c r="E84" s="236"/>
      <c r="F84" s="236"/>
      <c r="G84" s="236"/>
      <c r="H84" s="237"/>
      <c r="I84" s="4">
        <v>76</v>
      </c>
      <c r="J84" s="11">
        <v>126099091</v>
      </c>
      <c r="K84" s="11">
        <v>143859131.22</v>
      </c>
    </row>
    <row r="85" spans="1:11" ht="12.75">
      <c r="A85" s="235" t="s">
        <v>145</v>
      </c>
      <c r="B85" s="236"/>
      <c r="C85" s="236"/>
      <c r="D85" s="236"/>
      <c r="E85" s="236"/>
      <c r="F85" s="236"/>
      <c r="G85" s="236"/>
      <c r="H85" s="237"/>
      <c r="I85" s="4">
        <v>77</v>
      </c>
      <c r="J85" s="11"/>
      <c r="K85" s="11"/>
    </row>
    <row r="86" spans="1:11" ht="12.75">
      <c r="A86" s="216" t="s">
        <v>146</v>
      </c>
      <c r="B86" s="217"/>
      <c r="C86" s="217"/>
      <c r="D86" s="217"/>
      <c r="E86" s="217"/>
      <c r="F86" s="217"/>
      <c r="G86" s="217"/>
      <c r="H86" s="218"/>
      <c r="I86" s="4">
        <v>78</v>
      </c>
      <c r="J86" s="11"/>
      <c r="K86" s="11"/>
    </row>
    <row r="87" spans="1:11" ht="12.75">
      <c r="A87" s="213" t="s">
        <v>13</v>
      </c>
      <c r="B87" s="214"/>
      <c r="C87" s="214"/>
      <c r="D87" s="214"/>
      <c r="E87" s="214"/>
      <c r="F87" s="214"/>
      <c r="G87" s="214"/>
      <c r="H87" s="215"/>
      <c r="I87" s="4">
        <v>79</v>
      </c>
      <c r="J87" s="10">
        <v>0</v>
      </c>
      <c r="K87" s="10">
        <v>0</v>
      </c>
    </row>
    <row r="88" spans="1:11" ht="12.75">
      <c r="A88" s="216" t="s">
        <v>109</v>
      </c>
      <c r="B88" s="217"/>
      <c r="C88" s="217"/>
      <c r="D88" s="217"/>
      <c r="E88" s="217"/>
      <c r="F88" s="217"/>
      <c r="G88" s="217"/>
      <c r="H88" s="218"/>
      <c r="I88" s="4">
        <v>80</v>
      </c>
      <c r="J88" s="11"/>
      <c r="K88" s="11"/>
    </row>
    <row r="89" spans="1:11" ht="12.75">
      <c r="A89" s="216" t="s">
        <v>110</v>
      </c>
      <c r="B89" s="217"/>
      <c r="C89" s="217"/>
      <c r="D89" s="217"/>
      <c r="E89" s="217"/>
      <c r="F89" s="217"/>
      <c r="G89" s="217"/>
      <c r="H89" s="218"/>
      <c r="I89" s="4">
        <v>81</v>
      </c>
      <c r="J89" s="11"/>
      <c r="K89" s="11"/>
    </row>
    <row r="90" spans="1:11" ht="12.75">
      <c r="A90" s="216" t="s">
        <v>111</v>
      </c>
      <c r="B90" s="217"/>
      <c r="C90" s="217"/>
      <c r="D90" s="217"/>
      <c r="E90" s="217"/>
      <c r="F90" s="217"/>
      <c r="G90" s="217"/>
      <c r="H90" s="218"/>
      <c r="I90" s="4">
        <v>82</v>
      </c>
      <c r="J90" s="11"/>
      <c r="K90" s="11"/>
    </row>
    <row r="91" spans="1:11" ht="12.75">
      <c r="A91" s="213" t="s">
        <v>14</v>
      </c>
      <c r="B91" s="214"/>
      <c r="C91" s="214"/>
      <c r="D91" s="214"/>
      <c r="E91" s="214"/>
      <c r="F91" s="214"/>
      <c r="G91" s="214"/>
      <c r="H91" s="215"/>
      <c r="I91" s="4">
        <v>83</v>
      </c>
      <c r="J91" s="10">
        <v>4451998</v>
      </c>
      <c r="K91" s="10">
        <v>4697246.22</v>
      </c>
    </row>
    <row r="92" spans="1:11" ht="12.75">
      <c r="A92" s="216" t="s">
        <v>112</v>
      </c>
      <c r="B92" s="217"/>
      <c r="C92" s="217"/>
      <c r="D92" s="217"/>
      <c r="E92" s="217"/>
      <c r="F92" s="217"/>
      <c r="G92" s="217"/>
      <c r="H92" s="218"/>
      <c r="I92" s="4">
        <v>84</v>
      </c>
      <c r="J92" s="11"/>
      <c r="K92" s="11"/>
    </row>
    <row r="93" spans="1:11" ht="12.75">
      <c r="A93" s="216" t="s">
        <v>214</v>
      </c>
      <c r="B93" s="217"/>
      <c r="C93" s="217"/>
      <c r="D93" s="217"/>
      <c r="E93" s="217"/>
      <c r="F93" s="217"/>
      <c r="G93" s="217"/>
      <c r="H93" s="218"/>
      <c r="I93" s="4">
        <v>85</v>
      </c>
      <c r="J93" s="11"/>
      <c r="K93" s="11"/>
    </row>
    <row r="94" spans="1:11" ht="12.75">
      <c r="A94" s="216" t="s">
        <v>0</v>
      </c>
      <c r="B94" s="217"/>
      <c r="C94" s="217"/>
      <c r="D94" s="217"/>
      <c r="E94" s="217"/>
      <c r="F94" s="217"/>
      <c r="G94" s="217"/>
      <c r="H94" s="218"/>
      <c r="I94" s="4">
        <v>86</v>
      </c>
      <c r="J94" s="11"/>
      <c r="K94" s="11">
        <v>0</v>
      </c>
    </row>
    <row r="95" spans="1:11" ht="12.75">
      <c r="A95" s="216" t="s">
        <v>215</v>
      </c>
      <c r="B95" s="217"/>
      <c r="C95" s="217"/>
      <c r="D95" s="217"/>
      <c r="E95" s="217"/>
      <c r="F95" s="217"/>
      <c r="G95" s="217"/>
      <c r="H95" s="218"/>
      <c r="I95" s="4">
        <v>87</v>
      </c>
      <c r="J95" s="11"/>
      <c r="K95" s="11"/>
    </row>
    <row r="96" spans="1:11" ht="12.75">
      <c r="A96" s="216" t="s">
        <v>216</v>
      </c>
      <c r="B96" s="217"/>
      <c r="C96" s="217"/>
      <c r="D96" s="217"/>
      <c r="E96" s="217"/>
      <c r="F96" s="217"/>
      <c r="G96" s="217"/>
      <c r="H96" s="218"/>
      <c r="I96" s="4">
        <v>88</v>
      </c>
      <c r="J96" s="11"/>
      <c r="K96" s="11"/>
    </row>
    <row r="97" spans="1:11" ht="12.75">
      <c r="A97" s="216" t="s">
        <v>217</v>
      </c>
      <c r="B97" s="217"/>
      <c r="C97" s="217"/>
      <c r="D97" s="217"/>
      <c r="E97" s="217"/>
      <c r="F97" s="217"/>
      <c r="G97" s="217"/>
      <c r="H97" s="218"/>
      <c r="I97" s="4">
        <v>89</v>
      </c>
      <c r="J97" s="11"/>
      <c r="K97" s="11"/>
    </row>
    <row r="98" spans="1:11" ht="12.75">
      <c r="A98" s="216" t="s">
        <v>85</v>
      </c>
      <c r="B98" s="217"/>
      <c r="C98" s="217"/>
      <c r="D98" s="217"/>
      <c r="E98" s="217"/>
      <c r="F98" s="217"/>
      <c r="G98" s="217"/>
      <c r="H98" s="218"/>
      <c r="I98" s="4">
        <v>90</v>
      </c>
      <c r="J98" s="11"/>
      <c r="K98" s="11"/>
    </row>
    <row r="99" spans="1:11" ht="12.75">
      <c r="A99" s="216" t="s">
        <v>83</v>
      </c>
      <c r="B99" s="217"/>
      <c r="C99" s="217"/>
      <c r="D99" s="217"/>
      <c r="E99" s="217"/>
      <c r="F99" s="217"/>
      <c r="G99" s="217"/>
      <c r="H99" s="218"/>
      <c r="I99" s="4">
        <v>91</v>
      </c>
      <c r="J99" s="11">
        <v>4451998</v>
      </c>
      <c r="K99" s="11">
        <v>4697246.22</v>
      </c>
    </row>
    <row r="100" spans="1:11" ht="12.75">
      <c r="A100" s="216" t="s">
        <v>84</v>
      </c>
      <c r="B100" s="217"/>
      <c r="C100" s="217"/>
      <c r="D100" s="217"/>
      <c r="E100" s="217"/>
      <c r="F100" s="217"/>
      <c r="G100" s="217"/>
      <c r="H100" s="218"/>
      <c r="I100" s="4">
        <v>92</v>
      </c>
      <c r="J100" s="11"/>
      <c r="K100" s="11"/>
    </row>
    <row r="101" spans="1:11" ht="12.75">
      <c r="A101" s="213" t="s">
        <v>15</v>
      </c>
      <c r="B101" s="214"/>
      <c r="C101" s="214"/>
      <c r="D101" s="214"/>
      <c r="E101" s="214"/>
      <c r="F101" s="214"/>
      <c r="G101" s="214"/>
      <c r="H101" s="215"/>
      <c r="I101" s="4">
        <v>93</v>
      </c>
      <c r="J101" s="10">
        <v>245851584</v>
      </c>
      <c r="K101" s="10">
        <v>218195007.95999998</v>
      </c>
    </row>
    <row r="102" spans="1:11" ht="12.75">
      <c r="A102" s="216" t="s">
        <v>112</v>
      </c>
      <c r="B102" s="217"/>
      <c r="C102" s="217"/>
      <c r="D102" s="217"/>
      <c r="E102" s="217"/>
      <c r="F102" s="217"/>
      <c r="G102" s="217"/>
      <c r="H102" s="218"/>
      <c r="I102" s="4">
        <v>94</v>
      </c>
      <c r="J102" s="11"/>
      <c r="K102" s="11"/>
    </row>
    <row r="103" spans="1:11" ht="12.75">
      <c r="A103" s="216" t="s">
        <v>214</v>
      </c>
      <c r="B103" s="217"/>
      <c r="C103" s="217"/>
      <c r="D103" s="217"/>
      <c r="E103" s="217"/>
      <c r="F103" s="217"/>
      <c r="G103" s="217"/>
      <c r="H103" s="218"/>
      <c r="I103" s="4">
        <v>95</v>
      </c>
      <c r="J103" s="11"/>
      <c r="K103" s="11"/>
    </row>
    <row r="104" spans="1:11" ht="12.75">
      <c r="A104" s="216" t="s">
        <v>0</v>
      </c>
      <c r="B104" s="217"/>
      <c r="C104" s="217"/>
      <c r="D104" s="217"/>
      <c r="E104" s="217"/>
      <c r="F104" s="217"/>
      <c r="G104" s="217"/>
      <c r="H104" s="218"/>
      <c r="I104" s="4">
        <v>96</v>
      </c>
      <c r="J104" s="11">
        <v>1710458</v>
      </c>
      <c r="K104" s="11"/>
    </row>
    <row r="105" spans="1:11" ht="12.75">
      <c r="A105" s="216" t="s">
        <v>215</v>
      </c>
      <c r="B105" s="217"/>
      <c r="C105" s="217"/>
      <c r="D105" s="217"/>
      <c r="E105" s="217"/>
      <c r="F105" s="217"/>
      <c r="G105" s="217"/>
      <c r="H105" s="218"/>
      <c r="I105" s="4">
        <v>97</v>
      </c>
      <c r="J105" s="11"/>
      <c r="K105" s="11"/>
    </row>
    <row r="106" spans="1:11" ht="12.75">
      <c r="A106" s="216" t="s">
        <v>216</v>
      </c>
      <c r="B106" s="217"/>
      <c r="C106" s="217"/>
      <c r="D106" s="217"/>
      <c r="E106" s="217"/>
      <c r="F106" s="217"/>
      <c r="G106" s="217"/>
      <c r="H106" s="218"/>
      <c r="I106" s="4">
        <v>98</v>
      </c>
      <c r="J106" s="11">
        <v>155165205</v>
      </c>
      <c r="K106" s="11">
        <v>126047166</v>
      </c>
    </row>
    <row r="107" spans="1:11" ht="12.75">
      <c r="A107" s="216" t="s">
        <v>217</v>
      </c>
      <c r="B107" s="217"/>
      <c r="C107" s="217"/>
      <c r="D107" s="217"/>
      <c r="E107" s="217"/>
      <c r="F107" s="217"/>
      <c r="G107" s="217"/>
      <c r="H107" s="218"/>
      <c r="I107" s="4">
        <v>99</v>
      </c>
      <c r="J107" s="11"/>
      <c r="K107" s="11"/>
    </row>
    <row r="108" spans="1:11" ht="12.75">
      <c r="A108" s="216" t="s">
        <v>85</v>
      </c>
      <c r="B108" s="217"/>
      <c r="C108" s="217"/>
      <c r="D108" s="217"/>
      <c r="E108" s="217"/>
      <c r="F108" s="217"/>
      <c r="G108" s="217"/>
      <c r="H108" s="218"/>
      <c r="I108" s="4">
        <v>100</v>
      </c>
      <c r="J108" s="11"/>
      <c r="K108" s="11"/>
    </row>
    <row r="109" spans="1:11" ht="12.75">
      <c r="A109" s="216" t="s">
        <v>86</v>
      </c>
      <c r="B109" s="217"/>
      <c r="C109" s="217"/>
      <c r="D109" s="217"/>
      <c r="E109" s="217"/>
      <c r="F109" s="217"/>
      <c r="G109" s="217"/>
      <c r="H109" s="218"/>
      <c r="I109" s="4">
        <v>101</v>
      </c>
      <c r="J109" s="11">
        <v>76227025</v>
      </c>
      <c r="K109" s="11">
        <v>73109161.61</v>
      </c>
    </row>
    <row r="110" spans="1:11" ht="12.75">
      <c r="A110" s="216" t="s">
        <v>87</v>
      </c>
      <c r="B110" s="217"/>
      <c r="C110" s="217"/>
      <c r="D110" s="217"/>
      <c r="E110" s="217"/>
      <c r="F110" s="217"/>
      <c r="G110" s="217"/>
      <c r="H110" s="218"/>
      <c r="I110" s="4">
        <v>102</v>
      </c>
      <c r="J110" s="11">
        <v>12748896</v>
      </c>
      <c r="K110" s="11">
        <v>19038681.08</v>
      </c>
    </row>
    <row r="111" spans="1:11" ht="12.75">
      <c r="A111" s="216" t="s">
        <v>90</v>
      </c>
      <c r="B111" s="217"/>
      <c r="C111" s="217"/>
      <c r="D111" s="217"/>
      <c r="E111" s="217"/>
      <c r="F111" s="217"/>
      <c r="G111" s="217"/>
      <c r="H111" s="218"/>
      <c r="I111" s="4">
        <v>103</v>
      </c>
      <c r="J111" s="11"/>
      <c r="K111" s="11"/>
    </row>
    <row r="112" spans="1:11" ht="12.75">
      <c r="A112" s="216" t="s">
        <v>88</v>
      </c>
      <c r="B112" s="217"/>
      <c r="C112" s="217"/>
      <c r="D112" s="217"/>
      <c r="E112" s="217"/>
      <c r="F112" s="217"/>
      <c r="G112" s="217"/>
      <c r="H112" s="218"/>
      <c r="I112" s="4">
        <v>104</v>
      </c>
      <c r="J112" s="11"/>
      <c r="K112" s="11"/>
    </row>
    <row r="113" spans="1:11" ht="12.75">
      <c r="A113" s="216" t="s">
        <v>89</v>
      </c>
      <c r="B113" s="217"/>
      <c r="C113" s="217"/>
      <c r="D113" s="217"/>
      <c r="E113" s="217"/>
      <c r="F113" s="217"/>
      <c r="G113" s="217"/>
      <c r="H113" s="218"/>
      <c r="I113" s="4">
        <v>105</v>
      </c>
      <c r="J113" s="11"/>
      <c r="K113" s="11"/>
    </row>
    <row r="114" spans="1:11" ht="12.75">
      <c r="A114" s="213" t="s">
        <v>1</v>
      </c>
      <c r="B114" s="214"/>
      <c r="C114" s="214"/>
      <c r="D114" s="214"/>
      <c r="E114" s="214"/>
      <c r="F114" s="214"/>
      <c r="G114" s="214"/>
      <c r="H114" s="215"/>
      <c r="I114" s="4">
        <v>106</v>
      </c>
      <c r="J114" s="11">
        <v>150605981</v>
      </c>
      <c r="K114" s="11">
        <v>148559374.84</v>
      </c>
    </row>
    <row r="115" spans="1:11" ht="12.75">
      <c r="A115" s="213" t="s">
        <v>19</v>
      </c>
      <c r="B115" s="214"/>
      <c r="C115" s="214"/>
      <c r="D115" s="214"/>
      <c r="E115" s="214"/>
      <c r="F115" s="214"/>
      <c r="G115" s="214"/>
      <c r="H115" s="215"/>
      <c r="I115" s="4">
        <v>107</v>
      </c>
      <c r="J115" s="10">
        <v>1155014637</v>
      </c>
      <c r="K115" s="10">
        <v>1041455345.12</v>
      </c>
    </row>
    <row r="116" spans="1:11" ht="12.75">
      <c r="A116" s="243" t="s">
        <v>48</v>
      </c>
      <c r="B116" s="244"/>
      <c r="C116" s="244"/>
      <c r="D116" s="244"/>
      <c r="E116" s="244"/>
      <c r="F116" s="244"/>
      <c r="G116" s="244"/>
      <c r="H116" s="245"/>
      <c r="I116" s="5">
        <v>108</v>
      </c>
      <c r="J116" s="12"/>
      <c r="K116" s="12"/>
    </row>
    <row r="117" spans="1:11" ht="12.75">
      <c r="A117" s="232" t="s">
        <v>252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</row>
    <row r="118" spans="1:11" ht="12.75">
      <c r="A118" s="210" t="s">
        <v>159</v>
      </c>
      <c r="B118" s="211"/>
      <c r="C118" s="211"/>
      <c r="D118" s="211"/>
      <c r="E118" s="211"/>
      <c r="F118" s="211"/>
      <c r="G118" s="211"/>
      <c r="H118" s="211"/>
      <c r="I118" s="249"/>
      <c r="J118" s="249"/>
      <c r="K118" s="250"/>
    </row>
    <row r="119" spans="1:11" ht="12.75">
      <c r="A119" s="216" t="s">
        <v>3</v>
      </c>
      <c r="B119" s="217"/>
      <c r="C119" s="217"/>
      <c r="D119" s="217"/>
      <c r="E119" s="217"/>
      <c r="F119" s="217"/>
      <c r="G119" s="217"/>
      <c r="H119" s="218"/>
      <c r="I119" s="4">
        <v>109</v>
      </c>
      <c r="J119" s="11"/>
      <c r="K119" s="11"/>
    </row>
    <row r="120" spans="1:11" ht="12.75">
      <c r="A120" s="238" t="s">
        <v>4</v>
      </c>
      <c r="B120" s="239"/>
      <c r="C120" s="239"/>
      <c r="D120" s="239"/>
      <c r="E120" s="239"/>
      <c r="F120" s="239"/>
      <c r="G120" s="239"/>
      <c r="H120" s="240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41" t="s">
        <v>91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</row>
    <row r="123" spans="1:11" ht="12.75">
      <c r="A123" s="241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10" max="10" width="11.140625" style="0" bestFit="1" customWidth="1"/>
    <col min="11" max="11" width="11.28125" style="133" bestFit="1" customWidth="1"/>
  </cols>
  <sheetData>
    <row r="1" spans="1:11" ht="12.75">
      <c r="A1" s="203" t="s">
        <v>132</v>
      </c>
      <c r="B1" s="204"/>
      <c r="C1" s="204"/>
      <c r="D1" s="204"/>
      <c r="E1" s="204"/>
      <c r="F1" s="204"/>
      <c r="G1" s="204"/>
      <c r="H1" s="204"/>
      <c r="I1" s="204"/>
      <c r="J1" s="204"/>
      <c r="K1" s="252"/>
    </row>
    <row r="2" spans="1:11" ht="12.75">
      <c r="A2" s="207" t="s">
        <v>328</v>
      </c>
      <c r="B2" s="208"/>
      <c r="C2" s="208"/>
      <c r="D2" s="208"/>
      <c r="E2" s="208"/>
      <c r="F2" s="208"/>
      <c r="G2" s="208"/>
      <c r="H2" s="208"/>
      <c r="I2" s="208"/>
      <c r="J2" s="208"/>
      <c r="K2" s="252"/>
    </row>
    <row r="3" spans="1:11" ht="12.75">
      <c r="A3" s="69"/>
      <c r="B3" s="75"/>
      <c r="C3" s="75"/>
      <c r="D3" s="75"/>
      <c r="E3" s="75"/>
      <c r="F3" s="75"/>
      <c r="G3" s="75"/>
      <c r="H3" s="75"/>
      <c r="I3" s="75"/>
      <c r="J3" s="75"/>
      <c r="K3" s="134"/>
    </row>
    <row r="4" spans="1:11" ht="12.75">
      <c r="A4" s="253" t="s">
        <v>302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1" t="s">
        <v>50</v>
      </c>
      <c r="B5" s="251"/>
      <c r="C5" s="251"/>
      <c r="D5" s="251"/>
      <c r="E5" s="251"/>
      <c r="F5" s="251"/>
      <c r="G5" s="251"/>
      <c r="H5" s="251"/>
      <c r="I5" s="70" t="s">
        <v>253</v>
      </c>
      <c r="J5" s="72" t="s">
        <v>128</v>
      </c>
      <c r="K5" s="135" t="s">
        <v>129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74">
        <v>2</v>
      </c>
      <c r="J6" s="73">
        <v>3</v>
      </c>
      <c r="K6" s="136">
        <v>4</v>
      </c>
    </row>
    <row r="7" spans="1:11" ht="12.75">
      <c r="A7" s="210" t="s">
        <v>20</v>
      </c>
      <c r="B7" s="211"/>
      <c r="C7" s="211"/>
      <c r="D7" s="211"/>
      <c r="E7" s="211"/>
      <c r="F7" s="211"/>
      <c r="G7" s="211"/>
      <c r="H7" s="212"/>
      <c r="I7" s="6">
        <v>111</v>
      </c>
      <c r="J7" s="14">
        <v>1917819106.2</v>
      </c>
      <c r="K7" s="14">
        <v>1326755260.78</v>
      </c>
    </row>
    <row r="8" spans="1:11" ht="12.75">
      <c r="A8" s="213" t="s">
        <v>130</v>
      </c>
      <c r="B8" s="214"/>
      <c r="C8" s="214"/>
      <c r="D8" s="214"/>
      <c r="E8" s="214"/>
      <c r="F8" s="214"/>
      <c r="G8" s="214"/>
      <c r="H8" s="215"/>
      <c r="I8" s="4">
        <v>112</v>
      </c>
      <c r="J8" s="11">
        <v>1901791410.17</v>
      </c>
      <c r="K8" s="11">
        <v>1309461060.03</v>
      </c>
    </row>
    <row r="9" spans="1:11" ht="12.75">
      <c r="A9" s="213" t="s">
        <v>95</v>
      </c>
      <c r="B9" s="214"/>
      <c r="C9" s="214"/>
      <c r="D9" s="214"/>
      <c r="E9" s="214"/>
      <c r="F9" s="214"/>
      <c r="G9" s="214"/>
      <c r="H9" s="215"/>
      <c r="I9" s="4">
        <v>113</v>
      </c>
      <c r="J9" s="11">
        <v>16027696.03</v>
      </c>
      <c r="K9" s="11">
        <v>17294200.75</v>
      </c>
    </row>
    <row r="10" spans="1:11" ht="12.75">
      <c r="A10" s="213" t="s">
        <v>7</v>
      </c>
      <c r="B10" s="214"/>
      <c r="C10" s="214"/>
      <c r="D10" s="214"/>
      <c r="E10" s="214"/>
      <c r="F10" s="214"/>
      <c r="G10" s="214"/>
      <c r="H10" s="215"/>
      <c r="I10" s="4">
        <v>114</v>
      </c>
      <c r="J10" s="10">
        <v>1802129536.35</v>
      </c>
      <c r="K10" s="10">
        <v>1201792861.7400002</v>
      </c>
    </row>
    <row r="11" spans="1:11" ht="12.75">
      <c r="A11" s="213" t="s">
        <v>96</v>
      </c>
      <c r="B11" s="214"/>
      <c r="C11" s="214"/>
      <c r="D11" s="214"/>
      <c r="E11" s="214"/>
      <c r="F11" s="214"/>
      <c r="G11" s="214"/>
      <c r="H11" s="215"/>
      <c r="I11" s="4">
        <v>115</v>
      </c>
      <c r="J11" s="11">
        <v>-6374288.580000006</v>
      </c>
      <c r="K11" s="11">
        <v>-15616928.419999994</v>
      </c>
    </row>
    <row r="12" spans="1:11" ht="12.75">
      <c r="A12" s="213" t="s">
        <v>16</v>
      </c>
      <c r="B12" s="214"/>
      <c r="C12" s="214"/>
      <c r="D12" s="214"/>
      <c r="E12" s="214"/>
      <c r="F12" s="214"/>
      <c r="G12" s="214"/>
      <c r="H12" s="215"/>
      <c r="I12" s="4">
        <v>116</v>
      </c>
      <c r="J12" s="10">
        <v>1285181254.25</v>
      </c>
      <c r="K12" s="10">
        <v>700364814.37</v>
      </c>
    </row>
    <row r="13" spans="1:11" ht="12.75">
      <c r="A13" s="216" t="s">
        <v>126</v>
      </c>
      <c r="B13" s="217"/>
      <c r="C13" s="217"/>
      <c r="D13" s="217"/>
      <c r="E13" s="217"/>
      <c r="F13" s="217"/>
      <c r="G13" s="217"/>
      <c r="H13" s="218"/>
      <c r="I13" s="4">
        <v>117</v>
      </c>
      <c r="J13" s="11">
        <v>1016573310.6600001</v>
      </c>
      <c r="K13" s="11">
        <v>409329153.86</v>
      </c>
    </row>
    <row r="14" spans="1:11" ht="12.75">
      <c r="A14" s="216" t="s">
        <v>127</v>
      </c>
      <c r="B14" s="217"/>
      <c r="C14" s="217"/>
      <c r="D14" s="217"/>
      <c r="E14" s="217"/>
      <c r="F14" s="217"/>
      <c r="G14" s="217"/>
      <c r="H14" s="218"/>
      <c r="I14" s="4">
        <v>118</v>
      </c>
      <c r="J14" s="11"/>
      <c r="K14" s="11"/>
    </row>
    <row r="15" spans="1:11" ht="12.75">
      <c r="A15" s="216" t="s">
        <v>52</v>
      </c>
      <c r="B15" s="217"/>
      <c r="C15" s="217"/>
      <c r="D15" s="217"/>
      <c r="E15" s="217"/>
      <c r="F15" s="217"/>
      <c r="G15" s="217"/>
      <c r="H15" s="218"/>
      <c r="I15" s="4">
        <v>119</v>
      </c>
      <c r="J15" s="11">
        <v>268607943.59</v>
      </c>
      <c r="K15" s="11">
        <v>291035660.51</v>
      </c>
    </row>
    <row r="16" spans="1:11" ht="12.75">
      <c r="A16" s="213" t="s">
        <v>17</v>
      </c>
      <c r="B16" s="214"/>
      <c r="C16" s="214"/>
      <c r="D16" s="214"/>
      <c r="E16" s="214"/>
      <c r="F16" s="214"/>
      <c r="G16" s="214"/>
      <c r="H16" s="215"/>
      <c r="I16" s="4">
        <v>120</v>
      </c>
      <c r="J16" s="10">
        <v>441362575.35</v>
      </c>
      <c r="K16" s="10">
        <v>448027655.4500001</v>
      </c>
    </row>
    <row r="17" spans="1:11" ht="12.75">
      <c r="A17" s="216" t="s">
        <v>53</v>
      </c>
      <c r="B17" s="217"/>
      <c r="C17" s="217"/>
      <c r="D17" s="217"/>
      <c r="E17" s="217"/>
      <c r="F17" s="217"/>
      <c r="G17" s="217"/>
      <c r="H17" s="218"/>
      <c r="I17" s="4">
        <v>121</v>
      </c>
      <c r="J17" s="11">
        <v>233450970</v>
      </c>
      <c r="K17" s="11">
        <v>231656599.732222</v>
      </c>
    </row>
    <row r="18" spans="1:11" ht="12.75">
      <c r="A18" s="216" t="s">
        <v>54</v>
      </c>
      <c r="B18" s="217"/>
      <c r="C18" s="217"/>
      <c r="D18" s="217"/>
      <c r="E18" s="217"/>
      <c r="F18" s="217"/>
      <c r="G18" s="217"/>
      <c r="H18" s="218"/>
      <c r="I18" s="4">
        <v>122</v>
      </c>
      <c r="J18" s="11">
        <v>148344909</v>
      </c>
      <c r="K18" s="11">
        <v>157712440.29777807</v>
      </c>
    </row>
    <row r="19" spans="1:11" ht="12.75">
      <c r="A19" s="216" t="s">
        <v>55</v>
      </c>
      <c r="B19" s="217"/>
      <c r="C19" s="217"/>
      <c r="D19" s="217"/>
      <c r="E19" s="217"/>
      <c r="F19" s="217"/>
      <c r="G19" s="217"/>
      <c r="H19" s="218"/>
      <c r="I19" s="4">
        <v>123</v>
      </c>
      <c r="J19" s="11">
        <v>59566696.35</v>
      </c>
      <c r="K19" s="11">
        <v>58658615.42</v>
      </c>
    </row>
    <row r="20" spans="1:11" ht="12.75">
      <c r="A20" s="213" t="s">
        <v>97</v>
      </c>
      <c r="B20" s="214"/>
      <c r="C20" s="214"/>
      <c r="D20" s="214"/>
      <c r="E20" s="214"/>
      <c r="F20" s="214"/>
      <c r="G20" s="214"/>
      <c r="H20" s="215"/>
      <c r="I20" s="4">
        <v>124</v>
      </c>
      <c r="J20" s="11">
        <v>44557281.79</v>
      </c>
      <c r="K20" s="11">
        <v>40233269.17</v>
      </c>
    </row>
    <row r="21" spans="1:11" ht="12.75">
      <c r="A21" s="213" t="s">
        <v>98</v>
      </c>
      <c r="B21" s="214"/>
      <c r="C21" s="214"/>
      <c r="D21" s="214"/>
      <c r="E21" s="214"/>
      <c r="F21" s="214"/>
      <c r="G21" s="214"/>
      <c r="H21" s="215"/>
      <c r="I21" s="4">
        <v>125</v>
      </c>
      <c r="J21" s="11">
        <v>30321235.52</v>
      </c>
      <c r="K21" s="11">
        <v>23027681.13</v>
      </c>
    </row>
    <row r="22" spans="1:11" ht="12.75">
      <c r="A22" s="213" t="s">
        <v>18</v>
      </c>
      <c r="B22" s="214"/>
      <c r="C22" s="214"/>
      <c r="D22" s="214"/>
      <c r="E22" s="214"/>
      <c r="F22" s="214"/>
      <c r="G22" s="214"/>
      <c r="H22" s="215"/>
      <c r="I22" s="4">
        <v>126</v>
      </c>
      <c r="J22" s="10">
        <v>1528106.51</v>
      </c>
      <c r="K22" s="10">
        <v>944849.550000001</v>
      </c>
    </row>
    <row r="23" spans="1:11" ht="12.75">
      <c r="A23" s="216" t="s">
        <v>117</v>
      </c>
      <c r="B23" s="217"/>
      <c r="C23" s="217"/>
      <c r="D23" s="217"/>
      <c r="E23" s="217"/>
      <c r="F23" s="217"/>
      <c r="G23" s="217"/>
      <c r="H23" s="218"/>
      <c r="I23" s="4">
        <v>127</v>
      </c>
      <c r="J23" s="11"/>
      <c r="K23" s="11"/>
    </row>
    <row r="24" spans="1:11" ht="12.75">
      <c r="A24" s="216" t="s">
        <v>118</v>
      </c>
      <c r="B24" s="217"/>
      <c r="C24" s="217"/>
      <c r="D24" s="217"/>
      <c r="E24" s="217"/>
      <c r="F24" s="217"/>
      <c r="G24" s="217"/>
      <c r="H24" s="218"/>
      <c r="I24" s="4">
        <v>128</v>
      </c>
      <c r="J24" s="11">
        <v>1528106.51</v>
      </c>
      <c r="K24" s="11">
        <v>944849.550000001</v>
      </c>
    </row>
    <row r="25" spans="1:11" ht="12.75">
      <c r="A25" s="213" t="s">
        <v>99</v>
      </c>
      <c r="B25" s="214"/>
      <c r="C25" s="214"/>
      <c r="D25" s="214"/>
      <c r="E25" s="214"/>
      <c r="F25" s="214"/>
      <c r="G25" s="214"/>
      <c r="H25" s="215"/>
      <c r="I25" s="4">
        <v>129</v>
      </c>
      <c r="J25" s="11"/>
      <c r="K25" s="11"/>
    </row>
    <row r="26" spans="1:11" ht="12.75">
      <c r="A26" s="213" t="s">
        <v>41</v>
      </c>
      <c r="B26" s="214"/>
      <c r="C26" s="214"/>
      <c r="D26" s="214"/>
      <c r="E26" s="214"/>
      <c r="F26" s="214"/>
      <c r="G26" s="214"/>
      <c r="H26" s="215"/>
      <c r="I26" s="4">
        <v>130</v>
      </c>
      <c r="J26" s="11">
        <v>5553371.51</v>
      </c>
      <c r="K26" s="11">
        <v>4811520.49</v>
      </c>
    </row>
    <row r="27" spans="1:11" ht="12.75">
      <c r="A27" s="213" t="s">
        <v>184</v>
      </c>
      <c r="B27" s="214"/>
      <c r="C27" s="214"/>
      <c r="D27" s="214"/>
      <c r="E27" s="214"/>
      <c r="F27" s="214"/>
      <c r="G27" s="214"/>
      <c r="H27" s="215"/>
      <c r="I27" s="4">
        <v>131</v>
      </c>
      <c r="J27" s="10">
        <v>26219050.73</v>
      </c>
      <c r="K27" s="10">
        <v>19054348.64</v>
      </c>
    </row>
    <row r="28" spans="1:11" ht="12.75">
      <c r="A28" s="213" t="s">
        <v>198</v>
      </c>
      <c r="B28" s="214"/>
      <c r="C28" s="214"/>
      <c r="D28" s="214"/>
      <c r="E28" s="214"/>
      <c r="F28" s="214"/>
      <c r="G28" s="214"/>
      <c r="H28" s="215"/>
      <c r="I28" s="4">
        <v>132</v>
      </c>
      <c r="J28" s="11"/>
      <c r="K28" s="11"/>
    </row>
    <row r="29" spans="1:11" ht="12.75">
      <c r="A29" s="213" t="s">
        <v>133</v>
      </c>
      <c r="B29" s="214"/>
      <c r="C29" s="214"/>
      <c r="D29" s="214"/>
      <c r="E29" s="214"/>
      <c r="F29" s="214"/>
      <c r="G29" s="214"/>
      <c r="H29" s="215"/>
      <c r="I29" s="4">
        <v>133</v>
      </c>
      <c r="J29" s="11">
        <v>20661853.32</v>
      </c>
      <c r="K29" s="11">
        <v>15638654.85</v>
      </c>
    </row>
    <row r="30" spans="1:11" ht="12.75">
      <c r="A30" s="213" t="s">
        <v>119</v>
      </c>
      <c r="B30" s="214"/>
      <c r="C30" s="214"/>
      <c r="D30" s="214"/>
      <c r="E30" s="214"/>
      <c r="F30" s="214"/>
      <c r="G30" s="214"/>
      <c r="H30" s="215"/>
      <c r="I30" s="4">
        <v>134</v>
      </c>
      <c r="J30" s="11"/>
      <c r="K30" s="11"/>
    </row>
    <row r="31" spans="1:11" ht="12.75">
      <c r="A31" s="213" t="s">
        <v>194</v>
      </c>
      <c r="B31" s="214"/>
      <c r="C31" s="214"/>
      <c r="D31" s="214"/>
      <c r="E31" s="214"/>
      <c r="F31" s="214"/>
      <c r="G31" s="214"/>
      <c r="H31" s="215"/>
      <c r="I31" s="4">
        <v>135</v>
      </c>
      <c r="J31" s="11"/>
      <c r="K31" s="11"/>
    </row>
    <row r="32" spans="1:11" ht="12.75">
      <c r="A32" s="213" t="s">
        <v>120</v>
      </c>
      <c r="B32" s="214"/>
      <c r="C32" s="214"/>
      <c r="D32" s="214"/>
      <c r="E32" s="214"/>
      <c r="F32" s="214"/>
      <c r="G32" s="214"/>
      <c r="H32" s="215"/>
      <c r="I32" s="4">
        <v>136</v>
      </c>
      <c r="J32" s="11">
        <v>5557197.41</v>
      </c>
      <c r="K32" s="11">
        <v>3415693.79</v>
      </c>
    </row>
    <row r="33" spans="1:11" ht="12.75">
      <c r="A33" s="213" t="s">
        <v>185</v>
      </c>
      <c r="B33" s="214"/>
      <c r="C33" s="214"/>
      <c r="D33" s="214"/>
      <c r="E33" s="214"/>
      <c r="F33" s="214"/>
      <c r="G33" s="214"/>
      <c r="H33" s="215"/>
      <c r="I33" s="4">
        <v>137</v>
      </c>
      <c r="J33" s="10">
        <v>1817517.01</v>
      </c>
      <c r="K33" s="10">
        <v>157616.46</v>
      </c>
    </row>
    <row r="34" spans="1:11" ht="12.75">
      <c r="A34" s="213" t="s">
        <v>57</v>
      </c>
      <c r="B34" s="214"/>
      <c r="C34" s="214"/>
      <c r="D34" s="214"/>
      <c r="E34" s="214"/>
      <c r="F34" s="214"/>
      <c r="G34" s="214"/>
      <c r="H34" s="215"/>
      <c r="I34" s="4">
        <v>138</v>
      </c>
      <c r="J34" s="11"/>
      <c r="K34" s="11"/>
    </row>
    <row r="35" spans="1:11" ht="12.75">
      <c r="A35" s="213" t="s">
        <v>56</v>
      </c>
      <c r="B35" s="214"/>
      <c r="C35" s="214"/>
      <c r="D35" s="214"/>
      <c r="E35" s="214"/>
      <c r="F35" s="214"/>
      <c r="G35" s="214"/>
      <c r="H35" s="215"/>
      <c r="I35" s="4">
        <v>139</v>
      </c>
      <c r="J35" s="11">
        <v>1817517.01</v>
      </c>
      <c r="K35" s="11">
        <v>157616.46</v>
      </c>
    </row>
    <row r="36" spans="1:11" ht="12.75">
      <c r="A36" s="213" t="s">
        <v>195</v>
      </c>
      <c r="B36" s="214"/>
      <c r="C36" s="214"/>
      <c r="D36" s="214"/>
      <c r="E36" s="214"/>
      <c r="F36" s="214"/>
      <c r="G36" s="214"/>
      <c r="H36" s="215"/>
      <c r="I36" s="4">
        <v>140</v>
      </c>
      <c r="J36" s="11"/>
      <c r="K36" s="11"/>
    </row>
    <row r="37" spans="1:11" ht="12.75">
      <c r="A37" s="213" t="s">
        <v>58</v>
      </c>
      <c r="B37" s="214"/>
      <c r="C37" s="214"/>
      <c r="D37" s="214"/>
      <c r="E37" s="214"/>
      <c r="F37" s="214"/>
      <c r="G37" s="214"/>
      <c r="H37" s="215"/>
      <c r="I37" s="4">
        <v>141</v>
      </c>
      <c r="J37" s="11"/>
      <c r="K37" s="11"/>
    </row>
    <row r="38" spans="1:11" ht="12.75">
      <c r="A38" s="213" t="s">
        <v>169</v>
      </c>
      <c r="B38" s="214"/>
      <c r="C38" s="214"/>
      <c r="D38" s="214"/>
      <c r="E38" s="214"/>
      <c r="F38" s="214"/>
      <c r="G38" s="214"/>
      <c r="H38" s="215"/>
      <c r="I38" s="4">
        <v>142</v>
      </c>
      <c r="J38" s="11"/>
      <c r="K38" s="11"/>
    </row>
    <row r="39" spans="1:11" ht="12.75">
      <c r="A39" s="213" t="s">
        <v>170</v>
      </c>
      <c r="B39" s="214"/>
      <c r="C39" s="214"/>
      <c r="D39" s="214"/>
      <c r="E39" s="214"/>
      <c r="F39" s="214"/>
      <c r="G39" s="214"/>
      <c r="H39" s="215"/>
      <c r="I39" s="4">
        <v>143</v>
      </c>
      <c r="J39" s="11"/>
      <c r="K39" s="11"/>
    </row>
    <row r="40" spans="1:11" ht="12.75">
      <c r="A40" s="213" t="s">
        <v>196</v>
      </c>
      <c r="B40" s="214"/>
      <c r="C40" s="214"/>
      <c r="D40" s="214"/>
      <c r="E40" s="214"/>
      <c r="F40" s="214"/>
      <c r="G40" s="214"/>
      <c r="H40" s="215"/>
      <c r="I40" s="4">
        <v>144</v>
      </c>
      <c r="J40" s="11"/>
      <c r="K40" s="11"/>
    </row>
    <row r="41" spans="1:11" ht="12.75">
      <c r="A41" s="213" t="s">
        <v>197</v>
      </c>
      <c r="B41" s="214"/>
      <c r="C41" s="214"/>
      <c r="D41" s="214"/>
      <c r="E41" s="214"/>
      <c r="F41" s="214"/>
      <c r="G41" s="214"/>
      <c r="H41" s="215"/>
      <c r="I41" s="4">
        <v>145</v>
      </c>
      <c r="J41" s="11"/>
      <c r="K41" s="11"/>
    </row>
    <row r="42" spans="1:11" ht="12.75">
      <c r="A42" s="213" t="s">
        <v>186</v>
      </c>
      <c r="B42" s="214"/>
      <c r="C42" s="214"/>
      <c r="D42" s="214"/>
      <c r="E42" s="214"/>
      <c r="F42" s="214"/>
      <c r="G42" s="214"/>
      <c r="H42" s="215"/>
      <c r="I42" s="4">
        <v>146</v>
      </c>
      <c r="J42" s="10">
        <v>1944038156.93</v>
      </c>
      <c r="K42" s="10">
        <v>1345809609.42</v>
      </c>
    </row>
    <row r="43" spans="1:11" ht="12.75">
      <c r="A43" s="213" t="s">
        <v>187</v>
      </c>
      <c r="B43" s="214"/>
      <c r="C43" s="214"/>
      <c r="D43" s="214"/>
      <c r="E43" s="214"/>
      <c r="F43" s="214"/>
      <c r="G43" s="214"/>
      <c r="H43" s="215"/>
      <c r="I43" s="4">
        <v>147</v>
      </c>
      <c r="J43" s="10">
        <v>1803947053.36</v>
      </c>
      <c r="K43" s="10">
        <v>1201950478.2000003</v>
      </c>
    </row>
    <row r="44" spans="1:11" ht="12.75">
      <c r="A44" s="213" t="s">
        <v>207</v>
      </c>
      <c r="B44" s="214"/>
      <c r="C44" s="214"/>
      <c r="D44" s="214"/>
      <c r="E44" s="214"/>
      <c r="F44" s="214"/>
      <c r="G44" s="214"/>
      <c r="H44" s="215"/>
      <c r="I44" s="4">
        <v>148</v>
      </c>
      <c r="J44" s="10">
        <v>140091103.57000017</v>
      </c>
      <c r="K44" s="10">
        <v>143859131.2199998</v>
      </c>
    </row>
    <row r="45" spans="1:11" ht="12.75">
      <c r="A45" s="235" t="s">
        <v>189</v>
      </c>
      <c r="B45" s="236"/>
      <c r="C45" s="236"/>
      <c r="D45" s="236"/>
      <c r="E45" s="236"/>
      <c r="F45" s="236"/>
      <c r="G45" s="236"/>
      <c r="H45" s="237"/>
      <c r="I45" s="4">
        <v>149</v>
      </c>
      <c r="J45" s="10">
        <v>140091103.57000017</v>
      </c>
      <c r="K45" s="10">
        <v>143859131.2199998</v>
      </c>
    </row>
    <row r="46" spans="1:11" ht="12.75">
      <c r="A46" s="235" t="s">
        <v>190</v>
      </c>
      <c r="B46" s="236"/>
      <c r="C46" s="236"/>
      <c r="D46" s="236"/>
      <c r="E46" s="236"/>
      <c r="F46" s="236"/>
      <c r="G46" s="236"/>
      <c r="H46" s="237"/>
      <c r="I46" s="4">
        <v>150</v>
      </c>
      <c r="J46" s="10">
        <v>0</v>
      </c>
      <c r="K46" s="10">
        <v>0</v>
      </c>
    </row>
    <row r="47" spans="1:11" ht="12.75">
      <c r="A47" s="213" t="s">
        <v>188</v>
      </c>
      <c r="B47" s="214"/>
      <c r="C47" s="214"/>
      <c r="D47" s="214"/>
      <c r="E47" s="214"/>
      <c r="F47" s="214"/>
      <c r="G47" s="214"/>
      <c r="H47" s="215"/>
      <c r="I47" s="4">
        <v>151</v>
      </c>
      <c r="J47" s="11">
        <v>-13992013</v>
      </c>
      <c r="K47" s="11"/>
    </row>
    <row r="48" spans="1:11" ht="12.75">
      <c r="A48" s="213" t="s">
        <v>208</v>
      </c>
      <c r="B48" s="214"/>
      <c r="C48" s="214"/>
      <c r="D48" s="214"/>
      <c r="E48" s="214"/>
      <c r="F48" s="214"/>
      <c r="G48" s="214"/>
      <c r="H48" s="215"/>
      <c r="I48" s="4">
        <v>152</v>
      </c>
      <c r="J48" s="10">
        <v>126099090.57000017</v>
      </c>
      <c r="K48" s="10">
        <v>143859131.2199998</v>
      </c>
    </row>
    <row r="49" spans="1:11" ht="12.75">
      <c r="A49" s="235" t="s">
        <v>166</v>
      </c>
      <c r="B49" s="236"/>
      <c r="C49" s="236"/>
      <c r="D49" s="236"/>
      <c r="E49" s="236"/>
      <c r="F49" s="236"/>
      <c r="G49" s="236"/>
      <c r="H49" s="237"/>
      <c r="I49" s="4">
        <v>153</v>
      </c>
      <c r="J49" s="10">
        <v>126099090.57000017</v>
      </c>
      <c r="K49" s="10">
        <v>143859131.2199998</v>
      </c>
    </row>
    <row r="50" spans="1:11" ht="12.75">
      <c r="A50" s="261" t="s">
        <v>191</v>
      </c>
      <c r="B50" s="262"/>
      <c r="C50" s="262"/>
      <c r="D50" s="262"/>
      <c r="E50" s="262"/>
      <c r="F50" s="262"/>
      <c r="G50" s="262"/>
      <c r="H50" s="263"/>
      <c r="I50" s="5">
        <v>154</v>
      </c>
      <c r="J50" s="13">
        <v>0</v>
      </c>
      <c r="K50" s="13">
        <v>0</v>
      </c>
    </row>
    <row r="51" spans="1:11" ht="12.75">
      <c r="A51" s="232" t="s">
        <v>104</v>
      </c>
      <c r="B51" s="246"/>
      <c r="C51" s="246"/>
      <c r="D51" s="246"/>
      <c r="E51" s="246"/>
      <c r="F51" s="246"/>
      <c r="G51" s="246"/>
      <c r="H51" s="246"/>
      <c r="I51" s="259"/>
      <c r="J51" s="259"/>
      <c r="K51" s="260"/>
    </row>
    <row r="52" spans="1:11" ht="12.75">
      <c r="A52" s="210" t="s">
        <v>160</v>
      </c>
      <c r="B52" s="211"/>
      <c r="C52" s="211"/>
      <c r="D52" s="211"/>
      <c r="E52" s="211"/>
      <c r="F52" s="211"/>
      <c r="G52" s="211"/>
      <c r="H52" s="211"/>
      <c r="I52" s="249"/>
      <c r="J52" s="249"/>
      <c r="K52" s="250"/>
    </row>
    <row r="53" spans="1:11" ht="12.75">
      <c r="A53" s="256" t="s">
        <v>205</v>
      </c>
      <c r="B53" s="257"/>
      <c r="C53" s="257"/>
      <c r="D53" s="257"/>
      <c r="E53" s="257"/>
      <c r="F53" s="257"/>
      <c r="G53" s="257"/>
      <c r="H53" s="258"/>
      <c r="I53" s="4">
        <v>155</v>
      </c>
      <c r="J53" s="11"/>
      <c r="K53" s="11"/>
    </row>
    <row r="54" spans="1:11" ht="12.75">
      <c r="A54" s="256" t="s">
        <v>206</v>
      </c>
      <c r="B54" s="257"/>
      <c r="C54" s="257"/>
      <c r="D54" s="257"/>
      <c r="E54" s="257"/>
      <c r="F54" s="257"/>
      <c r="G54" s="257"/>
      <c r="H54" s="258"/>
      <c r="I54" s="4">
        <v>156</v>
      </c>
      <c r="J54" s="12"/>
      <c r="K54" s="12"/>
    </row>
    <row r="55" spans="1:11" ht="12.75">
      <c r="A55" s="232" t="s">
        <v>163</v>
      </c>
      <c r="B55" s="246"/>
      <c r="C55" s="246"/>
      <c r="D55" s="246"/>
      <c r="E55" s="246"/>
      <c r="F55" s="246"/>
      <c r="G55" s="246"/>
      <c r="H55" s="246"/>
      <c r="I55" s="259"/>
      <c r="J55" s="259"/>
      <c r="K55" s="260"/>
    </row>
    <row r="56" spans="1:11" ht="12.75">
      <c r="A56" s="210" t="s">
        <v>175</v>
      </c>
      <c r="B56" s="211"/>
      <c r="C56" s="211"/>
      <c r="D56" s="211"/>
      <c r="E56" s="211"/>
      <c r="F56" s="211"/>
      <c r="G56" s="211"/>
      <c r="H56" s="212"/>
      <c r="I56" s="15">
        <v>157</v>
      </c>
      <c r="J56" s="9">
        <v>126099090.57000017</v>
      </c>
      <c r="K56" s="133">
        <f>+K49</f>
        <v>143859131.2199998</v>
      </c>
    </row>
    <row r="57" spans="1:11" ht="12.75">
      <c r="A57" s="213" t="s">
        <v>192</v>
      </c>
      <c r="B57" s="214"/>
      <c r="C57" s="214"/>
      <c r="D57" s="214"/>
      <c r="E57" s="214"/>
      <c r="F57" s="214"/>
      <c r="G57" s="214"/>
      <c r="H57" s="215"/>
      <c r="I57" s="4">
        <v>158</v>
      </c>
      <c r="J57" s="10">
        <f>SUM(J58:J64)</f>
        <v>0</v>
      </c>
      <c r="K57" s="10">
        <f>SUM(K58:K64)</f>
        <v>0</v>
      </c>
    </row>
    <row r="58" spans="1:11" ht="12.75">
      <c r="A58" s="213" t="s">
        <v>199</v>
      </c>
      <c r="B58" s="214"/>
      <c r="C58" s="214"/>
      <c r="D58" s="214"/>
      <c r="E58" s="214"/>
      <c r="F58" s="214"/>
      <c r="G58" s="214"/>
      <c r="H58" s="215"/>
      <c r="I58" s="4">
        <v>159</v>
      </c>
      <c r="J58" s="11"/>
      <c r="K58" s="11"/>
    </row>
    <row r="59" spans="1:11" ht="12.75">
      <c r="A59" s="213" t="s">
        <v>200</v>
      </c>
      <c r="B59" s="214"/>
      <c r="C59" s="214"/>
      <c r="D59" s="214"/>
      <c r="E59" s="214"/>
      <c r="F59" s="214"/>
      <c r="G59" s="214"/>
      <c r="H59" s="215"/>
      <c r="I59" s="4">
        <v>160</v>
      </c>
      <c r="J59" s="11"/>
      <c r="K59" s="11"/>
    </row>
    <row r="60" spans="1:11" ht="12.75">
      <c r="A60" s="213" t="s">
        <v>39</v>
      </c>
      <c r="B60" s="214"/>
      <c r="C60" s="214"/>
      <c r="D60" s="214"/>
      <c r="E60" s="214"/>
      <c r="F60" s="214"/>
      <c r="G60" s="214"/>
      <c r="H60" s="215"/>
      <c r="I60" s="4">
        <v>161</v>
      </c>
      <c r="J60" s="11"/>
      <c r="K60" s="11"/>
    </row>
    <row r="61" spans="1:11" ht="12.75">
      <c r="A61" s="213" t="s">
        <v>201</v>
      </c>
      <c r="B61" s="214"/>
      <c r="C61" s="214"/>
      <c r="D61" s="214"/>
      <c r="E61" s="214"/>
      <c r="F61" s="214"/>
      <c r="G61" s="214"/>
      <c r="H61" s="215"/>
      <c r="I61" s="4">
        <v>162</v>
      </c>
      <c r="J61" s="11"/>
      <c r="K61" s="11"/>
    </row>
    <row r="62" spans="1:11" ht="12.75">
      <c r="A62" s="213" t="s">
        <v>202</v>
      </c>
      <c r="B62" s="214"/>
      <c r="C62" s="214"/>
      <c r="D62" s="214"/>
      <c r="E62" s="214"/>
      <c r="F62" s="214"/>
      <c r="G62" s="214"/>
      <c r="H62" s="215"/>
      <c r="I62" s="4">
        <v>163</v>
      </c>
      <c r="J62" s="11"/>
      <c r="K62" s="11"/>
    </row>
    <row r="63" spans="1:11" ht="12.75">
      <c r="A63" s="213" t="s">
        <v>203</v>
      </c>
      <c r="B63" s="214"/>
      <c r="C63" s="214"/>
      <c r="D63" s="214"/>
      <c r="E63" s="214"/>
      <c r="F63" s="214"/>
      <c r="G63" s="214"/>
      <c r="H63" s="215"/>
      <c r="I63" s="4">
        <v>164</v>
      </c>
      <c r="J63" s="11"/>
      <c r="K63" s="11"/>
    </row>
    <row r="64" spans="1:11" ht="12.75">
      <c r="A64" s="213" t="s">
        <v>204</v>
      </c>
      <c r="B64" s="214"/>
      <c r="C64" s="214"/>
      <c r="D64" s="214"/>
      <c r="E64" s="214"/>
      <c r="F64" s="214"/>
      <c r="G64" s="214"/>
      <c r="H64" s="215"/>
      <c r="I64" s="4">
        <v>165</v>
      </c>
      <c r="J64" s="11"/>
      <c r="K64" s="11"/>
    </row>
    <row r="65" spans="1:11" ht="12.75">
      <c r="A65" s="213" t="s">
        <v>193</v>
      </c>
      <c r="B65" s="214"/>
      <c r="C65" s="214"/>
      <c r="D65" s="214"/>
      <c r="E65" s="214"/>
      <c r="F65" s="214"/>
      <c r="G65" s="214"/>
      <c r="H65" s="215"/>
      <c r="I65" s="4">
        <v>166</v>
      </c>
      <c r="J65" s="11"/>
      <c r="K65" s="11"/>
    </row>
    <row r="66" spans="1:11" ht="12.75">
      <c r="A66" s="213" t="s">
        <v>167</v>
      </c>
      <c r="B66" s="214"/>
      <c r="C66" s="214"/>
      <c r="D66" s="214"/>
      <c r="E66" s="214"/>
      <c r="F66" s="214"/>
      <c r="G66" s="214"/>
      <c r="H66" s="215"/>
      <c r="I66" s="4">
        <v>167</v>
      </c>
      <c r="J66" s="10">
        <f>J57-J65</f>
        <v>0</v>
      </c>
      <c r="K66" s="10">
        <f>K57-K65</f>
        <v>0</v>
      </c>
    </row>
    <row r="67" spans="1:11" ht="12.75">
      <c r="A67" s="213" t="s">
        <v>168</v>
      </c>
      <c r="B67" s="214"/>
      <c r="C67" s="214"/>
      <c r="D67" s="214"/>
      <c r="E67" s="214"/>
      <c r="F67" s="214"/>
      <c r="G67" s="214"/>
      <c r="H67" s="215"/>
      <c r="I67" s="4">
        <v>168</v>
      </c>
      <c r="J67" s="13">
        <f>J56+J66</f>
        <v>126099090.57000017</v>
      </c>
      <c r="K67" s="13">
        <f>K56+K66</f>
        <v>143859131.2199998</v>
      </c>
    </row>
    <row r="68" spans="1:11" ht="12.75">
      <c r="A68" s="232" t="s">
        <v>162</v>
      </c>
      <c r="B68" s="246"/>
      <c r="C68" s="246"/>
      <c r="D68" s="246"/>
      <c r="E68" s="246"/>
      <c r="F68" s="246"/>
      <c r="G68" s="246"/>
      <c r="H68" s="246"/>
      <c r="I68" s="259"/>
      <c r="J68" s="259"/>
      <c r="K68" s="260"/>
    </row>
    <row r="69" spans="1:11" ht="12.75">
      <c r="A69" s="210" t="s">
        <v>161</v>
      </c>
      <c r="B69" s="211"/>
      <c r="C69" s="211"/>
      <c r="D69" s="211"/>
      <c r="E69" s="211"/>
      <c r="F69" s="211"/>
      <c r="G69" s="211"/>
      <c r="H69" s="211"/>
      <c r="I69" s="249"/>
      <c r="J69" s="249"/>
      <c r="K69" s="250"/>
    </row>
    <row r="70" spans="1:11" ht="12.75">
      <c r="A70" s="256" t="s">
        <v>205</v>
      </c>
      <c r="B70" s="257"/>
      <c r="C70" s="257"/>
      <c r="D70" s="257"/>
      <c r="E70" s="257"/>
      <c r="F70" s="257"/>
      <c r="G70" s="257"/>
      <c r="H70" s="258"/>
      <c r="I70" s="4">
        <v>169</v>
      </c>
      <c r="J70" s="11"/>
      <c r="K70" s="11"/>
    </row>
    <row r="71" spans="1:11" ht="12.75">
      <c r="A71" s="264" t="s">
        <v>206</v>
      </c>
      <c r="B71" s="265"/>
      <c r="C71" s="265"/>
      <c r="D71" s="265"/>
      <c r="E71" s="265"/>
      <c r="F71" s="265"/>
      <c r="G71" s="265"/>
      <c r="H71" s="266"/>
      <c r="I71" s="7">
        <v>170</v>
      </c>
      <c r="J71" s="12"/>
      <c r="K71" s="1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 J56 J53:K54 J70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10" max="10" width="9.8515625" style="0" bestFit="1" customWidth="1"/>
    <col min="11" max="11" width="12.00390625" style="0" bestFit="1" customWidth="1"/>
  </cols>
  <sheetData>
    <row r="1" spans="1:11" ht="12.75">
      <c r="A1" s="267" t="s">
        <v>140</v>
      </c>
      <c r="B1" s="268"/>
      <c r="C1" s="268"/>
      <c r="D1" s="268"/>
      <c r="E1" s="268"/>
      <c r="F1" s="268"/>
      <c r="G1" s="268"/>
      <c r="H1" s="268"/>
      <c r="I1" s="268"/>
      <c r="J1" s="269"/>
      <c r="K1" s="205"/>
    </row>
    <row r="2" spans="1:11" ht="12.75">
      <c r="A2" s="271" t="s">
        <v>328</v>
      </c>
      <c r="B2" s="272"/>
      <c r="C2" s="272"/>
      <c r="D2" s="272"/>
      <c r="E2" s="272"/>
      <c r="F2" s="272"/>
      <c r="G2" s="272"/>
      <c r="H2" s="272"/>
      <c r="I2" s="272"/>
      <c r="J2" s="269"/>
      <c r="K2" s="270"/>
    </row>
    <row r="3" spans="1:11" ht="12.75">
      <c r="A3" s="76"/>
      <c r="B3" s="77"/>
      <c r="C3" s="77"/>
      <c r="D3" s="77"/>
      <c r="E3" s="77"/>
      <c r="F3" s="77"/>
      <c r="G3" s="77"/>
      <c r="H3" s="77"/>
      <c r="I3" s="77"/>
      <c r="J3" s="78"/>
      <c r="K3" s="3"/>
    </row>
    <row r="4" spans="1:11" ht="12.75">
      <c r="A4" s="273" t="s">
        <v>302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24" thickBot="1">
      <c r="A5" s="276" t="s">
        <v>50</v>
      </c>
      <c r="B5" s="276"/>
      <c r="C5" s="276"/>
      <c r="D5" s="276"/>
      <c r="E5" s="276"/>
      <c r="F5" s="276"/>
      <c r="G5" s="276"/>
      <c r="H5" s="276"/>
      <c r="I5" s="79" t="s">
        <v>253</v>
      </c>
      <c r="J5" s="80" t="s">
        <v>128</v>
      </c>
      <c r="K5" s="80" t="s">
        <v>129</v>
      </c>
    </row>
    <row r="6" spans="1:11" ht="12.75">
      <c r="A6" s="277">
        <v>1</v>
      </c>
      <c r="B6" s="277"/>
      <c r="C6" s="277"/>
      <c r="D6" s="277"/>
      <c r="E6" s="277"/>
      <c r="F6" s="277"/>
      <c r="G6" s="277"/>
      <c r="H6" s="277"/>
      <c r="I6" s="81">
        <v>2</v>
      </c>
      <c r="J6" s="82" t="s">
        <v>257</v>
      </c>
      <c r="K6" s="82" t="s">
        <v>258</v>
      </c>
    </row>
    <row r="7" spans="1:11" ht="12.75">
      <c r="A7" s="278" t="s">
        <v>134</v>
      </c>
      <c r="B7" s="279"/>
      <c r="C7" s="279"/>
      <c r="D7" s="279"/>
      <c r="E7" s="279"/>
      <c r="F7" s="279"/>
      <c r="G7" s="279"/>
      <c r="H7" s="279"/>
      <c r="I7" s="280"/>
      <c r="J7" s="280"/>
      <c r="K7" s="281"/>
    </row>
    <row r="8" spans="1:11" ht="12.75">
      <c r="A8" s="216" t="s">
        <v>34</v>
      </c>
      <c r="B8" s="217"/>
      <c r="C8" s="217"/>
      <c r="D8" s="217"/>
      <c r="E8" s="217"/>
      <c r="F8" s="217"/>
      <c r="G8" s="217"/>
      <c r="H8" s="217"/>
      <c r="I8" s="4">
        <v>1</v>
      </c>
      <c r="J8" s="11">
        <v>140091104</v>
      </c>
      <c r="K8" s="11">
        <v>143859131.22</v>
      </c>
    </row>
    <row r="9" spans="1:11" ht="12.75">
      <c r="A9" s="216" t="s">
        <v>35</v>
      </c>
      <c r="B9" s="217"/>
      <c r="C9" s="217"/>
      <c r="D9" s="217"/>
      <c r="E9" s="217"/>
      <c r="F9" s="217"/>
      <c r="G9" s="217"/>
      <c r="H9" s="217"/>
      <c r="I9" s="4">
        <v>2</v>
      </c>
      <c r="J9" s="11">
        <v>44557281.79</v>
      </c>
      <c r="K9" s="11">
        <v>40233269.17</v>
      </c>
    </row>
    <row r="10" spans="1:11" ht="12.75">
      <c r="A10" s="216" t="s">
        <v>36</v>
      </c>
      <c r="B10" s="217"/>
      <c r="C10" s="217"/>
      <c r="D10" s="217"/>
      <c r="E10" s="217"/>
      <c r="F10" s="217"/>
      <c r="G10" s="217"/>
      <c r="H10" s="217"/>
      <c r="I10" s="4">
        <v>3</v>
      </c>
      <c r="J10" s="11">
        <v>49625671</v>
      </c>
      <c r="K10" s="11"/>
    </row>
    <row r="11" spans="1:11" ht="12.75">
      <c r="A11" s="216" t="s">
        <v>37</v>
      </c>
      <c r="B11" s="217"/>
      <c r="C11" s="217"/>
      <c r="D11" s="217"/>
      <c r="E11" s="217"/>
      <c r="F11" s="217"/>
      <c r="G11" s="217"/>
      <c r="H11" s="217"/>
      <c r="I11" s="4">
        <v>4</v>
      </c>
      <c r="J11" s="11">
        <v>57810432</v>
      </c>
      <c r="K11" s="11">
        <v>12321617.790000003</v>
      </c>
    </row>
    <row r="12" spans="1:11" ht="12.75">
      <c r="A12" s="216" t="s">
        <v>38</v>
      </c>
      <c r="B12" s="217"/>
      <c r="C12" s="217"/>
      <c r="D12" s="217"/>
      <c r="E12" s="217"/>
      <c r="F12" s="217"/>
      <c r="G12" s="217"/>
      <c r="H12" s="217"/>
      <c r="I12" s="4">
        <v>5</v>
      </c>
      <c r="J12" s="11"/>
      <c r="K12" s="11"/>
    </row>
    <row r="13" spans="1:11" ht="12.75">
      <c r="A13" s="216" t="s">
        <v>42</v>
      </c>
      <c r="B13" s="217"/>
      <c r="C13" s="217"/>
      <c r="D13" s="217"/>
      <c r="E13" s="217"/>
      <c r="F13" s="217"/>
      <c r="G13" s="217"/>
      <c r="H13" s="217"/>
      <c r="I13" s="4">
        <v>6</v>
      </c>
      <c r="J13" s="11"/>
      <c r="K13" s="11"/>
    </row>
    <row r="14" spans="1:11" ht="12.75">
      <c r="A14" s="213" t="s">
        <v>135</v>
      </c>
      <c r="B14" s="214"/>
      <c r="C14" s="214"/>
      <c r="D14" s="214"/>
      <c r="E14" s="214"/>
      <c r="F14" s="214"/>
      <c r="G14" s="214"/>
      <c r="H14" s="214"/>
      <c r="I14" s="4">
        <v>7</v>
      </c>
      <c r="J14" s="10">
        <v>292084488.78999996</v>
      </c>
      <c r="K14" s="10">
        <v>196414018.17999998</v>
      </c>
    </row>
    <row r="15" spans="1:11" ht="12.75">
      <c r="A15" s="216" t="s">
        <v>43</v>
      </c>
      <c r="B15" s="217"/>
      <c r="C15" s="217"/>
      <c r="D15" s="217"/>
      <c r="E15" s="217"/>
      <c r="F15" s="217"/>
      <c r="G15" s="217"/>
      <c r="H15" s="217"/>
      <c r="I15" s="4">
        <v>8</v>
      </c>
      <c r="J15" s="11"/>
      <c r="K15" s="11">
        <v>21129781.78</v>
      </c>
    </row>
    <row r="16" spans="1:11" ht="12.75">
      <c r="A16" s="216" t="s">
        <v>44</v>
      </c>
      <c r="B16" s="217"/>
      <c r="C16" s="217"/>
      <c r="D16" s="217"/>
      <c r="E16" s="217"/>
      <c r="F16" s="217"/>
      <c r="G16" s="217"/>
      <c r="H16" s="217"/>
      <c r="I16" s="4">
        <v>9</v>
      </c>
      <c r="J16" s="11"/>
      <c r="K16" s="11"/>
    </row>
    <row r="17" spans="1:11" ht="12.75">
      <c r="A17" s="216" t="s">
        <v>45</v>
      </c>
      <c r="B17" s="217"/>
      <c r="C17" s="217"/>
      <c r="D17" s="217"/>
      <c r="E17" s="217"/>
      <c r="F17" s="217"/>
      <c r="G17" s="217"/>
      <c r="H17" s="217"/>
      <c r="I17" s="4">
        <v>10</v>
      </c>
      <c r="J17" s="11">
        <v>5875995</v>
      </c>
      <c r="K17" s="11">
        <v>16098005.7</v>
      </c>
    </row>
    <row r="18" spans="1:11" ht="12.75">
      <c r="A18" s="216" t="s">
        <v>46</v>
      </c>
      <c r="B18" s="217"/>
      <c r="C18" s="217"/>
      <c r="D18" s="217"/>
      <c r="E18" s="217"/>
      <c r="F18" s="217"/>
      <c r="G18" s="217"/>
      <c r="H18" s="217"/>
      <c r="I18" s="4">
        <v>11</v>
      </c>
      <c r="J18" s="11">
        <v>5807522</v>
      </c>
      <c r="K18" s="11">
        <v>7629675.91610336</v>
      </c>
    </row>
    <row r="19" spans="1:11" ht="12.75">
      <c r="A19" s="213" t="s">
        <v>136</v>
      </c>
      <c r="B19" s="214"/>
      <c r="C19" s="214"/>
      <c r="D19" s="214"/>
      <c r="E19" s="214"/>
      <c r="F19" s="214"/>
      <c r="G19" s="214"/>
      <c r="H19" s="214"/>
      <c r="I19" s="4">
        <v>12</v>
      </c>
      <c r="J19" s="10">
        <v>11683517</v>
      </c>
      <c r="K19" s="10">
        <v>44857463.39610337</v>
      </c>
    </row>
    <row r="20" spans="1:11" ht="12.75">
      <c r="A20" s="213" t="s">
        <v>30</v>
      </c>
      <c r="B20" s="214"/>
      <c r="C20" s="214"/>
      <c r="D20" s="214"/>
      <c r="E20" s="214"/>
      <c r="F20" s="214"/>
      <c r="G20" s="214"/>
      <c r="H20" s="214"/>
      <c r="I20" s="4">
        <v>13</v>
      </c>
      <c r="J20" s="10">
        <v>280400971.78999996</v>
      </c>
      <c r="K20" s="10">
        <v>151556554.78389663</v>
      </c>
    </row>
    <row r="21" spans="1:11" ht="12.75">
      <c r="A21" s="213" t="s">
        <v>31</v>
      </c>
      <c r="B21" s="214"/>
      <c r="C21" s="214"/>
      <c r="D21" s="214"/>
      <c r="E21" s="214"/>
      <c r="F21" s="214"/>
      <c r="G21" s="214"/>
      <c r="H21" s="214"/>
      <c r="I21" s="4">
        <v>14</v>
      </c>
      <c r="J21" s="8"/>
      <c r="K21" s="10">
        <v>0</v>
      </c>
    </row>
    <row r="22" spans="1:11" ht="12.75">
      <c r="A22" s="278" t="s">
        <v>137</v>
      </c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16" t="s">
        <v>151</v>
      </c>
      <c r="B23" s="217"/>
      <c r="C23" s="217"/>
      <c r="D23" s="217"/>
      <c r="E23" s="217"/>
      <c r="F23" s="217"/>
      <c r="G23" s="217"/>
      <c r="H23" s="217"/>
      <c r="I23" s="4">
        <v>15</v>
      </c>
      <c r="J23" s="11">
        <v>4919453</v>
      </c>
      <c r="K23" s="11">
        <v>4916591.15</v>
      </c>
    </row>
    <row r="24" spans="1:11" ht="12.75">
      <c r="A24" s="216" t="s">
        <v>152</v>
      </c>
      <c r="B24" s="217"/>
      <c r="C24" s="217"/>
      <c r="D24" s="217"/>
      <c r="E24" s="217"/>
      <c r="F24" s="217"/>
      <c r="G24" s="217"/>
      <c r="H24" s="217"/>
      <c r="I24" s="4">
        <v>16</v>
      </c>
      <c r="J24" s="11"/>
      <c r="K24" s="11">
        <v>37000000</v>
      </c>
    </row>
    <row r="25" spans="1:11" ht="12.75">
      <c r="A25" s="216" t="s">
        <v>153</v>
      </c>
      <c r="B25" s="217"/>
      <c r="C25" s="217"/>
      <c r="D25" s="217"/>
      <c r="E25" s="217"/>
      <c r="F25" s="217"/>
      <c r="G25" s="217"/>
      <c r="H25" s="217"/>
      <c r="I25" s="4">
        <v>17</v>
      </c>
      <c r="J25" s="11">
        <v>22297966</v>
      </c>
      <c r="K25" s="11">
        <v>11799392.69</v>
      </c>
    </row>
    <row r="26" spans="1:11" ht="12.75">
      <c r="A26" s="216" t="s">
        <v>154</v>
      </c>
      <c r="B26" s="217"/>
      <c r="C26" s="217"/>
      <c r="D26" s="217"/>
      <c r="E26" s="217"/>
      <c r="F26" s="217"/>
      <c r="G26" s="217"/>
      <c r="H26" s="217"/>
      <c r="I26" s="4">
        <v>18</v>
      </c>
      <c r="J26" s="11"/>
      <c r="K26" s="11"/>
    </row>
    <row r="27" spans="1:11" ht="12.75">
      <c r="A27" s="216" t="s">
        <v>155</v>
      </c>
      <c r="B27" s="217"/>
      <c r="C27" s="217"/>
      <c r="D27" s="217"/>
      <c r="E27" s="217"/>
      <c r="F27" s="217"/>
      <c r="G27" s="217"/>
      <c r="H27" s="217"/>
      <c r="I27" s="4">
        <v>19</v>
      </c>
      <c r="J27" s="11">
        <v>593711</v>
      </c>
      <c r="K27" s="11"/>
    </row>
    <row r="28" spans="1:11" ht="12.75">
      <c r="A28" s="213" t="s">
        <v>141</v>
      </c>
      <c r="B28" s="214"/>
      <c r="C28" s="214"/>
      <c r="D28" s="214"/>
      <c r="E28" s="214"/>
      <c r="F28" s="214"/>
      <c r="G28" s="214"/>
      <c r="H28" s="214"/>
      <c r="I28" s="4">
        <v>20</v>
      </c>
      <c r="J28" s="10">
        <v>27811130</v>
      </c>
      <c r="K28" s="10">
        <v>53715983.839999996</v>
      </c>
    </row>
    <row r="29" spans="1:11" ht="12.75">
      <c r="A29" s="216" t="s">
        <v>105</v>
      </c>
      <c r="B29" s="217"/>
      <c r="C29" s="217"/>
      <c r="D29" s="217"/>
      <c r="E29" s="217"/>
      <c r="F29" s="217"/>
      <c r="G29" s="217"/>
      <c r="H29" s="217"/>
      <c r="I29" s="4">
        <v>21</v>
      </c>
      <c r="J29" s="11">
        <v>33046822</v>
      </c>
      <c r="K29" s="11">
        <v>63805802.37</v>
      </c>
    </row>
    <row r="30" spans="1:11" ht="12.75">
      <c r="A30" s="216" t="s">
        <v>106</v>
      </c>
      <c r="B30" s="217"/>
      <c r="C30" s="217"/>
      <c r="D30" s="217"/>
      <c r="E30" s="217"/>
      <c r="F30" s="217"/>
      <c r="G30" s="217"/>
      <c r="H30" s="217"/>
      <c r="I30" s="4">
        <v>22</v>
      </c>
      <c r="J30" s="11">
        <v>74579999.96</v>
      </c>
      <c r="K30" s="11"/>
    </row>
    <row r="31" spans="1:11" ht="12.75">
      <c r="A31" s="216" t="s">
        <v>10</v>
      </c>
      <c r="B31" s="217"/>
      <c r="C31" s="217"/>
      <c r="D31" s="217"/>
      <c r="E31" s="217"/>
      <c r="F31" s="217"/>
      <c r="G31" s="217"/>
      <c r="H31" s="217"/>
      <c r="I31" s="4">
        <v>23</v>
      </c>
      <c r="J31" s="11"/>
      <c r="K31" s="11"/>
    </row>
    <row r="32" spans="1:11" ht="12.75">
      <c r="A32" s="213" t="s">
        <v>2</v>
      </c>
      <c r="B32" s="214"/>
      <c r="C32" s="214"/>
      <c r="D32" s="214"/>
      <c r="E32" s="214"/>
      <c r="F32" s="214"/>
      <c r="G32" s="214"/>
      <c r="H32" s="214"/>
      <c r="I32" s="4">
        <v>24</v>
      </c>
      <c r="J32" s="10">
        <v>107626821.96</v>
      </c>
      <c r="K32" s="10">
        <v>63805802.37</v>
      </c>
    </row>
    <row r="33" spans="1:11" ht="12.75">
      <c r="A33" s="213" t="s">
        <v>32</v>
      </c>
      <c r="B33" s="214"/>
      <c r="C33" s="214"/>
      <c r="D33" s="214"/>
      <c r="E33" s="214"/>
      <c r="F33" s="214"/>
      <c r="G33" s="214"/>
      <c r="H33" s="214"/>
      <c r="I33" s="4">
        <v>25</v>
      </c>
      <c r="J33" s="10"/>
      <c r="K33" s="10"/>
    </row>
    <row r="34" spans="1:11" ht="12.75">
      <c r="A34" s="213" t="s">
        <v>33</v>
      </c>
      <c r="B34" s="214"/>
      <c r="C34" s="214"/>
      <c r="D34" s="214"/>
      <c r="E34" s="214"/>
      <c r="F34" s="214"/>
      <c r="G34" s="214"/>
      <c r="H34" s="214"/>
      <c r="I34" s="4">
        <v>26</v>
      </c>
      <c r="J34" s="10">
        <v>79815691.96</v>
      </c>
      <c r="K34" s="10">
        <v>10089818.530000001</v>
      </c>
    </row>
    <row r="35" spans="1:11" ht="12.75">
      <c r="A35" s="278" t="s">
        <v>138</v>
      </c>
      <c r="B35" s="279"/>
      <c r="C35" s="279"/>
      <c r="D35" s="279"/>
      <c r="E35" s="279"/>
      <c r="F35" s="279"/>
      <c r="G35" s="279"/>
      <c r="H35" s="279"/>
      <c r="I35" s="280"/>
      <c r="J35" s="280"/>
      <c r="K35" s="281"/>
    </row>
    <row r="36" spans="1:11" ht="12.75">
      <c r="A36" s="216" t="s">
        <v>147</v>
      </c>
      <c r="B36" s="217"/>
      <c r="C36" s="217"/>
      <c r="D36" s="217"/>
      <c r="E36" s="217"/>
      <c r="F36" s="217"/>
      <c r="G36" s="217"/>
      <c r="H36" s="217"/>
      <c r="I36" s="4">
        <v>27</v>
      </c>
      <c r="J36" s="11"/>
      <c r="K36" s="11"/>
    </row>
    <row r="37" spans="1:11" ht="12.75">
      <c r="A37" s="216" t="s">
        <v>23</v>
      </c>
      <c r="B37" s="217"/>
      <c r="C37" s="217"/>
      <c r="D37" s="217"/>
      <c r="E37" s="217"/>
      <c r="F37" s="217"/>
      <c r="G37" s="217"/>
      <c r="H37" s="217"/>
      <c r="I37" s="4">
        <v>28</v>
      </c>
      <c r="J37" s="11"/>
      <c r="K37" s="11"/>
    </row>
    <row r="38" spans="1:11" ht="12.75">
      <c r="A38" s="216" t="s">
        <v>24</v>
      </c>
      <c r="B38" s="217"/>
      <c r="C38" s="217"/>
      <c r="D38" s="217"/>
      <c r="E38" s="217"/>
      <c r="F38" s="217"/>
      <c r="G38" s="217"/>
      <c r="H38" s="217"/>
      <c r="I38" s="4">
        <v>29</v>
      </c>
      <c r="J38" s="11"/>
      <c r="K38" s="11">
        <v>1835290.3961033737</v>
      </c>
    </row>
    <row r="39" spans="1:11" ht="12.75">
      <c r="A39" s="213" t="s">
        <v>59</v>
      </c>
      <c r="B39" s="214"/>
      <c r="C39" s="214"/>
      <c r="D39" s="214"/>
      <c r="E39" s="214"/>
      <c r="F39" s="214"/>
      <c r="G39" s="214"/>
      <c r="H39" s="214"/>
      <c r="I39" s="4">
        <v>30</v>
      </c>
      <c r="J39" s="10">
        <v>0</v>
      </c>
      <c r="K39" s="10">
        <v>1835290.3961033737</v>
      </c>
    </row>
    <row r="40" spans="1:11" ht="12.75">
      <c r="A40" s="216" t="s">
        <v>25</v>
      </c>
      <c r="B40" s="217"/>
      <c r="C40" s="217"/>
      <c r="D40" s="217"/>
      <c r="E40" s="217"/>
      <c r="F40" s="217"/>
      <c r="G40" s="217"/>
      <c r="H40" s="217"/>
      <c r="I40" s="4">
        <v>31</v>
      </c>
      <c r="J40" s="11">
        <v>1708979</v>
      </c>
      <c r="K40" s="11">
        <v>1669299.46</v>
      </c>
    </row>
    <row r="41" spans="1:11" ht="12.75">
      <c r="A41" s="216" t="s">
        <v>26</v>
      </c>
      <c r="B41" s="217"/>
      <c r="C41" s="217"/>
      <c r="D41" s="217"/>
      <c r="E41" s="217"/>
      <c r="F41" s="217"/>
      <c r="G41" s="217"/>
      <c r="H41" s="217"/>
      <c r="I41" s="4">
        <v>32</v>
      </c>
      <c r="J41" s="11">
        <v>225695060</v>
      </c>
      <c r="K41" s="11">
        <v>225851290</v>
      </c>
    </row>
    <row r="42" spans="1:11" ht="12.75">
      <c r="A42" s="216" t="s">
        <v>27</v>
      </c>
      <c r="B42" s="217"/>
      <c r="C42" s="217"/>
      <c r="D42" s="217"/>
      <c r="E42" s="217"/>
      <c r="F42" s="217"/>
      <c r="G42" s="217"/>
      <c r="H42" s="217"/>
      <c r="I42" s="4">
        <v>33</v>
      </c>
      <c r="J42" s="11"/>
      <c r="K42" s="11"/>
    </row>
    <row r="43" spans="1:11" ht="12.75">
      <c r="A43" s="216" t="s">
        <v>28</v>
      </c>
      <c r="B43" s="217"/>
      <c r="C43" s="217"/>
      <c r="D43" s="217"/>
      <c r="E43" s="217"/>
      <c r="F43" s="217"/>
      <c r="G43" s="217"/>
      <c r="H43" s="217"/>
      <c r="I43" s="4">
        <v>34</v>
      </c>
      <c r="J43" s="11">
        <v>2462870</v>
      </c>
      <c r="K43" s="11">
        <v>5754186.50000011</v>
      </c>
    </row>
    <row r="44" spans="1:11" ht="12.75">
      <c r="A44" s="216" t="s">
        <v>29</v>
      </c>
      <c r="B44" s="217"/>
      <c r="C44" s="217"/>
      <c r="D44" s="217"/>
      <c r="E44" s="217"/>
      <c r="F44" s="217"/>
      <c r="G44" s="217"/>
      <c r="H44" s="217"/>
      <c r="I44" s="4">
        <v>35</v>
      </c>
      <c r="J44" s="11">
        <v>1694679</v>
      </c>
      <c r="K44" s="11"/>
    </row>
    <row r="45" spans="1:11" ht="12.75">
      <c r="A45" s="213" t="s">
        <v>60</v>
      </c>
      <c r="B45" s="214"/>
      <c r="C45" s="214"/>
      <c r="D45" s="214"/>
      <c r="E45" s="214"/>
      <c r="F45" s="214"/>
      <c r="G45" s="214"/>
      <c r="H45" s="214"/>
      <c r="I45" s="4">
        <v>36</v>
      </c>
      <c r="J45" s="10">
        <v>231561588</v>
      </c>
      <c r="K45" s="10">
        <v>233274775.96000013</v>
      </c>
    </row>
    <row r="46" spans="1:11" ht="12.75">
      <c r="A46" s="213" t="s">
        <v>11</v>
      </c>
      <c r="B46" s="214"/>
      <c r="C46" s="214"/>
      <c r="D46" s="214"/>
      <c r="E46" s="214"/>
      <c r="F46" s="214"/>
      <c r="G46" s="214"/>
      <c r="H46" s="214"/>
      <c r="I46" s="4">
        <v>37</v>
      </c>
      <c r="J46" s="10"/>
      <c r="K46" s="10"/>
    </row>
    <row r="47" spans="1:11" ht="12.75">
      <c r="A47" s="213" t="s">
        <v>12</v>
      </c>
      <c r="B47" s="214"/>
      <c r="C47" s="214"/>
      <c r="D47" s="214"/>
      <c r="E47" s="214"/>
      <c r="F47" s="214"/>
      <c r="G47" s="214"/>
      <c r="H47" s="214"/>
      <c r="I47" s="4">
        <v>38</v>
      </c>
      <c r="J47" s="10">
        <v>231561588</v>
      </c>
      <c r="K47" s="10">
        <v>231439485.56389675</v>
      </c>
    </row>
    <row r="48" spans="1:11" ht="12.75">
      <c r="A48" s="216" t="s">
        <v>61</v>
      </c>
      <c r="B48" s="217"/>
      <c r="C48" s="217"/>
      <c r="D48" s="217"/>
      <c r="E48" s="217"/>
      <c r="F48" s="217"/>
      <c r="G48" s="217"/>
      <c r="H48" s="217"/>
      <c r="I48" s="4">
        <v>39</v>
      </c>
      <c r="J48" s="10"/>
      <c r="K48" s="10"/>
    </row>
    <row r="49" spans="1:11" ht="12.75">
      <c r="A49" s="216" t="s">
        <v>62</v>
      </c>
      <c r="B49" s="217"/>
      <c r="C49" s="217"/>
      <c r="D49" s="217"/>
      <c r="E49" s="217"/>
      <c r="F49" s="217"/>
      <c r="G49" s="217"/>
      <c r="H49" s="217"/>
      <c r="I49" s="4">
        <v>40</v>
      </c>
      <c r="J49" s="10">
        <v>30976308.170000017</v>
      </c>
      <c r="K49" s="10">
        <v>89972749.31000012</v>
      </c>
    </row>
    <row r="50" spans="1:11" ht="12.75">
      <c r="A50" s="216" t="s">
        <v>139</v>
      </c>
      <c r="B50" s="217"/>
      <c r="C50" s="217"/>
      <c r="D50" s="217"/>
      <c r="E50" s="217"/>
      <c r="F50" s="217"/>
      <c r="G50" s="217"/>
      <c r="H50" s="217"/>
      <c r="I50" s="4">
        <v>41</v>
      </c>
      <c r="J50" s="11">
        <v>525218480.15000004</v>
      </c>
      <c r="K50" s="11">
        <v>494242171.98</v>
      </c>
    </row>
    <row r="51" spans="1:11" ht="12.75">
      <c r="A51" s="216" t="s">
        <v>148</v>
      </c>
      <c r="B51" s="217"/>
      <c r="C51" s="217"/>
      <c r="D51" s="217"/>
      <c r="E51" s="217"/>
      <c r="F51" s="217"/>
      <c r="G51" s="217"/>
      <c r="H51" s="217"/>
      <c r="I51" s="4">
        <v>42</v>
      </c>
      <c r="J51" s="11"/>
      <c r="K51" s="11"/>
    </row>
    <row r="52" spans="1:11" ht="12.75">
      <c r="A52" s="216" t="s">
        <v>149</v>
      </c>
      <c r="B52" s="217"/>
      <c r="C52" s="217"/>
      <c r="D52" s="217"/>
      <c r="E52" s="217"/>
      <c r="F52" s="217"/>
      <c r="G52" s="217"/>
      <c r="H52" s="217"/>
      <c r="I52" s="4">
        <v>43</v>
      </c>
      <c r="J52" s="11">
        <v>30976308.170000017</v>
      </c>
      <c r="K52" s="11">
        <v>89972749.31000012</v>
      </c>
    </row>
    <row r="53" spans="1:11" ht="12.75">
      <c r="A53" s="238" t="s">
        <v>150</v>
      </c>
      <c r="B53" s="239"/>
      <c r="C53" s="239"/>
      <c r="D53" s="239"/>
      <c r="E53" s="239"/>
      <c r="F53" s="239"/>
      <c r="G53" s="239"/>
      <c r="H53" s="239"/>
      <c r="I53" s="7">
        <v>44</v>
      </c>
      <c r="J53" s="13">
        <v>494242171.98</v>
      </c>
      <c r="K53" s="13">
        <v>404269422.6699999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E2" sqref="E2"/>
    </sheetView>
  </sheetViews>
  <sheetFormatPr defaultColWidth="9.140625" defaultRowHeight="12.75"/>
  <cols>
    <col min="1" max="4" width="9.140625" style="86" customWidth="1"/>
    <col min="5" max="5" width="10.140625" style="86" bestFit="1" customWidth="1"/>
    <col min="6" max="9" width="9.140625" style="86" customWidth="1"/>
    <col min="10" max="10" width="11.140625" style="86" bestFit="1" customWidth="1"/>
    <col min="11" max="11" width="9.8515625" style="86" bestFit="1" customWidth="1"/>
    <col min="12" max="16384" width="9.140625" style="86" customWidth="1"/>
  </cols>
  <sheetData>
    <row r="1" spans="1:12" ht="12.75">
      <c r="A1" s="288" t="s">
        <v>255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85"/>
    </row>
    <row r="2" spans="1:12" ht="15.75">
      <c r="A2" s="83"/>
      <c r="B2" s="84"/>
      <c r="C2" s="298" t="s">
        <v>256</v>
      </c>
      <c r="D2" s="298"/>
      <c r="E2" s="88">
        <v>41275</v>
      </c>
      <c r="F2" s="87" t="s">
        <v>221</v>
      </c>
      <c r="G2" s="299">
        <v>41639</v>
      </c>
      <c r="H2" s="300"/>
      <c r="I2" s="84"/>
      <c r="J2" s="84"/>
      <c r="K2" s="84"/>
      <c r="L2" s="89"/>
    </row>
    <row r="3" spans="1:11" ht="24" thickBot="1">
      <c r="A3" s="301" t="s">
        <v>50</v>
      </c>
      <c r="B3" s="301"/>
      <c r="C3" s="301"/>
      <c r="D3" s="301"/>
      <c r="E3" s="301"/>
      <c r="F3" s="301"/>
      <c r="G3" s="301"/>
      <c r="H3" s="301"/>
      <c r="I3" s="90" t="s">
        <v>279</v>
      </c>
      <c r="J3" s="91" t="s">
        <v>128</v>
      </c>
      <c r="K3" s="91" t="s">
        <v>129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93">
        <v>2</v>
      </c>
      <c r="J4" s="92" t="s">
        <v>257</v>
      </c>
      <c r="K4" s="92" t="s">
        <v>258</v>
      </c>
    </row>
    <row r="5" spans="1:11" ht="12.75">
      <c r="A5" s="290" t="s">
        <v>259</v>
      </c>
      <c r="B5" s="291"/>
      <c r="C5" s="291"/>
      <c r="D5" s="291"/>
      <c r="E5" s="291"/>
      <c r="F5" s="291"/>
      <c r="G5" s="291"/>
      <c r="H5" s="291"/>
      <c r="I5" s="94">
        <v>1</v>
      </c>
      <c r="J5" s="95">
        <v>133165000</v>
      </c>
      <c r="K5" s="95">
        <v>133165000</v>
      </c>
    </row>
    <row r="6" spans="1:11" ht="12.75">
      <c r="A6" s="290" t="s">
        <v>260</v>
      </c>
      <c r="B6" s="291"/>
      <c r="C6" s="291"/>
      <c r="D6" s="291"/>
      <c r="E6" s="291"/>
      <c r="F6" s="291"/>
      <c r="G6" s="291"/>
      <c r="H6" s="291"/>
      <c r="I6" s="94">
        <v>2</v>
      </c>
      <c r="J6" s="96"/>
      <c r="K6" s="96"/>
    </row>
    <row r="7" spans="1:11" ht="12.75">
      <c r="A7" s="290" t="s">
        <v>261</v>
      </c>
      <c r="B7" s="291"/>
      <c r="C7" s="291"/>
      <c r="D7" s="291"/>
      <c r="E7" s="291"/>
      <c r="F7" s="291"/>
      <c r="G7" s="291"/>
      <c r="H7" s="291"/>
      <c r="I7" s="94">
        <v>3</v>
      </c>
      <c r="J7" s="96">
        <v>34916456</v>
      </c>
      <c r="K7" s="96">
        <v>15710739.500000002</v>
      </c>
    </row>
    <row r="8" spans="1:11" ht="12.75">
      <c r="A8" s="290" t="s">
        <v>262</v>
      </c>
      <c r="B8" s="291"/>
      <c r="C8" s="291"/>
      <c r="D8" s="291"/>
      <c r="E8" s="291"/>
      <c r="F8" s="291"/>
      <c r="G8" s="291"/>
      <c r="H8" s="291"/>
      <c r="I8" s="94">
        <v>4</v>
      </c>
      <c r="J8" s="96">
        <v>459924527</v>
      </c>
      <c r="K8" s="96">
        <v>377268845.38</v>
      </c>
    </row>
    <row r="9" spans="1:11" ht="12.75">
      <c r="A9" s="290" t="s">
        <v>263</v>
      </c>
      <c r="B9" s="291"/>
      <c r="C9" s="291"/>
      <c r="D9" s="291"/>
      <c r="E9" s="291"/>
      <c r="F9" s="291"/>
      <c r="G9" s="291"/>
      <c r="H9" s="291"/>
      <c r="I9" s="94">
        <v>5</v>
      </c>
      <c r="J9" s="96">
        <v>126099091</v>
      </c>
      <c r="K9" s="96">
        <v>143859131.22</v>
      </c>
    </row>
    <row r="10" spans="1:11" ht="12.75">
      <c r="A10" s="290" t="s">
        <v>264</v>
      </c>
      <c r="B10" s="291"/>
      <c r="C10" s="291"/>
      <c r="D10" s="291"/>
      <c r="E10" s="291"/>
      <c r="F10" s="291"/>
      <c r="G10" s="291"/>
      <c r="H10" s="291"/>
      <c r="I10" s="94">
        <v>6</v>
      </c>
      <c r="J10" s="96"/>
      <c r="K10" s="96"/>
    </row>
    <row r="11" spans="1:11" ht="12.75">
      <c r="A11" s="290" t="s">
        <v>265</v>
      </c>
      <c r="B11" s="291"/>
      <c r="C11" s="291"/>
      <c r="D11" s="291"/>
      <c r="E11" s="291"/>
      <c r="F11" s="291"/>
      <c r="G11" s="291"/>
      <c r="H11" s="291"/>
      <c r="I11" s="94">
        <v>7</v>
      </c>
      <c r="J11" s="96"/>
      <c r="K11" s="96"/>
    </row>
    <row r="12" spans="1:11" ht="12.75">
      <c r="A12" s="290" t="s">
        <v>266</v>
      </c>
      <c r="B12" s="291"/>
      <c r="C12" s="291"/>
      <c r="D12" s="291"/>
      <c r="E12" s="291"/>
      <c r="F12" s="291"/>
      <c r="G12" s="291"/>
      <c r="H12" s="291"/>
      <c r="I12" s="94">
        <v>8</v>
      </c>
      <c r="J12" s="96"/>
      <c r="K12" s="96"/>
    </row>
    <row r="13" spans="1:11" ht="12.75">
      <c r="A13" s="290" t="s">
        <v>267</v>
      </c>
      <c r="B13" s="291"/>
      <c r="C13" s="291"/>
      <c r="D13" s="291"/>
      <c r="E13" s="291"/>
      <c r="F13" s="291"/>
      <c r="G13" s="291"/>
      <c r="H13" s="291"/>
      <c r="I13" s="94">
        <v>9</v>
      </c>
      <c r="J13" s="96"/>
      <c r="K13" s="96"/>
    </row>
    <row r="14" spans="1:11" ht="12.75">
      <c r="A14" s="292" t="s">
        <v>268</v>
      </c>
      <c r="B14" s="293"/>
      <c r="C14" s="293"/>
      <c r="D14" s="293"/>
      <c r="E14" s="293"/>
      <c r="F14" s="293"/>
      <c r="G14" s="293"/>
      <c r="H14" s="293"/>
      <c r="I14" s="94">
        <v>10</v>
      </c>
      <c r="J14" s="97">
        <v>754105074</v>
      </c>
      <c r="K14" s="97">
        <v>670003716.1</v>
      </c>
    </row>
    <row r="15" spans="1:11" ht="12.75">
      <c r="A15" s="290" t="s">
        <v>269</v>
      </c>
      <c r="B15" s="291"/>
      <c r="C15" s="291"/>
      <c r="D15" s="291"/>
      <c r="E15" s="291"/>
      <c r="F15" s="291"/>
      <c r="G15" s="291"/>
      <c r="H15" s="291"/>
      <c r="I15" s="94">
        <v>11</v>
      </c>
      <c r="J15" s="96"/>
      <c r="K15" s="96"/>
    </row>
    <row r="16" spans="1:11" ht="12.75">
      <c r="A16" s="290" t="s">
        <v>270</v>
      </c>
      <c r="B16" s="291"/>
      <c r="C16" s="291"/>
      <c r="D16" s="291"/>
      <c r="E16" s="291"/>
      <c r="F16" s="291"/>
      <c r="G16" s="291"/>
      <c r="H16" s="291"/>
      <c r="I16" s="94">
        <v>12</v>
      </c>
      <c r="J16" s="96"/>
      <c r="K16" s="96"/>
    </row>
    <row r="17" spans="1:11" ht="12.75">
      <c r="A17" s="290" t="s">
        <v>271</v>
      </c>
      <c r="B17" s="291"/>
      <c r="C17" s="291"/>
      <c r="D17" s="291"/>
      <c r="E17" s="291"/>
      <c r="F17" s="291"/>
      <c r="G17" s="291"/>
      <c r="H17" s="291"/>
      <c r="I17" s="94">
        <v>13</v>
      </c>
      <c r="J17" s="96"/>
      <c r="K17" s="96"/>
    </row>
    <row r="18" spans="1:11" ht="12.75">
      <c r="A18" s="290" t="s">
        <v>272</v>
      </c>
      <c r="B18" s="291"/>
      <c r="C18" s="291"/>
      <c r="D18" s="291"/>
      <c r="E18" s="291"/>
      <c r="F18" s="291"/>
      <c r="G18" s="291"/>
      <c r="H18" s="291"/>
      <c r="I18" s="94">
        <v>14</v>
      </c>
      <c r="J18" s="96"/>
      <c r="K18" s="96"/>
    </row>
    <row r="19" spans="1:11" ht="12.75">
      <c r="A19" s="290" t="s">
        <v>273</v>
      </c>
      <c r="B19" s="291"/>
      <c r="C19" s="291"/>
      <c r="D19" s="291"/>
      <c r="E19" s="291"/>
      <c r="F19" s="291"/>
      <c r="G19" s="291"/>
      <c r="H19" s="291"/>
      <c r="I19" s="94">
        <v>15</v>
      </c>
      <c r="J19" s="96"/>
      <c r="K19" s="96"/>
    </row>
    <row r="20" spans="1:11" ht="12.75">
      <c r="A20" s="290" t="s">
        <v>274</v>
      </c>
      <c r="B20" s="291"/>
      <c r="C20" s="291"/>
      <c r="D20" s="291"/>
      <c r="E20" s="291"/>
      <c r="F20" s="291"/>
      <c r="G20" s="291"/>
      <c r="H20" s="291"/>
      <c r="I20" s="94">
        <v>16</v>
      </c>
      <c r="J20" s="96"/>
      <c r="K20" s="96"/>
    </row>
    <row r="21" spans="1:11" ht="12.75">
      <c r="A21" s="292" t="s">
        <v>275</v>
      </c>
      <c r="B21" s="293"/>
      <c r="C21" s="293"/>
      <c r="D21" s="293"/>
      <c r="E21" s="293"/>
      <c r="F21" s="293"/>
      <c r="G21" s="293"/>
      <c r="H21" s="293"/>
      <c r="I21" s="94">
        <v>17</v>
      </c>
      <c r="J21" s="98">
        <v>0</v>
      </c>
      <c r="K21" s="98"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2" t="s">
        <v>276</v>
      </c>
      <c r="B23" s="283"/>
      <c r="C23" s="283"/>
      <c r="D23" s="283"/>
      <c r="E23" s="283"/>
      <c r="F23" s="283"/>
      <c r="G23" s="283"/>
      <c r="H23" s="283"/>
      <c r="I23" s="99">
        <v>18</v>
      </c>
      <c r="J23" s="95"/>
      <c r="K23" s="95"/>
    </row>
    <row r="24" spans="1:11" ht="23.25" customHeight="1">
      <c r="A24" s="284" t="s">
        <v>277</v>
      </c>
      <c r="B24" s="285"/>
      <c r="C24" s="285"/>
      <c r="D24" s="285"/>
      <c r="E24" s="285"/>
      <c r="F24" s="285"/>
      <c r="G24" s="285"/>
      <c r="H24" s="285"/>
      <c r="I24" s="100">
        <v>19</v>
      </c>
      <c r="J24" s="98"/>
      <c r="K24" s="98"/>
    </row>
    <row r="25" spans="1:11" ht="30" customHeight="1">
      <c r="A25" s="286" t="s">
        <v>278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="110" zoomScaleSheetLayoutView="110" zoomScalePageLayoutView="0" workbookViewId="0" topLeftCell="A1">
      <selection activeCell="B21" sqref="B2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303" t="s">
        <v>254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2.75">
      <c r="A2" s="304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4.25">
      <c r="A3" s="114" t="s">
        <v>303</v>
      </c>
      <c r="B3" s="115" t="s">
        <v>304</v>
      </c>
      <c r="C3" s="116"/>
      <c r="D3" s="116"/>
      <c r="E3" s="116"/>
      <c r="F3" s="116"/>
      <c r="G3" s="116"/>
      <c r="H3" s="116"/>
      <c r="I3" s="116"/>
      <c r="J3" s="117"/>
    </row>
    <row r="4" spans="1:10" ht="14.25">
      <c r="A4" s="118"/>
      <c r="B4" s="116"/>
      <c r="C4" s="305"/>
      <c r="D4" s="305"/>
      <c r="E4" s="305"/>
      <c r="F4" s="305"/>
      <c r="G4" s="305"/>
      <c r="H4" s="305"/>
      <c r="I4" s="116"/>
      <c r="J4" s="117"/>
    </row>
    <row r="5" spans="1:12" ht="12.75" customHeight="1">
      <c r="A5" s="118"/>
      <c r="B5" s="139"/>
      <c r="C5" s="310" t="s">
        <v>305</v>
      </c>
      <c r="D5" s="310"/>
      <c r="E5" s="310" t="s">
        <v>306</v>
      </c>
      <c r="F5" s="310"/>
      <c r="G5" s="310" t="s">
        <v>329</v>
      </c>
      <c r="H5" s="310"/>
      <c r="I5" s="310" t="s">
        <v>322</v>
      </c>
      <c r="J5" s="310"/>
      <c r="K5" s="310" t="s">
        <v>307</v>
      </c>
      <c r="L5" s="310"/>
    </row>
    <row r="6" spans="1:12" ht="12.75">
      <c r="A6" s="118"/>
      <c r="B6" s="140"/>
      <c r="C6" s="107" t="s">
        <v>327</v>
      </c>
      <c r="D6" s="107" t="s">
        <v>321</v>
      </c>
      <c r="E6" s="107" t="s">
        <v>327</v>
      </c>
      <c r="F6" s="107" t="s">
        <v>321</v>
      </c>
      <c r="G6" s="107" t="s">
        <v>327</v>
      </c>
      <c r="H6" s="107" t="s">
        <v>321</v>
      </c>
      <c r="I6" s="107" t="s">
        <v>327</v>
      </c>
      <c r="J6" s="107" t="s">
        <v>321</v>
      </c>
      <c r="K6" s="107" t="s">
        <v>327</v>
      </c>
      <c r="L6" s="107" t="s">
        <v>321</v>
      </c>
    </row>
    <row r="7" spans="1:12" ht="12.75">
      <c r="A7" s="118"/>
      <c r="B7" s="141"/>
      <c r="C7" s="142" t="s">
        <v>308</v>
      </c>
      <c r="D7" s="142" t="s">
        <v>308</v>
      </c>
      <c r="E7" s="142" t="s">
        <v>309</v>
      </c>
      <c r="F7" s="143" t="s">
        <v>309</v>
      </c>
      <c r="G7" s="143" t="s">
        <v>309</v>
      </c>
      <c r="H7" s="142" t="s">
        <v>308</v>
      </c>
      <c r="I7" s="142" t="s">
        <v>308</v>
      </c>
      <c r="J7" s="142" t="s">
        <v>308</v>
      </c>
      <c r="K7" s="142" t="s">
        <v>308</v>
      </c>
      <c r="L7" s="142" t="s">
        <v>308</v>
      </c>
    </row>
    <row r="8" spans="1:10" ht="12.75">
      <c r="A8" s="118"/>
      <c r="B8" s="141"/>
      <c r="C8" s="142"/>
      <c r="D8" s="142"/>
      <c r="E8" s="142"/>
      <c r="F8" s="143"/>
      <c r="G8" s="143"/>
      <c r="H8" s="142"/>
      <c r="I8" s="142"/>
      <c r="J8" s="142"/>
    </row>
    <row r="9" spans="1:12" ht="12.75">
      <c r="A9" s="118"/>
      <c r="B9" s="144" t="s">
        <v>310</v>
      </c>
      <c r="C9" s="108">
        <v>737088.85891</v>
      </c>
      <c r="D9" s="108">
        <v>1236899</v>
      </c>
      <c r="E9" s="108">
        <v>533530.65868</v>
      </c>
      <c r="F9" s="108">
        <v>518502</v>
      </c>
      <c r="G9" s="109">
        <v>38841.54244</v>
      </c>
      <c r="H9" s="109">
        <v>146390</v>
      </c>
      <c r="I9" s="109">
        <v>0</v>
      </c>
      <c r="J9" s="109">
        <v>0</v>
      </c>
      <c r="K9" s="121">
        <v>1309461.0600299998</v>
      </c>
      <c r="L9" s="121">
        <v>1901791</v>
      </c>
    </row>
    <row r="10" spans="1:12" ht="12.75">
      <c r="A10" s="118"/>
      <c r="B10" s="144" t="s">
        <v>323</v>
      </c>
      <c r="C10" s="108">
        <v>49373.95222000001</v>
      </c>
      <c r="D10" s="108">
        <v>60464</v>
      </c>
      <c r="E10" s="108">
        <v>105439.38051</v>
      </c>
      <c r="F10" s="108">
        <v>80171</v>
      </c>
      <c r="G10" s="109">
        <v>1162.6631799999998</v>
      </c>
      <c r="H10" s="109">
        <v>5478</v>
      </c>
      <c r="I10" s="109">
        <v>-31013.59687</v>
      </c>
      <c r="J10" s="109">
        <v>-30423</v>
      </c>
      <c r="K10" s="121">
        <v>124962.39904000002</v>
      </c>
      <c r="L10" s="121">
        <v>115690</v>
      </c>
    </row>
    <row r="11" spans="1:10" ht="14.25">
      <c r="A11" s="118"/>
      <c r="B11" s="116"/>
      <c r="C11" s="117"/>
      <c r="D11" s="117"/>
      <c r="E11" s="117"/>
      <c r="F11" s="117"/>
      <c r="G11" s="117"/>
      <c r="H11" s="117"/>
      <c r="I11" s="117"/>
      <c r="J11" s="117"/>
    </row>
    <row r="12" spans="1:10" ht="14.25">
      <c r="A12" s="114" t="s">
        <v>311</v>
      </c>
      <c r="B12" s="115" t="s">
        <v>312</v>
      </c>
      <c r="C12" s="116"/>
      <c r="D12" s="116"/>
      <c r="E12" s="116"/>
      <c r="F12" s="116"/>
      <c r="G12" s="116"/>
      <c r="H12" s="116"/>
      <c r="I12" s="116"/>
      <c r="J12" s="117"/>
    </row>
    <row r="13" spans="1:10" ht="24">
      <c r="A13" s="122"/>
      <c r="B13" s="123"/>
      <c r="C13" s="124" t="s">
        <v>327</v>
      </c>
      <c r="D13" s="124" t="s">
        <v>321</v>
      </c>
      <c r="E13" s="113"/>
      <c r="F13" s="113"/>
      <c r="G13" s="113"/>
      <c r="H13" s="113"/>
      <c r="I13" s="113"/>
      <c r="J13" s="117"/>
    </row>
    <row r="14" spans="1:10" ht="12.75">
      <c r="A14" s="122"/>
      <c r="B14" s="123"/>
      <c r="C14" s="120" t="s">
        <v>308</v>
      </c>
      <c r="D14" s="119" t="s">
        <v>308</v>
      </c>
      <c r="E14" s="113"/>
      <c r="F14" s="113"/>
      <c r="G14" s="113"/>
      <c r="H14" s="113"/>
      <c r="I14" s="113"/>
      <c r="J14" s="117"/>
    </row>
    <row r="15" spans="1:10" ht="12.75">
      <c r="A15" s="122"/>
      <c r="B15" s="123"/>
      <c r="C15" s="125"/>
      <c r="D15" s="125"/>
      <c r="E15" s="113"/>
      <c r="F15" s="113"/>
      <c r="G15" s="113"/>
      <c r="H15" s="113"/>
      <c r="I15" s="113"/>
      <c r="J15" s="117"/>
    </row>
    <row r="16" spans="1:10" ht="12.75" customHeight="1" thickBot="1">
      <c r="A16" s="122"/>
      <c r="B16" s="123" t="s">
        <v>313</v>
      </c>
      <c r="C16" s="110">
        <v>577426</v>
      </c>
      <c r="D16" s="110">
        <v>567116.7008700001</v>
      </c>
      <c r="E16" s="113"/>
      <c r="F16" s="113"/>
      <c r="G16" s="113"/>
      <c r="H16" s="113"/>
      <c r="I16" s="113"/>
      <c r="J16" s="117"/>
    </row>
    <row r="17" spans="1:10" ht="12.75">
      <c r="A17" s="122"/>
      <c r="B17" s="123"/>
      <c r="C17" s="126"/>
      <c r="D17" s="111"/>
      <c r="E17" s="113"/>
      <c r="F17" s="113"/>
      <c r="G17" s="113"/>
      <c r="H17" s="113"/>
      <c r="I17" s="113"/>
      <c r="J17" s="117"/>
    </row>
    <row r="18" spans="1:10" ht="12.75" customHeight="1" thickBot="1">
      <c r="A18" s="122"/>
      <c r="B18" s="123" t="s">
        <v>314</v>
      </c>
      <c r="C18" s="110">
        <v>449635</v>
      </c>
      <c r="D18" s="110">
        <v>1081356.901309999</v>
      </c>
      <c r="E18" s="113"/>
      <c r="F18" s="113"/>
      <c r="G18" s="113"/>
      <c r="H18" s="113"/>
      <c r="I18" s="113"/>
      <c r="J18" s="117"/>
    </row>
    <row r="19" spans="1:10" ht="12.75">
      <c r="A19" s="122"/>
      <c r="B19" s="113"/>
      <c r="C19" s="113"/>
      <c r="D19" s="113"/>
      <c r="E19" s="113"/>
      <c r="F19" s="113"/>
      <c r="G19" s="113"/>
      <c r="H19" s="113"/>
      <c r="I19" s="113"/>
      <c r="J19" s="117"/>
    </row>
    <row r="20" spans="1:10" ht="12.75">
      <c r="A20" s="127" t="s">
        <v>315</v>
      </c>
      <c r="B20" s="115" t="s">
        <v>316</v>
      </c>
      <c r="C20" s="123"/>
      <c r="D20" s="123"/>
      <c r="E20" s="113"/>
      <c r="F20" s="113"/>
      <c r="G20" s="113"/>
      <c r="H20" s="113"/>
      <c r="I20" s="113"/>
      <c r="J20" s="117"/>
    </row>
    <row r="21" spans="1:10" ht="12.75">
      <c r="A21" s="128"/>
      <c r="B21" s="129"/>
      <c r="C21" s="123"/>
      <c r="D21" s="123"/>
      <c r="E21" s="113"/>
      <c r="F21" s="113"/>
      <c r="G21" s="113"/>
      <c r="H21" s="113"/>
      <c r="I21" s="113"/>
      <c r="J21" s="117"/>
    </row>
    <row r="22" spans="1:10" ht="12.75">
      <c r="A22" s="113"/>
      <c r="B22" s="123"/>
      <c r="C22" s="130" t="s">
        <v>327</v>
      </c>
      <c r="D22" s="131">
        <v>41274</v>
      </c>
      <c r="E22" s="113"/>
      <c r="F22" s="113"/>
      <c r="G22" s="113"/>
      <c r="H22" s="113"/>
      <c r="I22" s="113"/>
      <c r="J22" s="117"/>
    </row>
    <row r="23" spans="1:10" ht="12.75">
      <c r="A23" s="113"/>
      <c r="B23" s="123"/>
      <c r="C23" s="120" t="s">
        <v>308</v>
      </c>
      <c r="D23" s="120" t="s">
        <v>308</v>
      </c>
      <c r="E23" s="113"/>
      <c r="F23" s="113"/>
      <c r="G23" s="113"/>
      <c r="H23" s="113"/>
      <c r="I23" s="113"/>
      <c r="J23" s="117"/>
    </row>
    <row r="24" spans="1:10" ht="12.75">
      <c r="A24" s="113"/>
      <c r="B24" s="123"/>
      <c r="C24" s="125"/>
      <c r="D24" s="125"/>
      <c r="E24" s="113"/>
      <c r="F24" s="113"/>
      <c r="G24" s="113"/>
      <c r="H24" s="113"/>
      <c r="I24" s="113"/>
      <c r="J24" s="117"/>
    </row>
    <row r="25" spans="1:10" ht="13.5" thickBot="1">
      <c r="A25" s="113"/>
      <c r="B25" s="123" t="s">
        <v>317</v>
      </c>
      <c r="C25" s="132">
        <v>71604</v>
      </c>
      <c r="D25" s="112">
        <v>82360</v>
      </c>
      <c r="E25" s="113"/>
      <c r="F25" s="113"/>
      <c r="G25" s="113"/>
      <c r="H25" s="113"/>
      <c r="I25" s="113"/>
      <c r="J25" s="117"/>
    </row>
    <row r="26" spans="1:10" ht="12.75">
      <c r="A26" s="113"/>
      <c r="B26" s="123"/>
      <c r="C26" s="126"/>
      <c r="D26" s="126"/>
      <c r="E26" s="113"/>
      <c r="F26" s="113"/>
      <c r="G26" s="113"/>
      <c r="H26" s="113"/>
      <c r="I26" s="113"/>
      <c r="J26" s="117"/>
    </row>
    <row r="27" spans="1:10" ht="13.5" thickBot="1">
      <c r="A27" s="113"/>
      <c r="B27" s="123" t="s">
        <v>318</v>
      </c>
      <c r="C27" s="132">
        <v>57941</v>
      </c>
      <c r="D27" s="112">
        <v>102537</v>
      </c>
      <c r="E27" s="113"/>
      <c r="F27" s="113"/>
      <c r="G27" s="113"/>
      <c r="H27" s="113"/>
      <c r="I27" s="113"/>
      <c r="J27" s="117"/>
    </row>
    <row r="28" spans="1:10" ht="12.75">
      <c r="A28" s="117"/>
      <c r="B28" s="123"/>
      <c r="C28" s="126"/>
      <c r="D28" s="126"/>
      <c r="E28" s="117"/>
      <c r="F28" s="117"/>
      <c r="G28" s="117"/>
      <c r="H28" s="117"/>
      <c r="I28" s="117"/>
      <c r="J28" s="117"/>
    </row>
    <row r="29" spans="1:10" ht="27" customHeight="1">
      <c r="A29" s="145" t="s">
        <v>319</v>
      </c>
      <c r="B29" s="308" t="s">
        <v>330</v>
      </c>
      <c r="C29" s="309"/>
      <c r="D29" s="309"/>
      <c r="E29" s="309"/>
      <c r="F29" s="309"/>
      <c r="G29" s="309"/>
      <c r="H29" s="309"/>
      <c r="I29" s="309"/>
      <c r="J29" s="309"/>
    </row>
    <row r="30" spans="1:11" ht="27.75" customHeight="1">
      <c r="A30" s="145" t="s">
        <v>320</v>
      </c>
      <c r="B30" s="311" t="s">
        <v>331</v>
      </c>
      <c r="C30" s="311"/>
      <c r="D30" s="311"/>
      <c r="E30" s="311"/>
      <c r="F30" s="311"/>
      <c r="G30" s="311"/>
      <c r="H30" s="311"/>
      <c r="I30" s="311"/>
      <c r="J30" s="311"/>
      <c r="K30" s="311"/>
    </row>
    <row r="31" spans="1:10" ht="12.75">
      <c r="A31" s="145" t="s">
        <v>332</v>
      </c>
      <c r="B31" s="306" t="s">
        <v>324</v>
      </c>
      <c r="C31" s="307"/>
      <c r="D31" s="307"/>
      <c r="E31" s="307"/>
      <c r="F31" s="307"/>
      <c r="G31" s="307"/>
      <c r="H31" s="307"/>
      <c r="I31" s="307"/>
      <c r="J31" s="307"/>
    </row>
  </sheetData>
  <sheetProtection/>
  <mergeCells count="13">
    <mergeCell ref="B30:K30"/>
    <mergeCell ref="K5:L5"/>
    <mergeCell ref="I5:J5"/>
    <mergeCell ref="A1:J1"/>
    <mergeCell ref="A2:J2"/>
    <mergeCell ref="C4:D4"/>
    <mergeCell ref="E4:F4"/>
    <mergeCell ref="G4:H4"/>
    <mergeCell ref="B31:J31"/>
    <mergeCell ref="B29:J29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Vlatka Kotaran</cp:lastModifiedBy>
  <cp:lastPrinted>2014-03-17T10:02:34Z</cp:lastPrinted>
  <dcterms:created xsi:type="dcterms:W3CDTF">2008-10-17T11:51:54Z</dcterms:created>
  <dcterms:modified xsi:type="dcterms:W3CDTF">2014-03-21T08:33:05Z</dcterms:modified>
  <cp:category/>
  <cp:version/>
  <cp:contentType/>
  <cp:contentStatus/>
</cp:coreProperties>
</file>