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80" windowHeight="765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1" hidden="1">{#N/A,#N/A,FALSE,"MR";#N/A,#N/A,FALSE,"EI01MU";#N/A,#N/A,FALSE,"EI01PU";#N/A,#N/A,FALSE,"HR";#N/A,#N/A,FALSE,"HRPU";#N/A,#N/A,FALSE,"HRMU"}</definedName>
    <definedName name="cfp1" localSheetId="5" hidden="1">{#N/A,#N/A,FALSE,"MR";#N/A,#N/A,FALSE,"EI01MU";#N/A,#N/A,FALSE,"EI01PU";#N/A,#N/A,FALSE,"HR";#N/A,#N/A,FALSE,"HRPU";#N/A,#N/A,FALSE,"HRMU"}</definedName>
    <definedName name="cfp1" localSheetId="3" hidden="1">{#N/A,#N/A,FALSE,"MR";#N/A,#N/A,FALSE,"EI01MU";#N/A,#N/A,FALSE,"EI01PU";#N/A,#N/A,FALSE,"HR";#N/A,#N/A,FALSE,"HRPU";#N/A,#N/A,FALSE,"HRMU"}</definedName>
    <definedName name="cfp1" localSheetId="2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localSheetId="3" hidden="1">{#N/A,#N/A,FALSE,"MR";#N/A,#N/A,FALSE,"EI01MU";#N/A,#N/A,FALSE,"EI01PU";#N/A,#N/A,FALSE,"HR";#N/A,#N/A,FALSE,"HRPU";#N/A,#N/A,FALSE,"HRMU"}</definedName>
    <definedName name="d" localSheetId="2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'Bilješke'!$A$1:$J$31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_xlnm.Print_Area" localSheetId="2">'RDG'!$A$1:$L$72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1" hidden="1">{#N/A,#N/A,FALSE,"MR";#N/A,#N/A,FALSE,"EI01MU";#N/A,#N/A,FALSE,"EI01PU";#N/A,#N/A,FALSE,"HR";#N/A,#N/A,FALSE,"HRPU";#N/A,#N/A,FALSE,"HRMU"}</definedName>
    <definedName name="wrn.DC._.Oper." localSheetId="5" hidden="1">{#N/A,#N/A,FALSE,"MR";#N/A,#N/A,FALSE,"EI01MU";#N/A,#N/A,FALSE,"EI01PU";#N/A,#N/A,FALSE,"HR";#N/A,#N/A,FALSE,"HRPU";#N/A,#N/A,FALSE,"HRMU"}</definedName>
    <definedName name="wrn.DC._.Oper." localSheetId="3" hidden="1">{#N/A,#N/A,FALSE,"MR";#N/A,#N/A,FALSE,"EI01MU";#N/A,#N/A,FALSE,"EI01PU";#N/A,#N/A,FALSE,"HR";#N/A,#N/A,FALSE,"HRPU";#N/A,#N/A,FALSE,"HRMU"}</definedName>
    <definedName name="wrn.DC._.Oper." localSheetId="2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<sst xmlns="http://schemas.openxmlformats.org/spreadsheetml/2006/main" count="373" uniqueCount="330">
  <si>
    <t>RAČUN DOBITI I GUBITKA</t>
  </si>
  <si>
    <t>u razdoblju 01.01.2011. do 30.09.2011.</t>
  </si>
  <si>
    <t>Obveznik: Ericsson Nikola Tesla d.d. Zagreb</t>
  </si>
  <si>
    <t>Naziv pozicije</t>
  </si>
  <si>
    <t>Prethodno razdoblje</t>
  </si>
  <si>
    <t>Tekuće razdoblje</t>
  </si>
  <si>
    <t>Kumulativno</t>
  </si>
  <si>
    <t>Tromjesečje</t>
  </si>
  <si>
    <t>30.09.2011.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</si>
  <si>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</si>
  <si>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</si>
  <si>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</si>
  <si>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</si>
  <si>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</si>
  <si>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</si>
  <si>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</si>
  <si>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</si>
  <si>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</si>
  <si>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</si>
  <si>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</si>
  <si>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</si>
  <si>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</si>
  <si>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</si>
  <si>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</si>
  <si>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</si>
  <si>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</si>
  <si>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</si>
  <si>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</si>
  <si>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</si>
  <si>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</si>
  <si>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</si>
  <si>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</si>
  <si>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</si>
  <si>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</si>
  <si>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</si>
  <si>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</si>
  <si>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</si>
  <si>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</si>
  <si>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</si>
  <si>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</si>
  <si>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</si>
  <si>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</si>
  <si>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</si>
  <si>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</si>
  <si>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</si>
  <si>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</si>
  <si>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</si>
  <si>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</si>
  <si>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</si>
  <si>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</si>
  <si>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</si>
  <si>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</si>
  <si>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</si>
  <si>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</si>
  <si>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</si>
  <si>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</si>
  <si>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</si>
  <si>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</si>
  <si>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</si>
  <si>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r>
      <t xml:space="preserve">AOP
</t>
    </r>
    <r>
      <rPr>
        <b/>
        <sz val="8"/>
        <rFont val="Arial"/>
        <family val="2"/>
      </rPr>
      <t>oznaka</t>
    </r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</si>
  <si>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</si>
  <si>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</si>
  <si>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</si>
  <si>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</si>
  <si>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</si>
  <si>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</si>
  <si>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</si>
  <si>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</si>
  <si>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</si>
  <si>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</si>
  <si>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</si>
  <si>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</si>
  <si>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</si>
  <si>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BILANCA</t>
  </si>
  <si>
    <t>stanje na dan 30.9.2011.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</si>
  <si>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</si>
  <si>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</si>
  <si>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</si>
  <si>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</si>
  <si>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</si>
  <si>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</si>
  <si>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</si>
  <si>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</si>
  <si>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</si>
  <si>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</si>
  <si>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</si>
  <si>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</si>
  <si>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</si>
  <si>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</si>
  <si>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</si>
  <si>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</si>
  <si>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</si>
  <si>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</si>
  <si>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</si>
  <si>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</si>
  <si>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</si>
  <si>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</si>
  <si>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</si>
  <si>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</si>
  <si>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</si>
  <si>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</si>
  <si>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</si>
  <si>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</si>
  <si>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</si>
  <si>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</si>
  <si>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</si>
  <si>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</si>
  <si>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</si>
  <si>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</si>
  <si>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</si>
  <si>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</si>
  <si>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</si>
  <si>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</si>
  <si>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</si>
  <si>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</si>
  <si>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</si>
  <si>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</si>
  <si>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</si>
  <si>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</si>
  <si>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</si>
  <si>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</si>
  <si>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</si>
  <si>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</si>
  <si>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</si>
  <si>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</si>
  <si>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</si>
  <si>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</si>
  <si>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</si>
  <si>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</si>
  <si>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</si>
  <si>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</si>
  <si>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</si>
  <si>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</si>
  <si>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</si>
  <si>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</si>
  <si>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</si>
  <si>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</si>
  <si>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</si>
  <si>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</si>
  <si>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</si>
  <si>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</si>
  <si>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</si>
  <si>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</si>
  <si>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</si>
  <si>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</si>
  <si>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</si>
  <si>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</si>
  <si>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</si>
  <si>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</si>
  <si>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</si>
  <si>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</si>
  <si>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</si>
  <si>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</si>
  <si>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</si>
  <si>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</si>
  <si>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</si>
  <si>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</si>
  <si>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</si>
  <si>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</si>
  <si>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</si>
  <si>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</si>
  <si>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</si>
  <si>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</si>
  <si>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</si>
  <si>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</si>
  <si>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</si>
  <si>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</si>
  <si>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</si>
  <si>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</si>
  <si>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B)  DUGOTRAJNA IMOVINA </t>
    </r>
    <r>
      <rPr>
        <sz val="9"/>
        <rFont val="Arial"/>
        <family val="2"/>
      </rPr>
      <t>(003+010+020+029+033)</t>
    </r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</si>
  <si>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</si>
  <si>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</si>
  <si>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r>
      <t xml:space="preserve">A)  KAPITAL I REZERVE </t>
    </r>
    <r>
      <rPr>
        <sz val="9"/>
        <rFont val="Arial"/>
        <family val="2"/>
      </rPr>
      <t>(063+064+065+071+072+075+078)</t>
    </r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</si>
  <si>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</si>
  <si>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</si>
  <si>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</si>
  <si>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</si>
  <si>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</si>
  <si>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</si>
  <si>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</si>
  <si>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</si>
  <si>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</si>
  <si>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</si>
  <si>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</si>
  <si>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</si>
  <si>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</si>
  <si>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</si>
  <si>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</si>
  <si>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</si>
  <si>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</si>
  <si>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</si>
  <si>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</si>
  <si>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</si>
  <si>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</si>
  <si>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</si>
  <si>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</si>
  <si>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</si>
  <si>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</si>
  <si>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</si>
  <si>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</si>
  <si>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</si>
  <si>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</si>
  <si>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</si>
  <si>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</si>
  <si>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</si>
  <si>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</si>
  <si>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</si>
  <si>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</si>
  <si>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</si>
  <si>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</si>
  <si>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</si>
  <si>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</si>
  <si>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</si>
  <si>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</si>
  <si>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</si>
  <si>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</si>
  <si>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</si>
  <si>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</si>
  <si>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</si>
  <si>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</si>
  <si>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</si>
  <si>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</si>
  <si>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</si>
  <si>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</si>
  <si>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</si>
  <si>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</si>
  <si>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</si>
  <si>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</si>
  <si>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30.9.2011.</t>
  </si>
  <si>
    <t>Prilog 1.</t>
  </si>
  <si>
    <t>Razdoblje izvještavanja:</t>
  </si>
  <si>
    <t>01.01.2011.</t>
  </si>
  <si>
    <t>do</t>
  </si>
  <si>
    <t>Tromjesečni financijski izvještaj poduzetnika TFI-POD</t>
  </si>
  <si>
    <t>Matični broj (MB):</t>
  </si>
  <si>
    <t>03272699</t>
  </si>
  <si>
    <t>Matični broj subjekta (MBS):</t>
  </si>
  <si>
    <t>080002028</t>
  </si>
  <si>
    <t>Osobni identifikacijski broj (OIB):</t>
  </si>
  <si>
    <t>84214771175</t>
  </si>
  <si>
    <t>Tvrtka izdavatelja:</t>
  </si>
  <si>
    <t>ERICSSON NIKOLA TESLA D.D. ZAGREB</t>
  </si>
  <si>
    <t>Poštanski broj i mjesto:</t>
  </si>
  <si>
    <t>ZAGREB</t>
  </si>
  <si>
    <t>Ulica i kućni broj:</t>
  </si>
  <si>
    <t>Krapinska 45</t>
  </si>
  <si>
    <t>Adresa e-pošte:</t>
  </si>
  <si>
    <t>etk.company@ericsson.com</t>
  </si>
  <si>
    <t>Internet adresa:</t>
  </si>
  <si>
    <t>www.ericsson.hr</t>
  </si>
  <si>
    <t>Šifra i naziv općine/grada:</t>
  </si>
  <si>
    <t>Šifra i naziv županije:</t>
  </si>
  <si>
    <t>GRAD ZAGREB</t>
  </si>
  <si>
    <t>Broj zaposlenih:</t>
  </si>
  <si>
    <t>(krajem izvještajnog razdoblja)</t>
  </si>
  <si>
    <t>Konsolidirani izvještaj:</t>
  </si>
  <si>
    <t>NE</t>
  </si>
  <si>
    <t>Šifra NKD-a:</t>
  </si>
  <si>
    <t>2630</t>
  </si>
  <si>
    <t>Tvrtke subjekata konsolidacije (prema MSFI):</t>
  </si>
  <si>
    <t>Sjedište:</t>
  </si>
  <si>
    <t>MB:</t>
  </si>
  <si>
    <t>Knjigovodstveni servis:</t>
  </si>
  <si>
    <t>Osoba za kontakt:</t>
  </si>
  <si>
    <t>Vlaka Kotaran</t>
  </si>
  <si>
    <t>(unosi se samo prezime i ime osobe za kontakt)</t>
  </si>
  <si>
    <t>Telefon:</t>
  </si>
  <si>
    <t>+385 (0)1 365 3211</t>
  </si>
  <si>
    <t>Telefaks:</t>
  </si>
  <si>
    <t>+365 (0)1 365 3174</t>
  </si>
  <si>
    <t>vlatka.kotaran@ericsson.com</t>
  </si>
  <si>
    <t>Prezime i ime:</t>
  </si>
  <si>
    <t>Kovačević Gordana</t>
  </si>
  <si>
    <t>(osoba ovlaštene za zastupanje)</t>
  </si>
  <si>
    <t xml:space="preserve">Dokumentacija za objavu: </t>
  </si>
  <si>
    <t>1. Financijski izvještaji (bilanca, račun dobiti i gubitka, izvještaj o novčanom tijeku i izvještaj o promjenama kapitala)</t>
  </si>
  <si>
    <t>2. Međuizvještaj poslovodstva i bilješke,</t>
  </si>
  <si>
    <t>3. Izjavu osoba odgovornih za sastavljanje izvještaja izdavatelja.</t>
  </si>
  <si>
    <t/>
  </si>
  <si>
    <t>M.P.</t>
  </si>
  <si>
    <t>(potpis osobe ovlaštene za zastupanje)</t>
  </si>
  <si>
    <t>IZVJEŠTAJ O PROMJENAMA KAPITALA</t>
  </si>
  <si>
    <t>za razdoblje od</t>
  </si>
  <si>
    <t>1.1.2011.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</si>
  <si>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</si>
  <si>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</si>
  <si>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</si>
  <si>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</si>
  <si>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</si>
  <si>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</si>
  <si>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</si>
  <si>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</si>
  <si>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</si>
  <si>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</si>
  <si>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</si>
  <si>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</si>
  <si>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</si>
  <si>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</si>
  <si>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</si>
  <si>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</si>
  <si>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</si>
  <si>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</si>
  <si>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</si>
  <si>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</si>
  <si>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</si>
  <si>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</si>
  <si>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</si>
  <si>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Bilješke uz financijske izvještaje</t>
  </si>
  <si>
    <t>1.</t>
  </si>
  <si>
    <t>Izvještavanje po segmentu</t>
  </si>
  <si>
    <t>Mreže</t>
  </si>
  <si>
    <t>Profesionalne usluge</t>
  </si>
  <si>
    <t>Multimedija</t>
  </si>
  <si>
    <t>Ukupno</t>
  </si>
  <si>
    <t>30.9.2010.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</si>
  <si>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</si>
  <si>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</si>
  <si>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</si>
  <si>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</si>
  <si>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</si>
  <si>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</si>
  <si>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</si>
  <si>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</si>
  <si>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</si>
  <si>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</si>
  <si>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</si>
  <si>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</si>
  <si>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 xml:space="preserve">Na dan bilance 30.09.2011. ukupna izloženost Ericssona Nikole Tesle vezano za dane zajmove i potraživanja od kupaca iznosi 339,2 milijuna kuna (31.12.2010: 452,7 milijuna kuna).
</t>
  </si>
  <si>
    <t>5.</t>
  </si>
  <si>
    <t>Ostale bilješke objavljene su u izvješću Uprave o stanju Društva.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</si>
</sst>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.00_);[Red]\(&quot;$&quot;#,##0.00\)"/>
    <numFmt numFmtId="165" formatCode="0.0%"/>
    <numFmt numFmtId="166" formatCode="0.0"/>
    <numFmt numFmtId="167" formatCode="#,##0.0"/>
    <numFmt numFmtId="168" formatCode="0.00_)"/>
    <numFmt numFmtId="169" formatCode="00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#,##0&quot;kn&quot;;\-#,##0&quot;kn&quot;"/>
    <numFmt numFmtId="174" formatCode="#,##0&quot;kn&quot;;[Red]\-#,##0&quot;kn&quot;"/>
    <numFmt numFmtId="175" formatCode="#,##0.00&quot;kn&quot;;\-#,##0.00&quot;kn&quot;"/>
    <numFmt numFmtId="176" formatCode="#,##0.00&quot;kn&quot;;[Red]\-#,##0.00&quot;kn&quot;"/>
    <numFmt numFmtId="177" formatCode="_-* #,##0&quot;kn&quot;_-;\-* #,##0&quot;kn&quot;_-;_-* &quot;-&quot;&quot;kn&quot;_-;_-@_-"/>
    <numFmt numFmtId="178" formatCode="_-* #,##0_k_n_-;\-* #,##0_k_n_-;_-* &quot;-&quot;_k_n_-;_-@_-"/>
    <numFmt numFmtId="179" formatCode="_-* #,##0.00&quot;kn&quot;_-;\-* #,##0.00&quot;kn&quot;_-;_-* &quot;-&quot;??&quot;kn&quot;_-;_-@_-"/>
    <numFmt numFmtId="180" formatCode="_-* #,##0.00_k_n_-;\-* #,##0.00_k_n_-;_-* &quot;-&quot;??_k_n_-;_-@_-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.00&quot; kn&quot;;\-#,##0.00&quot; kn&quot;"/>
    <numFmt numFmtId="186" formatCode="0.0000000000"/>
    <numFmt numFmtId="187" formatCode="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mm/dd/yy"/>
    <numFmt numFmtId="193" formatCode="[$-41A]d\.\ mmmm\ yyyy"/>
    <numFmt numFmtId="194" formatCode="#0,"/>
    <numFmt numFmtId="195" formatCode="#,"/>
    <numFmt numFmtId="196" formatCode="d/m/yyyy/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55">
    <font>
      <sz val="10"/>
      <name val="Arial"/>
      <family val="0"/>
    </font>
    <font>
      <sz val="10"/>
      <color indexed="8"/>
      <name val="ARIAL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u val="single"/>
      <sz val="7.5"/>
      <color indexed="36"/>
      <name val="Arial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9"/>
      <name val="Arial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u val="single"/>
      <sz val="10"/>
      <color indexed="12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1"/>
      <name val="Arial"/>
      <family val="0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sz val="9"/>
      <color indexed="63"/>
      <name val="ARIAL"/>
      <family val="0"/>
    </font>
    <font>
      <sz val="10"/>
      <color indexed="18"/>
      <name val="ARIAL"/>
      <family val="0"/>
    </font>
    <font>
      <sz val="9"/>
      <name val="ARIAL"/>
      <family val="0"/>
    </font>
    <font>
      <b/>
      <sz val="9"/>
      <color indexed="63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1" applyNumberFormat="0" applyAlignment="0" applyProtection="0"/>
    <xf numFmtId="0" fontId="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38" fontId="8" fillId="30" borderId="0" applyNumberFormat="0" applyBorder="0" applyAlignment="0" applyProtection="0"/>
    <xf numFmtId="0" fontId="9" fillId="31" borderId="3">
      <alignment/>
      <protection/>
    </xf>
    <xf numFmtId="0" fontId="10" fillId="32" borderId="4">
      <alignment vertical="center" wrapText="1"/>
      <protection/>
    </xf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33" borderId="1" applyNumberFormat="0" applyAlignment="0" applyProtection="0"/>
    <xf numFmtId="10" fontId="8" fillId="34" borderId="8" applyNumberFormat="0" applyBorder="0" applyAlignment="0" applyProtection="0"/>
    <xf numFmtId="0" fontId="16" fillId="0" borderId="9" applyNumberFormat="0" applyFill="0" applyAlignment="0" applyProtection="0"/>
    <xf numFmtId="0" fontId="17" fillId="33" borderId="0" applyNumberFormat="0" applyBorder="0" applyAlignment="0" applyProtection="0"/>
    <xf numFmtId="168" fontId="18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5" borderId="10" applyNumberFormat="0" applyFont="0" applyAlignment="0" applyProtection="0"/>
    <xf numFmtId="0" fontId="19" fillId="0" borderId="0">
      <alignment/>
      <protection/>
    </xf>
    <xf numFmtId="0" fontId="20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1" fillId="32" borderId="12" applyNumberFormat="0" applyProtection="0">
      <alignment vertical="center"/>
    </xf>
    <xf numFmtId="4" fontId="22" fillId="32" borderId="12" applyNumberFormat="0" applyProtection="0">
      <alignment vertical="center"/>
    </xf>
    <xf numFmtId="4" fontId="21" fillId="32" borderId="12" applyNumberFormat="0" applyProtection="0">
      <alignment horizontal="left" vertical="center" indent="1"/>
    </xf>
    <xf numFmtId="0" fontId="21" fillId="32" borderId="12" applyNumberFormat="0" applyProtection="0">
      <alignment horizontal="left" vertical="top" indent="1"/>
    </xf>
    <xf numFmtId="4" fontId="21" fillId="36" borderId="0" applyNumberFormat="0" applyProtection="0">
      <alignment horizontal="left" vertical="center" indent="1"/>
    </xf>
    <xf numFmtId="4" fontId="23" fillId="37" borderId="12" applyNumberFormat="0" applyProtection="0">
      <alignment horizontal="right" vertical="center"/>
    </xf>
    <xf numFmtId="4" fontId="23" fillId="38" borderId="12" applyNumberFormat="0" applyProtection="0">
      <alignment horizontal="right" vertical="center"/>
    </xf>
    <xf numFmtId="4" fontId="23" fillId="39" borderId="12" applyNumberFormat="0" applyProtection="0">
      <alignment horizontal="right" vertical="center"/>
    </xf>
    <xf numFmtId="4" fontId="23" fillId="40" borderId="12" applyNumberFormat="0" applyProtection="0">
      <alignment horizontal="right" vertical="center"/>
    </xf>
    <xf numFmtId="4" fontId="23" fillId="41" borderId="12" applyNumberFormat="0" applyProtection="0">
      <alignment horizontal="right" vertical="center"/>
    </xf>
    <xf numFmtId="4" fontId="23" fillId="42" borderId="12" applyNumberFormat="0" applyProtection="0">
      <alignment horizontal="right" vertical="center"/>
    </xf>
    <xf numFmtId="4" fontId="23" fillId="43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23" fillId="45" borderId="12" applyNumberFormat="0" applyProtection="0">
      <alignment horizontal="right" vertical="center"/>
    </xf>
    <xf numFmtId="4" fontId="21" fillId="46" borderId="13" applyNumberFormat="0" applyProtection="0">
      <alignment horizontal="left" vertical="center" indent="1"/>
    </xf>
    <xf numFmtId="4" fontId="23" fillId="47" borderId="0" applyNumberFormat="0" applyProtection="0">
      <alignment horizontal="left" vertical="center" indent="1"/>
    </xf>
    <xf numFmtId="4" fontId="24" fillId="48" borderId="0" applyNumberFormat="0" applyProtection="0">
      <alignment horizontal="left" vertical="center" indent="1"/>
    </xf>
    <xf numFmtId="4" fontId="23" fillId="36" borderId="12" applyNumberFormat="0" applyProtection="0">
      <alignment horizontal="right" vertical="center"/>
    </xf>
    <xf numFmtId="4" fontId="23" fillId="47" borderId="0" applyNumberFormat="0" applyProtection="0">
      <alignment horizontal="left" vertical="center" indent="1"/>
    </xf>
    <xf numFmtId="4" fontId="23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23" fillId="34" borderId="12" applyNumberFormat="0" applyProtection="0">
      <alignment vertical="center"/>
    </xf>
    <xf numFmtId="4" fontId="25" fillId="34" borderId="12" applyNumberFormat="0" applyProtection="0">
      <alignment vertical="center"/>
    </xf>
    <xf numFmtId="4" fontId="23" fillId="34" borderId="12" applyNumberFormat="0" applyProtection="0">
      <alignment horizontal="left" vertical="center" indent="1"/>
    </xf>
    <xf numFmtId="0" fontId="23" fillId="34" borderId="12" applyNumberFormat="0" applyProtection="0">
      <alignment horizontal="left" vertical="top" indent="1"/>
    </xf>
    <xf numFmtId="4" fontId="23" fillId="47" borderId="12" applyNumberFormat="0" applyProtection="0">
      <alignment horizontal="right" vertical="center"/>
    </xf>
    <xf numFmtId="4" fontId="25" fillId="47" borderId="12" applyNumberFormat="0" applyProtection="0">
      <alignment horizontal="right" vertical="center"/>
    </xf>
    <xf numFmtId="4" fontId="23" fillId="36" borderId="12" applyNumberFormat="0" applyProtection="0">
      <alignment horizontal="left" vertical="center" indent="1"/>
    </xf>
    <xf numFmtId="0" fontId="23" fillId="36" borderId="12" applyNumberFormat="0" applyProtection="0">
      <alignment horizontal="left" vertical="top" indent="1"/>
    </xf>
    <xf numFmtId="4" fontId="26" fillId="51" borderId="0" applyNumberFormat="0" applyProtection="0">
      <alignment horizontal="left" vertical="center" indent="1"/>
    </xf>
    <xf numFmtId="4" fontId="27" fillId="47" borderId="12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1" fillId="0" borderId="0">
      <alignment vertical="top"/>
      <protection/>
    </xf>
    <xf numFmtId="3" fontId="0" fillId="0" borderId="8" applyNumberFormat="0" applyFont="0" applyFill="0" applyAlignment="0" applyProtection="0"/>
    <xf numFmtId="0" fontId="2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>
      <alignment/>
      <protection/>
    </xf>
  </cellStyleXfs>
  <cellXfs count="391">
    <xf numFmtId="0" fontId="0" fillId="0" borderId="0" xfId="0" applyAlignment="1">
      <alignment/>
    </xf>
    <xf numFmtId="0" fontId="34" fillId="0" borderId="8" xfId="0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center" vertical="center" wrapText="1"/>
      <protection hidden="1"/>
    </xf>
    <xf numFmtId="16" fontId="35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9" fontId="34" fillId="0" borderId="16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 applyProtection="1">
      <alignment vertical="center"/>
      <protection hidden="1"/>
    </xf>
    <xf numFmtId="169" fontId="34" fillId="0" borderId="18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 applyProtection="1">
      <alignment horizontal="right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3" fontId="8" fillId="0" borderId="18" xfId="0" applyNumberFormat="1" applyFont="1" applyFill="1" applyBorder="1" applyAlignment="1" applyProtection="1">
      <alignment vertical="center"/>
      <protection hidden="1"/>
    </xf>
    <xf numFmtId="3" fontId="35" fillId="0" borderId="18" xfId="0" applyNumberFormat="1" applyFont="1" applyFill="1" applyBorder="1" applyAlignment="1" applyProtection="1">
      <alignment vertical="center"/>
      <protection hidden="1"/>
    </xf>
    <xf numFmtId="3" fontId="35" fillId="0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8" fillId="0" borderId="18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left"/>
    </xf>
    <xf numFmtId="3" fontId="35" fillId="0" borderId="18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169" fontId="34" fillId="0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Alignment="1">
      <alignment horizontal="right"/>
    </xf>
    <xf numFmtId="0" fontId="0" fillId="0" borderId="21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169" fontId="34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169" fontId="34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34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35" fillId="0" borderId="24" xfId="0" applyNumberFormat="1" applyFont="1" applyFill="1" applyBorder="1" applyAlignment="1" applyProtection="1">
      <alignment horizontal="center" vertical="center"/>
      <protection hidden="1"/>
    </xf>
    <xf numFmtId="3" fontId="34" fillId="0" borderId="16" xfId="0" applyNumberFormat="1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34" fillId="0" borderId="20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applyProtection="1">
      <alignment vertical="center"/>
      <protection hidden="1"/>
    </xf>
    <xf numFmtId="3" fontId="34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4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/>
    </xf>
    <xf numFmtId="49" fontId="35" fillId="0" borderId="8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3" fontId="8" fillId="0" borderId="25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/>
    </xf>
    <xf numFmtId="3" fontId="8" fillId="0" borderId="26" xfId="0" applyNumberFormat="1" applyFont="1" applyFill="1" applyBorder="1" applyAlignment="1" applyProtection="1">
      <alignment vertical="center"/>
      <protection hidden="1"/>
    </xf>
    <xf numFmtId="0" fontId="19" fillId="0" borderId="27" xfId="64" applyFont="1" applyBorder="1" applyAlignment="1">
      <alignment/>
      <protection/>
    </xf>
    <xf numFmtId="0" fontId="19" fillId="0" borderId="28" xfId="64" applyFont="1" applyBorder="1" applyAlignment="1">
      <alignment/>
      <protection/>
    </xf>
    <xf numFmtId="0" fontId="19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14" fontId="34" fillId="0" borderId="8" xfId="64" applyNumberFormat="1" applyFont="1" applyFill="1" applyBorder="1" applyAlignment="1" applyProtection="1">
      <alignment horizontal="center" vertical="center"/>
      <protection hidden="1" locked="0"/>
    </xf>
    <xf numFmtId="0" fontId="19" fillId="0" borderId="29" xfId="64" applyFont="1" applyFill="1" applyBorder="1" applyAlignment="1" applyProtection="1">
      <alignment horizontal="center" vertical="center"/>
      <protection hidden="1" locked="0"/>
    </xf>
    <xf numFmtId="0" fontId="34" fillId="0" borderId="0" xfId="64" applyFont="1" applyFill="1" applyBorder="1" applyAlignment="1" applyProtection="1">
      <alignment horizontal="left" vertical="center"/>
      <protection hidden="1"/>
    </xf>
    <xf numFmtId="0" fontId="19" fillId="0" borderId="30" xfId="64" applyFont="1" applyFill="1" applyBorder="1" applyAlignment="1" applyProtection="1">
      <alignment horizontal="left" vertical="center" wrapText="1"/>
      <protection hidden="1"/>
    </xf>
    <xf numFmtId="0" fontId="19" fillId="0" borderId="29" xfId="64" applyFont="1" applyFill="1" applyBorder="1" applyAlignment="1" applyProtection="1">
      <alignment vertical="center"/>
      <protection hidden="1"/>
    </xf>
    <xf numFmtId="0" fontId="19" fillId="0" borderId="0" xfId="64" applyFont="1" applyFill="1" applyBorder="1" applyAlignment="1" applyProtection="1">
      <alignment vertical="center"/>
      <protection hidden="1"/>
    </xf>
    <xf numFmtId="0" fontId="19" fillId="0" borderId="0" xfId="64" applyFont="1" applyFill="1" applyBorder="1" applyAlignment="1" applyProtection="1">
      <alignment horizontal="center" vertical="center" wrapText="1"/>
      <protection hidden="1"/>
    </xf>
    <xf numFmtId="0" fontId="19" fillId="0" borderId="30" xfId="64" applyFont="1" applyBorder="1" applyAlignment="1" applyProtection="1">
      <alignment horizontal="left" vertical="center" wrapText="1"/>
      <protection hidden="1"/>
    </xf>
    <xf numFmtId="0" fontId="19" fillId="0" borderId="29" xfId="64" applyFont="1" applyBorder="1" applyAlignment="1" applyProtection="1">
      <alignment/>
      <protection hidden="1"/>
    </xf>
    <xf numFmtId="0" fontId="19" fillId="0" borderId="0" xfId="64" applyFont="1" applyBorder="1" applyAlignment="1" applyProtection="1">
      <alignment/>
      <protection hidden="1"/>
    </xf>
    <xf numFmtId="0" fontId="41" fillId="0" borderId="0" xfId="64" applyFont="1" applyBorder="1" applyAlignment="1" applyProtection="1">
      <alignment horizontal="right" vertical="center" wrapText="1"/>
      <protection hidden="1"/>
    </xf>
    <xf numFmtId="0" fontId="41" fillId="0" borderId="0" xfId="64" applyFont="1" applyBorder="1" applyAlignment="1" applyProtection="1">
      <alignment horizontal="right"/>
      <protection hidden="1"/>
    </xf>
    <xf numFmtId="0" fontId="41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41" fillId="0" borderId="0" xfId="64" applyFont="1" applyFill="1" applyBorder="1" applyAlignment="1" applyProtection="1">
      <alignment horizontal="left" vertical="center"/>
      <protection hidden="1"/>
    </xf>
    <xf numFmtId="0" fontId="19" fillId="0" borderId="30" xfId="64" applyFont="1" applyFill="1" applyBorder="1" applyAlignment="1" applyProtection="1">
      <alignment/>
      <protection hidden="1"/>
    </xf>
    <xf numFmtId="0" fontId="19" fillId="0" borderId="0" xfId="64" applyFont="1" applyBorder="1" applyAlignment="1" applyProtection="1">
      <alignment wrapText="1"/>
      <protection hidden="1"/>
    </xf>
    <xf numFmtId="0" fontId="19" fillId="0" borderId="30" xfId="64" applyFont="1" applyBorder="1" applyAlignment="1" applyProtection="1">
      <alignment wrapText="1"/>
      <protection hidden="1"/>
    </xf>
    <xf numFmtId="0" fontId="19" fillId="0" borderId="29" xfId="64" applyFont="1" applyBorder="1" applyAlignment="1" applyProtection="1">
      <alignment horizontal="right"/>
      <protection hidden="1"/>
    </xf>
    <xf numFmtId="0" fontId="19" fillId="0" borderId="0" xfId="64" applyFont="1" applyBorder="1" applyAlignment="1" applyProtection="1">
      <alignment horizontal="right"/>
      <protection hidden="1"/>
    </xf>
    <xf numFmtId="0" fontId="19" fillId="0" borderId="30" xfId="64" applyFont="1" applyBorder="1" applyAlignment="1" applyProtection="1">
      <alignment/>
      <protection hidden="1"/>
    </xf>
    <xf numFmtId="0" fontId="19" fillId="0" borderId="29" xfId="64" applyFont="1" applyBorder="1" applyAlignment="1" applyProtection="1">
      <alignment horizontal="right" wrapText="1"/>
      <protection hidden="1"/>
    </xf>
    <xf numFmtId="0" fontId="19" fillId="0" borderId="0" xfId="64" applyFont="1" applyBorder="1" applyAlignment="1" applyProtection="1">
      <alignment horizontal="right" wrapText="1"/>
      <protection hidden="1"/>
    </xf>
    <xf numFmtId="0" fontId="19" fillId="0" borderId="0" xfId="64" applyFont="1" applyBorder="1" applyAlignment="1" applyProtection="1">
      <alignment horizontal="left"/>
      <protection hidden="1"/>
    </xf>
    <xf numFmtId="0" fontId="19" fillId="0" borderId="0" xfId="64" applyFont="1" applyFill="1" applyBorder="1" applyAlignment="1" applyProtection="1">
      <alignment/>
      <protection hidden="1"/>
    </xf>
    <xf numFmtId="0" fontId="19" fillId="0" borderId="0" xfId="64" applyFont="1" applyBorder="1" applyAlignment="1" applyProtection="1">
      <alignment vertical="top"/>
      <protection hidden="1"/>
    </xf>
    <xf numFmtId="1" fontId="34" fillId="0" borderId="24" xfId="64" applyNumberFormat="1" applyFont="1" applyFill="1" applyBorder="1" applyAlignment="1" applyProtection="1">
      <alignment horizontal="center" vertical="center"/>
      <protection hidden="1" locked="0"/>
    </xf>
    <xf numFmtId="0" fontId="34" fillId="0" borderId="30" xfId="64" applyFont="1" applyFill="1" applyBorder="1" applyAlignment="1" applyProtection="1">
      <alignment horizontal="right" vertical="center"/>
      <protection hidden="1" locked="0"/>
    </xf>
    <xf numFmtId="0" fontId="19" fillId="0" borderId="0" xfId="64" applyFont="1" applyBorder="1" applyAlignment="1" applyProtection="1">
      <alignment/>
      <protection hidden="1"/>
    </xf>
    <xf numFmtId="0" fontId="19" fillId="0" borderId="0" xfId="64" applyFont="1" applyBorder="1" applyAlignment="1" applyProtection="1">
      <alignment horizontal="right" vertical="center"/>
      <protection hidden="1"/>
    </xf>
    <xf numFmtId="3" fontId="34" fillId="0" borderId="24" xfId="64" applyNumberFormat="1" applyFont="1" applyFill="1" applyBorder="1" applyAlignment="1" applyProtection="1">
      <alignment horizontal="right" vertical="center"/>
      <protection hidden="1" locked="0"/>
    </xf>
    <xf numFmtId="0" fontId="19" fillId="0" borderId="30" xfId="64" applyFont="1" applyBorder="1" applyAlignment="1" applyProtection="1">
      <alignment vertical="top"/>
      <protection hidden="1"/>
    </xf>
    <xf numFmtId="0" fontId="34" fillId="0" borderId="24" xfId="64" applyFont="1" applyFill="1" applyBorder="1" applyAlignment="1" applyProtection="1">
      <alignment horizontal="center" vertical="center"/>
      <protection hidden="1" locked="0"/>
    </xf>
    <xf numFmtId="0" fontId="34" fillId="0" borderId="0" xfId="64" applyFont="1" applyBorder="1" applyAlignment="1" applyProtection="1">
      <alignment vertical="top"/>
      <protection hidden="1"/>
    </xf>
    <xf numFmtId="0" fontId="19" fillId="0" borderId="0" xfId="64" applyFont="1" applyBorder="1" applyAlignment="1">
      <alignment/>
      <protection/>
    </xf>
    <xf numFmtId="49" fontId="34" fillId="0" borderId="24" xfId="64" applyNumberFormat="1" applyFont="1" applyFill="1" applyBorder="1" applyAlignment="1" applyProtection="1">
      <alignment horizontal="right" vertical="center"/>
      <protection hidden="1" locked="0"/>
    </xf>
    <xf numFmtId="0" fontId="19" fillId="0" borderId="30" xfId="64" applyFont="1" applyBorder="1" applyAlignment="1" applyProtection="1">
      <alignment horizontal="left" vertical="top" wrapText="1"/>
      <protection hidden="1"/>
    </xf>
    <xf numFmtId="0" fontId="19" fillId="0" borderId="29" xfId="64" applyFont="1" applyBorder="1" applyAlignment="1">
      <alignment/>
      <protection/>
    </xf>
    <xf numFmtId="0" fontId="19" fillId="0" borderId="0" xfId="64" applyFont="1" applyBorder="1" applyAlignment="1" applyProtection="1">
      <alignment horizontal="center" vertical="center"/>
      <protection hidden="1" locked="0"/>
    </xf>
    <xf numFmtId="0" fontId="19" fillId="0" borderId="0" xfId="64" applyFont="1" applyBorder="1" applyAlignment="1" applyProtection="1">
      <alignment vertical="top" wrapText="1"/>
      <protection hidden="1"/>
    </xf>
    <xf numFmtId="0" fontId="19" fillId="0" borderId="30" xfId="64" applyFont="1" applyBorder="1" applyAlignment="1" applyProtection="1">
      <alignment horizontal="left" vertical="top" indent="2"/>
      <protection hidden="1"/>
    </xf>
    <xf numFmtId="0" fontId="19" fillId="0" borderId="30" xfId="64" applyFont="1" applyBorder="1" applyAlignment="1" applyProtection="1">
      <alignment horizontal="left" vertical="top" wrapText="1" indent="2"/>
      <protection hidden="1"/>
    </xf>
    <xf numFmtId="0" fontId="19" fillId="0" borderId="29" xfId="64" applyFont="1" applyBorder="1" applyAlignment="1" applyProtection="1">
      <alignment horizontal="right" vertical="top"/>
      <protection hidden="1"/>
    </xf>
    <xf numFmtId="0" fontId="19" fillId="0" borderId="0" xfId="64" applyFont="1" applyBorder="1" applyAlignment="1" applyProtection="1">
      <alignment horizontal="right" vertical="top"/>
      <protection hidden="1"/>
    </xf>
    <xf numFmtId="0" fontId="19" fillId="0" borderId="0" xfId="64" applyFont="1" applyBorder="1" applyAlignment="1" applyProtection="1">
      <alignment horizontal="center" vertical="top"/>
      <protection hidden="1"/>
    </xf>
    <xf numFmtId="0" fontId="19" fillId="0" borderId="0" xfId="64" applyFont="1" applyBorder="1" applyAlignment="1" applyProtection="1">
      <alignment horizontal="center"/>
      <protection hidden="1"/>
    </xf>
    <xf numFmtId="0" fontId="34" fillId="0" borderId="29" xfId="64" applyFont="1" applyFill="1" applyBorder="1" applyAlignment="1" applyProtection="1">
      <alignment horizontal="right" vertical="center"/>
      <protection hidden="1" locked="0"/>
    </xf>
    <xf numFmtId="0" fontId="34" fillId="0" borderId="0" xfId="64" applyFont="1" applyFill="1" applyBorder="1" applyAlignment="1" applyProtection="1">
      <alignment horizontal="right" vertical="center"/>
      <protection hidden="1" locked="0"/>
    </xf>
    <xf numFmtId="0" fontId="19" fillId="0" borderId="0" xfId="64" applyFont="1" applyFill="1" applyBorder="1" applyAlignment="1">
      <alignment/>
      <protection/>
    </xf>
    <xf numFmtId="49" fontId="34" fillId="0" borderId="0" xfId="64" applyNumberFormat="1" applyFont="1" applyFill="1" applyBorder="1" applyAlignment="1" applyProtection="1">
      <alignment horizontal="center" vertical="center"/>
      <protection hidden="1" locked="0"/>
    </xf>
    <xf numFmtId="49" fontId="34" fillId="0" borderId="30" xfId="64" applyNumberFormat="1" applyFont="1" applyBorder="1" applyAlignment="1" applyProtection="1">
      <alignment horizontal="center" vertical="center"/>
      <protection hidden="1" locked="0"/>
    </xf>
    <xf numFmtId="0" fontId="19" fillId="0" borderId="29" xfId="64" applyFont="1" applyBorder="1" applyAlignment="1" applyProtection="1">
      <alignment horizontal="left" vertical="top"/>
      <protection hidden="1"/>
    </xf>
    <xf numFmtId="0" fontId="19" fillId="0" borderId="0" xfId="64" applyFont="1" applyBorder="1" applyAlignment="1" applyProtection="1">
      <alignment horizontal="left" vertical="top"/>
      <protection hidden="1"/>
    </xf>
    <xf numFmtId="0" fontId="19" fillId="0" borderId="30" xfId="64" applyFont="1" applyBorder="1" applyAlignment="1" applyProtection="1">
      <alignment horizontal="left"/>
      <protection hidden="1"/>
    </xf>
    <xf numFmtId="0" fontId="19" fillId="0" borderId="27" xfId="64" applyFont="1" applyBorder="1" applyAlignment="1" applyProtection="1">
      <alignment/>
      <protection hidden="1"/>
    </xf>
    <xf numFmtId="0" fontId="19" fillId="0" borderId="28" xfId="64" applyFont="1" applyBorder="1" applyAlignment="1" applyProtection="1">
      <alignment/>
      <protection hidden="1"/>
    </xf>
    <xf numFmtId="0" fontId="19" fillId="0" borderId="29" xfId="64" applyFont="1" applyBorder="1" applyAlignment="1" applyProtection="1">
      <alignment horizontal="left"/>
      <protection hidden="1"/>
    </xf>
    <xf numFmtId="0" fontId="19" fillId="0" borderId="0" xfId="64" applyFont="1" applyBorder="1" applyAlignment="1" applyProtection="1">
      <alignment vertical="center"/>
      <protection hidden="1"/>
    </xf>
    <xf numFmtId="0" fontId="19" fillId="0" borderId="30" xfId="64" applyFont="1" applyFill="1" applyBorder="1" applyAlignment="1" applyProtection="1">
      <alignment vertical="center"/>
      <protection hidden="1"/>
    </xf>
    <xf numFmtId="0" fontId="43" fillId="0" borderId="0" xfId="110" applyFont="1" applyBorder="1" applyAlignment="1" applyProtection="1">
      <alignment vertical="center"/>
      <protection hidden="1"/>
    </xf>
    <xf numFmtId="0" fontId="43" fillId="0" borderId="30" xfId="110" applyFont="1" applyFill="1" applyBorder="1" applyAlignment="1" applyProtection="1">
      <alignment vertical="center"/>
      <protection hidden="1"/>
    </xf>
    <xf numFmtId="0" fontId="43" fillId="0" borderId="0" xfId="110" applyFont="1" applyBorder="1" applyAlignment="1" applyProtection="1">
      <alignment horizontal="left"/>
      <protection hidden="1"/>
    </xf>
    <xf numFmtId="0" fontId="1" fillId="0" borderId="0" xfId="110" applyBorder="1" applyAlignment="1">
      <alignment/>
      <protection/>
    </xf>
    <xf numFmtId="0" fontId="1" fillId="0" borderId="30" xfId="110" applyBorder="1" applyAlignment="1">
      <alignment/>
      <protection/>
    </xf>
    <xf numFmtId="0" fontId="34" fillId="0" borderId="29" xfId="64" applyFont="1" applyBorder="1" applyAlignment="1" applyProtection="1">
      <alignment vertical="center"/>
      <protection hidden="1"/>
    </xf>
    <xf numFmtId="0" fontId="19" fillId="0" borderId="31" xfId="64" applyFont="1" applyBorder="1" applyAlignment="1" applyProtection="1">
      <alignment/>
      <protection hidden="1"/>
    </xf>
    <xf numFmtId="0" fontId="19" fillId="0" borderId="31" xfId="64" applyFont="1" applyBorder="1" applyAlignment="1">
      <alignment/>
      <protection/>
    </xf>
    <xf numFmtId="0" fontId="19" fillId="0" borderId="32" xfId="64" applyFont="1" applyBorder="1" applyAlignment="1" applyProtection="1">
      <alignment/>
      <protection hidden="1"/>
    </xf>
    <xf numFmtId="0" fontId="19" fillId="0" borderId="33" xfId="64" applyFont="1" applyFill="1" applyBorder="1" applyAlignment="1" applyProtection="1">
      <alignment horizontal="right" vertical="top" wrapText="1"/>
      <protection hidden="1"/>
    </xf>
    <xf numFmtId="0" fontId="19" fillId="0" borderId="34" xfId="64" applyFont="1" applyFill="1" applyBorder="1" applyAlignment="1" applyProtection="1">
      <alignment horizontal="right" vertical="top" wrapText="1"/>
      <protection hidden="1"/>
    </xf>
    <xf numFmtId="0" fontId="19" fillId="0" borderId="34" xfId="64" applyFont="1" applyFill="1" applyBorder="1" applyAlignment="1" applyProtection="1">
      <alignment/>
      <protection hidden="1"/>
    </xf>
    <xf numFmtId="0" fontId="19" fillId="0" borderId="35" xfId="64" applyFont="1" applyFill="1" applyBorder="1" applyAlignment="1" applyProtection="1">
      <alignment/>
      <protection hidden="1"/>
    </xf>
    <xf numFmtId="0" fontId="33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10" fillId="0" borderId="0" xfId="110" applyFont="1" applyFill="1" applyBorder="1" applyAlignment="1" applyProtection="1">
      <alignment horizontal="center" vertical="center"/>
      <protection hidden="1"/>
    </xf>
    <xf numFmtId="14" fontId="10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0" fontId="34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/>
    </xf>
    <xf numFmtId="169" fontId="34" fillId="0" borderId="18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20" xfId="0" applyNumberFormat="1" applyFont="1" applyFill="1" applyBorder="1" applyAlignment="1" applyProtection="1">
      <alignment vertical="center"/>
      <protection hidden="1"/>
    </xf>
    <xf numFmtId="169" fontId="34" fillId="0" borderId="17" xfId="0" applyNumberFormat="1" applyFont="1" applyFill="1" applyBorder="1" applyAlignment="1">
      <alignment horizontal="center" vertical="center"/>
    </xf>
    <xf numFmtId="169" fontId="34" fillId="0" borderId="20" xfId="0" applyNumberFormat="1" applyFont="1" applyFill="1" applyBorder="1" applyAlignment="1">
      <alignment horizontal="center" vertical="center"/>
    </xf>
    <xf numFmtId="0" fontId="0" fillId="0" borderId="0" xfId="64" applyFont="1" applyBorder="1" applyAlignment="1">
      <alignment/>
      <protection/>
    </xf>
    <xf numFmtId="0" fontId="0" fillId="0" borderId="30" xfId="64" applyFont="1" applyBorder="1" applyAlignment="1">
      <alignment/>
      <protection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3" fontId="8" fillId="0" borderId="30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34" fillId="0" borderId="17" xfId="0" applyNumberFormat="1" applyFont="1" applyFill="1" applyBorder="1" applyAlignment="1">
      <alignment horizontal="center" vertical="center"/>
    </xf>
    <xf numFmtId="0" fontId="1" fillId="0" borderId="0" xfId="110">
      <alignment vertical="top"/>
      <protection/>
    </xf>
    <xf numFmtId="0" fontId="1" fillId="0" borderId="0" xfId="110" applyAlignment="1">
      <alignment/>
      <protection/>
    </xf>
    <xf numFmtId="0" fontId="10" fillId="0" borderId="0" xfId="110" applyFont="1" applyBorder="1" applyAlignment="1">
      <alignment horizontal="justify" vertical="top"/>
      <protection/>
    </xf>
    <xf numFmtId="0" fontId="10" fillId="0" borderId="0" xfId="110" applyFont="1" applyBorder="1" applyAlignment="1">
      <alignment horizontal="left" vertical="top"/>
      <protection/>
    </xf>
    <xf numFmtId="0" fontId="44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35" fillId="0" borderId="0" xfId="110" applyFont="1" applyAlignment="1">
      <alignment horizontal="center"/>
      <protection/>
    </xf>
    <xf numFmtId="0" fontId="35" fillId="0" borderId="0" xfId="110" applyFont="1" applyAlignment="1">
      <alignment horizontal="right" vertical="top"/>
      <protection/>
    </xf>
    <xf numFmtId="14" fontId="34" fillId="0" borderId="0" xfId="63" applyNumberFormat="1" applyFont="1" applyAlignment="1" quotePrefix="1">
      <alignment horizontal="right"/>
      <protection/>
    </xf>
    <xf numFmtId="0" fontId="35" fillId="0" borderId="0" xfId="110" applyFont="1" applyAlignment="1">
      <alignment horizontal="right"/>
      <protection/>
    </xf>
    <xf numFmtId="0" fontId="34" fillId="0" borderId="0" xfId="110" applyFont="1" applyAlignment="1">
      <alignment horizontal="right"/>
      <protection/>
    </xf>
    <xf numFmtId="0" fontId="34" fillId="0" borderId="0" xfId="110" applyFont="1" applyAlignment="1">
      <alignment horizontal="right" wrapText="1"/>
      <protection/>
    </xf>
    <xf numFmtId="0" fontId="19" fillId="0" borderId="0" xfId="110" applyFont="1">
      <alignment vertical="top"/>
      <protection/>
    </xf>
    <xf numFmtId="3" fontId="19" fillId="0" borderId="0" xfId="63" applyNumberFormat="1" applyFont="1" applyAlignment="1">
      <alignment horizontal="right"/>
      <protection/>
    </xf>
    <xf numFmtId="3" fontId="19" fillId="0" borderId="0" xfId="63" applyNumberFormat="1" applyFont="1" applyAlignment="1">
      <alignment horizontal="right" wrapText="1"/>
      <protection/>
    </xf>
    <xf numFmtId="3" fontId="19" fillId="0" borderId="0" xfId="63" applyNumberFormat="1" applyFont="1" applyAlignment="1" quotePrefix="1">
      <alignment horizontal="right"/>
      <protection/>
    </xf>
    <xf numFmtId="3" fontId="34" fillId="0" borderId="0" xfId="63" applyNumberFormat="1" applyFont="1" applyAlignment="1">
      <alignment horizontal="right"/>
      <protection/>
    </xf>
    <xf numFmtId="0" fontId="19" fillId="0" borderId="0" xfId="110" applyFont="1" applyAlignment="1">
      <alignment horizontal="left"/>
      <protection/>
    </xf>
    <xf numFmtId="0" fontId="23" fillId="0" borderId="0" xfId="110" applyFont="1" applyAlignment="1">
      <alignment/>
      <protection/>
    </xf>
    <xf numFmtId="0" fontId="19" fillId="0" borderId="0" xfId="110" applyFont="1" applyAlignment="1">
      <alignment vertical="top" wrapText="1"/>
      <protection/>
    </xf>
    <xf numFmtId="14" fontId="34" fillId="0" borderId="0" xfId="110" applyNumberFormat="1" applyFont="1" applyAlignment="1">
      <alignment horizontal="right" wrapText="1"/>
      <protection/>
    </xf>
    <xf numFmtId="0" fontId="19" fillId="0" borderId="0" xfId="110" applyFont="1" applyAlignment="1">
      <alignment horizontal="right" vertical="top" wrapText="1"/>
      <protection/>
    </xf>
    <xf numFmtId="3" fontId="19" fillId="0" borderId="31" xfId="63" applyNumberFormat="1" applyFont="1" applyBorder="1" applyAlignment="1">
      <alignment horizontal="right" vertical="top" wrapText="1"/>
      <protection/>
    </xf>
    <xf numFmtId="0" fontId="45" fillId="0" borderId="0" xfId="110" applyFont="1" applyAlignment="1">
      <alignment horizontal="right" vertical="top" wrapText="1"/>
      <protection/>
    </xf>
    <xf numFmtId="0" fontId="45" fillId="0" borderId="0" xfId="63" applyFont="1" applyAlignment="1">
      <alignment horizontal="right" vertical="top" wrapText="1"/>
      <protection/>
    </xf>
    <xf numFmtId="3" fontId="19" fillId="0" borderId="31" xfId="110" applyNumberFormat="1" applyFont="1" applyBorder="1" applyAlignment="1">
      <alignment horizontal="right" vertical="top" wrapText="1"/>
      <protection/>
    </xf>
    <xf numFmtId="0" fontId="46" fillId="0" borderId="0" xfId="110" applyFont="1" applyAlignment="1">
      <alignment/>
      <protection/>
    </xf>
    <xf numFmtId="0" fontId="21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34" fillId="0" borderId="0" xfId="110" applyNumberFormat="1" applyFont="1" applyAlignment="1">
      <alignment horizontal="right"/>
      <protection/>
    </xf>
    <xf numFmtId="14" fontId="34" fillId="0" borderId="0" xfId="110" applyNumberFormat="1" applyFont="1" applyAlignment="1" quotePrefix="1">
      <alignment horizontal="right"/>
      <protection/>
    </xf>
    <xf numFmtId="0" fontId="10" fillId="0" borderId="0" xfId="110" applyFont="1" applyAlignment="1">
      <alignment horizontal="left" vertical="top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3" fontId="48" fillId="0" borderId="0" xfId="110" applyNumberFormat="1" applyFont="1" applyAlignment="1">
      <alignment/>
      <protection/>
    </xf>
    <xf numFmtId="0" fontId="48" fillId="0" borderId="0" xfId="110" applyFont="1" applyAlignment="1">
      <alignment/>
      <protection/>
    </xf>
    <xf numFmtId="0" fontId="0" fillId="0" borderId="0" xfId="110" applyFont="1" applyFill="1" applyBorder="1" applyAlignment="1">
      <alignment horizontal="left" vertical="top" wrapText="1"/>
      <protection/>
    </xf>
    <xf numFmtId="3" fontId="48" fillId="0" borderId="0" xfId="110" applyNumberFormat="1" applyFont="1" applyBorder="1" applyAlignment="1">
      <alignment/>
      <protection/>
    </xf>
    <xf numFmtId="14" fontId="47" fillId="0" borderId="0" xfId="110" applyNumberFormat="1" applyFont="1" applyBorder="1" applyAlignment="1">
      <alignment horizontal="right"/>
      <protection/>
    </xf>
    <xf numFmtId="0" fontId="19" fillId="30" borderId="0" xfId="110" applyFont="1" applyFill="1" applyBorder="1">
      <alignment vertical="top"/>
      <protection/>
    </xf>
    <xf numFmtId="3" fontId="47" fillId="0" borderId="0" xfId="110" applyNumberFormat="1" applyFont="1" applyBorder="1" applyAlignment="1">
      <alignment/>
      <protection/>
    </xf>
    <xf numFmtId="3" fontId="49" fillId="30" borderId="0" xfId="110" applyNumberFormat="1" applyFont="1" applyFill="1" applyBorder="1" applyAlignment="1">
      <alignment horizontal="right"/>
      <protection/>
    </xf>
    <xf numFmtId="0" fontId="19" fillId="30" borderId="0" xfId="110" applyFont="1" applyFill="1" applyBorder="1" applyAlignment="1">
      <alignment horizontal="left"/>
      <protection/>
    </xf>
    <xf numFmtId="0" fontId="34" fillId="30" borderId="0" xfId="110" applyFont="1" applyFill="1" applyBorder="1">
      <alignment vertical="top"/>
      <protection/>
    </xf>
    <xf numFmtId="3" fontId="50" fillId="0" borderId="0" xfId="110" applyNumberFormat="1" applyFont="1" applyBorder="1" applyAlignment="1">
      <alignment/>
      <protection/>
    </xf>
    <xf numFmtId="0" fontId="33" fillId="0" borderId="36" xfId="64" applyFont="1" applyBorder="1" applyAlignment="1">
      <alignment/>
      <protection/>
    </xf>
    <xf numFmtId="0" fontId="33" fillId="0" borderId="27" xfId="64" applyFont="1" applyBorder="1" applyAlignment="1">
      <alignment/>
      <protection/>
    </xf>
    <xf numFmtId="0" fontId="19" fillId="0" borderId="0" xfId="64" applyFont="1" applyBorder="1" applyAlignment="1" applyProtection="1">
      <alignment vertical="center"/>
      <protection hidden="1"/>
    </xf>
    <xf numFmtId="0" fontId="19" fillId="0" borderId="29" xfId="64" applyFont="1" applyBorder="1" applyAlignment="1" applyProtection="1">
      <alignment horizontal="right" vertical="center" wrapText="1"/>
      <protection hidden="1"/>
    </xf>
    <xf numFmtId="0" fontId="19" fillId="0" borderId="30" xfId="64" applyFont="1" applyBorder="1" applyAlignment="1" applyProtection="1">
      <alignment horizontal="right" wrapText="1"/>
      <protection hidden="1"/>
    </xf>
    <xf numFmtId="0" fontId="34" fillId="0" borderId="33" xfId="64" applyFont="1" applyFill="1" applyBorder="1" applyAlignment="1" applyProtection="1">
      <alignment horizontal="left" vertical="center"/>
      <protection hidden="1" locked="0"/>
    </xf>
    <xf numFmtId="0" fontId="34" fillId="0" borderId="34" xfId="64" applyFont="1" applyFill="1" applyBorder="1" applyAlignment="1" applyProtection="1">
      <alignment horizontal="left" vertical="center"/>
      <protection hidden="1" locked="0"/>
    </xf>
    <xf numFmtId="0" fontId="34" fillId="0" borderId="35" xfId="64" applyFont="1" applyFill="1" applyBorder="1" applyAlignment="1" applyProtection="1">
      <alignment horizontal="left" vertical="center"/>
      <protection hidden="1" locked="0"/>
    </xf>
    <xf numFmtId="49" fontId="34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34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34" fillId="0" borderId="35" xfId="64" applyNumberFormat="1" applyFont="1" applyFill="1" applyBorder="1" applyAlignment="1" applyProtection="1">
      <alignment horizontal="left" vertical="center"/>
      <protection hidden="1" locked="0"/>
    </xf>
    <xf numFmtId="49" fontId="34" fillId="0" borderId="33" xfId="64" applyNumberFormat="1" applyFont="1" applyFill="1" applyBorder="1" applyAlignment="1" applyProtection="1">
      <alignment horizontal="center" vertical="center"/>
      <protection hidden="1" locked="0"/>
    </xf>
    <xf numFmtId="49" fontId="34" fillId="0" borderId="35" xfId="64" applyNumberFormat="1" applyFont="1" applyFill="1" applyBorder="1" applyAlignment="1" applyProtection="1">
      <alignment horizontal="center" vertical="center"/>
      <protection hidden="1" locked="0"/>
    </xf>
    <xf numFmtId="0" fontId="19" fillId="0" borderId="34" xfId="64" applyFont="1" applyFill="1" applyBorder="1" applyAlignment="1">
      <alignment/>
      <protection/>
    </xf>
    <xf numFmtId="0" fontId="19" fillId="0" borderId="35" xfId="64" applyFont="1" applyFill="1" applyBorder="1" applyAlignment="1">
      <alignment/>
      <protection/>
    </xf>
    <xf numFmtId="0" fontId="19" fillId="0" borderId="37" xfId="64" applyFont="1" applyBorder="1" applyAlignment="1" applyProtection="1">
      <alignment horizontal="center" vertical="top"/>
      <protection hidden="1"/>
    </xf>
    <xf numFmtId="0" fontId="19" fillId="0" borderId="37" xfId="64" applyFont="1" applyBorder="1" applyAlignment="1">
      <alignment horizontal="center"/>
      <protection/>
    </xf>
    <xf numFmtId="0" fontId="19" fillId="0" borderId="38" xfId="64" applyFont="1" applyBorder="1" applyAlignment="1">
      <alignment/>
      <protection/>
    </xf>
    <xf numFmtId="0" fontId="19" fillId="0" borderId="34" xfId="64" applyFont="1" applyFill="1" applyBorder="1" applyAlignment="1" applyProtection="1">
      <alignment horizontal="center" vertical="top"/>
      <protection hidden="1"/>
    </xf>
    <xf numFmtId="0" fontId="19" fillId="0" borderId="34" xfId="64" applyFont="1" applyFill="1" applyBorder="1" applyAlignment="1" applyProtection="1">
      <alignment horizontal="center"/>
      <protection hidden="1"/>
    </xf>
    <xf numFmtId="49" fontId="39" fillId="0" borderId="33" xfId="57" applyNumberFormat="1" applyFill="1" applyBorder="1" applyAlignment="1" applyProtection="1">
      <alignment horizontal="left" vertical="center"/>
      <protection hidden="1" locked="0"/>
    </xf>
    <xf numFmtId="0" fontId="19" fillId="0" borderId="29" xfId="64" applyFont="1" applyBorder="1" applyAlignment="1" applyProtection="1">
      <alignment horizontal="right" vertical="center"/>
      <protection hidden="1"/>
    </xf>
    <xf numFmtId="0" fontId="19" fillId="0" borderId="30" xfId="64" applyFont="1" applyBorder="1" applyAlignment="1" applyProtection="1">
      <alignment horizontal="right"/>
      <protection hidden="1"/>
    </xf>
    <xf numFmtId="0" fontId="19" fillId="0" borderId="35" xfId="64" applyFont="1" applyFill="1" applyBorder="1" applyAlignment="1">
      <alignment horizontal="left" vertical="center"/>
      <protection/>
    </xf>
    <xf numFmtId="0" fontId="42" fillId="0" borderId="0" xfId="110" applyFont="1" applyBorder="1" applyAlignment="1" applyProtection="1">
      <alignment horizontal="left"/>
      <protection hidden="1"/>
    </xf>
    <xf numFmtId="0" fontId="21" fillId="0" borderId="0" xfId="110" applyFont="1" applyBorder="1" applyAlignment="1">
      <alignment/>
      <protection/>
    </xf>
    <xf numFmtId="0" fontId="43" fillId="0" borderId="0" xfId="110" applyFont="1" applyBorder="1" applyAlignment="1" applyProtection="1">
      <alignment horizontal="left"/>
      <protection hidden="1"/>
    </xf>
    <xf numFmtId="0" fontId="1" fillId="0" borderId="0" xfId="110" applyBorder="1" applyAlignment="1">
      <alignment/>
      <protection/>
    </xf>
    <xf numFmtId="0" fontId="1" fillId="0" borderId="30" xfId="110" applyBorder="1" applyAlignment="1">
      <alignment/>
      <protection/>
    </xf>
    <xf numFmtId="0" fontId="19" fillId="0" borderId="0" xfId="64" applyFont="1" applyBorder="1" applyAlignment="1" applyProtection="1">
      <alignment horizontal="center" vertical="top"/>
      <protection hidden="1"/>
    </xf>
    <xf numFmtId="0" fontId="19" fillId="0" borderId="0" xfId="64" applyFont="1" applyBorder="1" applyAlignment="1" applyProtection="1">
      <alignment horizontal="center"/>
      <protection hidden="1"/>
    </xf>
    <xf numFmtId="0" fontId="19" fillId="0" borderId="27" xfId="64" applyFont="1" applyBorder="1" applyAlignment="1" applyProtection="1">
      <alignment horizontal="center"/>
      <protection hidden="1"/>
    </xf>
    <xf numFmtId="0" fontId="34" fillId="0" borderId="33" xfId="64" applyFont="1" applyFill="1" applyBorder="1" applyAlignment="1" applyProtection="1">
      <alignment horizontal="right" vertical="center"/>
      <protection hidden="1" locked="0"/>
    </xf>
    <xf numFmtId="0" fontId="19" fillId="0" borderId="0" xfId="64" applyFont="1" applyBorder="1" applyAlignment="1" applyProtection="1">
      <alignment vertical="top" wrapText="1"/>
      <protection hidden="1"/>
    </xf>
    <xf numFmtId="0" fontId="19" fillId="0" borderId="0" xfId="64" applyFont="1" applyBorder="1" applyAlignment="1" applyProtection="1">
      <alignment wrapText="1"/>
      <protection hidden="1"/>
    </xf>
    <xf numFmtId="0" fontId="19" fillId="0" borderId="29" xfId="64" applyFont="1" applyBorder="1" applyAlignment="1" applyProtection="1">
      <alignment horizontal="center" vertical="center"/>
      <protection hidden="1"/>
    </xf>
    <xf numFmtId="0" fontId="19" fillId="0" borderId="0" xfId="64" applyFont="1" applyBorder="1" applyAlignment="1">
      <alignment horizontal="center" vertical="center"/>
      <protection/>
    </xf>
    <xf numFmtId="0" fontId="19" fillId="0" borderId="0" xfId="64" applyFont="1" applyBorder="1" applyAlignment="1">
      <alignment horizontal="center"/>
      <protection/>
    </xf>
    <xf numFmtId="0" fontId="19" fillId="0" borderId="0" xfId="64" applyFont="1" applyBorder="1" applyAlignment="1">
      <alignment horizontal="center" vertical="center"/>
      <protection/>
    </xf>
    <xf numFmtId="0" fontId="19" fillId="0" borderId="0" xfId="64" applyFont="1" applyBorder="1" applyAlignment="1">
      <alignment vertical="center"/>
      <protection/>
    </xf>
    <xf numFmtId="0" fontId="19" fillId="0" borderId="0" xfId="64" applyFont="1" applyBorder="1" applyAlignment="1">
      <alignment horizontal="center"/>
      <protection/>
    </xf>
    <xf numFmtId="0" fontId="19" fillId="0" borderId="30" xfId="64" applyFont="1" applyBorder="1" applyAlignment="1">
      <alignment horizontal="center"/>
      <protection/>
    </xf>
    <xf numFmtId="0" fontId="19" fillId="0" borderId="34" xfId="64" applyFont="1" applyFill="1" applyBorder="1" applyAlignment="1">
      <alignment horizontal="left"/>
      <protection/>
    </xf>
    <xf numFmtId="0" fontId="19" fillId="0" borderId="35" xfId="64" applyFont="1" applyFill="1" applyBorder="1" applyAlignment="1">
      <alignment horizontal="left"/>
      <protection/>
    </xf>
    <xf numFmtId="0" fontId="19" fillId="0" borderId="0" xfId="64" applyFont="1" applyBorder="1" applyAlignment="1" applyProtection="1">
      <alignment horizontal="right" vertical="center"/>
      <protection hidden="1"/>
    </xf>
    <xf numFmtId="0" fontId="39" fillId="0" borderId="33" xfId="57" applyFill="1" applyBorder="1" applyAlignment="1" applyProtection="1">
      <alignment/>
      <protection hidden="1" locked="0"/>
    </xf>
    <xf numFmtId="0" fontId="34" fillId="0" borderId="34" xfId="64" applyFont="1" applyFill="1" applyBorder="1" applyAlignment="1" applyProtection="1">
      <alignment/>
      <protection hidden="1" locked="0"/>
    </xf>
    <xf numFmtId="0" fontId="34" fillId="0" borderId="35" xfId="64" applyFont="1" applyFill="1" applyBorder="1" applyAlignment="1" applyProtection="1">
      <alignment/>
      <protection hidden="1" locked="0"/>
    </xf>
    <xf numFmtId="0" fontId="19" fillId="0" borderId="0" xfId="64" applyFont="1" applyBorder="1" applyAlignment="1" applyProtection="1">
      <alignment horizontal="right"/>
      <protection hidden="1"/>
    </xf>
    <xf numFmtId="0" fontId="19" fillId="0" borderId="34" xfId="64" applyFont="1" applyFill="1" applyBorder="1" applyAlignment="1">
      <alignment horizontal="left" vertical="center"/>
      <protection/>
    </xf>
    <xf numFmtId="1" fontId="34" fillId="0" borderId="33" xfId="64" applyNumberFormat="1" applyFont="1" applyFill="1" applyBorder="1" applyAlignment="1" applyProtection="1">
      <alignment horizontal="center" vertical="center"/>
      <protection hidden="1" locked="0"/>
    </xf>
    <xf numFmtId="1" fontId="34" fillId="0" borderId="35" xfId="64" applyNumberFormat="1" applyFont="1" applyFill="1" applyBorder="1" applyAlignment="1" applyProtection="1">
      <alignment horizontal="center" vertical="center"/>
      <protection hidden="1" locked="0"/>
    </xf>
    <xf numFmtId="0" fontId="19" fillId="0" borderId="0" xfId="64" applyFont="1" applyBorder="1" applyAlignment="1" applyProtection="1">
      <alignment horizontal="right" wrapText="1"/>
      <protection hidden="1"/>
    </xf>
    <xf numFmtId="0" fontId="19" fillId="0" borderId="29" xfId="64" applyFont="1" applyBorder="1" applyAlignment="1" applyProtection="1">
      <alignment horizontal="right" wrapText="1"/>
      <protection hidden="1"/>
    </xf>
    <xf numFmtId="0" fontId="34" fillId="0" borderId="29" xfId="64" applyFont="1" applyFill="1" applyBorder="1" applyAlignment="1" applyProtection="1">
      <alignment horizontal="left" vertical="center" wrapText="1"/>
      <protection hidden="1"/>
    </xf>
    <xf numFmtId="0" fontId="34" fillId="0" borderId="0" xfId="64" applyFont="1" applyFill="1" applyBorder="1" applyAlignment="1" applyProtection="1">
      <alignment horizontal="left" vertical="center" wrapText="1"/>
      <protection hidden="1"/>
    </xf>
    <xf numFmtId="0" fontId="34" fillId="0" borderId="30" xfId="64" applyFont="1" applyFill="1" applyBorder="1" applyAlignment="1" applyProtection="1">
      <alignment horizontal="left" vertical="center" wrapText="1"/>
      <protection hidden="1"/>
    </xf>
    <xf numFmtId="0" fontId="40" fillId="0" borderId="29" xfId="64" applyFont="1" applyBorder="1" applyAlignment="1" applyProtection="1">
      <alignment horizontal="center" vertical="center" wrapText="1"/>
      <protection hidden="1"/>
    </xf>
    <xf numFmtId="0" fontId="40" fillId="0" borderId="0" xfId="64" applyFont="1" applyBorder="1" applyAlignment="1" applyProtection="1">
      <alignment horizontal="center" vertical="center" wrapText="1"/>
      <protection hidden="1"/>
    </xf>
    <xf numFmtId="0" fontId="40" fillId="0" borderId="30" xfId="64" applyFont="1" applyBorder="1" applyAlignment="1" applyProtection="1">
      <alignment horizontal="center" vertical="center" wrapText="1"/>
      <protection hidden="1"/>
    </xf>
    <xf numFmtId="0" fontId="8" fillId="0" borderId="29" xfId="64" applyFont="1" applyBorder="1" applyAlignment="1" applyProtection="1">
      <alignment horizontal="right" vertical="center" wrapText="1"/>
      <protection hidden="1"/>
    </xf>
    <xf numFmtId="0" fontId="8" fillId="0" borderId="30" xfId="64" applyFont="1" applyBorder="1" applyAlignment="1" applyProtection="1">
      <alignment horizontal="right" wrapText="1"/>
      <protection hidden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3" fontId="34" fillId="0" borderId="39" xfId="0" applyNumberFormat="1" applyFont="1" applyFill="1" applyBorder="1" applyAlignment="1">
      <alignment horizontal="left" vertical="center" wrapText="1"/>
    </xf>
    <xf numFmtId="3" fontId="34" fillId="0" borderId="40" xfId="0" applyNumberFormat="1" applyFont="1" applyFill="1" applyBorder="1" applyAlignment="1">
      <alignment horizontal="left" vertical="center" wrapText="1"/>
    </xf>
    <xf numFmtId="3" fontId="34" fillId="0" borderId="41" xfId="0" applyNumberFormat="1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34" fillId="0" borderId="44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3" fontId="34" fillId="0" borderId="25" xfId="0" applyNumberFormat="1" applyFont="1" applyFill="1" applyBorder="1" applyAlignment="1">
      <alignment horizontal="left" vertical="center" wrapText="1"/>
    </xf>
    <xf numFmtId="3" fontId="34" fillId="0" borderId="45" xfId="0" applyNumberFormat="1" applyFont="1" applyFill="1" applyBorder="1" applyAlignment="1">
      <alignment horizontal="left" vertical="center" wrapText="1"/>
    </xf>
    <xf numFmtId="3" fontId="34" fillId="0" borderId="46" xfId="0" applyNumberFormat="1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19" fillId="0" borderId="48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3" fontId="19" fillId="0" borderId="25" xfId="0" applyNumberFormat="1" applyFont="1" applyFill="1" applyBorder="1" applyAlignment="1">
      <alignment horizontal="left" vertical="center" wrapText="1"/>
    </xf>
    <xf numFmtId="3" fontId="19" fillId="0" borderId="45" xfId="0" applyNumberFormat="1" applyFont="1" applyFill="1" applyBorder="1" applyAlignment="1">
      <alignment horizontal="left" vertical="center" wrapText="1"/>
    </xf>
    <xf numFmtId="3" fontId="19" fillId="0" borderId="46" xfId="0" applyNumberFormat="1" applyFont="1" applyFill="1" applyBorder="1" applyAlignment="1">
      <alignment horizontal="left" vertical="center" wrapText="1"/>
    </xf>
    <xf numFmtId="3" fontId="19" fillId="0" borderId="25" xfId="0" applyNumberFormat="1" applyFont="1" applyFill="1" applyBorder="1" applyAlignment="1">
      <alignment horizontal="left" vertical="center" wrapText="1" indent="1"/>
    </xf>
    <xf numFmtId="3" fontId="19" fillId="0" borderId="45" xfId="0" applyNumberFormat="1" applyFont="1" applyFill="1" applyBorder="1" applyAlignment="1">
      <alignment horizontal="left" vertical="center" wrapText="1" indent="1"/>
    </xf>
    <xf numFmtId="3" fontId="19" fillId="0" borderId="46" xfId="0" applyNumberFormat="1" applyFont="1" applyFill="1" applyBorder="1" applyAlignment="1">
      <alignment horizontal="left" vertical="center" wrapText="1" indent="1"/>
    </xf>
    <xf numFmtId="3" fontId="34" fillId="0" borderId="44" xfId="0" applyNumberFormat="1" applyFont="1" applyFill="1" applyBorder="1" applyAlignment="1">
      <alignment horizontal="left" vertical="center" wrapText="1"/>
    </xf>
    <xf numFmtId="3" fontId="34" fillId="0" borderId="21" xfId="0" applyNumberFormat="1" applyFont="1" applyFill="1" applyBorder="1" applyAlignment="1">
      <alignment horizontal="left" vertical="center" wrapText="1"/>
    </xf>
    <xf numFmtId="3" fontId="34" fillId="0" borderId="22" xfId="0" applyNumberFormat="1" applyFont="1" applyFill="1" applyBorder="1" applyAlignment="1">
      <alignment horizontal="left" vertical="center" wrapText="1"/>
    </xf>
    <xf numFmtId="3" fontId="34" fillId="0" borderId="26" xfId="0" applyNumberFormat="1" applyFont="1" applyFill="1" applyBorder="1" applyAlignment="1">
      <alignment horizontal="left" vertical="center" wrapText="1"/>
    </xf>
    <xf numFmtId="3" fontId="34" fillId="0" borderId="47" xfId="0" applyNumberFormat="1" applyFont="1" applyFill="1" applyBorder="1" applyAlignment="1">
      <alignment horizontal="left" vertical="center" wrapText="1"/>
    </xf>
    <xf numFmtId="3" fontId="34" fillId="0" borderId="48" xfId="0" applyNumberFormat="1" applyFont="1" applyFill="1" applyBorder="1" applyAlignment="1">
      <alignment horizontal="left" vertical="center" wrapText="1"/>
    </xf>
    <xf numFmtId="3" fontId="34" fillId="0" borderId="23" xfId="0" applyNumberFormat="1" applyFont="1" applyFill="1" applyBorder="1" applyAlignment="1">
      <alignment horizontal="left" vertical="center" wrapText="1"/>
    </xf>
    <xf numFmtId="3" fontId="0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vertical="center"/>
    </xf>
    <xf numFmtId="3" fontId="35" fillId="0" borderId="24" xfId="0" applyNumberFormat="1" applyFont="1" applyFill="1" applyBorder="1" applyAlignment="1" applyProtection="1">
      <alignment horizontal="center" vertical="center" wrapText="1"/>
      <protection hidden="1"/>
    </xf>
    <xf numFmtId="3" fontId="34" fillId="0" borderId="33" xfId="0" applyNumberFormat="1" applyFont="1" applyFill="1" applyBorder="1" applyAlignment="1">
      <alignment horizontal="left" vertical="center" wrapText="1"/>
    </xf>
    <xf numFmtId="3" fontId="0" fillId="0" borderId="34" xfId="0" applyNumberFormat="1" applyFont="1" applyFill="1" applyBorder="1" applyAlignment="1">
      <alignment horizontal="left" vertical="center" wrapText="1"/>
    </xf>
    <xf numFmtId="3" fontId="0" fillId="0" borderId="35" xfId="0" applyNumberFormat="1" applyFont="1" applyFill="1" applyBorder="1" applyAlignment="1">
      <alignment horizontal="left" vertical="center" wrapText="1"/>
    </xf>
    <xf numFmtId="3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34" xfId="0" applyNumberFormat="1" applyFont="1" applyFill="1" applyBorder="1" applyAlignment="1" applyProtection="1">
      <alignment horizontal="center" vertical="top" wrapText="1"/>
      <protection hidden="1"/>
    </xf>
    <xf numFmtId="3" fontId="10" fillId="0" borderId="23" xfId="0" applyNumberFormat="1" applyFont="1" applyFill="1" applyBorder="1" applyAlignment="1" applyProtection="1">
      <alignment vertical="center" wrapText="1"/>
      <protection hidden="1"/>
    </xf>
    <xf numFmtId="3" fontId="10" fillId="0" borderId="42" xfId="0" applyNumberFormat="1" applyFont="1" applyFill="1" applyBorder="1" applyAlignment="1" applyProtection="1">
      <alignment vertical="center" wrapText="1"/>
      <protection hidden="1"/>
    </xf>
    <xf numFmtId="3" fontId="10" fillId="0" borderId="43" xfId="0" applyNumberFormat="1" applyFont="1" applyFill="1" applyBorder="1" applyAlignment="1" applyProtection="1">
      <alignment vertical="center" wrapText="1"/>
      <protection hidden="1"/>
    </xf>
    <xf numFmtId="3" fontId="34" fillId="0" borderId="23" xfId="0" applyNumberFormat="1" applyFont="1" applyFill="1" applyBorder="1" applyAlignment="1" applyProtection="1">
      <alignment horizontal="center" vertical="center" wrapText="1"/>
      <protection hidden="1"/>
    </xf>
    <xf numFmtId="3" fontId="34" fillId="0" borderId="42" xfId="0" applyNumberFormat="1" applyFont="1" applyFill="1" applyBorder="1" applyAlignment="1" applyProtection="1">
      <alignment horizontal="center" vertical="center" wrapText="1"/>
      <protection hidden="1"/>
    </xf>
    <xf numFmtId="3" fontId="34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36" xfId="0" applyFont="1" applyFill="1" applyBorder="1" applyAlignment="1" applyProtection="1">
      <alignment horizontal="center" vertical="center" wrapText="1"/>
      <protection hidden="1"/>
    </xf>
    <xf numFmtId="0" fontId="33" fillId="0" borderId="27" xfId="0" applyFont="1" applyFill="1" applyBorder="1" applyAlignment="1" applyProtection="1">
      <alignment horizontal="center" vertical="center" wrapText="1"/>
      <protection hidden="1"/>
    </xf>
    <xf numFmtId="0" fontId="33" fillId="0" borderId="28" xfId="0" applyFont="1" applyFill="1" applyBorder="1" applyAlignment="1" applyProtection="1">
      <alignment horizontal="center" vertical="center" wrapText="1"/>
      <protection hidden="1"/>
    </xf>
    <xf numFmtId="0" fontId="10" fillId="0" borderId="29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30" xfId="0" applyFont="1" applyFill="1" applyBorder="1" applyAlignment="1" applyProtection="1">
      <alignment horizontal="center" vertical="top" wrapText="1"/>
      <protection hidden="1"/>
    </xf>
    <xf numFmtId="0" fontId="10" fillId="0" borderId="33" xfId="0" applyFont="1" applyFill="1" applyBorder="1" applyAlignment="1" applyProtection="1">
      <alignment horizontal="left" vertical="center" wrapText="1"/>
      <protection hidden="1"/>
    </xf>
    <xf numFmtId="0" fontId="10" fillId="0" borderId="34" xfId="0" applyFont="1" applyFill="1" applyBorder="1" applyAlignment="1" applyProtection="1">
      <alignment horizontal="left" vertical="center" wrapText="1"/>
      <protection hidden="1"/>
    </xf>
    <xf numFmtId="0" fontId="10" fillId="0" borderId="35" xfId="0" applyFont="1" applyFill="1" applyBorder="1" applyAlignment="1" applyProtection="1">
      <alignment horizontal="left" vertical="center" wrapText="1"/>
      <protection hidden="1"/>
    </xf>
    <xf numFmtId="0" fontId="34" fillId="0" borderId="8" xfId="0" applyFont="1" applyFill="1" applyBorder="1" applyAlignment="1" applyProtection="1">
      <alignment horizontal="center" vertical="center" wrapText="1"/>
      <protection hidden="1"/>
    </xf>
    <xf numFmtId="0" fontId="35" fillId="0" borderId="8" xfId="0" applyFont="1" applyFill="1" applyBorder="1" applyAlignment="1" applyProtection="1">
      <alignment horizontal="center" vertical="center" wrapText="1"/>
      <protection hidden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4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 indent="1"/>
    </xf>
    <xf numFmtId="0" fontId="19" fillId="0" borderId="45" xfId="0" applyFont="1" applyFill="1" applyBorder="1" applyAlignment="1">
      <alignment horizontal="left" vertical="center" wrapText="1" indent="1"/>
    </xf>
    <xf numFmtId="0" fontId="19" fillId="0" borderId="39" xfId="0" applyFont="1" applyFill="1" applyBorder="1" applyAlignment="1">
      <alignment horizontal="left" vertical="center" wrapText="1" indent="1"/>
    </xf>
    <xf numFmtId="0" fontId="19" fillId="0" borderId="40" xfId="0" applyFont="1" applyFill="1" applyBorder="1" applyAlignment="1">
      <alignment horizontal="left" vertical="center" wrapText="1" indent="1"/>
    </xf>
    <xf numFmtId="0" fontId="34" fillId="0" borderId="43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 indent="1"/>
    </xf>
    <xf numFmtId="0" fontId="34" fillId="0" borderId="45" xfId="0" applyFont="1" applyFill="1" applyBorder="1" applyAlignment="1">
      <alignment horizontal="left" vertical="center" wrapText="1" indent="1"/>
    </xf>
    <xf numFmtId="0" fontId="34" fillId="0" borderId="49" xfId="0" applyFont="1" applyFill="1" applyBorder="1" applyAlignment="1">
      <alignment horizontal="left" vertical="center" wrapText="1"/>
    </xf>
    <xf numFmtId="0" fontId="34" fillId="0" borderId="50" xfId="0" applyFont="1" applyFill="1" applyBorder="1" applyAlignment="1">
      <alignment horizontal="left" vertical="center" wrapText="1"/>
    </xf>
    <xf numFmtId="0" fontId="34" fillId="0" borderId="51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 indent="1"/>
    </xf>
    <xf numFmtId="0" fontId="34" fillId="0" borderId="47" xfId="0" applyFont="1" applyFill="1" applyBorder="1" applyAlignment="1">
      <alignment horizontal="left" vertical="center" wrapText="1" indent="1"/>
    </xf>
    <xf numFmtId="0" fontId="34" fillId="0" borderId="23" xfId="0" applyFont="1" applyFill="1" applyBorder="1" applyAlignment="1" applyProtection="1">
      <alignment horizontal="center" vertical="center" wrapText="1"/>
      <protection hidden="1"/>
    </xf>
    <xf numFmtId="0" fontId="34" fillId="0" borderId="42" xfId="0" applyFont="1" applyFill="1" applyBorder="1" applyAlignment="1" applyProtection="1">
      <alignment horizontal="center" vertical="center" wrapText="1"/>
      <protection hidden="1"/>
    </xf>
    <xf numFmtId="0" fontId="34" fillId="0" borderId="43" xfId="0" applyFont="1" applyFill="1" applyBorder="1" applyAlignment="1" applyProtection="1">
      <alignment horizontal="center" vertical="center" wrapText="1"/>
      <protection hidden="1"/>
    </xf>
    <xf numFmtId="0" fontId="34" fillId="0" borderId="36" xfId="0" applyFont="1" applyFill="1" applyBorder="1" applyAlignment="1">
      <alignment horizontal="left"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top" wrapText="1"/>
    </xf>
    <xf numFmtId="0" fontId="34" fillId="0" borderId="8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35" fillId="0" borderId="23" xfId="0" applyFont="1" applyFill="1" applyBorder="1" applyAlignment="1" applyProtection="1">
      <alignment vertical="center" wrapText="1"/>
      <protection hidden="1"/>
    </xf>
    <xf numFmtId="0" fontId="35" fillId="0" borderId="42" xfId="0" applyFont="1" applyFill="1" applyBorder="1" applyAlignment="1" applyProtection="1">
      <alignment vertical="center" wrapText="1"/>
      <protection hidden="1"/>
    </xf>
    <xf numFmtId="0" fontId="35" fillId="0" borderId="43" xfId="0" applyFont="1" applyFill="1" applyBorder="1" applyAlignment="1" applyProtection="1">
      <alignment vertical="center" wrapText="1"/>
      <protection hidden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vertical="center" wrapText="1"/>
    </xf>
    <xf numFmtId="0" fontId="33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45" xfId="0" applyFont="1" applyFill="1" applyBorder="1" applyAlignment="1">
      <alignment horizontal="left" vertical="center" wrapText="1"/>
    </xf>
    <xf numFmtId="0" fontId="34" fillId="0" borderId="23" xfId="0" applyFont="1" applyFill="1" applyBorder="1" applyAlignment="1">
      <alignment horizontal="left" vertical="center" wrapText="1"/>
    </xf>
    <xf numFmtId="0" fontId="34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10" fillId="0" borderId="0" xfId="110" applyFont="1" applyFill="1" applyBorder="1" applyAlignment="1" applyProtection="1">
      <alignment horizontal="center" vertical="center"/>
      <protection hidden="1"/>
    </xf>
    <xf numFmtId="14" fontId="10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34" fillId="0" borderId="8" xfId="0" applyFont="1" applyFill="1" applyBorder="1" applyAlignment="1">
      <alignment horizontal="center" vertical="center" wrapText="1"/>
    </xf>
    <xf numFmtId="49" fontId="35" fillId="0" borderId="8" xfId="0" applyNumberFormat="1" applyFont="1" applyFill="1" applyBorder="1" applyAlignment="1">
      <alignment horizontal="center" vertical="center" wrapText="1"/>
    </xf>
    <xf numFmtId="0" fontId="33" fillId="0" borderId="0" xfId="110" applyFont="1" applyAlignment="1">
      <alignment/>
      <protection/>
    </xf>
    <xf numFmtId="0" fontId="1" fillId="0" borderId="0" xfId="110" applyAlignment="1">
      <alignment/>
      <protection/>
    </xf>
    <xf numFmtId="0" fontId="34" fillId="0" borderId="0" xfId="110" applyFont="1" applyAlignment="1">
      <alignment horizontal="center" wrapText="1"/>
      <protection/>
    </xf>
    <xf numFmtId="0" fontId="0" fillId="0" borderId="0" xfId="110" applyFont="1" applyFill="1" applyBorder="1" applyAlignment="1">
      <alignment horizontal="left" vertical="top" wrapText="1"/>
      <protection/>
    </xf>
    <xf numFmtId="0" fontId="0" fillId="0" borderId="0" xfId="110" applyFont="1" applyFill="1" applyBorder="1" applyAlignment="1">
      <alignment wrapText="1"/>
      <protection/>
    </xf>
    <xf numFmtId="0" fontId="0" fillId="0" borderId="0" xfId="110" applyFont="1" applyBorder="1" applyAlignment="1">
      <alignment horizontal="left" vertical="top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10" zoomScalePageLayoutView="0" workbookViewId="0" topLeftCell="A1">
      <selection activeCell="L35" sqref="L35"/>
    </sheetView>
  </sheetViews>
  <sheetFormatPr defaultColWidth="9.140625" defaultRowHeight="12.75"/>
  <cols>
    <col min="1" max="1" width="9.140625" style="68" customWidth="1"/>
    <col min="2" max="2" width="13.00390625" style="68" customWidth="1"/>
    <col min="3" max="6" width="9.140625" style="68" customWidth="1"/>
    <col min="7" max="7" width="15.140625" style="68" customWidth="1"/>
    <col min="8" max="8" width="19.28125" style="68" customWidth="1"/>
    <col min="9" max="9" width="14.421875" style="68" customWidth="1"/>
    <col min="10" max="16384" width="9.140625" style="68" customWidth="1"/>
  </cols>
  <sheetData>
    <row r="1" spans="1:12" ht="15.75">
      <c r="A1" s="210" t="s">
        <v>229</v>
      </c>
      <c r="B1" s="211"/>
      <c r="C1" s="211"/>
      <c r="D1" s="65"/>
      <c r="E1" s="65"/>
      <c r="F1" s="65"/>
      <c r="G1" s="65"/>
      <c r="H1" s="65"/>
      <c r="I1" s="66"/>
      <c r="J1" s="67"/>
      <c r="K1" s="67"/>
      <c r="L1" s="67"/>
    </row>
    <row r="2" spans="1:12" ht="12.75">
      <c r="A2" s="264" t="s">
        <v>230</v>
      </c>
      <c r="B2" s="265"/>
      <c r="C2" s="265"/>
      <c r="D2" s="266"/>
      <c r="E2" s="69" t="s">
        <v>231</v>
      </c>
      <c r="F2" s="70"/>
      <c r="G2" s="71" t="s">
        <v>232</v>
      </c>
      <c r="H2" s="69" t="s">
        <v>8</v>
      </c>
      <c r="I2" s="72"/>
      <c r="J2" s="67"/>
      <c r="K2" s="67"/>
      <c r="L2" s="67"/>
    </row>
    <row r="3" spans="1:12" ht="12.75">
      <c r="A3" s="73"/>
      <c r="B3" s="74"/>
      <c r="C3" s="74"/>
      <c r="D3" s="74"/>
      <c r="E3" s="75"/>
      <c r="F3" s="75"/>
      <c r="G3" s="74"/>
      <c r="H3" s="74"/>
      <c r="I3" s="76"/>
      <c r="J3" s="67"/>
      <c r="K3" s="67"/>
      <c r="L3" s="67"/>
    </row>
    <row r="4" spans="1:12" ht="15">
      <c r="A4" s="267" t="s">
        <v>233</v>
      </c>
      <c r="B4" s="268"/>
      <c r="C4" s="268"/>
      <c r="D4" s="268"/>
      <c r="E4" s="268"/>
      <c r="F4" s="268"/>
      <c r="G4" s="268"/>
      <c r="H4" s="268"/>
      <c r="I4" s="269"/>
      <c r="J4" s="67"/>
      <c r="K4" s="67"/>
      <c r="L4" s="67"/>
    </row>
    <row r="5" spans="1:12" ht="12.75">
      <c r="A5" s="77"/>
      <c r="B5" s="78"/>
      <c r="C5" s="78"/>
      <c r="D5" s="78"/>
      <c r="E5" s="79"/>
      <c r="F5" s="80"/>
      <c r="G5" s="81"/>
      <c r="H5" s="82"/>
      <c r="I5" s="83"/>
      <c r="J5" s="67"/>
      <c r="K5" s="67"/>
      <c r="L5" s="67"/>
    </row>
    <row r="6" spans="1:12" ht="12.75">
      <c r="A6" s="231" t="s">
        <v>234</v>
      </c>
      <c r="B6" s="232"/>
      <c r="C6" s="221" t="s">
        <v>235</v>
      </c>
      <c r="D6" s="222"/>
      <c r="E6" s="84"/>
      <c r="F6" s="84"/>
      <c r="G6" s="84"/>
      <c r="H6" s="84"/>
      <c r="I6" s="85"/>
      <c r="J6" s="67"/>
      <c r="K6" s="67"/>
      <c r="L6" s="67"/>
    </row>
    <row r="7" spans="1:12" ht="12.75">
      <c r="A7" s="86"/>
      <c r="B7" s="87"/>
      <c r="C7" s="78"/>
      <c r="D7" s="78"/>
      <c r="E7" s="84"/>
      <c r="F7" s="84"/>
      <c r="G7" s="84"/>
      <c r="H7" s="84"/>
      <c r="I7" s="85"/>
      <c r="J7" s="67"/>
      <c r="K7" s="67"/>
      <c r="L7" s="67"/>
    </row>
    <row r="8" spans="1:12" ht="12.75">
      <c r="A8" s="270" t="s">
        <v>236</v>
      </c>
      <c r="B8" s="271"/>
      <c r="C8" s="221" t="s">
        <v>237</v>
      </c>
      <c r="D8" s="222"/>
      <c r="E8" s="84"/>
      <c r="F8" s="84"/>
      <c r="G8" s="84"/>
      <c r="H8" s="84"/>
      <c r="I8" s="88"/>
      <c r="J8" s="67"/>
      <c r="K8" s="67"/>
      <c r="L8" s="67"/>
    </row>
    <row r="9" spans="1:12" ht="12.75">
      <c r="A9" s="89"/>
      <c r="B9" s="90"/>
      <c r="C9" s="91"/>
      <c r="D9" s="92"/>
      <c r="E9" s="78"/>
      <c r="F9" s="78"/>
      <c r="G9" s="78"/>
      <c r="H9" s="78"/>
      <c r="I9" s="88"/>
      <c r="J9" s="67"/>
      <c r="K9" s="67"/>
      <c r="L9" s="67"/>
    </row>
    <row r="10" spans="1:12" ht="12.75">
      <c r="A10" s="213" t="s">
        <v>238</v>
      </c>
      <c r="B10" s="262"/>
      <c r="C10" s="221" t="s">
        <v>239</v>
      </c>
      <c r="D10" s="222"/>
      <c r="E10" s="78"/>
      <c r="F10" s="78"/>
      <c r="G10" s="78"/>
      <c r="H10" s="78"/>
      <c r="I10" s="88"/>
      <c r="J10" s="67"/>
      <c r="K10" s="67"/>
      <c r="L10" s="67"/>
    </row>
    <row r="11" spans="1:12" ht="12.75">
      <c r="A11" s="263"/>
      <c r="B11" s="262"/>
      <c r="C11" s="78"/>
      <c r="D11" s="78"/>
      <c r="E11" s="78"/>
      <c r="F11" s="78"/>
      <c r="G11" s="78"/>
      <c r="H11" s="78"/>
      <c r="I11" s="88"/>
      <c r="J11" s="67"/>
      <c r="K11" s="67"/>
      <c r="L11" s="67"/>
    </row>
    <row r="12" spans="1:12" ht="12.75">
      <c r="A12" s="231" t="s">
        <v>240</v>
      </c>
      <c r="B12" s="232"/>
      <c r="C12" s="215" t="s">
        <v>241</v>
      </c>
      <c r="D12" s="259"/>
      <c r="E12" s="259"/>
      <c r="F12" s="259"/>
      <c r="G12" s="259"/>
      <c r="H12" s="259"/>
      <c r="I12" s="233"/>
      <c r="J12" s="67"/>
      <c r="K12" s="67"/>
      <c r="L12" s="67"/>
    </row>
    <row r="13" spans="1:12" ht="12.75">
      <c r="A13" s="86"/>
      <c r="B13" s="87"/>
      <c r="C13" s="93"/>
      <c r="D13" s="78"/>
      <c r="E13" s="78"/>
      <c r="F13" s="78"/>
      <c r="G13" s="78"/>
      <c r="H13" s="78"/>
      <c r="I13" s="88"/>
      <c r="J13" s="67"/>
      <c r="K13" s="67"/>
      <c r="L13" s="67"/>
    </row>
    <row r="14" spans="1:12" ht="12.75">
      <c r="A14" s="231" t="s">
        <v>242</v>
      </c>
      <c r="B14" s="232"/>
      <c r="C14" s="260">
        <v>10000</v>
      </c>
      <c r="D14" s="261"/>
      <c r="E14" s="78"/>
      <c r="F14" s="215" t="s">
        <v>243</v>
      </c>
      <c r="G14" s="259"/>
      <c r="H14" s="259"/>
      <c r="I14" s="233"/>
      <c r="J14" s="67"/>
      <c r="K14" s="67"/>
      <c r="L14" s="67"/>
    </row>
    <row r="15" spans="1:12" ht="12.75">
      <c r="A15" s="86"/>
      <c r="B15" s="87"/>
      <c r="C15" s="78"/>
      <c r="D15" s="78"/>
      <c r="E15" s="78"/>
      <c r="F15" s="78"/>
      <c r="G15" s="78"/>
      <c r="H15" s="78"/>
      <c r="I15" s="88"/>
      <c r="J15" s="67"/>
      <c r="K15" s="67"/>
      <c r="L15" s="67"/>
    </row>
    <row r="16" spans="1:12" ht="12.75">
      <c r="A16" s="231" t="s">
        <v>244</v>
      </c>
      <c r="B16" s="232"/>
      <c r="C16" s="215" t="s">
        <v>245</v>
      </c>
      <c r="D16" s="259"/>
      <c r="E16" s="259"/>
      <c r="F16" s="259"/>
      <c r="G16" s="259"/>
      <c r="H16" s="259"/>
      <c r="I16" s="233"/>
      <c r="J16" s="67"/>
      <c r="K16" s="67"/>
      <c r="L16" s="67"/>
    </row>
    <row r="17" spans="1:12" ht="12.75">
      <c r="A17" s="86"/>
      <c r="B17" s="87"/>
      <c r="C17" s="78"/>
      <c r="D17" s="78"/>
      <c r="E17" s="78"/>
      <c r="F17" s="78"/>
      <c r="G17" s="78"/>
      <c r="H17" s="78"/>
      <c r="I17" s="88"/>
      <c r="J17" s="67"/>
      <c r="K17" s="67"/>
      <c r="L17" s="67"/>
    </row>
    <row r="18" spans="1:12" ht="12.75">
      <c r="A18" s="231" t="s">
        <v>246</v>
      </c>
      <c r="B18" s="232"/>
      <c r="C18" s="255" t="s">
        <v>247</v>
      </c>
      <c r="D18" s="256"/>
      <c r="E18" s="256"/>
      <c r="F18" s="256"/>
      <c r="G18" s="256"/>
      <c r="H18" s="256"/>
      <c r="I18" s="257"/>
      <c r="J18" s="67"/>
      <c r="K18" s="67"/>
      <c r="L18" s="67"/>
    </row>
    <row r="19" spans="1:12" ht="12.75">
      <c r="A19" s="86"/>
      <c r="B19" s="87"/>
      <c r="C19" s="93"/>
      <c r="D19" s="78"/>
      <c r="E19" s="78"/>
      <c r="F19" s="78"/>
      <c r="G19" s="78"/>
      <c r="H19" s="78"/>
      <c r="I19" s="88"/>
      <c r="J19" s="67"/>
      <c r="K19" s="67"/>
      <c r="L19" s="67"/>
    </row>
    <row r="20" spans="1:12" ht="12.75">
      <c r="A20" s="231" t="s">
        <v>248</v>
      </c>
      <c r="B20" s="232"/>
      <c r="C20" s="255" t="s">
        <v>249</v>
      </c>
      <c r="D20" s="256"/>
      <c r="E20" s="256"/>
      <c r="F20" s="256"/>
      <c r="G20" s="256"/>
      <c r="H20" s="256"/>
      <c r="I20" s="257"/>
      <c r="J20" s="67"/>
      <c r="K20" s="67"/>
      <c r="L20" s="67"/>
    </row>
    <row r="21" spans="1:12" ht="12.75">
      <c r="A21" s="86"/>
      <c r="B21" s="87"/>
      <c r="C21" s="93"/>
      <c r="D21" s="78"/>
      <c r="E21" s="78"/>
      <c r="F21" s="78"/>
      <c r="G21" s="78"/>
      <c r="H21" s="78"/>
      <c r="I21" s="88"/>
      <c r="J21" s="67"/>
      <c r="K21" s="67"/>
      <c r="L21" s="67"/>
    </row>
    <row r="22" spans="1:12" ht="12.75">
      <c r="A22" s="231" t="s">
        <v>250</v>
      </c>
      <c r="B22" s="232"/>
      <c r="C22" s="94">
        <v>133</v>
      </c>
      <c r="D22" s="215" t="s">
        <v>243</v>
      </c>
      <c r="E22" s="252"/>
      <c r="F22" s="253"/>
      <c r="G22" s="231"/>
      <c r="H22" s="258"/>
      <c r="I22" s="95"/>
      <c r="J22" s="67"/>
      <c r="K22" s="67"/>
      <c r="L22" s="67"/>
    </row>
    <row r="23" spans="1:12" ht="12.75">
      <c r="A23" s="86"/>
      <c r="B23" s="87"/>
      <c r="C23" s="78"/>
      <c r="D23" s="96"/>
      <c r="E23" s="96"/>
      <c r="F23" s="96"/>
      <c r="G23" s="96"/>
      <c r="H23" s="78"/>
      <c r="I23" s="88"/>
      <c r="J23" s="67"/>
      <c r="K23" s="67"/>
      <c r="L23" s="67"/>
    </row>
    <row r="24" spans="1:12" ht="12.75">
      <c r="A24" s="231" t="s">
        <v>251</v>
      </c>
      <c r="B24" s="232"/>
      <c r="C24" s="94">
        <v>21</v>
      </c>
      <c r="D24" s="215" t="s">
        <v>252</v>
      </c>
      <c r="E24" s="252"/>
      <c r="F24" s="252"/>
      <c r="G24" s="253"/>
      <c r="H24" s="97" t="s">
        <v>253</v>
      </c>
      <c r="I24" s="98">
        <v>1627</v>
      </c>
      <c r="J24" s="67"/>
      <c r="K24" s="67"/>
      <c r="L24" s="67"/>
    </row>
    <row r="25" spans="1:12" ht="12.75">
      <c r="A25" s="86"/>
      <c r="B25" s="87"/>
      <c r="C25" s="78"/>
      <c r="D25" s="96"/>
      <c r="E25" s="96"/>
      <c r="F25" s="96"/>
      <c r="G25" s="87"/>
      <c r="H25" s="87" t="s">
        <v>254</v>
      </c>
      <c r="I25" s="99"/>
      <c r="J25" s="67"/>
      <c r="K25" s="67"/>
      <c r="L25" s="67"/>
    </row>
    <row r="26" spans="1:12" ht="12.75">
      <c r="A26" s="231" t="s">
        <v>255</v>
      </c>
      <c r="B26" s="232"/>
      <c r="C26" s="100" t="s">
        <v>256</v>
      </c>
      <c r="D26" s="101"/>
      <c r="E26" s="102"/>
      <c r="F26" s="96"/>
      <c r="G26" s="254" t="s">
        <v>257</v>
      </c>
      <c r="H26" s="232"/>
      <c r="I26" s="103" t="s">
        <v>258</v>
      </c>
      <c r="J26" s="67"/>
      <c r="K26" s="67"/>
      <c r="L26" s="67"/>
    </row>
    <row r="27" spans="1:12" ht="12.75">
      <c r="A27" s="86"/>
      <c r="B27" s="87"/>
      <c r="C27" s="78"/>
      <c r="D27" s="96"/>
      <c r="E27" s="96"/>
      <c r="F27" s="96"/>
      <c r="G27" s="96"/>
      <c r="H27" s="78"/>
      <c r="I27" s="104"/>
      <c r="J27" s="67"/>
      <c r="K27" s="67"/>
      <c r="L27" s="67"/>
    </row>
    <row r="28" spans="1:12" ht="12.75">
      <c r="A28" s="245" t="s">
        <v>259</v>
      </c>
      <c r="B28" s="246"/>
      <c r="C28" s="247"/>
      <c r="D28" s="247"/>
      <c r="E28" s="248" t="s">
        <v>260</v>
      </c>
      <c r="F28" s="249"/>
      <c r="G28" s="249"/>
      <c r="H28" s="250" t="s">
        <v>261</v>
      </c>
      <c r="I28" s="251"/>
      <c r="J28" s="67"/>
      <c r="K28" s="67"/>
      <c r="L28" s="67"/>
    </row>
    <row r="29" spans="1:12" ht="12.75">
      <c r="A29" s="105"/>
      <c r="B29" s="102"/>
      <c r="C29" s="102"/>
      <c r="D29" s="92"/>
      <c r="E29" s="78"/>
      <c r="F29" s="78"/>
      <c r="G29" s="78"/>
      <c r="H29" s="106"/>
      <c r="I29" s="104"/>
      <c r="J29" s="67"/>
      <c r="K29" s="67"/>
      <c r="L29" s="67"/>
    </row>
    <row r="30" spans="1:12" ht="12.75">
      <c r="A30" s="242"/>
      <c r="B30" s="223"/>
      <c r="C30" s="223"/>
      <c r="D30" s="224"/>
      <c r="E30" s="242"/>
      <c r="F30" s="223"/>
      <c r="G30" s="223"/>
      <c r="H30" s="221"/>
      <c r="I30" s="222"/>
      <c r="J30" s="67"/>
      <c r="K30" s="67"/>
      <c r="L30" s="67"/>
    </row>
    <row r="31" spans="1:12" ht="12.75">
      <c r="A31" s="86"/>
      <c r="B31" s="87"/>
      <c r="C31" s="93"/>
      <c r="D31" s="243"/>
      <c r="E31" s="243"/>
      <c r="F31" s="243"/>
      <c r="G31" s="244"/>
      <c r="H31" s="78"/>
      <c r="I31" s="108"/>
      <c r="J31" s="67"/>
      <c r="K31" s="67"/>
      <c r="L31" s="67"/>
    </row>
    <row r="32" spans="1:12" ht="12.75">
      <c r="A32" s="242"/>
      <c r="B32" s="223"/>
      <c r="C32" s="223"/>
      <c r="D32" s="224"/>
      <c r="E32" s="242"/>
      <c r="F32" s="223"/>
      <c r="G32" s="223"/>
      <c r="H32" s="221"/>
      <c r="I32" s="222"/>
      <c r="J32" s="67"/>
      <c r="K32" s="67"/>
      <c r="L32" s="67"/>
    </row>
    <row r="33" spans="1:12" ht="12.75">
      <c r="A33" s="86"/>
      <c r="B33" s="87"/>
      <c r="C33" s="93"/>
      <c r="D33" s="107"/>
      <c r="E33" s="107"/>
      <c r="F33" s="107"/>
      <c r="G33" s="84"/>
      <c r="H33" s="78"/>
      <c r="I33" s="109"/>
      <c r="J33" s="67"/>
      <c r="K33" s="67"/>
      <c r="L33" s="67"/>
    </row>
    <row r="34" spans="1:12" ht="12.75">
      <c r="A34" s="242"/>
      <c r="B34" s="223"/>
      <c r="C34" s="223"/>
      <c r="D34" s="224"/>
      <c r="E34" s="242"/>
      <c r="F34" s="223"/>
      <c r="G34" s="223"/>
      <c r="H34" s="221"/>
      <c r="I34" s="222"/>
      <c r="J34" s="67"/>
      <c r="K34" s="67"/>
      <c r="L34" s="67"/>
    </row>
    <row r="35" spans="1:12" ht="12.75">
      <c r="A35" s="86"/>
      <c r="B35" s="87"/>
      <c r="C35" s="93"/>
      <c r="D35" s="107"/>
      <c r="E35" s="107"/>
      <c r="F35" s="107"/>
      <c r="G35" s="84"/>
      <c r="H35" s="78"/>
      <c r="I35" s="109"/>
      <c r="J35" s="67"/>
      <c r="K35" s="67"/>
      <c r="L35" s="67"/>
    </row>
    <row r="36" spans="1:12" ht="12.75">
      <c r="A36" s="242"/>
      <c r="B36" s="223"/>
      <c r="C36" s="223"/>
      <c r="D36" s="224"/>
      <c r="E36" s="242"/>
      <c r="F36" s="223"/>
      <c r="G36" s="223"/>
      <c r="H36" s="221"/>
      <c r="I36" s="222"/>
      <c r="J36" s="67"/>
      <c r="K36" s="67"/>
      <c r="L36" s="67"/>
    </row>
    <row r="37" spans="1:12" ht="12.75">
      <c r="A37" s="110"/>
      <c r="B37" s="111"/>
      <c r="C37" s="239"/>
      <c r="D37" s="240"/>
      <c r="E37" s="78"/>
      <c r="F37" s="239"/>
      <c r="G37" s="240"/>
      <c r="H37" s="78"/>
      <c r="I37" s="88"/>
      <c r="J37" s="67"/>
      <c r="K37" s="67"/>
      <c r="L37" s="67"/>
    </row>
    <row r="38" spans="1:12" ht="12.75">
      <c r="A38" s="242"/>
      <c r="B38" s="223"/>
      <c r="C38" s="223"/>
      <c r="D38" s="224"/>
      <c r="E38" s="242"/>
      <c r="F38" s="223"/>
      <c r="G38" s="223"/>
      <c r="H38" s="221"/>
      <c r="I38" s="222"/>
      <c r="J38" s="67"/>
      <c r="K38" s="67"/>
      <c r="L38" s="67"/>
    </row>
    <row r="39" spans="1:12" ht="12.75">
      <c r="A39" s="110"/>
      <c r="B39" s="111"/>
      <c r="C39" s="112"/>
      <c r="D39" s="113"/>
      <c r="E39" s="78"/>
      <c r="F39" s="112"/>
      <c r="G39" s="113"/>
      <c r="H39" s="78"/>
      <c r="I39" s="88"/>
      <c r="J39" s="67"/>
      <c r="K39" s="67"/>
      <c r="L39" s="67"/>
    </row>
    <row r="40" spans="1:12" ht="12.75">
      <c r="A40" s="242"/>
      <c r="B40" s="223"/>
      <c r="C40" s="223"/>
      <c r="D40" s="224"/>
      <c r="E40" s="242"/>
      <c r="F40" s="223"/>
      <c r="G40" s="223"/>
      <c r="H40" s="221"/>
      <c r="I40" s="222"/>
      <c r="J40" s="67"/>
      <c r="K40" s="67"/>
      <c r="L40" s="67"/>
    </row>
    <row r="41" spans="1:12" ht="12.75">
      <c r="A41" s="114"/>
      <c r="B41" s="102"/>
      <c r="C41" s="102"/>
      <c r="D41" s="102"/>
      <c r="E41" s="115"/>
      <c r="F41" s="116"/>
      <c r="G41" s="116"/>
      <c r="H41" s="117"/>
      <c r="I41" s="118"/>
      <c r="J41" s="67"/>
      <c r="K41" s="67"/>
      <c r="L41" s="67"/>
    </row>
    <row r="42" spans="1:12" ht="12.75">
      <c r="A42" s="110"/>
      <c r="B42" s="111"/>
      <c r="C42" s="112"/>
      <c r="D42" s="113"/>
      <c r="E42" s="78"/>
      <c r="F42" s="112"/>
      <c r="G42" s="113"/>
      <c r="H42" s="78"/>
      <c r="I42" s="88"/>
      <c r="J42" s="67"/>
      <c r="K42" s="67"/>
      <c r="L42" s="67"/>
    </row>
    <row r="43" spans="1:12" ht="12.75">
      <c r="A43" s="119"/>
      <c r="B43" s="120"/>
      <c r="C43" s="120"/>
      <c r="D43" s="91"/>
      <c r="E43" s="91"/>
      <c r="F43" s="120"/>
      <c r="G43" s="91"/>
      <c r="H43" s="91"/>
      <c r="I43" s="121"/>
      <c r="J43" s="67"/>
      <c r="K43" s="67"/>
      <c r="L43" s="67"/>
    </row>
    <row r="44" spans="1:12" ht="12.75">
      <c r="A44" s="213" t="s">
        <v>262</v>
      </c>
      <c r="B44" s="214"/>
      <c r="C44" s="221"/>
      <c r="D44" s="222"/>
      <c r="E44" s="92"/>
      <c r="F44" s="215"/>
      <c r="G44" s="223"/>
      <c r="H44" s="223"/>
      <c r="I44" s="224"/>
      <c r="J44" s="67"/>
      <c r="K44" s="67"/>
      <c r="L44" s="67"/>
    </row>
    <row r="45" spans="1:12" ht="12.75">
      <c r="A45" s="110"/>
      <c r="B45" s="111"/>
      <c r="C45" s="239"/>
      <c r="D45" s="240"/>
      <c r="E45" s="78"/>
      <c r="F45" s="239"/>
      <c r="G45" s="241"/>
      <c r="H45" s="122"/>
      <c r="I45" s="123"/>
      <c r="J45" s="67"/>
      <c r="K45" s="67"/>
      <c r="L45" s="67"/>
    </row>
    <row r="46" spans="1:12" ht="12.75">
      <c r="A46" s="213" t="s">
        <v>263</v>
      </c>
      <c r="B46" s="214"/>
      <c r="C46" s="215" t="s">
        <v>264</v>
      </c>
      <c r="D46" s="216"/>
      <c r="E46" s="216"/>
      <c r="F46" s="216"/>
      <c r="G46" s="216"/>
      <c r="H46" s="216"/>
      <c r="I46" s="217"/>
      <c r="J46" s="67"/>
      <c r="K46" s="67"/>
      <c r="L46" s="67"/>
    </row>
    <row r="47" spans="1:12" ht="12.75">
      <c r="A47" s="86"/>
      <c r="B47" s="87"/>
      <c r="C47" s="93" t="s">
        <v>265</v>
      </c>
      <c r="D47" s="78"/>
      <c r="E47" s="78"/>
      <c r="F47" s="78"/>
      <c r="G47" s="78"/>
      <c r="H47" s="78"/>
      <c r="I47" s="88"/>
      <c r="J47" s="67"/>
      <c r="K47" s="67"/>
      <c r="L47" s="67"/>
    </row>
    <row r="48" spans="1:12" ht="12.75">
      <c r="A48" s="213" t="s">
        <v>266</v>
      </c>
      <c r="B48" s="214"/>
      <c r="C48" s="218" t="s">
        <v>267</v>
      </c>
      <c r="D48" s="219"/>
      <c r="E48" s="220"/>
      <c r="F48" s="78"/>
      <c r="G48" s="97" t="s">
        <v>268</v>
      </c>
      <c r="H48" s="218" t="s">
        <v>269</v>
      </c>
      <c r="I48" s="220"/>
      <c r="J48" s="67"/>
      <c r="K48" s="67"/>
      <c r="L48" s="67"/>
    </row>
    <row r="49" spans="1:12" ht="12.75">
      <c r="A49" s="86"/>
      <c r="B49" s="87"/>
      <c r="C49" s="93"/>
      <c r="D49" s="78"/>
      <c r="E49" s="78"/>
      <c r="F49" s="78"/>
      <c r="G49" s="78"/>
      <c r="H49" s="78"/>
      <c r="I49" s="88"/>
      <c r="J49" s="67"/>
      <c r="K49" s="67"/>
      <c r="L49" s="67"/>
    </row>
    <row r="50" spans="1:12" ht="12.75">
      <c r="A50" s="213" t="s">
        <v>246</v>
      </c>
      <c r="B50" s="214"/>
      <c r="C50" s="230" t="s">
        <v>270</v>
      </c>
      <c r="D50" s="219"/>
      <c r="E50" s="219"/>
      <c r="F50" s="219"/>
      <c r="G50" s="219"/>
      <c r="H50" s="219"/>
      <c r="I50" s="220"/>
      <c r="J50" s="67"/>
      <c r="K50" s="67"/>
      <c r="L50" s="67"/>
    </row>
    <row r="51" spans="1:12" ht="12.75">
      <c r="A51" s="86"/>
      <c r="B51" s="87"/>
      <c r="C51" s="78"/>
      <c r="D51" s="78"/>
      <c r="E51" s="78"/>
      <c r="F51" s="78"/>
      <c r="G51" s="78"/>
      <c r="H51" s="78"/>
      <c r="I51" s="88"/>
      <c r="J51" s="67"/>
      <c r="K51" s="67"/>
      <c r="L51" s="67"/>
    </row>
    <row r="52" spans="1:12" ht="12.75">
      <c r="A52" s="231" t="s">
        <v>271</v>
      </c>
      <c r="B52" s="232"/>
      <c r="C52" s="218" t="s">
        <v>272</v>
      </c>
      <c r="D52" s="219"/>
      <c r="E52" s="219"/>
      <c r="F52" s="219"/>
      <c r="G52" s="219"/>
      <c r="H52" s="219"/>
      <c r="I52" s="233"/>
      <c r="J52" s="67"/>
      <c r="K52" s="67"/>
      <c r="L52" s="67"/>
    </row>
    <row r="53" spans="1:12" ht="12.75">
      <c r="A53" s="124"/>
      <c r="B53" s="91"/>
      <c r="C53" s="212" t="s">
        <v>273</v>
      </c>
      <c r="D53" s="212"/>
      <c r="E53" s="212"/>
      <c r="F53" s="212"/>
      <c r="G53" s="212"/>
      <c r="H53" s="212"/>
      <c r="I53" s="126"/>
      <c r="J53" s="67"/>
      <c r="K53" s="67"/>
      <c r="L53" s="67"/>
    </row>
    <row r="54" spans="1:12" ht="12.75">
      <c r="A54" s="124"/>
      <c r="B54" s="91"/>
      <c r="C54" s="125"/>
      <c r="D54" s="125"/>
      <c r="E54" s="125"/>
      <c r="F54" s="125"/>
      <c r="G54" s="125"/>
      <c r="H54" s="125"/>
      <c r="I54" s="126"/>
      <c r="J54" s="67"/>
      <c r="K54" s="67"/>
      <c r="L54" s="67"/>
    </row>
    <row r="55" spans="1:12" ht="12.75">
      <c r="A55" s="124"/>
      <c r="B55" s="234" t="s">
        <v>274</v>
      </c>
      <c r="C55" s="235"/>
      <c r="D55" s="235"/>
      <c r="E55" s="235"/>
      <c r="F55" s="127"/>
      <c r="G55" s="127"/>
      <c r="H55" s="127"/>
      <c r="I55" s="128"/>
      <c r="J55" s="67"/>
      <c r="K55" s="67"/>
      <c r="L55" s="67"/>
    </row>
    <row r="56" spans="1:12" ht="12.75">
      <c r="A56" s="124"/>
      <c r="B56" s="236" t="s">
        <v>275</v>
      </c>
      <c r="C56" s="237"/>
      <c r="D56" s="237"/>
      <c r="E56" s="237"/>
      <c r="F56" s="237"/>
      <c r="G56" s="237"/>
      <c r="H56" s="237"/>
      <c r="I56" s="238"/>
      <c r="J56" s="67"/>
      <c r="K56" s="67"/>
      <c r="L56" s="67"/>
    </row>
    <row r="57" spans="1:12" ht="12.75">
      <c r="A57" s="124"/>
      <c r="B57" s="129" t="s">
        <v>276</v>
      </c>
      <c r="C57" s="130"/>
      <c r="D57" s="130"/>
      <c r="E57" s="130"/>
      <c r="F57" s="130"/>
      <c r="G57" s="130"/>
      <c r="H57" s="130"/>
      <c r="I57" s="131"/>
      <c r="J57" s="67"/>
      <c r="K57" s="67"/>
      <c r="L57" s="67"/>
    </row>
    <row r="58" spans="1:12" ht="12.75">
      <c r="A58" s="124"/>
      <c r="B58" s="236" t="s">
        <v>277</v>
      </c>
      <c r="C58" s="237"/>
      <c r="D58" s="237"/>
      <c r="E58" s="237"/>
      <c r="F58" s="237"/>
      <c r="G58" s="237"/>
      <c r="H58" s="237"/>
      <c r="I58" s="238"/>
      <c r="J58" s="67"/>
      <c r="K58" s="67"/>
      <c r="L58" s="67"/>
    </row>
    <row r="59" spans="1:12" ht="12.75">
      <c r="A59" s="124"/>
      <c r="B59" s="157"/>
      <c r="C59" s="157"/>
      <c r="D59" s="157"/>
      <c r="E59" s="157"/>
      <c r="F59" s="157"/>
      <c r="G59" s="157"/>
      <c r="H59" s="157"/>
      <c r="I59" s="158"/>
      <c r="J59" s="67"/>
      <c r="K59" s="67"/>
      <c r="L59" s="67"/>
    </row>
    <row r="60" spans="1:12" ht="12.75">
      <c r="A60" s="124"/>
      <c r="B60" s="129"/>
      <c r="C60" s="130"/>
      <c r="D60" s="130"/>
      <c r="E60" s="130"/>
      <c r="F60" s="130"/>
      <c r="G60" s="130"/>
      <c r="H60" s="130"/>
      <c r="I60" s="131"/>
      <c r="J60" s="67"/>
      <c r="K60" s="67"/>
      <c r="L60" s="67"/>
    </row>
    <row r="61" spans="1:12" ht="13.5" thickBot="1">
      <c r="A61" s="132" t="s">
        <v>278</v>
      </c>
      <c r="B61" s="78"/>
      <c r="C61" s="78"/>
      <c r="D61" s="78"/>
      <c r="E61" s="78"/>
      <c r="F61" s="78"/>
      <c r="G61" s="133"/>
      <c r="H61" s="134"/>
      <c r="I61" s="135"/>
      <c r="J61" s="67"/>
      <c r="K61" s="67"/>
      <c r="L61" s="67"/>
    </row>
    <row r="62" spans="1:12" ht="12.75">
      <c r="A62" s="77"/>
      <c r="B62" s="78"/>
      <c r="C62" s="78"/>
      <c r="D62" s="78"/>
      <c r="E62" s="91" t="s">
        <v>279</v>
      </c>
      <c r="F62" s="102"/>
      <c r="G62" s="225" t="s">
        <v>280</v>
      </c>
      <c r="H62" s="226"/>
      <c r="I62" s="227"/>
      <c r="J62" s="67"/>
      <c r="K62" s="67"/>
      <c r="L62" s="67"/>
    </row>
    <row r="63" spans="1:12" ht="12.75">
      <c r="A63" s="136"/>
      <c r="B63" s="137"/>
      <c r="C63" s="138"/>
      <c r="D63" s="138"/>
      <c r="E63" s="138"/>
      <c r="F63" s="138"/>
      <c r="G63" s="228"/>
      <c r="H63" s="229"/>
      <c r="I63" s="139"/>
      <c r="J63" s="67"/>
      <c r="K63" s="67"/>
      <c r="L63" s="6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showGridLines="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7" width="9.140625" style="38" customWidth="1"/>
    <col min="8" max="8" width="6.140625" style="38" customWidth="1"/>
    <col min="9" max="9" width="9.140625" style="38" customWidth="1"/>
    <col min="10" max="10" width="14.140625" style="38" customWidth="1"/>
    <col min="11" max="11" width="15.28125" style="51" customWidth="1"/>
    <col min="12" max="12" width="9.140625" style="38" customWidth="1"/>
    <col min="13" max="13" width="14.00390625" style="38" bestFit="1" customWidth="1"/>
    <col min="14" max="16384" width="9.140625" style="38" customWidth="1"/>
  </cols>
  <sheetData>
    <row r="1" spans="1:11" ht="12.75" customHeight="1">
      <c r="A1" s="315" t="s">
        <v>73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2.75" customHeight="1">
      <c r="A2" s="316" t="s">
        <v>74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>
      <c r="A3" s="317" t="s">
        <v>2</v>
      </c>
      <c r="B3" s="318"/>
      <c r="C3" s="318"/>
      <c r="D3" s="318"/>
      <c r="E3" s="318"/>
      <c r="F3" s="318"/>
      <c r="G3" s="318"/>
      <c r="H3" s="318"/>
      <c r="I3" s="318"/>
      <c r="J3" s="318"/>
      <c r="K3" s="319"/>
    </row>
    <row r="4" spans="1:11" ht="22.5">
      <c r="A4" s="320" t="s">
        <v>3</v>
      </c>
      <c r="B4" s="321"/>
      <c r="C4" s="321"/>
      <c r="D4" s="321"/>
      <c r="E4" s="321"/>
      <c r="F4" s="321"/>
      <c r="G4" s="321"/>
      <c r="H4" s="322"/>
      <c r="I4" s="39" t="s">
        <v>168</v>
      </c>
      <c r="J4" s="40" t="s">
        <v>4</v>
      </c>
      <c r="K4" s="41" t="s">
        <v>5</v>
      </c>
    </row>
    <row r="5" spans="1:11" ht="12.75">
      <c r="A5" s="311">
        <v>1</v>
      </c>
      <c r="B5" s="311"/>
      <c r="C5" s="311"/>
      <c r="D5" s="311"/>
      <c r="E5" s="311"/>
      <c r="F5" s="311"/>
      <c r="G5" s="311"/>
      <c r="H5" s="311"/>
      <c r="I5" s="43">
        <v>2</v>
      </c>
      <c r="J5" s="42">
        <v>3</v>
      </c>
      <c r="K5" s="42">
        <v>4</v>
      </c>
    </row>
    <row r="6" spans="1:11" ht="12.75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14"/>
    </row>
    <row r="7" spans="1:11" ht="12.75">
      <c r="A7" s="302" t="s">
        <v>75</v>
      </c>
      <c r="B7" s="303"/>
      <c r="C7" s="303"/>
      <c r="D7" s="303"/>
      <c r="E7" s="303"/>
      <c r="F7" s="303"/>
      <c r="G7" s="303"/>
      <c r="H7" s="304"/>
      <c r="I7" s="44">
        <v>1</v>
      </c>
      <c r="J7" s="36"/>
      <c r="K7" s="36"/>
    </row>
    <row r="8" spans="1:11" ht="12.75">
      <c r="A8" s="288" t="s">
        <v>169</v>
      </c>
      <c r="B8" s="289"/>
      <c r="C8" s="289"/>
      <c r="D8" s="289"/>
      <c r="E8" s="289"/>
      <c r="F8" s="289"/>
      <c r="G8" s="289"/>
      <c r="H8" s="290"/>
      <c r="I8" s="45">
        <v>2</v>
      </c>
      <c r="J8" s="12">
        <v>153025109.21999997</v>
      </c>
      <c r="K8" s="12">
        <v>186027076.34</v>
      </c>
    </row>
    <row r="9" spans="1:11" ht="12.75">
      <c r="A9" s="296" t="s">
        <v>76</v>
      </c>
      <c r="B9" s="297"/>
      <c r="C9" s="297"/>
      <c r="D9" s="297"/>
      <c r="E9" s="297"/>
      <c r="F9" s="297"/>
      <c r="G9" s="297"/>
      <c r="H9" s="298"/>
      <c r="I9" s="45">
        <v>3</v>
      </c>
      <c r="J9" s="12">
        <v>4813752.93</v>
      </c>
      <c r="K9" s="12">
        <v>3982854.77</v>
      </c>
    </row>
    <row r="10" spans="1:11" ht="12.75">
      <c r="A10" s="296" t="s">
        <v>77</v>
      </c>
      <c r="B10" s="297"/>
      <c r="C10" s="297"/>
      <c r="D10" s="297"/>
      <c r="E10" s="297"/>
      <c r="F10" s="297"/>
      <c r="G10" s="297"/>
      <c r="H10" s="298"/>
      <c r="I10" s="45">
        <v>4</v>
      </c>
      <c r="J10" s="10"/>
      <c r="K10" s="10"/>
    </row>
    <row r="11" spans="1:11" ht="12.75">
      <c r="A11" s="296" t="s">
        <v>78</v>
      </c>
      <c r="B11" s="297"/>
      <c r="C11" s="297"/>
      <c r="D11" s="297"/>
      <c r="E11" s="297"/>
      <c r="F11" s="297"/>
      <c r="G11" s="297"/>
      <c r="H11" s="298"/>
      <c r="I11" s="45">
        <v>5</v>
      </c>
      <c r="J11" s="10">
        <v>4813752.93</v>
      </c>
      <c r="K11" s="163">
        <v>3982854.77</v>
      </c>
    </row>
    <row r="12" spans="1:11" ht="12.75">
      <c r="A12" s="296" t="s">
        <v>79</v>
      </c>
      <c r="B12" s="297"/>
      <c r="C12" s="297"/>
      <c r="D12" s="297"/>
      <c r="E12" s="297"/>
      <c r="F12" s="297"/>
      <c r="G12" s="297"/>
      <c r="H12" s="298"/>
      <c r="I12" s="45">
        <v>6</v>
      </c>
      <c r="J12" s="10"/>
      <c r="K12" s="10"/>
    </row>
    <row r="13" spans="1:11" ht="12.75">
      <c r="A13" s="296" t="s">
        <v>80</v>
      </c>
      <c r="B13" s="297"/>
      <c r="C13" s="297"/>
      <c r="D13" s="297"/>
      <c r="E13" s="297"/>
      <c r="F13" s="297"/>
      <c r="G13" s="297"/>
      <c r="H13" s="298"/>
      <c r="I13" s="45">
        <v>7</v>
      </c>
      <c r="J13" s="10"/>
      <c r="K13" s="10"/>
    </row>
    <row r="14" spans="1:11" ht="12.75">
      <c r="A14" s="296" t="s">
        <v>81</v>
      </c>
      <c r="B14" s="297"/>
      <c r="C14" s="297"/>
      <c r="D14" s="297"/>
      <c r="E14" s="297"/>
      <c r="F14" s="297"/>
      <c r="G14" s="297"/>
      <c r="H14" s="298"/>
      <c r="I14" s="45">
        <v>8</v>
      </c>
      <c r="J14" s="10"/>
      <c r="K14" s="10"/>
    </row>
    <row r="15" spans="1:11" ht="12.75">
      <c r="A15" s="296" t="s">
        <v>82</v>
      </c>
      <c r="B15" s="297"/>
      <c r="C15" s="297"/>
      <c r="D15" s="297"/>
      <c r="E15" s="297"/>
      <c r="F15" s="297"/>
      <c r="G15" s="297"/>
      <c r="H15" s="298"/>
      <c r="I15" s="45">
        <v>9</v>
      </c>
      <c r="J15" s="10"/>
      <c r="K15" s="10"/>
    </row>
    <row r="16" spans="1:11" ht="12.75">
      <c r="A16" s="296" t="s">
        <v>83</v>
      </c>
      <c r="B16" s="297"/>
      <c r="C16" s="297"/>
      <c r="D16" s="297"/>
      <c r="E16" s="297"/>
      <c r="F16" s="297"/>
      <c r="G16" s="297"/>
      <c r="H16" s="298"/>
      <c r="I16" s="45">
        <v>10</v>
      </c>
      <c r="J16" s="12">
        <v>128643276.64999999</v>
      </c>
      <c r="K16" s="12">
        <v>133233490.07000001</v>
      </c>
    </row>
    <row r="17" spans="1:11" ht="12.75">
      <c r="A17" s="296" t="s">
        <v>84</v>
      </c>
      <c r="B17" s="297"/>
      <c r="C17" s="297"/>
      <c r="D17" s="297"/>
      <c r="E17" s="297"/>
      <c r="F17" s="297"/>
      <c r="G17" s="297"/>
      <c r="H17" s="298"/>
      <c r="I17" s="45">
        <v>11</v>
      </c>
      <c r="J17" s="10">
        <v>15605344.05</v>
      </c>
      <c r="K17" s="19">
        <v>15605344.05</v>
      </c>
    </row>
    <row r="18" spans="1:11" ht="12.75">
      <c r="A18" s="296" t="s">
        <v>85</v>
      </c>
      <c r="B18" s="297"/>
      <c r="C18" s="297"/>
      <c r="D18" s="297"/>
      <c r="E18" s="297"/>
      <c r="F18" s="297"/>
      <c r="G18" s="297"/>
      <c r="H18" s="298"/>
      <c r="I18" s="45">
        <v>12</v>
      </c>
      <c r="J18" s="12">
        <v>40243702.02</v>
      </c>
      <c r="K18" s="19">
        <v>37761472.95</v>
      </c>
    </row>
    <row r="19" spans="1:11" ht="12.75">
      <c r="A19" s="296" t="s">
        <v>86</v>
      </c>
      <c r="B19" s="297"/>
      <c r="C19" s="297"/>
      <c r="D19" s="297"/>
      <c r="E19" s="297"/>
      <c r="F19" s="297"/>
      <c r="G19" s="297"/>
      <c r="H19" s="298"/>
      <c r="I19" s="45">
        <v>13</v>
      </c>
      <c r="J19" s="12">
        <v>58452186.46</v>
      </c>
      <c r="K19" s="19">
        <v>59513402.72</v>
      </c>
    </row>
    <row r="20" spans="1:11" ht="12.75">
      <c r="A20" s="296" t="s">
        <v>87</v>
      </c>
      <c r="B20" s="297"/>
      <c r="C20" s="297"/>
      <c r="D20" s="297"/>
      <c r="E20" s="297"/>
      <c r="F20" s="297"/>
      <c r="G20" s="297"/>
      <c r="H20" s="298"/>
      <c r="I20" s="45">
        <v>14</v>
      </c>
      <c r="J20" s="12">
        <v>8361181.46</v>
      </c>
      <c r="K20" s="19">
        <v>9123178.75</v>
      </c>
    </row>
    <row r="21" spans="1:11" ht="12.75">
      <c r="A21" s="296" t="s">
        <v>88</v>
      </c>
      <c r="B21" s="297"/>
      <c r="C21" s="297"/>
      <c r="D21" s="297"/>
      <c r="E21" s="297"/>
      <c r="F21" s="297"/>
      <c r="G21" s="297"/>
      <c r="H21" s="298"/>
      <c r="I21" s="45">
        <v>15</v>
      </c>
      <c r="J21" s="12"/>
      <c r="K21" s="10"/>
    </row>
    <row r="22" spans="1:11" ht="12.75">
      <c r="A22" s="296" t="s">
        <v>89</v>
      </c>
      <c r="B22" s="297"/>
      <c r="C22" s="297"/>
      <c r="D22" s="297"/>
      <c r="E22" s="297"/>
      <c r="F22" s="297"/>
      <c r="G22" s="297"/>
      <c r="H22" s="298"/>
      <c r="I22" s="45">
        <v>16</v>
      </c>
      <c r="J22" s="12"/>
      <c r="K22" s="10"/>
    </row>
    <row r="23" spans="1:11" ht="12.75">
      <c r="A23" s="296" t="s">
        <v>90</v>
      </c>
      <c r="B23" s="297"/>
      <c r="C23" s="297"/>
      <c r="D23" s="297"/>
      <c r="E23" s="297"/>
      <c r="F23" s="297"/>
      <c r="G23" s="297"/>
      <c r="H23" s="298"/>
      <c r="I23" s="45">
        <v>17</v>
      </c>
      <c r="J23" s="12">
        <v>5850402.47</v>
      </c>
      <c r="K23" s="19">
        <v>11105467.65</v>
      </c>
    </row>
    <row r="24" spans="1:11" ht="12.75">
      <c r="A24" s="296" t="s">
        <v>91</v>
      </c>
      <c r="B24" s="297"/>
      <c r="C24" s="297"/>
      <c r="D24" s="297"/>
      <c r="E24" s="297"/>
      <c r="F24" s="297"/>
      <c r="G24" s="297"/>
      <c r="H24" s="298"/>
      <c r="I24" s="45">
        <v>18</v>
      </c>
      <c r="J24" s="12">
        <v>130460.19</v>
      </c>
      <c r="K24" s="19">
        <v>124623.95</v>
      </c>
    </row>
    <row r="25" spans="1:11" ht="12.75">
      <c r="A25" s="296" t="s">
        <v>92</v>
      </c>
      <c r="B25" s="297"/>
      <c r="C25" s="297"/>
      <c r="D25" s="297"/>
      <c r="E25" s="297"/>
      <c r="F25" s="297"/>
      <c r="G25" s="297"/>
      <c r="H25" s="298"/>
      <c r="I25" s="45">
        <v>19</v>
      </c>
      <c r="J25" s="12"/>
      <c r="K25" s="10"/>
    </row>
    <row r="26" spans="1:11" ht="12.75">
      <c r="A26" s="296" t="s">
        <v>93</v>
      </c>
      <c r="B26" s="297"/>
      <c r="C26" s="297"/>
      <c r="D26" s="297"/>
      <c r="E26" s="297"/>
      <c r="F26" s="297"/>
      <c r="G26" s="297"/>
      <c r="H26" s="298"/>
      <c r="I26" s="45">
        <v>20</v>
      </c>
      <c r="J26" s="12">
        <v>7121093.44</v>
      </c>
      <c r="K26" s="12">
        <v>7301008.66</v>
      </c>
    </row>
    <row r="27" spans="1:13" ht="12.75">
      <c r="A27" s="296" t="s">
        <v>94</v>
      </c>
      <c r="B27" s="297"/>
      <c r="C27" s="297"/>
      <c r="D27" s="297"/>
      <c r="E27" s="297"/>
      <c r="F27" s="297"/>
      <c r="G27" s="297"/>
      <c r="H27" s="298"/>
      <c r="I27" s="45">
        <v>21</v>
      </c>
      <c r="J27" s="12">
        <v>45001</v>
      </c>
      <c r="K27" s="163">
        <v>45001</v>
      </c>
      <c r="M27" s="46"/>
    </row>
    <row r="28" spans="1:11" ht="12.75">
      <c r="A28" s="296" t="s">
        <v>95</v>
      </c>
      <c r="B28" s="297"/>
      <c r="C28" s="297"/>
      <c r="D28" s="297"/>
      <c r="E28" s="297"/>
      <c r="F28" s="297"/>
      <c r="G28" s="297"/>
      <c r="H28" s="298"/>
      <c r="I28" s="45">
        <v>22</v>
      </c>
      <c r="J28" s="12"/>
      <c r="K28" s="10"/>
    </row>
    <row r="29" spans="1:11" ht="12.75">
      <c r="A29" s="296" t="s">
        <v>96</v>
      </c>
      <c r="B29" s="297"/>
      <c r="C29" s="297"/>
      <c r="D29" s="297"/>
      <c r="E29" s="297"/>
      <c r="F29" s="297"/>
      <c r="G29" s="297"/>
      <c r="H29" s="298"/>
      <c r="I29" s="45">
        <v>23</v>
      </c>
      <c r="J29" s="12"/>
      <c r="K29" s="10"/>
    </row>
    <row r="30" spans="1:11" ht="12.75">
      <c r="A30" s="296" t="s">
        <v>97</v>
      </c>
      <c r="B30" s="297"/>
      <c r="C30" s="297"/>
      <c r="D30" s="297"/>
      <c r="E30" s="297"/>
      <c r="F30" s="297"/>
      <c r="G30" s="297"/>
      <c r="H30" s="298"/>
      <c r="I30" s="45">
        <v>24</v>
      </c>
      <c r="J30" s="12"/>
      <c r="K30" s="10"/>
    </row>
    <row r="31" spans="1:11" ht="12.75">
      <c r="A31" s="296" t="s">
        <v>98</v>
      </c>
      <c r="B31" s="297"/>
      <c r="C31" s="297"/>
      <c r="D31" s="297"/>
      <c r="E31" s="297"/>
      <c r="F31" s="297"/>
      <c r="G31" s="297"/>
      <c r="H31" s="298"/>
      <c r="I31" s="45">
        <v>25</v>
      </c>
      <c r="J31" s="12"/>
      <c r="K31" s="10"/>
    </row>
    <row r="32" spans="1:11" ht="12.75">
      <c r="A32" s="296" t="s">
        <v>99</v>
      </c>
      <c r="B32" s="297"/>
      <c r="C32" s="297"/>
      <c r="D32" s="297"/>
      <c r="E32" s="297"/>
      <c r="F32" s="297"/>
      <c r="G32" s="297"/>
      <c r="H32" s="298"/>
      <c r="I32" s="45">
        <v>26</v>
      </c>
      <c r="J32" s="12">
        <v>7076092.44</v>
      </c>
      <c r="K32" s="163">
        <v>7256007.66</v>
      </c>
    </row>
    <row r="33" spans="1:11" ht="12.75">
      <c r="A33" s="296" t="s">
        <v>100</v>
      </c>
      <c r="B33" s="297"/>
      <c r="C33" s="297"/>
      <c r="D33" s="297"/>
      <c r="E33" s="297"/>
      <c r="F33" s="297"/>
      <c r="G33" s="297"/>
      <c r="H33" s="298"/>
      <c r="I33" s="45">
        <v>27</v>
      </c>
      <c r="J33" s="12"/>
      <c r="K33" s="10"/>
    </row>
    <row r="34" spans="1:11" ht="12.75">
      <c r="A34" s="296" t="s">
        <v>101</v>
      </c>
      <c r="B34" s="297"/>
      <c r="C34" s="297"/>
      <c r="D34" s="297"/>
      <c r="E34" s="297"/>
      <c r="F34" s="297"/>
      <c r="G34" s="297"/>
      <c r="H34" s="298"/>
      <c r="I34" s="45">
        <v>28</v>
      </c>
      <c r="J34" s="12"/>
      <c r="K34" s="10"/>
    </row>
    <row r="35" spans="1:11" ht="12.75">
      <c r="A35" s="296" t="s">
        <v>102</v>
      </c>
      <c r="B35" s="297"/>
      <c r="C35" s="297"/>
      <c r="D35" s="297"/>
      <c r="E35" s="297"/>
      <c r="F35" s="297"/>
      <c r="G35" s="297"/>
      <c r="H35" s="298"/>
      <c r="I35" s="45">
        <v>29</v>
      </c>
      <c r="J35" s="12">
        <v>3282192.88</v>
      </c>
      <c r="K35" s="12">
        <v>32344929.52</v>
      </c>
    </row>
    <row r="36" spans="1:11" ht="12.75">
      <c r="A36" s="296" t="s">
        <v>103</v>
      </c>
      <c r="B36" s="297"/>
      <c r="C36" s="297"/>
      <c r="D36" s="297"/>
      <c r="E36" s="297"/>
      <c r="F36" s="297"/>
      <c r="G36" s="297"/>
      <c r="H36" s="298"/>
      <c r="I36" s="45">
        <v>30</v>
      </c>
      <c r="J36" s="10"/>
      <c r="K36" s="10"/>
    </row>
    <row r="37" spans="1:11" ht="12.75">
      <c r="A37" s="296" t="s">
        <v>104</v>
      </c>
      <c r="B37" s="297"/>
      <c r="C37" s="297"/>
      <c r="D37" s="297"/>
      <c r="E37" s="297"/>
      <c r="F37" s="297"/>
      <c r="G37" s="297"/>
      <c r="H37" s="298"/>
      <c r="I37" s="45">
        <v>31</v>
      </c>
      <c r="J37" s="10"/>
      <c r="K37" s="10">
        <v>28409804.35</v>
      </c>
    </row>
    <row r="38" spans="1:11" ht="12.75">
      <c r="A38" s="296" t="s">
        <v>105</v>
      </c>
      <c r="B38" s="297"/>
      <c r="C38" s="297"/>
      <c r="D38" s="297"/>
      <c r="E38" s="297"/>
      <c r="F38" s="297"/>
      <c r="G38" s="297"/>
      <c r="H38" s="298"/>
      <c r="I38" s="45">
        <v>32</v>
      </c>
      <c r="J38" s="10">
        <v>3282192.88</v>
      </c>
      <c r="K38" s="19">
        <v>3935125.17</v>
      </c>
    </row>
    <row r="39" spans="1:11" ht="12.75">
      <c r="A39" s="296" t="s">
        <v>106</v>
      </c>
      <c r="B39" s="297"/>
      <c r="C39" s="297"/>
      <c r="D39" s="297"/>
      <c r="E39" s="297"/>
      <c r="F39" s="297"/>
      <c r="G39" s="297"/>
      <c r="H39" s="298"/>
      <c r="I39" s="45">
        <v>33</v>
      </c>
      <c r="J39" s="10">
        <v>9164793.32</v>
      </c>
      <c r="K39" s="19">
        <v>9164793.32</v>
      </c>
    </row>
    <row r="40" spans="1:11" ht="12.75">
      <c r="A40" s="288" t="s">
        <v>170</v>
      </c>
      <c r="B40" s="289"/>
      <c r="C40" s="289"/>
      <c r="D40" s="289"/>
      <c r="E40" s="289"/>
      <c r="F40" s="289"/>
      <c r="G40" s="289"/>
      <c r="H40" s="290"/>
      <c r="I40" s="45">
        <v>34</v>
      </c>
      <c r="J40" s="12">
        <v>1265628347.45</v>
      </c>
      <c r="K40" s="12">
        <v>926336205.5799999</v>
      </c>
    </row>
    <row r="41" spans="1:11" ht="12.75">
      <c r="A41" s="296" t="s">
        <v>107</v>
      </c>
      <c r="B41" s="297"/>
      <c r="C41" s="297"/>
      <c r="D41" s="297"/>
      <c r="E41" s="297"/>
      <c r="F41" s="297"/>
      <c r="G41" s="297"/>
      <c r="H41" s="298"/>
      <c r="I41" s="45">
        <v>35</v>
      </c>
      <c r="J41" s="12">
        <v>44773808.36</v>
      </c>
      <c r="K41" s="12">
        <v>48631522.69</v>
      </c>
    </row>
    <row r="42" spans="1:11" ht="12.75">
      <c r="A42" s="296" t="s">
        <v>108</v>
      </c>
      <c r="B42" s="297"/>
      <c r="C42" s="297"/>
      <c r="D42" s="297"/>
      <c r="E42" s="297"/>
      <c r="F42" s="297"/>
      <c r="G42" s="297"/>
      <c r="H42" s="298"/>
      <c r="I42" s="45">
        <v>36</v>
      </c>
      <c r="J42" s="10">
        <v>5032637.67</v>
      </c>
      <c r="K42" s="19">
        <v>3225782.26</v>
      </c>
    </row>
    <row r="43" spans="1:11" ht="12.75">
      <c r="A43" s="296" t="s">
        <v>109</v>
      </c>
      <c r="B43" s="297"/>
      <c r="C43" s="297"/>
      <c r="D43" s="297"/>
      <c r="E43" s="297"/>
      <c r="F43" s="297"/>
      <c r="G43" s="297"/>
      <c r="H43" s="298"/>
      <c r="I43" s="45">
        <v>37</v>
      </c>
      <c r="J43" s="10">
        <v>39473645.16</v>
      </c>
      <c r="K43" s="19">
        <v>45384495.88</v>
      </c>
    </row>
    <row r="44" spans="1:11" ht="12.75">
      <c r="A44" s="296" t="s">
        <v>110</v>
      </c>
      <c r="B44" s="297"/>
      <c r="C44" s="297"/>
      <c r="D44" s="297"/>
      <c r="E44" s="297"/>
      <c r="F44" s="297"/>
      <c r="G44" s="297"/>
      <c r="H44" s="298"/>
      <c r="I44" s="45">
        <v>38</v>
      </c>
      <c r="J44" s="10"/>
      <c r="K44" s="10"/>
    </row>
    <row r="45" spans="1:11" ht="12.75">
      <c r="A45" s="296" t="s">
        <v>111</v>
      </c>
      <c r="B45" s="297"/>
      <c r="C45" s="297"/>
      <c r="D45" s="297"/>
      <c r="E45" s="297"/>
      <c r="F45" s="297"/>
      <c r="G45" s="297"/>
      <c r="H45" s="298"/>
      <c r="I45" s="45">
        <v>39</v>
      </c>
      <c r="J45" s="10"/>
      <c r="K45" s="10"/>
    </row>
    <row r="46" spans="1:11" ht="12.75">
      <c r="A46" s="296" t="s">
        <v>112</v>
      </c>
      <c r="B46" s="297"/>
      <c r="C46" s="297"/>
      <c r="D46" s="297"/>
      <c r="E46" s="297"/>
      <c r="F46" s="297"/>
      <c r="G46" s="297"/>
      <c r="H46" s="298"/>
      <c r="I46" s="45">
        <v>40</v>
      </c>
      <c r="J46" s="10">
        <v>267525.53</v>
      </c>
      <c r="K46" s="163">
        <v>21244.55</v>
      </c>
    </row>
    <row r="47" spans="1:11" ht="12.75">
      <c r="A47" s="296" t="s">
        <v>113</v>
      </c>
      <c r="B47" s="297"/>
      <c r="C47" s="297"/>
      <c r="D47" s="297"/>
      <c r="E47" s="297"/>
      <c r="F47" s="297"/>
      <c r="G47" s="297"/>
      <c r="H47" s="298"/>
      <c r="I47" s="45">
        <v>41</v>
      </c>
      <c r="J47" s="10"/>
      <c r="K47" s="10"/>
    </row>
    <row r="48" spans="1:11" ht="12.75">
      <c r="A48" s="296" t="s">
        <v>114</v>
      </c>
      <c r="B48" s="297"/>
      <c r="C48" s="297"/>
      <c r="D48" s="297"/>
      <c r="E48" s="297"/>
      <c r="F48" s="297"/>
      <c r="G48" s="297"/>
      <c r="H48" s="298"/>
      <c r="I48" s="45">
        <v>42</v>
      </c>
      <c r="J48" s="10"/>
      <c r="K48" s="10"/>
    </row>
    <row r="49" spans="1:11" ht="12.75">
      <c r="A49" s="296" t="s">
        <v>115</v>
      </c>
      <c r="B49" s="297"/>
      <c r="C49" s="297"/>
      <c r="D49" s="297"/>
      <c r="E49" s="297"/>
      <c r="F49" s="297"/>
      <c r="G49" s="297"/>
      <c r="H49" s="298"/>
      <c r="I49" s="45">
        <v>43</v>
      </c>
      <c r="J49" s="12">
        <v>483674670.78</v>
      </c>
      <c r="K49" s="12">
        <v>321445849.07</v>
      </c>
    </row>
    <row r="50" spans="1:11" ht="12.75">
      <c r="A50" s="296" t="s">
        <v>116</v>
      </c>
      <c r="B50" s="297"/>
      <c r="C50" s="297"/>
      <c r="D50" s="297"/>
      <c r="E50" s="297"/>
      <c r="F50" s="297"/>
      <c r="G50" s="297"/>
      <c r="H50" s="298"/>
      <c r="I50" s="45">
        <v>44</v>
      </c>
      <c r="J50" s="10"/>
      <c r="K50" s="10"/>
    </row>
    <row r="51" spans="1:11" ht="12.75">
      <c r="A51" s="296" t="s">
        <v>117</v>
      </c>
      <c r="B51" s="297"/>
      <c r="C51" s="297"/>
      <c r="D51" s="297"/>
      <c r="E51" s="297"/>
      <c r="F51" s="297"/>
      <c r="G51" s="297"/>
      <c r="H51" s="298"/>
      <c r="I51" s="45">
        <v>45</v>
      </c>
      <c r="J51" s="10">
        <v>422387286.66</v>
      </c>
      <c r="K51" s="163">
        <v>279167052.76</v>
      </c>
    </row>
    <row r="52" spans="1:11" ht="12.75">
      <c r="A52" s="296" t="s">
        <v>118</v>
      </c>
      <c r="B52" s="297"/>
      <c r="C52" s="297"/>
      <c r="D52" s="297"/>
      <c r="E52" s="297"/>
      <c r="F52" s="297"/>
      <c r="G52" s="297"/>
      <c r="H52" s="298"/>
      <c r="I52" s="45">
        <v>46</v>
      </c>
      <c r="J52" s="10"/>
      <c r="K52" s="10"/>
    </row>
    <row r="53" spans="1:11" ht="12.75">
      <c r="A53" s="296" t="s">
        <v>119</v>
      </c>
      <c r="B53" s="297"/>
      <c r="C53" s="297"/>
      <c r="D53" s="297"/>
      <c r="E53" s="297"/>
      <c r="F53" s="297"/>
      <c r="G53" s="297"/>
      <c r="H53" s="298"/>
      <c r="I53" s="45">
        <v>47</v>
      </c>
      <c r="J53" s="10"/>
      <c r="K53" s="10"/>
    </row>
    <row r="54" spans="1:11" ht="12.75">
      <c r="A54" s="296" t="s">
        <v>120</v>
      </c>
      <c r="B54" s="297"/>
      <c r="C54" s="297"/>
      <c r="D54" s="297"/>
      <c r="E54" s="297"/>
      <c r="F54" s="297"/>
      <c r="G54" s="297"/>
      <c r="H54" s="298"/>
      <c r="I54" s="45">
        <v>48</v>
      </c>
      <c r="J54" s="10">
        <v>49975660.97</v>
      </c>
      <c r="K54" s="19">
        <v>29834719.08</v>
      </c>
    </row>
    <row r="55" spans="1:11" ht="12.75">
      <c r="A55" s="296" t="s">
        <v>121</v>
      </c>
      <c r="B55" s="297"/>
      <c r="C55" s="297"/>
      <c r="D55" s="297"/>
      <c r="E55" s="297"/>
      <c r="F55" s="297"/>
      <c r="G55" s="297"/>
      <c r="H55" s="298"/>
      <c r="I55" s="45">
        <v>49</v>
      </c>
      <c r="J55" s="10">
        <v>11311723.15</v>
      </c>
      <c r="K55" s="19">
        <v>12444077.23</v>
      </c>
    </row>
    <row r="56" spans="1:11" ht="12.75">
      <c r="A56" s="296" t="s">
        <v>122</v>
      </c>
      <c r="B56" s="297"/>
      <c r="C56" s="297"/>
      <c r="D56" s="297"/>
      <c r="E56" s="297"/>
      <c r="F56" s="297"/>
      <c r="G56" s="297"/>
      <c r="H56" s="298"/>
      <c r="I56" s="45">
        <v>50</v>
      </c>
      <c r="J56" s="12">
        <v>63254351.48</v>
      </c>
      <c r="K56" s="12">
        <v>77002312.32</v>
      </c>
    </row>
    <row r="57" spans="1:11" ht="12.75">
      <c r="A57" s="296" t="s">
        <v>94</v>
      </c>
      <c r="B57" s="297"/>
      <c r="C57" s="297"/>
      <c r="D57" s="297"/>
      <c r="E57" s="297"/>
      <c r="F57" s="297"/>
      <c r="G57" s="297"/>
      <c r="H57" s="298"/>
      <c r="I57" s="45">
        <v>51</v>
      </c>
      <c r="J57" s="10"/>
      <c r="K57" s="10"/>
    </row>
    <row r="58" spans="1:11" ht="12.75">
      <c r="A58" s="296" t="s">
        <v>95</v>
      </c>
      <c r="B58" s="297"/>
      <c r="C58" s="297"/>
      <c r="D58" s="297"/>
      <c r="E58" s="297"/>
      <c r="F58" s="297"/>
      <c r="G58" s="297"/>
      <c r="H58" s="298"/>
      <c r="I58" s="45">
        <v>52</v>
      </c>
      <c r="J58" s="10"/>
      <c r="K58" s="10"/>
    </row>
    <row r="59" spans="1:11" ht="12.75">
      <c r="A59" s="296" t="s">
        <v>123</v>
      </c>
      <c r="B59" s="297"/>
      <c r="C59" s="297"/>
      <c r="D59" s="297"/>
      <c r="E59" s="297"/>
      <c r="F59" s="297"/>
      <c r="G59" s="297"/>
      <c r="H59" s="298"/>
      <c r="I59" s="45">
        <v>53</v>
      </c>
      <c r="J59" s="10"/>
      <c r="K59" s="10"/>
    </row>
    <row r="60" spans="1:11" ht="12.75">
      <c r="A60" s="296" t="s">
        <v>97</v>
      </c>
      <c r="B60" s="297"/>
      <c r="C60" s="297"/>
      <c r="D60" s="297"/>
      <c r="E60" s="297"/>
      <c r="F60" s="297"/>
      <c r="G60" s="297"/>
      <c r="H60" s="298"/>
      <c r="I60" s="45">
        <v>54</v>
      </c>
      <c r="J60" s="10"/>
      <c r="K60" s="10"/>
    </row>
    <row r="61" spans="1:11" ht="12.75">
      <c r="A61" s="296" t="s">
        <v>98</v>
      </c>
      <c r="B61" s="297"/>
      <c r="C61" s="297"/>
      <c r="D61" s="297"/>
      <c r="E61" s="297"/>
      <c r="F61" s="297"/>
      <c r="G61" s="297"/>
      <c r="H61" s="298"/>
      <c r="I61" s="45">
        <v>55</v>
      </c>
      <c r="J61" s="10">
        <v>63254351.48</v>
      </c>
      <c r="K61" s="19">
        <v>77002312.32</v>
      </c>
    </row>
    <row r="62" spans="1:11" ht="12.75">
      <c r="A62" s="296" t="s">
        <v>99</v>
      </c>
      <c r="B62" s="297"/>
      <c r="C62" s="297"/>
      <c r="D62" s="297"/>
      <c r="E62" s="297"/>
      <c r="F62" s="297"/>
      <c r="G62" s="297"/>
      <c r="H62" s="298"/>
      <c r="I62" s="45">
        <v>56</v>
      </c>
      <c r="J62" s="10"/>
      <c r="K62" s="10"/>
    </row>
    <row r="63" spans="1:11" ht="12.75">
      <c r="A63" s="296" t="s">
        <v>124</v>
      </c>
      <c r="B63" s="297"/>
      <c r="C63" s="297"/>
      <c r="D63" s="297"/>
      <c r="E63" s="297"/>
      <c r="F63" s="297"/>
      <c r="G63" s="297"/>
      <c r="H63" s="298"/>
      <c r="I63" s="45">
        <v>57</v>
      </c>
      <c r="J63" s="10"/>
      <c r="K63" s="10"/>
    </row>
    <row r="64" spans="1:11" ht="12.75">
      <c r="A64" s="296" t="s">
        <v>125</v>
      </c>
      <c r="B64" s="297"/>
      <c r="C64" s="297"/>
      <c r="D64" s="297"/>
      <c r="E64" s="297"/>
      <c r="F64" s="297"/>
      <c r="G64" s="297"/>
      <c r="H64" s="298"/>
      <c r="I64" s="45">
        <v>58</v>
      </c>
      <c r="J64" s="10">
        <v>673925516.83</v>
      </c>
      <c r="K64" s="19">
        <v>479256521.5</v>
      </c>
    </row>
    <row r="65" spans="1:11" ht="12.75">
      <c r="A65" s="288" t="s">
        <v>126</v>
      </c>
      <c r="B65" s="289"/>
      <c r="C65" s="289"/>
      <c r="D65" s="289"/>
      <c r="E65" s="289"/>
      <c r="F65" s="289"/>
      <c r="G65" s="289"/>
      <c r="H65" s="290"/>
      <c r="I65" s="45">
        <v>59</v>
      </c>
      <c r="J65" s="10">
        <v>6507626.75</v>
      </c>
      <c r="K65" s="19">
        <v>10993739.64</v>
      </c>
    </row>
    <row r="66" spans="1:11" ht="12.75">
      <c r="A66" s="288" t="s">
        <v>171</v>
      </c>
      <c r="B66" s="289"/>
      <c r="C66" s="289"/>
      <c r="D66" s="289"/>
      <c r="E66" s="289"/>
      <c r="F66" s="289"/>
      <c r="G66" s="289"/>
      <c r="H66" s="290"/>
      <c r="I66" s="45">
        <v>60</v>
      </c>
      <c r="J66" s="12">
        <v>1425161083.42</v>
      </c>
      <c r="K66" s="12">
        <v>1123357021.56</v>
      </c>
    </row>
    <row r="67" spans="1:11" ht="12.75">
      <c r="A67" s="305" t="s">
        <v>127</v>
      </c>
      <c r="B67" s="306"/>
      <c r="C67" s="306"/>
      <c r="D67" s="306"/>
      <c r="E67" s="306"/>
      <c r="F67" s="306"/>
      <c r="G67" s="306"/>
      <c r="H67" s="307"/>
      <c r="I67" s="47">
        <v>61</v>
      </c>
      <c r="J67" s="34">
        <v>221374494.94</v>
      </c>
      <c r="K67" s="164">
        <v>239038811.5</v>
      </c>
    </row>
    <row r="68" spans="1:11" ht="12.75">
      <c r="A68" s="308" t="s">
        <v>128</v>
      </c>
      <c r="B68" s="309"/>
      <c r="C68" s="309"/>
      <c r="D68" s="309"/>
      <c r="E68" s="309"/>
      <c r="F68" s="309"/>
      <c r="G68" s="309"/>
      <c r="H68" s="309"/>
      <c r="I68" s="309"/>
      <c r="J68" s="309"/>
      <c r="K68" s="310"/>
    </row>
    <row r="69" spans="1:11" ht="12.75">
      <c r="A69" s="302" t="s">
        <v>172</v>
      </c>
      <c r="B69" s="303"/>
      <c r="C69" s="303"/>
      <c r="D69" s="303"/>
      <c r="E69" s="303"/>
      <c r="F69" s="303"/>
      <c r="G69" s="303"/>
      <c r="H69" s="304"/>
      <c r="I69" s="165">
        <v>62</v>
      </c>
      <c r="J69" s="48">
        <v>1071024008.83</v>
      </c>
      <c r="K69" s="48">
        <v>846746271</v>
      </c>
    </row>
    <row r="70" spans="1:11" ht="12.75">
      <c r="A70" s="296" t="s">
        <v>129</v>
      </c>
      <c r="B70" s="297"/>
      <c r="C70" s="297"/>
      <c r="D70" s="297"/>
      <c r="E70" s="297"/>
      <c r="F70" s="297"/>
      <c r="G70" s="297"/>
      <c r="H70" s="298"/>
      <c r="I70" s="45">
        <v>63</v>
      </c>
      <c r="J70" s="10">
        <v>133165000</v>
      </c>
      <c r="K70" s="163">
        <v>133165000</v>
      </c>
    </row>
    <row r="71" spans="1:11" ht="12.75">
      <c r="A71" s="296" t="s">
        <v>130</v>
      </c>
      <c r="B71" s="297"/>
      <c r="C71" s="297"/>
      <c r="D71" s="297"/>
      <c r="E71" s="297"/>
      <c r="F71" s="297"/>
      <c r="G71" s="297"/>
      <c r="H71" s="298"/>
      <c r="I71" s="45">
        <v>64</v>
      </c>
      <c r="J71" s="10"/>
      <c r="K71" s="10"/>
    </row>
    <row r="72" spans="1:11" ht="12.75">
      <c r="A72" s="296" t="s">
        <v>131</v>
      </c>
      <c r="B72" s="297"/>
      <c r="C72" s="297"/>
      <c r="D72" s="297"/>
      <c r="E72" s="297"/>
      <c r="F72" s="297"/>
      <c r="G72" s="297"/>
      <c r="H72" s="298"/>
      <c r="I72" s="45">
        <v>65</v>
      </c>
      <c r="J72" s="12">
        <v>37379326.629999995</v>
      </c>
      <c r="K72" s="12">
        <v>37379326.629999995</v>
      </c>
    </row>
    <row r="73" spans="1:11" ht="12.75">
      <c r="A73" s="296" t="s">
        <v>132</v>
      </c>
      <c r="B73" s="297"/>
      <c r="C73" s="297"/>
      <c r="D73" s="297"/>
      <c r="E73" s="297"/>
      <c r="F73" s="297"/>
      <c r="G73" s="297"/>
      <c r="H73" s="298"/>
      <c r="I73" s="45">
        <v>66</v>
      </c>
      <c r="J73" s="10">
        <v>20109780.46</v>
      </c>
      <c r="K73" s="19">
        <v>20109780.46</v>
      </c>
    </row>
    <row r="74" spans="1:11" ht="12.75">
      <c r="A74" s="296" t="s">
        <v>133</v>
      </c>
      <c r="B74" s="297"/>
      <c r="C74" s="297"/>
      <c r="D74" s="297"/>
      <c r="E74" s="297"/>
      <c r="F74" s="297"/>
      <c r="G74" s="297"/>
      <c r="H74" s="298"/>
      <c r="I74" s="45">
        <v>67</v>
      </c>
      <c r="J74" s="10">
        <v>33520443.48</v>
      </c>
      <c r="K74" s="19">
        <v>33520443.48</v>
      </c>
    </row>
    <row r="75" spans="1:11" ht="12.75">
      <c r="A75" s="296" t="s">
        <v>134</v>
      </c>
      <c r="B75" s="297"/>
      <c r="C75" s="297"/>
      <c r="D75" s="297"/>
      <c r="E75" s="297"/>
      <c r="F75" s="297"/>
      <c r="G75" s="297"/>
      <c r="H75" s="298"/>
      <c r="I75" s="45">
        <v>68</v>
      </c>
      <c r="J75" s="10">
        <v>16250897.31</v>
      </c>
      <c r="K75" s="19">
        <v>16250897.31</v>
      </c>
    </row>
    <row r="76" spans="1:11" ht="12.75">
      <c r="A76" s="296" t="s">
        <v>135</v>
      </c>
      <c r="B76" s="297"/>
      <c r="C76" s="297"/>
      <c r="D76" s="297"/>
      <c r="E76" s="297"/>
      <c r="F76" s="297"/>
      <c r="G76" s="297"/>
      <c r="H76" s="298"/>
      <c r="I76" s="45">
        <v>69</v>
      </c>
      <c r="J76" s="10"/>
      <c r="K76" s="10"/>
    </row>
    <row r="77" spans="1:11" ht="12.75">
      <c r="A77" s="296" t="s">
        <v>136</v>
      </c>
      <c r="B77" s="297"/>
      <c r="C77" s="297"/>
      <c r="D77" s="297"/>
      <c r="E77" s="297"/>
      <c r="F77" s="297"/>
      <c r="G77" s="297"/>
      <c r="H77" s="298"/>
      <c r="I77" s="45">
        <v>70</v>
      </c>
      <c r="J77" s="10"/>
      <c r="K77" s="10"/>
    </row>
    <row r="78" spans="1:11" ht="12.75">
      <c r="A78" s="296" t="s">
        <v>137</v>
      </c>
      <c r="B78" s="297"/>
      <c r="C78" s="297"/>
      <c r="D78" s="297"/>
      <c r="E78" s="297"/>
      <c r="F78" s="297"/>
      <c r="G78" s="297"/>
      <c r="H78" s="298"/>
      <c r="I78" s="45">
        <v>71</v>
      </c>
      <c r="J78" s="10"/>
      <c r="K78" s="10"/>
    </row>
    <row r="79" spans="1:11" ht="12.75">
      <c r="A79" s="296" t="s">
        <v>138</v>
      </c>
      <c r="B79" s="297"/>
      <c r="C79" s="297"/>
      <c r="D79" s="297"/>
      <c r="E79" s="297"/>
      <c r="F79" s="297"/>
      <c r="G79" s="297"/>
      <c r="H79" s="298"/>
      <c r="I79" s="45">
        <v>72</v>
      </c>
      <c r="J79" s="12">
        <v>876418064.38</v>
      </c>
      <c r="K79" s="12">
        <v>651015564.14</v>
      </c>
    </row>
    <row r="80" spans="1:11" ht="12.75">
      <c r="A80" s="299" t="s">
        <v>139</v>
      </c>
      <c r="B80" s="300"/>
      <c r="C80" s="300"/>
      <c r="D80" s="300"/>
      <c r="E80" s="300"/>
      <c r="F80" s="300"/>
      <c r="G80" s="300"/>
      <c r="H80" s="301"/>
      <c r="I80" s="45">
        <v>73</v>
      </c>
      <c r="J80" s="10">
        <v>876418064.38</v>
      </c>
      <c r="K80" s="163">
        <v>651015564.14</v>
      </c>
    </row>
    <row r="81" spans="1:11" ht="12.75">
      <c r="A81" s="299" t="s">
        <v>140</v>
      </c>
      <c r="B81" s="300"/>
      <c r="C81" s="300"/>
      <c r="D81" s="300"/>
      <c r="E81" s="300"/>
      <c r="F81" s="300"/>
      <c r="G81" s="300"/>
      <c r="H81" s="301"/>
      <c r="I81" s="45">
        <v>74</v>
      </c>
      <c r="J81" s="10"/>
      <c r="K81" s="10"/>
    </row>
    <row r="82" spans="1:11" ht="12.75">
      <c r="A82" s="296" t="s">
        <v>141</v>
      </c>
      <c r="B82" s="297"/>
      <c r="C82" s="297"/>
      <c r="D82" s="297"/>
      <c r="E82" s="297"/>
      <c r="F82" s="297"/>
      <c r="G82" s="297"/>
      <c r="H82" s="298"/>
      <c r="I82" s="45">
        <v>75</v>
      </c>
      <c r="J82" s="12">
        <v>24061617.82</v>
      </c>
      <c r="K82" s="12">
        <v>25186380.23</v>
      </c>
    </row>
    <row r="83" spans="1:11" ht="12.75">
      <c r="A83" s="299" t="s">
        <v>142</v>
      </c>
      <c r="B83" s="300"/>
      <c r="C83" s="300"/>
      <c r="D83" s="300"/>
      <c r="E83" s="300"/>
      <c r="F83" s="300"/>
      <c r="G83" s="300"/>
      <c r="H83" s="301"/>
      <c r="I83" s="45">
        <v>76</v>
      </c>
      <c r="J83" s="10">
        <v>24061617.82</v>
      </c>
      <c r="K83" s="19">
        <v>25186380.23</v>
      </c>
    </row>
    <row r="84" spans="1:13" ht="12.75">
      <c r="A84" s="299" t="s">
        <v>143</v>
      </c>
      <c r="B84" s="300"/>
      <c r="C84" s="300"/>
      <c r="D84" s="300"/>
      <c r="E84" s="300"/>
      <c r="F84" s="300"/>
      <c r="G84" s="300"/>
      <c r="H84" s="301"/>
      <c r="I84" s="45">
        <v>77</v>
      </c>
      <c r="J84" s="10"/>
      <c r="K84" s="19"/>
      <c r="M84" s="46"/>
    </row>
    <row r="85" spans="1:11" ht="12.75">
      <c r="A85" s="296" t="s">
        <v>144</v>
      </c>
      <c r="B85" s="297"/>
      <c r="C85" s="297"/>
      <c r="D85" s="297"/>
      <c r="E85" s="297"/>
      <c r="F85" s="297"/>
      <c r="G85" s="297"/>
      <c r="H85" s="298"/>
      <c r="I85" s="45">
        <v>78</v>
      </c>
      <c r="J85" s="10"/>
      <c r="K85" s="10"/>
    </row>
    <row r="86" spans="1:11" ht="12.75">
      <c r="A86" s="288" t="s">
        <v>173</v>
      </c>
      <c r="B86" s="289"/>
      <c r="C86" s="289"/>
      <c r="D86" s="289"/>
      <c r="E86" s="289"/>
      <c r="F86" s="289"/>
      <c r="G86" s="289"/>
      <c r="H86" s="290"/>
      <c r="I86" s="45">
        <v>79</v>
      </c>
      <c r="J86" s="12">
        <v>0</v>
      </c>
      <c r="K86" s="12">
        <v>0</v>
      </c>
    </row>
    <row r="87" spans="1:11" ht="12.75">
      <c r="A87" s="296" t="s">
        <v>145</v>
      </c>
      <c r="B87" s="297"/>
      <c r="C87" s="297"/>
      <c r="D87" s="297"/>
      <c r="E87" s="297"/>
      <c r="F87" s="297"/>
      <c r="G87" s="297"/>
      <c r="H87" s="298"/>
      <c r="I87" s="45">
        <v>80</v>
      </c>
      <c r="J87" s="10"/>
      <c r="K87" s="10"/>
    </row>
    <row r="88" spans="1:11" ht="12.75">
      <c r="A88" s="296" t="s">
        <v>146</v>
      </c>
      <c r="B88" s="297"/>
      <c r="C88" s="297"/>
      <c r="D88" s="297"/>
      <c r="E88" s="297"/>
      <c r="F88" s="297"/>
      <c r="G88" s="297"/>
      <c r="H88" s="298"/>
      <c r="I88" s="45">
        <v>81</v>
      </c>
      <c r="J88" s="10"/>
      <c r="K88" s="10"/>
    </row>
    <row r="89" spans="1:11" ht="12.75">
      <c r="A89" s="296" t="s">
        <v>147</v>
      </c>
      <c r="B89" s="297"/>
      <c r="C89" s="297"/>
      <c r="D89" s="297"/>
      <c r="E89" s="297"/>
      <c r="F89" s="297"/>
      <c r="G89" s="297"/>
      <c r="H89" s="298"/>
      <c r="I89" s="45">
        <v>82</v>
      </c>
      <c r="J89" s="10"/>
      <c r="K89" s="10"/>
    </row>
    <row r="90" spans="1:11" ht="12.75">
      <c r="A90" s="288" t="s">
        <v>174</v>
      </c>
      <c r="B90" s="289"/>
      <c r="C90" s="289"/>
      <c r="D90" s="289"/>
      <c r="E90" s="289"/>
      <c r="F90" s="289"/>
      <c r="G90" s="289"/>
      <c r="H90" s="290"/>
      <c r="I90" s="45">
        <v>83</v>
      </c>
      <c r="J90" s="12">
        <v>8237487.33</v>
      </c>
      <c r="K90" s="12">
        <v>7281027.32</v>
      </c>
    </row>
    <row r="91" spans="1:11" ht="12.75">
      <c r="A91" s="296" t="s">
        <v>148</v>
      </c>
      <c r="B91" s="297"/>
      <c r="C91" s="297"/>
      <c r="D91" s="297"/>
      <c r="E91" s="297"/>
      <c r="F91" s="297"/>
      <c r="G91" s="297"/>
      <c r="H91" s="298"/>
      <c r="I91" s="45">
        <v>84</v>
      </c>
      <c r="J91" s="10"/>
      <c r="K91" s="10"/>
    </row>
    <row r="92" spans="1:11" ht="12.75">
      <c r="A92" s="296" t="s">
        <v>149</v>
      </c>
      <c r="B92" s="297"/>
      <c r="C92" s="297"/>
      <c r="D92" s="297"/>
      <c r="E92" s="297"/>
      <c r="F92" s="297"/>
      <c r="G92" s="297"/>
      <c r="H92" s="298"/>
      <c r="I92" s="45">
        <v>85</v>
      </c>
      <c r="J92" s="10"/>
      <c r="K92" s="10"/>
    </row>
    <row r="93" spans="1:11" ht="12.75">
      <c r="A93" s="296" t="s">
        <v>150</v>
      </c>
      <c r="B93" s="297"/>
      <c r="C93" s="297"/>
      <c r="D93" s="297"/>
      <c r="E93" s="297"/>
      <c r="F93" s="297"/>
      <c r="G93" s="297"/>
      <c r="H93" s="298"/>
      <c r="I93" s="45">
        <v>86</v>
      </c>
      <c r="J93" s="10">
        <v>3345829.46</v>
      </c>
      <c r="K93" s="163">
        <v>2545677.96</v>
      </c>
    </row>
    <row r="94" spans="1:11" ht="12.75">
      <c r="A94" s="296" t="s">
        <v>151</v>
      </c>
      <c r="B94" s="297"/>
      <c r="C94" s="297"/>
      <c r="D94" s="297"/>
      <c r="E94" s="297"/>
      <c r="F94" s="297"/>
      <c r="G94" s="297"/>
      <c r="H94" s="298"/>
      <c r="I94" s="45">
        <v>87</v>
      </c>
      <c r="J94" s="10"/>
      <c r="K94" s="10"/>
    </row>
    <row r="95" spans="1:11" ht="12.75">
      <c r="A95" s="296" t="s">
        <v>152</v>
      </c>
      <c r="B95" s="297"/>
      <c r="C95" s="297"/>
      <c r="D95" s="297"/>
      <c r="E95" s="297"/>
      <c r="F95" s="297"/>
      <c r="G95" s="297"/>
      <c r="H95" s="298"/>
      <c r="I95" s="45">
        <v>88</v>
      </c>
      <c r="J95" s="10"/>
      <c r="K95" s="10"/>
    </row>
    <row r="96" spans="1:11" ht="12.75">
      <c r="A96" s="296" t="s">
        <v>153</v>
      </c>
      <c r="B96" s="297"/>
      <c r="C96" s="297"/>
      <c r="D96" s="297"/>
      <c r="E96" s="297"/>
      <c r="F96" s="297"/>
      <c r="G96" s="297"/>
      <c r="H96" s="298"/>
      <c r="I96" s="45">
        <v>89</v>
      </c>
      <c r="J96" s="10"/>
      <c r="K96" s="10"/>
    </row>
    <row r="97" spans="1:11" ht="12.75">
      <c r="A97" s="296" t="s">
        <v>154</v>
      </c>
      <c r="B97" s="297"/>
      <c r="C97" s="297"/>
      <c r="D97" s="297"/>
      <c r="E97" s="297"/>
      <c r="F97" s="297"/>
      <c r="G97" s="297"/>
      <c r="H97" s="298"/>
      <c r="I97" s="45">
        <v>90</v>
      </c>
      <c r="J97" s="10"/>
      <c r="K97" s="10"/>
    </row>
    <row r="98" spans="1:11" ht="12.75">
      <c r="A98" s="296" t="s">
        <v>155</v>
      </c>
      <c r="B98" s="297"/>
      <c r="C98" s="297"/>
      <c r="D98" s="297"/>
      <c r="E98" s="297"/>
      <c r="F98" s="297"/>
      <c r="G98" s="297"/>
      <c r="H98" s="298"/>
      <c r="I98" s="45">
        <v>91</v>
      </c>
      <c r="J98" s="10">
        <v>4891657.87</v>
      </c>
      <c r="K98" s="163">
        <v>4735349.36</v>
      </c>
    </row>
    <row r="99" spans="1:11" ht="12.75">
      <c r="A99" s="296" t="s">
        <v>156</v>
      </c>
      <c r="B99" s="297"/>
      <c r="C99" s="297"/>
      <c r="D99" s="297"/>
      <c r="E99" s="297"/>
      <c r="F99" s="297"/>
      <c r="G99" s="297"/>
      <c r="H99" s="298"/>
      <c r="I99" s="45">
        <v>92</v>
      </c>
      <c r="J99" s="10"/>
      <c r="K99" s="10"/>
    </row>
    <row r="100" spans="1:11" ht="12.75">
      <c r="A100" s="288" t="s">
        <v>175</v>
      </c>
      <c r="B100" s="289"/>
      <c r="C100" s="289"/>
      <c r="D100" s="289"/>
      <c r="E100" s="289"/>
      <c r="F100" s="289"/>
      <c r="G100" s="289"/>
      <c r="H100" s="290"/>
      <c r="I100" s="45">
        <v>93</v>
      </c>
      <c r="J100" s="12">
        <v>207995873.39000002</v>
      </c>
      <c r="K100" s="12">
        <v>141324674.60999998</v>
      </c>
    </row>
    <row r="101" spans="1:11" ht="12.75">
      <c r="A101" s="296" t="s">
        <v>148</v>
      </c>
      <c r="B101" s="297"/>
      <c r="C101" s="297"/>
      <c r="D101" s="297"/>
      <c r="E101" s="297"/>
      <c r="F101" s="297"/>
      <c r="G101" s="297"/>
      <c r="H101" s="298"/>
      <c r="I101" s="45">
        <v>94</v>
      </c>
      <c r="J101" s="10"/>
      <c r="K101" s="10"/>
    </row>
    <row r="102" spans="1:11" ht="12.75">
      <c r="A102" s="296" t="s">
        <v>149</v>
      </c>
      <c r="B102" s="297"/>
      <c r="C102" s="297"/>
      <c r="D102" s="297"/>
      <c r="E102" s="297"/>
      <c r="F102" s="297"/>
      <c r="G102" s="297"/>
      <c r="H102" s="298"/>
      <c r="I102" s="45">
        <v>95</v>
      </c>
      <c r="J102" s="10"/>
      <c r="K102" s="10"/>
    </row>
    <row r="103" spans="1:11" ht="12.75">
      <c r="A103" s="296" t="s">
        <v>150</v>
      </c>
      <c r="B103" s="297"/>
      <c r="C103" s="297"/>
      <c r="D103" s="297"/>
      <c r="E103" s="297"/>
      <c r="F103" s="297"/>
      <c r="G103" s="297"/>
      <c r="H103" s="298"/>
      <c r="I103" s="45">
        <v>96</v>
      </c>
      <c r="J103" s="10">
        <v>1672915.83</v>
      </c>
      <c r="K103" s="163">
        <v>1795045.74</v>
      </c>
    </row>
    <row r="104" spans="1:11" ht="12.75">
      <c r="A104" s="296" t="s">
        <v>151</v>
      </c>
      <c r="B104" s="297"/>
      <c r="C104" s="297"/>
      <c r="D104" s="297"/>
      <c r="E104" s="297"/>
      <c r="F104" s="297"/>
      <c r="G104" s="297"/>
      <c r="H104" s="298"/>
      <c r="I104" s="45">
        <v>97</v>
      </c>
      <c r="J104" s="10"/>
      <c r="K104" s="10"/>
    </row>
    <row r="105" spans="1:11" ht="12.75">
      <c r="A105" s="296" t="s">
        <v>152</v>
      </c>
      <c r="B105" s="297"/>
      <c r="C105" s="297"/>
      <c r="D105" s="297"/>
      <c r="E105" s="297"/>
      <c r="F105" s="297"/>
      <c r="G105" s="297"/>
      <c r="H105" s="298"/>
      <c r="I105" s="45">
        <v>98</v>
      </c>
      <c r="J105" s="10">
        <v>150437350.20999998</v>
      </c>
      <c r="K105" s="163">
        <v>87530610.32</v>
      </c>
    </row>
    <row r="106" spans="1:11" ht="12.75">
      <c r="A106" s="296" t="s">
        <v>153</v>
      </c>
      <c r="B106" s="297"/>
      <c r="C106" s="297"/>
      <c r="D106" s="297"/>
      <c r="E106" s="297"/>
      <c r="F106" s="297"/>
      <c r="G106" s="297"/>
      <c r="H106" s="298"/>
      <c r="I106" s="45">
        <v>99</v>
      </c>
      <c r="J106" s="10"/>
      <c r="K106" s="10"/>
    </row>
    <row r="107" spans="1:11" ht="12.75">
      <c r="A107" s="296" t="s">
        <v>154</v>
      </c>
      <c r="B107" s="297"/>
      <c r="C107" s="297"/>
      <c r="D107" s="297"/>
      <c r="E107" s="297"/>
      <c r="F107" s="297"/>
      <c r="G107" s="297"/>
      <c r="H107" s="298"/>
      <c r="I107" s="45">
        <v>100</v>
      </c>
      <c r="J107" s="10"/>
      <c r="K107" s="10"/>
    </row>
    <row r="108" spans="1:11" ht="12.75">
      <c r="A108" s="296" t="s">
        <v>157</v>
      </c>
      <c r="B108" s="297"/>
      <c r="C108" s="297"/>
      <c r="D108" s="297"/>
      <c r="E108" s="297"/>
      <c r="F108" s="297"/>
      <c r="G108" s="297"/>
      <c r="H108" s="298"/>
      <c r="I108" s="45">
        <v>101</v>
      </c>
      <c r="J108" s="10">
        <v>42612347.52</v>
      </c>
      <c r="K108" s="19">
        <v>37132392.81</v>
      </c>
    </row>
    <row r="109" spans="1:11" ht="12.75">
      <c r="A109" s="296" t="s">
        <v>158</v>
      </c>
      <c r="B109" s="297"/>
      <c r="C109" s="297"/>
      <c r="D109" s="297"/>
      <c r="E109" s="297"/>
      <c r="F109" s="297"/>
      <c r="G109" s="297"/>
      <c r="H109" s="298"/>
      <c r="I109" s="45">
        <v>102</v>
      </c>
      <c r="J109" s="10">
        <v>13273259.83</v>
      </c>
      <c r="K109" s="19">
        <v>14866625.74</v>
      </c>
    </row>
    <row r="110" spans="1:11" ht="12.75">
      <c r="A110" s="296" t="s">
        <v>159</v>
      </c>
      <c r="B110" s="297"/>
      <c r="C110" s="297"/>
      <c r="D110" s="297"/>
      <c r="E110" s="297"/>
      <c r="F110" s="297"/>
      <c r="G110" s="297"/>
      <c r="H110" s="298"/>
      <c r="I110" s="45">
        <v>103</v>
      </c>
      <c r="J110" s="10"/>
      <c r="K110" s="10"/>
    </row>
    <row r="111" spans="1:11" ht="12.75">
      <c r="A111" s="296" t="s">
        <v>160</v>
      </c>
      <c r="B111" s="297"/>
      <c r="C111" s="297"/>
      <c r="D111" s="297"/>
      <c r="E111" s="297"/>
      <c r="F111" s="297"/>
      <c r="G111" s="297"/>
      <c r="H111" s="298"/>
      <c r="I111" s="45">
        <v>104</v>
      </c>
      <c r="J111" s="10"/>
      <c r="K111" s="10"/>
    </row>
    <row r="112" spans="1:11" ht="12.75">
      <c r="A112" s="296" t="s">
        <v>161</v>
      </c>
      <c r="B112" s="297"/>
      <c r="C112" s="297"/>
      <c r="D112" s="297"/>
      <c r="E112" s="297"/>
      <c r="F112" s="297"/>
      <c r="G112" s="297"/>
      <c r="H112" s="298"/>
      <c r="I112" s="45">
        <v>105</v>
      </c>
      <c r="J112" s="10"/>
      <c r="K112" s="10"/>
    </row>
    <row r="113" spans="1:11" ht="12.75">
      <c r="A113" s="288" t="s">
        <v>162</v>
      </c>
      <c r="B113" s="289"/>
      <c r="C113" s="289"/>
      <c r="D113" s="289"/>
      <c r="E113" s="289"/>
      <c r="F113" s="289"/>
      <c r="G113" s="289"/>
      <c r="H113" s="290"/>
      <c r="I113" s="45">
        <v>106</v>
      </c>
      <c r="J113" s="10">
        <v>137903713.87</v>
      </c>
      <c r="K113" s="163">
        <v>128005048.63000001</v>
      </c>
    </row>
    <row r="114" spans="1:11" ht="12.75">
      <c r="A114" s="288" t="s">
        <v>176</v>
      </c>
      <c r="B114" s="289"/>
      <c r="C114" s="289"/>
      <c r="D114" s="289"/>
      <c r="E114" s="289"/>
      <c r="F114" s="289"/>
      <c r="G114" s="289"/>
      <c r="H114" s="290"/>
      <c r="I114" s="45">
        <v>107</v>
      </c>
      <c r="J114" s="12">
        <v>1425161083.42</v>
      </c>
      <c r="K114" s="12">
        <v>1123357021.5600002</v>
      </c>
    </row>
    <row r="115" spans="1:13" ht="12.75">
      <c r="A115" s="274" t="s">
        <v>163</v>
      </c>
      <c r="B115" s="275"/>
      <c r="C115" s="275"/>
      <c r="D115" s="275"/>
      <c r="E115" s="275"/>
      <c r="F115" s="275"/>
      <c r="G115" s="275"/>
      <c r="H115" s="276"/>
      <c r="I115" s="49">
        <v>108</v>
      </c>
      <c r="J115" s="34">
        <v>221374494.94</v>
      </c>
      <c r="K115" s="163">
        <v>239038811.5</v>
      </c>
      <c r="M115" s="50"/>
    </row>
    <row r="116" spans="1:11" ht="12.75">
      <c r="A116" s="277" t="s">
        <v>177</v>
      </c>
      <c r="B116" s="278"/>
      <c r="C116" s="278"/>
      <c r="D116" s="278"/>
      <c r="E116" s="278"/>
      <c r="F116" s="278"/>
      <c r="G116" s="278"/>
      <c r="H116" s="278"/>
      <c r="I116" s="279"/>
      <c r="J116" s="279"/>
      <c r="K116" s="280"/>
    </row>
    <row r="117" spans="1:11" ht="12.75">
      <c r="A117" s="281" t="s">
        <v>164</v>
      </c>
      <c r="B117" s="282"/>
      <c r="C117" s="282"/>
      <c r="D117" s="282"/>
      <c r="E117" s="282"/>
      <c r="F117" s="282"/>
      <c r="G117" s="282"/>
      <c r="H117" s="282"/>
      <c r="I117" s="283"/>
      <c r="J117" s="283"/>
      <c r="K117" s="284"/>
    </row>
    <row r="118" spans="1:11" ht="12.75">
      <c r="A118" s="285" t="s">
        <v>165</v>
      </c>
      <c r="B118" s="286"/>
      <c r="C118" s="286"/>
      <c r="D118" s="286"/>
      <c r="E118" s="286"/>
      <c r="F118" s="286"/>
      <c r="G118" s="286"/>
      <c r="H118" s="287"/>
      <c r="I118" s="8">
        <v>109</v>
      </c>
      <c r="J118" s="10"/>
      <c r="K118" s="10"/>
    </row>
    <row r="119" spans="1:11" ht="12.75">
      <c r="A119" s="291" t="s">
        <v>166</v>
      </c>
      <c r="B119" s="292"/>
      <c r="C119" s="292"/>
      <c r="D119" s="292"/>
      <c r="E119" s="292"/>
      <c r="F119" s="292"/>
      <c r="G119" s="292"/>
      <c r="H119" s="293"/>
      <c r="I119" s="37">
        <v>110</v>
      </c>
      <c r="J119" s="34"/>
      <c r="K119" s="34"/>
    </row>
    <row r="120" spans="1:11" ht="12.75">
      <c r="A120" s="294" t="s">
        <v>167</v>
      </c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1:11" ht="12.75">
      <c r="A121" s="272"/>
      <c r="B121" s="273"/>
      <c r="C121" s="273"/>
      <c r="D121" s="273"/>
      <c r="E121" s="273"/>
      <c r="F121" s="273"/>
      <c r="G121" s="273"/>
      <c r="H121" s="273"/>
      <c r="I121" s="273"/>
      <c r="J121" s="273"/>
      <c r="K121" s="27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2"/>
  <sheetViews>
    <sheetView showGridLines="0" zoomScaleSheetLayoutView="100" zoomScalePageLayoutView="0" workbookViewId="0" topLeftCell="A1">
      <selection activeCell="O13" sqref="O13"/>
    </sheetView>
  </sheetViews>
  <sheetFormatPr defaultColWidth="9.140625" defaultRowHeight="12.75"/>
  <cols>
    <col min="9" max="10" width="10.8515625" style="0" customWidth="1"/>
    <col min="11" max="11" width="11.28125" style="0" customWidth="1"/>
    <col min="12" max="12" width="10.8515625" style="0" customWidth="1"/>
    <col min="13" max="13" width="28.28125" style="0" customWidth="1"/>
    <col min="14" max="14" width="18.00390625" style="0" customWidth="1"/>
    <col min="15" max="15" width="13.57421875" style="0" customWidth="1"/>
    <col min="16" max="16" width="13.00390625" style="0" customWidth="1"/>
    <col min="17" max="17" width="10.140625" style="0" bestFit="1" customWidth="1"/>
    <col min="18" max="18" width="11.57421875" style="0" customWidth="1"/>
    <col min="19" max="19" width="10.7109375" style="0" bestFit="1" customWidth="1"/>
  </cols>
  <sheetData>
    <row r="1" spans="1:12" ht="15.75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5"/>
    </row>
    <row r="2" spans="1:12" ht="12.75">
      <c r="A2" s="326" t="s">
        <v>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8"/>
    </row>
    <row r="3" spans="1:12" ht="12.75">
      <c r="A3" s="329" t="s">
        <v>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1"/>
    </row>
    <row r="4" spans="1:12" ht="23.25">
      <c r="A4" s="332" t="s">
        <v>3</v>
      </c>
      <c r="B4" s="332"/>
      <c r="C4" s="332"/>
      <c r="D4" s="332"/>
      <c r="E4" s="332"/>
      <c r="F4" s="332"/>
      <c r="G4" s="332"/>
      <c r="H4" s="1" t="s">
        <v>59</v>
      </c>
      <c r="I4" s="333" t="s">
        <v>4</v>
      </c>
      <c r="J4" s="333"/>
      <c r="K4" s="333" t="s">
        <v>5</v>
      </c>
      <c r="L4" s="333"/>
    </row>
    <row r="5" spans="1:12" ht="22.5">
      <c r="A5" s="332"/>
      <c r="B5" s="332"/>
      <c r="C5" s="332"/>
      <c r="D5" s="332"/>
      <c r="E5" s="332"/>
      <c r="F5" s="332"/>
      <c r="G5" s="332"/>
      <c r="H5" s="1"/>
      <c r="I5" s="2" t="s">
        <v>6</v>
      </c>
      <c r="J5" s="2" t="s">
        <v>7</v>
      </c>
      <c r="K5" s="2" t="s">
        <v>6</v>
      </c>
      <c r="L5" s="2" t="s">
        <v>7</v>
      </c>
    </row>
    <row r="6" spans="1:12" ht="12.75">
      <c r="A6" s="348"/>
      <c r="B6" s="349"/>
      <c r="C6" s="349"/>
      <c r="D6" s="349"/>
      <c r="E6" s="349"/>
      <c r="F6" s="349"/>
      <c r="G6" s="350"/>
      <c r="H6" s="1"/>
      <c r="I6" s="3"/>
      <c r="J6" s="2"/>
      <c r="K6" s="2"/>
      <c r="L6" s="2"/>
    </row>
    <row r="7" spans="1:20" ht="12.75">
      <c r="A7" s="333">
        <v>1</v>
      </c>
      <c r="B7" s="333"/>
      <c r="C7" s="333"/>
      <c r="D7" s="333"/>
      <c r="E7" s="333"/>
      <c r="F7" s="333"/>
      <c r="G7" s="333"/>
      <c r="H7" s="4">
        <v>2</v>
      </c>
      <c r="I7" s="2">
        <v>3</v>
      </c>
      <c r="J7" s="2">
        <v>4</v>
      </c>
      <c r="K7" s="2">
        <v>5</v>
      </c>
      <c r="L7" s="2">
        <v>6</v>
      </c>
      <c r="M7" s="5"/>
      <c r="N7" s="5"/>
      <c r="O7" s="5"/>
      <c r="P7" s="5"/>
      <c r="Q7" s="5"/>
      <c r="R7" s="5"/>
      <c r="S7" s="5"/>
      <c r="T7" s="5"/>
    </row>
    <row r="8" spans="1:20" ht="12.75">
      <c r="A8" s="281" t="s">
        <v>60</v>
      </c>
      <c r="B8" s="282"/>
      <c r="C8" s="282"/>
      <c r="D8" s="282"/>
      <c r="E8" s="282"/>
      <c r="F8" s="282"/>
      <c r="G8" s="282"/>
      <c r="H8" s="6">
        <v>111</v>
      </c>
      <c r="I8" s="7">
        <v>856583486.6199999</v>
      </c>
      <c r="J8" s="7">
        <v>229683527.4599999</v>
      </c>
      <c r="K8" s="7">
        <v>849568860.49</v>
      </c>
      <c r="L8" s="7">
        <v>251106190.12000003</v>
      </c>
      <c r="M8" s="5"/>
      <c r="N8" s="5"/>
      <c r="O8" s="11"/>
      <c r="P8" s="11"/>
      <c r="Q8" s="11"/>
      <c r="R8" s="11"/>
      <c r="S8" s="5"/>
      <c r="T8" s="5"/>
    </row>
    <row r="9" spans="1:20" ht="12.75">
      <c r="A9" s="334" t="s">
        <v>9</v>
      </c>
      <c r="B9" s="335"/>
      <c r="C9" s="335"/>
      <c r="D9" s="335"/>
      <c r="E9" s="335"/>
      <c r="F9" s="335"/>
      <c r="G9" s="335"/>
      <c r="H9" s="8">
        <v>112</v>
      </c>
      <c r="I9" s="9">
        <v>844969309.3599999</v>
      </c>
      <c r="J9" s="10">
        <v>227897196.1099999</v>
      </c>
      <c r="K9" s="10">
        <v>838127557.4</v>
      </c>
      <c r="L9" s="10">
        <v>247112047.09000003</v>
      </c>
      <c r="M9" s="11"/>
      <c r="N9" s="11"/>
      <c r="O9" s="11"/>
      <c r="P9" s="11"/>
      <c r="Q9" s="11"/>
      <c r="R9" s="11"/>
      <c r="S9" s="5"/>
      <c r="T9" s="5"/>
    </row>
    <row r="10" spans="1:20" ht="12.75">
      <c r="A10" s="334" t="s">
        <v>10</v>
      </c>
      <c r="B10" s="335"/>
      <c r="C10" s="335"/>
      <c r="D10" s="335"/>
      <c r="E10" s="335"/>
      <c r="F10" s="335"/>
      <c r="G10" s="335"/>
      <c r="H10" s="8">
        <v>113</v>
      </c>
      <c r="I10" s="10">
        <v>11614177.26</v>
      </c>
      <c r="J10" s="10">
        <v>1786331.35</v>
      </c>
      <c r="K10" s="10">
        <v>11441303.089999998</v>
      </c>
      <c r="L10" s="10">
        <v>3994143.03</v>
      </c>
      <c r="M10" s="11"/>
      <c r="N10" s="11"/>
      <c r="O10" s="20"/>
      <c r="P10" s="11"/>
      <c r="Q10" s="11"/>
      <c r="R10" s="11"/>
      <c r="S10" s="5"/>
      <c r="T10" s="5"/>
    </row>
    <row r="11" spans="1:20" ht="12.75">
      <c r="A11" s="334" t="s">
        <v>61</v>
      </c>
      <c r="B11" s="335"/>
      <c r="C11" s="335"/>
      <c r="D11" s="335"/>
      <c r="E11" s="335"/>
      <c r="F11" s="335"/>
      <c r="G11" s="335"/>
      <c r="H11" s="8">
        <v>114</v>
      </c>
      <c r="I11" s="12">
        <v>897684683.4399998</v>
      </c>
      <c r="J11" s="12">
        <v>216927362</v>
      </c>
      <c r="K11" s="12">
        <v>846623694.37</v>
      </c>
      <c r="L11" s="12">
        <v>279227065.22999996</v>
      </c>
      <c r="M11" s="11"/>
      <c r="O11" s="11"/>
      <c r="P11" s="11"/>
      <c r="Q11" s="11"/>
      <c r="R11" s="11"/>
      <c r="S11" s="5"/>
      <c r="T11" s="5"/>
    </row>
    <row r="12" spans="1:20" ht="12.75">
      <c r="A12" s="334" t="s">
        <v>11</v>
      </c>
      <c r="B12" s="335"/>
      <c r="C12" s="335"/>
      <c r="D12" s="335"/>
      <c r="E12" s="335"/>
      <c r="F12" s="335"/>
      <c r="G12" s="335"/>
      <c r="H12" s="8">
        <v>115</v>
      </c>
      <c r="I12" s="13">
        <v>823083.1099999994</v>
      </c>
      <c r="J12" s="14">
        <v>4435487.23</v>
      </c>
      <c r="K12" s="14">
        <v>-5910850.720000006</v>
      </c>
      <c r="L12" s="14">
        <v>10058810.999999994</v>
      </c>
      <c r="M12" s="11"/>
      <c r="N12" s="15"/>
      <c r="O12" s="15"/>
      <c r="P12" s="15"/>
      <c r="Q12" s="15"/>
      <c r="R12" s="15"/>
      <c r="S12" s="15"/>
      <c r="T12" s="5"/>
    </row>
    <row r="13" spans="1:20" ht="12.75">
      <c r="A13" s="334" t="s">
        <v>62</v>
      </c>
      <c r="B13" s="335"/>
      <c r="C13" s="335"/>
      <c r="D13" s="335"/>
      <c r="E13" s="335"/>
      <c r="F13" s="335"/>
      <c r="G13" s="335"/>
      <c r="H13" s="8">
        <v>116</v>
      </c>
      <c r="I13" s="13">
        <v>383619087.59999996</v>
      </c>
      <c r="J13" s="13">
        <v>75117882.61999995</v>
      </c>
      <c r="K13" s="13">
        <v>474662491.29999995</v>
      </c>
      <c r="L13" s="13">
        <v>130405824.96999997</v>
      </c>
      <c r="M13" s="11"/>
      <c r="N13" s="16"/>
      <c r="O13" s="16"/>
      <c r="P13" s="17"/>
      <c r="Q13" s="16"/>
      <c r="R13" s="20"/>
      <c r="S13" s="18"/>
      <c r="T13" s="5"/>
    </row>
    <row r="14" spans="1:20" ht="12.75">
      <c r="A14" s="285" t="s">
        <v>12</v>
      </c>
      <c r="B14" s="286"/>
      <c r="C14" s="286"/>
      <c r="D14" s="286"/>
      <c r="E14" s="286"/>
      <c r="F14" s="286"/>
      <c r="G14" s="286"/>
      <c r="H14" s="8">
        <v>117</v>
      </c>
      <c r="I14" s="19">
        <v>195532694.57999998</v>
      </c>
      <c r="J14" s="10">
        <v>48107961.879999965</v>
      </c>
      <c r="K14" s="10">
        <v>252398454.13</v>
      </c>
      <c r="L14" s="10">
        <v>51056054.370000005</v>
      </c>
      <c r="M14" s="11"/>
      <c r="N14" s="20"/>
      <c r="O14" s="20"/>
      <c r="P14" s="20"/>
      <c r="Q14" s="11"/>
      <c r="R14" s="20"/>
      <c r="S14" s="5"/>
      <c r="T14" s="5"/>
    </row>
    <row r="15" spans="1:20" ht="12.75">
      <c r="A15" s="285" t="s">
        <v>13</v>
      </c>
      <c r="B15" s="286"/>
      <c r="C15" s="286"/>
      <c r="D15" s="286"/>
      <c r="E15" s="286"/>
      <c r="F15" s="286"/>
      <c r="G15" s="286"/>
      <c r="H15" s="8">
        <v>118</v>
      </c>
      <c r="I15" s="10"/>
      <c r="J15" s="10"/>
      <c r="K15" s="10"/>
      <c r="L15" s="10"/>
      <c r="M15" s="11"/>
      <c r="N15" s="11"/>
      <c r="O15" s="11"/>
      <c r="P15" s="11"/>
      <c r="Q15" s="11"/>
      <c r="R15" s="11"/>
      <c r="S15" s="5"/>
      <c r="T15" s="5"/>
    </row>
    <row r="16" spans="1:20" ht="12.75">
      <c r="A16" s="285" t="s">
        <v>14</v>
      </c>
      <c r="B16" s="286"/>
      <c r="C16" s="286"/>
      <c r="D16" s="286"/>
      <c r="E16" s="286"/>
      <c r="F16" s="286"/>
      <c r="G16" s="286"/>
      <c r="H16" s="8">
        <v>119</v>
      </c>
      <c r="I16" s="10">
        <v>188086393.01999998</v>
      </c>
      <c r="J16" s="10">
        <v>27009920.73999998</v>
      </c>
      <c r="K16" s="10">
        <v>222264037.17</v>
      </c>
      <c r="L16" s="10">
        <v>79349770.59999996</v>
      </c>
      <c r="M16" s="11"/>
      <c r="N16" s="11"/>
      <c r="O16" s="16"/>
      <c r="P16" s="11"/>
      <c r="Q16" s="11"/>
      <c r="R16" s="20"/>
      <c r="S16" s="5"/>
      <c r="T16" s="5"/>
    </row>
    <row r="17" spans="1:20" ht="12.75">
      <c r="A17" s="334" t="s">
        <v>63</v>
      </c>
      <c r="B17" s="335"/>
      <c r="C17" s="335"/>
      <c r="D17" s="335"/>
      <c r="E17" s="335"/>
      <c r="F17" s="335"/>
      <c r="G17" s="335"/>
      <c r="H17" s="8">
        <v>120</v>
      </c>
      <c r="I17" s="13">
        <v>305746101.15999997</v>
      </c>
      <c r="J17" s="13">
        <v>100107750.99000001</v>
      </c>
      <c r="K17" s="13">
        <v>297925297.22</v>
      </c>
      <c r="L17" s="13">
        <v>97591465.62</v>
      </c>
      <c r="M17" s="11"/>
      <c r="N17" s="11"/>
      <c r="O17" s="11"/>
      <c r="P17" s="11"/>
      <c r="Q17" s="11"/>
      <c r="R17" s="11"/>
      <c r="S17" s="5"/>
      <c r="T17" s="5"/>
    </row>
    <row r="18" spans="1:20" ht="12.75">
      <c r="A18" s="285" t="s">
        <v>15</v>
      </c>
      <c r="B18" s="286"/>
      <c r="C18" s="286"/>
      <c r="D18" s="286"/>
      <c r="E18" s="286"/>
      <c r="F18" s="286"/>
      <c r="G18" s="286"/>
      <c r="H18" s="8">
        <v>121</v>
      </c>
      <c r="I18" s="19">
        <v>158771000.290146</v>
      </c>
      <c r="J18" s="10">
        <v>51962176.90168199</v>
      </c>
      <c r="K18" s="10">
        <v>152222525.594964</v>
      </c>
      <c r="L18" s="10">
        <v>50859417.609533995</v>
      </c>
      <c r="M18" s="21"/>
      <c r="N18" s="11"/>
      <c r="O18" s="20"/>
      <c r="P18" s="11"/>
      <c r="Q18" s="11"/>
      <c r="R18" s="20"/>
      <c r="S18" s="5"/>
      <c r="T18" s="5"/>
    </row>
    <row r="19" spans="1:20" ht="12.75">
      <c r="A19" s="285" t="s">
        <v>16</v>
      </c>
      <c r="B19" s="286"/>
      <c r="C19" s="286"/>
      <c r="D19" s="286"/>
      <c r="E19" s="286"/>
      <c r="F19" s="286"/>
      <c r="G19" s="286"/>
      <c r="H19" s="8">
        <v>122</v>
      </c>
      <c r="I19" s="10">
        <v>102451441.779854</v>
      </c>
      <c r="J19" s="10">
        <v>33530052.28831801</v>
      </c>
      <c r="K19" s="10">
        <v>98225854.785036</v>
      </c>
      <c r="L19" s="10">
        <v>32818465.920466006</v>
      </c>
      <c r="M19" s="11"/>
      <c r="N19" s="11"/>
      <c r="O19" s="20"/>
      <c r="P19" s="11"/>
      <c r="Q19" s="11"/>
      <c r="R19" s="20"/>
      <c r="S19" s="5"/>
      <c r="T19" s="5"/>
    </row>
    <row r="20" spans="1:20" ht="12.75">
      <c r="A20" s="285" t="s">
        <v>17</v>
      </c>
      <c r="B20" s="286"/>
      <c r="C20" s="286"/>
      <c r="D20" s="286"/>
      <c r="E20" s="286"/>
      <c r="F20" s="286"/>
      <c r="G20" s="286"/>
      <c r="H20" s="8">
        <v>123</v>
      </c>
      <c r="I20" s="19">
        <v>44523659.09</v>
      </c>
      <c r="J20" s="10">
        <v>14615521.800000004</v>
      </c>
      <c r="K20" s="10">
        <v>47476916.84</v>
      </c>
      <c r="L20" s="10">
        <v>13913582.090000004</v>
      </c>
      <c r="M20" s="11"/>
      <c r="N20" s="11"/>
      <c r="O20" s="11"/>
      <c r="P20" s="11"/>
      <c r="Q20" s="11"/>
      <c r="R20" s="11"/>
      <c r="S20" s="5"/>
      <c r="T20" s="5"/>
    </row>
    <row r="21" spans="1:20" ht="12.75">
      <c r="A21" s="334" t="s">
        <v>18</v>
      </c>
      <c r="B21" s="335"/>
      <c r="C21" s="335"/>
      <c r="D21" s="335"/>
      <c r="E21" s="335"/>
      <c r="F21" s="335"/>
      <c r="G21" s="335"/>
      <c r="H21" s="8">
        <v>124</v>
      </c>
      <c r="I21" s="22">
        <v>42595147</v>
      </c>
      <c r="J21" s="14">
        <v>13850729.05</v>
      </c>
      <c r="K21" s="14">
        <v>36672237.9</v>
      </c>
      <c r="L21" s="14">
        <v>11909943.32</v>
      </c>
      <c r="M21" s="11"/>
      <c r="N21" s="11"/>
      <c r="O21" s="11"/>
      <c r="P21" s="11"/>
      <c r="Q21" s="11"/>
      <c r="R21" s="11"/>
      <c r="S21" s="5"/>
      <c r="T21" s="5"/>
    </row>
    <row r="22" spans="1:20" ht="12.75">
      <c r="A22" s="334" t="s">
        <v>19</v>
      </c>
      <c r="B22" s="335"/>
      <c r="C22" s="335"/>
      <c r="D22" s="335"/>
      <c r="E22" s="335"/>
      <c r="F22" s="335"/>
      <c r="G22" s="335"/>
      <c r="H22" s="8">
        <v>125</v>
      </c>
      <c r="I22" s="22">
        <v>22937584.56</v>
      </c>
      <c r="J22" s="14">
        <v>12717311.419999998</v>
      </c>
      <c r="K22" s="14">
        <v>15436645.94</v>
      </c>
      <c r="L22" s="14">
        <v>3312273.55</v>
      </c>
      <c r="M22" s="11"/>
      <c r="N22" s="11"/>
      <c r="O22" s="11"/>
      <c r="P22" s="11"/>
      <c r="Q22" s="11"/>
      <c r="R22" s="5"/>
      <c r="S22" s="5"/>
      <c r="T22" s="5"/>
    </row>
    <row r="23" spans="1:20" ht="12.75">
      <c r="A23" s="334" t="s">
        <v>64</v>
      </c>
      <c r="B23" s="335"/>
      <c r="C23" s="335"/>
      <c r="D23" s="335"/>
      <c r="E23" s="335"/>
      <c r="F23" s="335"/>
      <c r="G23" s="335"/>
      <c r="H23" s="8">
        <v>126</v>
      </c>
      <c r="I23" s="13">
        <v>135393587.39000002</v>
      </c>
      <c r="J23" s="13">
        <v>4354879.260000005</v>
      </c>
      <c r="K23" s="13">
        <v>25939634.740000002</v>
      </c>
      <c r="L23" s="13">
        <v>24211727.44</v>
      </c>
      <c r="M23" s="11"/>
      <c r="N23" s="11"/>
      <c r="O23" s="11"/>
      <c r="P23" s="11"/>
      <c r="Q23" s="11"/>
      <c r="R23" s="5"/>
      <c r="S23" s="5"/>
      <c r="T23" s="5"/>
    </row>
    <row r="24" spans="1:20" ht="12.75">
      <c r="A24" s="285" t="s">
        <v>20</v>
      </c>
      <c r="B24" s="286"/>
      <c r="C24" s="286"/>
      <c r="D24" s="286"/>
      <c r="E24" s="286"/>
      <c r="F24" s="286"/>
      <c r="G24" s="286"/>
      <c r="H24" s="8">
        <v>127</v>
      </c>
      <c r="I24" s="23"/>
      <c r="J24" s="10"/>
      <c r="K24" s="10"/>
      <c r="L24" s="10"/>
      <c r="M24" s="11"/>
      <c r="N24" s="11"/>
      <c r="O24" s="11"/>
      <c r="P24" s="11"/>
      <c r="Q24" s="11"/>
      <c r="R24" s="5"/>
      <c r="S24" s="5"/>
      <c r="T24" s="5"/>
    </row>
    <row r="25" spans="1:20" ht="12.75">
      <c r="A25" s="285" t="s">
        <v>21</v>
      </c>
      <c r="B25" s="286"/>
      <c r="C25" s="286"/>
      <c r="D25" s="286"/>
      <c r="E25" s="286"/>
      <c r="F25" s="286"/>
      <c r="G25" s="286"/>
      <c r="H25" s="8">
        <v>128</v>
      </c>
      <c r="I25" s="19">
        <v>135393587.39000002</v>
      </c>
      <c r="J25" s="10">
        <v>4354879.260000005</v>
      </c>
      <c r="K25" s="10">
        <v>25939634.740000002</v>
      </c>
      <c r="L25" s="10">
        <v>24211727.44</v>
      </c>
      <c r="M25" s="11"/>
      <c r="N25" s="11"/>
      <c r="O25" s="11"/>
      <c r="P25" s="11"/>
      <c r="Q25" s="11"/>
      <c r="R25" s="5"/>
      <c r="S25" s="5"/>
      <c r="T25" s="5"/>
    </row>
    <row r="26" spans="1:20" ht="12.75">
      <c r="A26" s="334" t="s">
        <v>22</v>
      </c>
      <c r="B26" s="335"/>
      <c r="C26" s="335"/>
      <c r="D26" s="335"/>
      <c r="E26" s="335"/>
      <c r="F26" s="335"/>
      <c r="G26" s="335"/>
      <c r="H26" s="8">
        <v>129</v>
      </c>
      <c r="I26" s="10"/>
      <c r="J26" s="10"/>
      <c r="K26" s="10"/>
      <c r="L26" s="10"/>
      <c r="M26" s="5"/>
      <c r="N26" s="5"/>
      <c r="O26" s="5"/>
      <c r="P26" s="5"/>
      <c r="Q26" s="5"/>
      <c r="R26" s="5"/>
      <c r="S26" s="5"/>
      <c r="T26" s="5"/>
    </row>
    <row r="27" spans="1:20" ht="12.75">
      <c r="A27" s="334" t="s">
        <v>23</v>
      </c>
      <c r="B27" s="335"/>
      <c r="C27" s="335"/>
      <c r="D27" s="335"/>
      <c r="E27" s="335"/>
      <c r="F27" s="335"/>
      <c r="G27" s="335"/>
      <c r="H27" s="8">
        <v>130</v>
      </c>
      <c r="I27" s="12">
        <v>6570092.619999999</v>
      </c>
      <c r="J27" s="10">
        <v>6343321.429999999</v>
      </c>
      <c r="K27" s="10">
        <v>1898237.99</v>
      </c>
      <c r="L27" s="10">
        <v>1737019.33</v>
      </c>
      <c r="M27" s="5"/>
      <c r="N27" s="5"/>
      <c r="O27" s="5"/>
      <c r="P27" s="5"/>
      <c r="Q27" s="5"/>
      <c r="R27" s="5"/>
      <c r="S27" s="5"/>
      <c r="T27" s="5"/>
    </row>
    <row r="28" spans="1:20" ht="12.75">
      <c r="A28" s="334" t="s">
        <v>65</v>
      </c>
      <c r="B28" s="335"/>
      <c r="C28" s="335"/>
      <c r="D28" s="335"/>
      <c r="E28" s="335"/>
      <c r="F28" s="335"/>
      <c r="G28" s="335"/>
      <c r="H28" s="8">
        <v>131</v>
      </c>
      <c r="I28" s="12">
        <v>24882884.35</v>
      </c>
      <c r="J28" s="12">
        <v>6937810.1800000025</v>
      </c>
      <c r="K28" s="12">
        <v>22379576.269999992</v>
      </c>
      <c r="L28" s="12">
        <v>16418051.189999992</v>
      </c>
      <c r="M28" s="5"/>
      <c r="N28" s="5"/>
      <c r="O28" s="5"/>
      <c r="P28" s="5"/>
      <c r="Q28" s="5"/>
      <c r="R28" s="5"/>
      <c r="S28" s="5"/>
      <c r="T28" s="5"/>
    </row>
    <row r="29" spans="1:20" ht="22.5" customHeight="1">
      <c r="A29" s="334" t="s">
        <v>24</v>
      </c>
      <c r="B29" s="335"/>
      <c r="C29" s="335"/>
      <c r="D29" s="335"/>
      <c r="E29" s="335"/>
      <c r="F29" s="335"/>
      <c r="G29" s="335"/>
      <c r="H29" s="8">
        <v>132</v>
      </c>
      <c r="I29" s="10"/>
      <c r="J29" s="10"/>
      <c r="K29" s="10"/>
      <c r="L29" s="10"/>
      <c r="M29" s="159"/>
      <c r="N29" s="161"/>
      <c r="O29" s="160"/>
      <c r="P29" s="161"/>
      <c r="Q29" s="5"/>
      <c r="R29" s="5"/>
      <c r="S29" s="5"/>
      <c r="T29" s="5"/>
    </row>
    <row r="30" spans="1:16" ht="23.25" customHeight="1">
      <c r="A30" s="334" t="s">
        <v>25</v>
      </c>
      <c r="B30" s="335"/>
      <c r="C30" s="335"/>
      <c r="D30" s="335"/>
      <c r="E30" s="335"/>
      <c r="F30" s="335"/>
      <c r="G30" s="335"/>
      <c r="H30" s="8">
        <v>133</v>
      </c>
      <c r="I30" s="10">
        <v>16781718.18</v>
      </c>
      <c r="J30" s="10">
        <v>4610981.81</v>
      </c>
      <c r="K30" s="10">
        <v>18961286.62999999</v>
      </c>
      <c r="L30" s="10">
        <v>15821695.279999992</v>
      </c>
      <c r="M30" s="159"/>
      <c r="N30" s="26"/>
      <c r="O30" s="26"/>
      <c r="P30" s="26"/>
    </row>
    <row r="31" spans="1:16" ht="12.75">
      <c r="A31" s="334" t="s">
        <v>26</v>
      </c>
      <c r="B31" s="335"/>
      <c r="C31" s="335"/>
      <c r="D31" s="335"/>
      <c r="E31" s="335"/>
      <c r="F31" s="335"/>
      <c r="G31" s="335"/>
      <c r="H31" s="8">
        <v>134</v>
      </c>
      <c r="I31" s="10"/>
      <c r="J31" s="10"/>
      <c r="K31" s="10"/>
      <c r="L31" s="10"/>
      <c r="M31" s="159"/>
      <c r="N31" s="26"/>
      <c r="O31" s="26"/>
      <c r="P31" s="26"/>
    </row>
    <row r="32" spans="1:16" ht="12.75">
      <c r="A32" s="334" t="s">
        <v>27</v>
      </c>
      <c r="B32" s="335"/>
      <c r="C32" s="335"/>
      <c r="D32" s="335"/>
      <c r="E32" s="335"/>
      <c r="F32" s="335"/>
      <c r="G32" s="335"/>
      <c r="H32" s="8">
        <v>135</v>
      </c>
      <c r="I32" s="10"/>
      <c r="J32" s="10"/>
      <c r="K32" s="10"/>
      <c r="L32" s="10"/>
      <c r="M32" s="159"/>
      <c r="N32" s="26"/>
      <c r="O32" s="26"/>
      <c r="P32" s="26"/>
    </row>
    <row r="33" spans="1:16" ht="12.75">
      <c r="A33" s="334" t="s">
        <v>28</v>
      </c>
      <c r="B33" s="335"/>
      <c r="C33" s="335"/>
      <c r="D33" s="335"/>
      <c r="E33" s="335"/>
      <c r="F33" s="335"/>
      <c r="G33" s="335"/>
      <c r="H33" s="8">
        <v>136</v>
      </c>
      <c r="I33" s="12">
        <v>8101166.17</v>
      </c>
      <c r="J33" s="10">
        <v>2326828.37</v>
      </c>
      <c r="K33" s="10">
        <v>3418289.64</v>
      </c>
      <c r="L33" s="10">
        <v>596355.91</v>
      </c>
      <c r="M33" s="159"/>
      <c r="N33" s="26"/>
      <c r="O33" s="26"/>
      <c r="P33" s="26"/>
    </row>
    <row r="34" spans="1:16" ht="12.75">
      <c r="A34" s="334" t="s">
        <v>66</v>
      </c>
      <c r="B34" s="335"/>
      <c r="C34" s="335"/>
      <c r="D34" s="335"/>
      <c r="E34" s="335"/>
      <c r="F34" s="335"/>
      <c r="G34" s="335"/>
      <c r="H34" s="8">
        <v>137</v>
      </c>
      <c r="I34" s="12">
        <v>6501738.790000001</v>
      </c>
      <c r="J34" s="12">
        <v>50466.08</v>
      </c>
      <c r="K34" s="12">
        <v>138362.16</v>
      </c>
      <c r="L34" s="12">
        <v>47875.65</v>
      </c>
      <c r="N34" s="26"/>
      <c r="O34" s="26"/>
      <c r="P34" s="26"/>
    </row>
    <row r="35" spans="1:13" ht="14.25" customHeight="1">
      <c r="A35" s="334" t="s">
        <v>29</v>
      </c>
      <c r="B35" s="335"/>
      <c r="C35" s="335"/>
      <c r="D35" s="335"/>
      <c r="E35" s="335"/>
      <c r="F35" s="335"/>
      <c r="G35" s="335"/>
      <c r="H35" s="8">
        <v>138</v>
      </c>
      <c r="I35" s="10"/>
      <c r="J35" s="10"/>
      <c r="K35" s="10"/>
      <c r="L35" s="10"/>
      <c r="M35" s="26"/>
    </row>
    <row r="36" spans="1:13" ht="24" customHeight="1">
      <c r="A36" s="334" t="s">
        <v>30</v>
      </c>
      <c r="B36" s="335"/>
      <c r="C36" s="335"/>
      <c r="D36" s="335"/>
      <c r="E36" s="335"/>
      <c r="F36" s="335"/>
      <c r="G36" s="335"/>
      <c r="H36" s="8">
        <v>139</v>
      </c>
      <c r="I36" s="10">
        <v>6501738.790000001</v>
      </c>
      <c r="J36" s="10">
        <v>50466.08</v>
      </c>
      <c r="K36" s="10">
        <v>138362.16</v>
      </c>
      <c r="L36" s="10">
        <v>47875.65</v>
      </c>
      <c r="M36" s="31"/>
    </row>
    <row r="37" spans="1:12" ht="12.75">
      <c r="A37" s="334" t="s">
        <v>31</v>
      </c>
      <c r="B37" s="335"/>
      <c r="C37" s="335"/>
      <c r="D37" s="335"/>
      <c r="E37" s="335"/>
      <c r="F37" s="335"/>
      <c r="G37" s="335"/>
      <c r="H37" s="8">
        <v>140</v>
      </c>
      <c r="I37" s="10"/>
      <c r="J37" s="10"/>
      <c r="K37" s="10"/>
      <c r="L37" s="10"/>
    </row>
    <row r="38" spans="1:12" ht="12.75">
      <c r="A38" s="334" t="s">
        <v>32</v>
      </c>
      <c r="B38" s="335"/>
      <c r="C38" s="335"/>
      <c r="D38" s="335"/>
      <c r="E38" s="335"/>
      <c r="F38" s="335"/>
      <c r="G38" s="335"/>
      <c r="H38" s="8">
        <v>141</v>
      </c>
      <c r="I38" s="10"/>
      <c r="J38" s="10"/>
      <c r="K38" s="10"/>
      <c r="L38" s="10"/>
    </row>
    <row r="39" spans="1:12" ht="12.75">
      <c r="A39" s="334" t="s">
        <v>33</v>
      </c>
      <c r="B39" s="335"/>
      <c r="C39" s="335"/>
      <c r="D39" s="335"/>
      <c r="E39" s="335"/>
      <c r="F39" s="335"/>
      <c r="G39" s="335"/>
      <c r="H39" s="8">
        <v>142</v>
      </c>
      <c r="I39" s="10"/>
      <c r="J39" s="10"/>
      <c r="K39" s="10"/>
      <c r="L39" s="10"/>
    </row>
    <row r="40" spans="1:12" ht="12.75">
      <c r="A40" s="334" t="s">
        <v>34</v>
      </c>
      <c r="B40" s="335"/>
      <c r="C40" s="335"/>
      <c r="D40" s="335"/>
      <c r="E40" s="335"/>
      <c r="F40" s="335"/>
      <c r="G40" s="335"/>
      <c r="H40" s="8">
        <v>143</v>
      </c>
      <c r="I40" s="10"/>
      <c r="J40" s="10"/>
      <c r="K40" s="10"/>
      <c r="L40" s="10"/>
    </row>
    <row r="41" spans="1:12" ht="12.75">
      <c r="A41" s="334" t="s">
        <v>35</v>
      </c>
      <c r="B41" s="335"/>
      <c r="C41" s="335"/>
      <c r="D41" s="335"/>
      <c r="E41" s="335"/>
      <c r="F41" s="335"/>
      <c r="G41" s="335"/>
      <c r="H41" s="8">
        <v>144</v>
      </c>
      <c r="I41" s="10"/>
      <c r="J41" s="10"/>
      <c r="K41" s="10"/>
      <c r="L41" s="10"/>
    </row>
    <row r="42" spans="1:13" ht="12.75">
      <c r="A42" s="334" t="s">
        <v>36</v>
      </c>
      <c r="B42" s="335"/>
      <c r="C42" s="335"/>
      <c r="D42" s="335"/>
      <c r="E42" s="335"/>
      <c r="F42" s="335"/>
      <c r="G42" s="335"/>
      <c r="H42" s="8">
        <v>145</v>
      </c>
      <c r="I42" s="10"/>
      <c r="J42" s="10"/>
      <c r="K42" s="10"/>
      <c r="L42" s="10"/>
      <c r="M42" s="24"/>
    </row>
    <row r="43" spans="1:13" ht="12.75">
      <c r="A43" s="334" t="s">
        <v>67</v>
      </c>
      <c r="B43" s="335"/>
      <c r="C43" s="335"/>
      <c r="D43" s="335"/>
      <c r="E43" s="335"/>
      <c r="F43" s="335"/>
      <c r="G43" s="335"/>
      <c r="H43" s="8">
        <v>146</v>
      </c>
      <c r="I43" s="12">
        <v>881466370.9699999</v>
      </c>
      <c r="J43" s="12">
        <v>236621337.6399999</v>
      </c>
      <c r="K43" s="12">
        <v>871948436.76</v>
      </c>
      <c r="L43" s="12">
        <v>267524241.31000003</v>
      </c>
      <c r="M43" s="25"/>
    </row>
    <row r="44" spans="1:13" ht="12.75">
      <c r="A44" s="334" t="s">
        <v>68</v>
      </c>
      <c r="B44" s="335"/>
      <c r="C44" s="335"/>
      <c r="D44" s="335"/>
      <c r="E44" s="335"/>
      <c r="F44" s="335"/>
      <c r="G44" s="335"/>
      <c r="H44" s="8">
        <v>147</v>
      </c>
      <c r="I44" s="12">
        <v>904186422.2299998</v>
      </c>
      <c r="J44" s="12">
        <v>216977828.08</v>
      </c>
      <c r="K44" s="12">
        <v>846762056.53</v>
      </c>
      <c r="L44" s="12">
        <v>279274940.87999994</v>
      </c>
      <c r="M44" s="25"/>
    </row>
    <row r="45" spans="1:12" ht="12.75">
      <c r="A45" s="334" t="s">
        <v>69</v>
      </c>
      <c r="B45" s="335"/>
      <c r="C45" s="335"/>
      <c r="D45" s="335"/>
      <c r="E45" s="335"/>
      <c r="F45" s="335"/>
      <c r="G45" s="335"/>
      <c r="H45" s="8">
        <v>148</v>
      </c>
      <c r="I45" s="12">
        <v>-22720051.25999987</v>
      </c>
      <c r="J45" s="12">
        <v>19643509.559999883</v>
      </c>
      <c r="K45" s="12">
        <v>25186380.23000002</v>
      </c>
      <c r="L45" s="12">
        <v>-11750699.569999903</v>
      </c>
    </row>
    <row r="46" spans="1:12" ht="12.75">
      <c r="A46" s="336" t="s">
        <v>37</v>
      </c>
      <c r="B46" s="337"/>
      <c r="C46" s="337"/>
      <c r="D46" s="337"/>
      <c r="E46" s="337"/>
      <c r="F46" s="337"/>
      <c r="G46" s="337"/>
      <c r="H46" s="8">
        <v>149</v>
      </c>
      <c r="I46" s="12">
        <v>0</v>
      </c>
      <c r="J46" s="12">
        <v>19643509.559999883</v>
      </c>
      <c r="K46" s="12">
        <v>25186380.23000002</v>
      </c>
      <c r="L46" s="12">
        <v>0</v>
      </c>
    </row>
    <row r="47" spans="1:12" ht="12.75">
      <c r="A47" s="336" t="s">
        <v>38</v>
      </c>
      <c r="B47" s="337"/>
      <c r="C47" s="337"/>
      <c r="D47" s="337"/>
      <c r="E47" s="337"/>
      <c r="F47" s="337"/>
      <c r="G47" s="337"/>
      <c r="H47" s="8">
        <v>150</v>
      </c>
      <c r="I47" s="12">
        <v>22720051.25999987</v>
      </c>
      <c r="J47" s="12">
        <v>0</v>
      </c>
      <c r="K47" s="12">
        <v>0</v>
      </c>
      <c r="L47" s="12">
        <v>11750699.569999903</v>
      </c>
    </row>
    <row r="48" spans="1:12" ht="12.75">
      <c r="A48" s="334" t="s">
        <v>39</v>
      </c>
      <c r="B48" s="335"/>
      <c r="C48" s="335"/>
      <c r="D48" s="335"/>
      <c r="E48" s="335"/>
      <c r="F48" s="335"/>
      <c r="G48" s="335"/>
      <c r="H48" s="8">
        <v>151</v>
      </c>
      <c r="I48" s="10"/>
      <c r="J48" s="10"/>
      <c r="K48" s="10"/>
      <c r="L48" s="10"/>
    </row>
    <row r="49" spans="1:12" ht="12.75">
      <c r="A49" s="334" t="s">
        <v>70</v>
      </c>
      <c r="B49" s="335"/>
      <c r="C49" s="335"/>
      <c r="D49" s="335"/>
      <c r="E49" s="335"/>
      <c r="F49" s="335"/>
      <c r="G49" s="335"/>
      <c r="H49" s="8">
        <v>152</v>
      </c>
      <c r="I49" s="12">
        <v>-22720051.25999987</v>
      </c>
      <c r="J49" s="12">
        <v>19643509.559999883</v>
      </c>
      <c r="K49" s="12">
        <v>25186380.23000002</v>
      </c>
      <c r="L49" s="12">
        <v>-11750699.569999903</v>
      </c>
    </row>
    <row r="50" spans="1:13" ht="12.75">
      <c r="A50" s="336" t="s">
        <v>40</v>
      </c>
      <c r="B50" s="337"/>
      <c r="C50" s="337"/>
      <c r="D50" s="337"/>
      <c r="E50" s="337"/>
      <c r="F50" s="337"/>
      <c r="G50" s="337"/>
      <c r="H50" s="8">
        <v>153</v>
      </c>
      <c r="I50" s="12">
        <v>0</v>
      </c>
      <c r="J50" s="12">
        <v>19643509.559999883</v>
      </c>
      <c r="K50" s="12">
        <v>25186380.23000002</v>
      </c>
      <c r="L50" s="12">
        <v>0</v>
      </c>
      <c r="M50" s="27"/>
    </row>
    <row r="51" spans="1:14" ht="12.75">
      <c r="A51" s="338" t="s">
        <v>41</v>
      </c>
      <c r="B51" s="339"/>
      <c r="C51" s="339"/>
      <c r="D51" s="339"/>
      <c r="E51" s="339"/>
      <c r="F51" s="339"/>
      <c r="G51" s="339"/>
      <c r="H51" s="29">
        <v>154</v>
      </c>
      <c r="I51" s="30">
        <v>22720051.25999987</v>
      </c>
      <c r="J51" s="30">
        <v>0</v>
      </c>
      <c r="K51" s="30">
        <v>0</v>
      </c>
      <c r="L51" s="30">
        <v>11750699.569999903</v>
      </c>
      <c r="M51" s="31"/>
      <c r="N51" s="26"/>
    </row>
    <row r="52" spans="1:14" ht="12.75">
      <c r="A52" s="277" t="s">
        <v>42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340"/>
      <c r="M52" s="26"/>
      <c r="N52" s="162"/>
    </row>
    <row r="53" spans="1:14" ht="12.75">
      <c r="A53" s="281" t="s">
        <v>43</v>
      </c>
      <c r="B53" s="282"/>
      <c r="C53" s="282"/>
      <c r="D53" s="282"/>
      <c r="E53" s="282"/>
      <c r="F53" s="282"/>
      <c r="G53" s="282"/>
      <c r="H53" s="32"/>
      <c r="I53" s="32"/>
      <c r="J53" s="32"/>
      <c r="K53" s="32"/>
      <c r="L53" s="33"/>
      <c r="M53" s="26"/>
      <c r="N53" s="162"/>
    </row>
    <row r="54" spans="1:13" ht="12.75">
      <c r="A54" s="341" t="s">
        <v>44</v>
      </c>
      <c r="B54" s="342"/>
      <c r="C54" s="342"/>
      <c r="D54" s="342"/>
      <c r="E54" s="342"/>
      <c r="F54" s="342"/>
      <c r="G54" s="342"/>
      <c r="H54" s="8">
        <v>155</v>
      </c>
      <c r="I54" s="10"/>
      <c r="J54" s="10"/>
      <c r="K54" s="10"/>
      <c r="L54" s="10"/>
      <c r="M54" s="26"/>
    </row>
    <row r="55" spans="1:12" ht="12.75">
      <c r="A55" s="341" t="s">
        <v>45</v>
      </c>
      <c r="B55" s="342"/>
      <c r="C55" s="342"/>
      <c r="D55" s="342"/>
      <c r="E55" s="342"/>
      <c r="F55" s="342"/>
      <c r="G55" s="342"/>
      <c r="H55" s="8">
        <v>156</v>
      </c>
      <c r="I55" s="34"/>
      <c r="J55" s="34"/>
      <c r="K55" s="34"/>
      <c r="L55" s="34"/>
    </row>
    <row r="56" spans="1:12" ht="12.75">
      <c r="A56" s="277" t="s">
        <v>46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340"/>
    </row>
    <row r="57" spans="1:12" ht="12.75">
      <c r="A57" s="281" t="s">
        <v>47</v>
      </c>
      <c r="B57" s="282"/>
      <c r="C57" s="282"/>
      <c r="D57" s="282"/>
      <c r="E57" s="282"/>
      <c r="F57" s="282"/>
      <c r="G57" s="282"/>
      <c r="H57" s="35">
        <v>157</v>
      </c>
      <c r="I57" s="36"/>
      <c r="J57" s="36"/>
      <c r="K57" s="36"/>
      <c r="L57" s="36"/>
    </row>
    <row r="58" spans="1:12" ht="12.75">
      <c r="A58" s="334" t="s">
        <v>71</v>
      </c>
      <c r="B58" s="335"/>
      <c r="C58" s="335"/>
      <c r="D58" s="335"/>
      <c r="E58" s="335"/>
      <c r="F58" s="335"/>
      <c r="G58" s="335"/>
      <c r="H58" s="8">
        <v>158</v>
      </c>
      <c r="I58" s="12">
        <f>SUM(I59:I65)</f>
        <v>0</v>
      </c>
      <c r="J58" s="12">
        <f>SUM(J59:J65)</f>
        <v>0</v>
      </c>
      <c r="K58" s="12">
        <f>SUM(K59:K65)</f>
        <v>0</v>
      </c>
      <c r="L58" s="12">
        <f>SUM(L59:L65)</f>
        <v>0</v>
      </c>
    </row>
    <row r="59" spans="1:12" ht="12.75">
      <c r="A59" s="334" t="s">
        <v>48</v>
      </c>
      <c r="B59" s="335"/>
      <c r="C59" s="335"/>
      <c r="D59" s="335"/>
      <c r="E59" s="335"/>
      <c r="F59" s="335"/>
      <c r="G59" s="335"/>
      <c r="H59" s="8">
        <v>159</v>
      </c>
      <c r="I59" s="10"/>
      <c r="J59" s="10"/>
      <c r="K59" s="10"/>
      <c r="L59" s="10"/>
    </row>
    <row r="60" spans="1:12" ht="23.25" customHeight="1">
      <c r="A60" s="334" t="s">
        <v>49</v>
      </c>
      <c r="B60" s="335"/>
      <c r="C60" s="335"/>
      <c r="D60" s="335"/>
      <c r="E60" s="335"/>
      <c r="F60" s="335"/>
      <c r="G60" s="335"/>
      <c r="H60" s="8">
        <v>160</v>
      </c>
      <c r="I60" s="10"/>
      <c r="J60" s="10"/>
      <c r="K60" s="10"/>
      <c r="L60" s="10"/>
    </row>
    <row r="61" spans="1:12" ht="23.25" customHeight="1">
      <c r="A61" s="334" t="s">
        <v>50</v>
      </c>
      <c r="B61" s="335"/>
      <c r="C61" s="335"/>
      <c r="D61" s="335"/>
      <c r="E61" s="335"/>
      <c r="F61" s="335"/>
      <c r="G61" s="335"/>
      <c r="H61" s="8">
        <v>161</v>
      </c>
      <c r="I61" s="10"/>
      <c r="J61" s="10"/>
      <c r="K61" s="10"/>
      <c r="L61" s="10"/>
    </row>
    <row r="62" spans="1:12" ht="12.75">
      <c r="A62" s="334" t="s">
        <v>51</v>
      </c>
      <c r="B62" s="335"/>
      <c r="C62" s="335"/>
      <c r="D62" s="335"/>
      <c r="E62" s="335"/>
      <c r="F62" s="335"/>
      <c r="G62" s="335"/>
      <c r="H62" s="8">
        <v>162</v>
      </c>
      <c r="I62" s="10"/>
      <c r="J62" s="10"/>
      <c r="K62" s="10"/>
      <c r="L62" s="10"/>
    </row>
    <row r="63" spans="1:12" ht="12.75">
      <c r="A63" s="334" t="s">
        <v>52</v>
      </c>
      <c r="B63" s="335"/>
      <c r="C63" s="335"/>
      <c r="D63" s="335"/>
      <c r="E63" s="335"/>
      <c r="F63" s="335"/>
      <c r="G63" s="335"/>
      <c r="H63" s="8">
        <v>163</v>
      </c>
      <c r="I63" s="10"/>
      <c r="J63" s="10"/>
      <c r="K63" s="10"/>
      <c r="L63" s="10"/>
    </row>
    <row r="64" spans="1:12" ht="12.75">
      <c r="A64" s="334" t="s">
        <v>53</v>
      </c>
      <c r="B64" s="335"/>
      <c r="C64" s="335"/>
      <c r="D64" s="335"/>
      <c r="E64" s="335"/>
      <c r="F64" s="335"/>
      <c r="G64" s="335"/>
      <c r="H64" s="8">
        <v>164</v>
      </c>
      <c r="I64" s="10"/>
      <c r="J64" s="10"/>
      <c r="K64" s="10"/>
      <c r="L64" s="10"/>
    </row>
    <row r="65" spans="1:12" ht="12.75">
      <c r="A65" s="334" t="s">
        <v>54</v>
      </c>
      <c r="B65" s="335"/>
      <c r="C65" s="335"/>
      <c r="D65" s="335"/>
      <c r="E65" s="335"/>
      <c r="F65" s="335"/>
      <c r="G65" s="335"/>
      <c r="H65" s="8">
        <v>165</v>
      </c>
      <c r="I65" s="10"/>
      <c r="J65" s="10"/>
      <c r="K65" s="10"/>
      <c r="L65" s="10"/>
    </row>
    <row r="66" spans="1:12" ht="12.75">
      <c r="A66" s="334" t="s">
        <v>55</v>
      </c>
      <c r="B66" s="335"/>
      <c r="C66" s="335"/>
      <c r="D66" s="335"/>
      <c r="E66" s="335"/>
      <c r="F66" s="335"/>
      <c r="G66" s="335"/>
      <c r="H66" s="8">
        <v>166</v>
      </c>
      <c r="I66" s="10"/>
      <c r="J66" s="10"/>
      <c r="K66" s="10"/>
      <c r="L66" s="10"/>
    </row>
    <row r="67" spans="1:12" ht="23.25" customHeight="1">
      <c r="A67" s="334" t="s">
        <v>72</v>
      </c>
      <c r="B67" s="335"/>
      <c r="C67" s="335"/>
      <c r="D67" s="335"/>
      <c r="E67" s="335"/>
      <c r="F67" s="335"/>
      <c r="G67" s="335"/>
      <c r="H67" s="8">
        <v>167</v>
      </c>
      <c r="I67" s="12">
        <f>I58-I66</f>
        <v>0</v>
      </c>
      <c r="J67" s="12">
        <f>J58-J66</f>
        <v>0</v>
      </c>
      <c r="K67" s="12">
        <f>K58-K66</f>
        <v>0</v>
      </c>
      <c r="L67" s="12">
        <f>L58-L66</f>
        <v>0</v>
      </c>
    </row>
    <row r="68" spans="1:12" ht="12.75">
      <c r="A68" s="334" t="s">
        <v>56</v>
      </c>
      <c r="B68" s="335"/>
      <c r="C68" s="335"/>
      <c r="D68" s="335"/>
      <c r="E68" s="335"/>
      <c r="F68" s="335"/>
      <c r="G68" s="335"/>
      <c r="H68" s="8">
        <v>168</v>
      </c>
      <c r="I68" s="30">
        <f>I57+I67</f>
        <v>0</v>
      </c>
      <c r="J68" s="30">
        <f>J57+J67</f>
        <v>0</v>
      </c>
      <c r="K68" s="30">
        <f>K57+K67</f>
        <v>0</v>
      </c>
      <c r="L68" s="30">
        <f>L57+L67</f>
        <v>0</v>
      </c>
    </row>
    <row r="69" spans="1:12" ht="12.75">
      <c r="A69" s="351" t="s">
        <v>57</v>
      </c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3"/>
    </row>
    <row r="70" spans="1:12" ht="12.75">
      <c r="A70" s="343" t="s">
        <v>58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5"/>
    </row>
    <row r="71" spans="1:12" ht="12.75">
      <c r="A71" s="341" t="s">
        <v>44</v>
      </c>
      <c r="B71" s="342"/>
      <c r="C71" s="342"/>
      <c r="D71" s="342"/>
      <c r="E71" s="342"/>
      <c r="F71" s="342"/>
      <c r="G71" s="342"/>
      <c r="H71" s="8">
        <v>169</v>
      </c>
      <c r="I71" s="10"/>
      <c r="J71" s="10"/>
      <c r="K71" s="10"/>
      <c r="L71" s="10"/>
    </row>
    <row r="72" spans="1:12" ht="12.75">
      <c r="A72" s="346" t="s">
        <v>45</v>
      </c>
      <c r="B72" s="347"/>
      <c r="C72" s="347"/>
      <c r="D72" s="347"/>
      <c r="E72" s="347"/>
      <c r="F72" s="347"/>
      <c r="G72" s="347"/>
      <c r="H72" s="37">
        <v>170</v>
      </c>
      <c r="I72" s="34"/>
      <c r="J72" s="34"/>
      <c r="K72" s="34"/>
      <c r="L72" s="34"/>
    </row>
  </sheetData>
  <sheetProtection/>
  <mergeCells count="74">
    <mergeCell ref="A70:L70"/>
    <mergeCell ref="A71:G71"/>
    <mergeCell ref="A72:G72"/>
    <mergeCell ref="A6:G6"/>
    <mergeCell ref="A66:G66"/>
    <mergeCell ref="A67:G67"/>
    <mergeCell ref="A68:G68"/>
    <mergeCell ref="A69:L69"/>
    <mergeCell ref="A62:G62"/>
    <mergeCell ref="A63:G63"/>
    <mergeCell ref="A54:G54"/>
    <mergeCell ref="A55:G55"/>
    <mergeCell ref="A56:L56"/>
    <mergeCell ref="A57:G57"/>
    <mergeCell ref="A64:G64"/>
    <mergeCell ref="A65:G65"/>
    <mergeCell ref="A58:G58"/>
    <mergeCell ref="A59:G59"/>
    <mergeCell ref="A60:G60"/>
    <mergeCell ref="A61:G61"/>
    <mergeCell ref="A48:G48"/>
    <mergeCell ref="A49:G49"/>
    <mergeCell ref="A50:G50"/>
    <mergeCell ref="A51:G51"/>
    <mergeCell ref="A52:L52"/>
    <mergeCell ref="A53:G53"/>
    <mergeCell ref="A42:G42"/>
    <mergeCell ref="A43:G43"/>
    <mergeCell ref="A44:G44"/>
    <mergeCell ref="A45:G45"/>
    <mergeCell ref="A46:G46"/>
    <mergeCell ref="A47:G47"/>
    <mergeCell ref="A36:G36"/>
    <mergeCell ref="A37:G37"/>
    <mergeCell ref="A38:G38"/>
    <mergeCell ref="A39:G39"/>
    <mergeCell ref="A40:G40"/>
    <mergeCell ref="A41:G41"/>
    <mergeCell ref="A30:G30"/>
    <mergeCell ref="A31:G31"/>
    <mergeCell ref="A32:G32"/>
    <mergeCell ref="A33:G33"/>
    <mergeCell ref="A34:G34"/>
    <mergeCell ref="A35:G35"/>
    <mergeCell ref="A24:G24"/>
    <mergeCell ref="A25:G25"/>
    <mergeCell ref="A26:G26"/>
    <mergeCell ref="A27:G27"/>
    <mergeCell ref="A28:G28"/>
    <mergeCell ref="A29:G29"/>
    <mergeCell ref="A18:G18"/>
    <mergeCell ref="A19:G19"/>
    <mergeCell ref="A20:G20"/>
    <mergeCell ref="A21:G21"/>
    <mergeCell ref="A22:G22"/>
    <mergeCell ref="A23:G23"/>
    <mergeCell ref="A12:G12"/>
    <mergeCell ref="A13:G13"/>
    <mergeCell ref="A14:G14"/>
    <mergeCell ref="A15:G15"/>
    <mergeCell ref="A16:G16"/>
    <mergeCell ref="A17:G17"/>
    <mergeCell ref="A5:G5"/>
    <mergeCell ref="A7:G7"/>
    <mergeCell ref="A8:G8"/>
    <mergeCell ref="A9:G9"/>
    <mergeCell ref="A10:G10"/>
    <mergeCell ref="A11:G11"/>
    <mergeCell ref="A1:L1"/>
    <mergeCell ref="A2:L2"/>
    <mergeCell ref="A3:L3"/>
    <mergeCell ref="A4:G4"/>
    <mergeCell ref="I4:J4"/>
    <mergeCell ref="K4:L4"/>
  </mergeCells>
  <dataValidations count="2">
    <dataValidation operator="greaterThanOrEqual" allowBlank="1" showInputMessage="1" showErrorMessage="1" errorTitle="Pogrešan unos" error="Mogu se unijeti samo cjelobrojne pozitivne vrijednosti." sqref="L11 L49:L51 L8 L28 L23 L13 L34 L17 L43:L47"/>
    <dataValidation type="whole" operator="notEqual" allowBlank="1" showInputMessage="1" showErrorMessage="1" errorTitle="Pogrešan unos" error="Mogu se unijeti samo cjelobrojne vrijednosti." sqref="J67:L68 I71:K72 I54:K55 I57:I68 J57:K57 J58:L58 J59:K66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showGridLines="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8" customWidth="1"/>
    <col min="5" max="5" width="26.421875" style="38" customWidth="1"/>
    <col min="6" max="7" width="9.140625" style="38" hidden="1" customWidth="1"/>
    <col min="8" max="8" width="2.28125" style="38" hidden="1" customWidth="1"/>
    <col min="9" max="9" width="9.140625" style="38" customWidth="1"/>
    <col min="10" max="10" width="10.421875" style="38" bestFit="1" customWidth="1"/>
    <col min="11" max="11" width="11.28125" style="38" bestFit="1" customWidth="1"/>
    <col min="12" max="12" width="36.00390625" style="52" customWidth="1"/>
    <col min="13" max="13" width="11.140625" style="38" customWidth="1"/>
    <col min="14" max="14" width="10.00390625" style="38" customWidth="1"/>
    <col min="15" max="16384" width="9.140625" style="38" customWidth="1"/>
  </cols>
  <sheetData>
    <row r="1" spans="1:11" ht="12.75" customHeight="1">
      <c r="A1" s="356" t="s">
        <v>178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</row>
    <row r="2" spans="1:11" ht="12.75" customHeight="1">
      <c r="A2" s="357" t="s">
        <v>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2.75">
      <c r="A3" s="361" t="s">
        <v>2</v>
      </c>
      <c r="B3" s="362"/>
      <c r="C3" s="362"/>
      <c r="D3" s="362"/>
      <c r="E3" s="362"/>
      <c r="F3" s="362"/>
      <c r="G3" s="362"/>
      <c r="H3" s="362"/>
      <c r="I3" s="362"/>
      <c r="J3" s="362"/>
      <c r="K3" s="363"/>
    </row>
    <row r="4" spans="1:11" ht="23.25">
      <c r="A4" s="358" t="s">
        <v>3</v>
      </c>
      <c r="B4" s="358"/>
      <c r="C4" s="358"/>
      <c r="D4" s="358"/>
      <c r="E4" s="358"/>
      <c r="F4" s="358"/>
      <c r="G4" s="358"/>
      <c r="H4" s="358"/>
      <c r="I4" s="53" t="s">
        <v>59</v>
      </c>
      <c r="J4" s="54" t="s">
        <v>4</v>
      </c>
      <c r="K4" s="54" t="s">
        <v>5</v>
      </c>
    </row>
    <row r="5" spans="1:12" ht="12.75">
      <c r="A5" s="359">
        <v>1</v>
      </c>
      <c r="B5" s="359"/>
      <c r="C5" s="359"/>
      <c r="D5" s="359"/>
      <c r="E5" s="359"/>
      <c r="F5" s="359"/>
      <c r="G5" s="359"/>
      <c r="H5" s="359"/>
      <c r="I5" s="55">
        <v>2</v>
      </c>
      <c r="J5" s="56" t="s">
        <v>179</v>
      </c>
      <c r="K5" s="56" t="s">
        <v>180</v>
      </c>
      <c r="L5" s="57"/>
    </row>
    <row r="6" spans="1:11" ht="12.75">
      <c r="A6" s="277" t="s">
        <v>181</v>
      </c>
      <c r="B6" s="278"/>
      <c r="C6" s="278"/>
      <c r="D6" s="278"/>
      <c r="E6" s="278"/>
      <c r="F6" s="278"/>
      <c r="G6" s="278"/>
      <c r="H6" s="278"/>
      <c r="I6" s="354"/>
      <c r="J6" s="354"/>
      <c r="K6" s="355"/>
    </row>
    <row r="7" spans="1:11" ht="12.75">
      <c r="A7" s="285" t="s">
        <v>182</v>
      </c>
      <c r="B7" s="286"/>
      <c r="C7" s="286"/>
      <c r="D7" s="286"/>
      <c r="E7" s="286"/>
      <c r="F7" s="286"/>
      <c r="G7" s="286"/>
      <c r="H7" s="286"/>
      <c r="I7" s="8">
        <v>1</v>
      </c>
      <c r="J7" s="58">
        <v>-22720051.260000207</v>
      </c>
      <c r="K7" s="10">
        <v>25186380.230000135</v>
      </c>
    </row>
    <row r="8" spans="1:11" ht="12.75">
      <c r="A8" s="285" t="s">
        <v>183</v>
      </c>
      <c r="B8" s="286"/>
      <c r="C8" s="286"/>
      <c r="D8" s="286"/>
      <c r="E8" s="286"/>
      <c r="F8" s="286"/>
      <c r="G8" s="286"/>
      <c r="H8" s="286"/>
      <c r="I8" s="8">
        <v>2</v>
      </c>
      <c r="J8" s="58">
        <v>42595147</v>
      </c>
      <c r="K8" s="10">
        <v>36672237.9</v>
      </c>
    </row>
    <row r="9" spans="1:11" ht="12.75">
      <c r="A9" s="285" t="s">
        <v>184</v>
      </c>
      <c r="B9" s="286"/>
      <c r="C9" s="286"/>
      <c r="D9" s="286"/>
      <c r="E9" s="286"/>
      <c r="F9" s="286"/>
      <c r="G9" s="286"/>
      <c r="H9" s="286"/>
      <c r="I9" s="8">
        <v>3</v>
      </c>
      <c r="J9" s="58"/>
      <c r="K9" s="10"/>
    </row>
    <row r="10" spans="1:14" ht="12.75" customHeight="1">
      <c r="A10" s="285" t="s">
        <v>185</v>
      </c>
      <c r="B10" s="286"/>
      <c r="C10" s="286"/>
      <c r="D10" s="286"/>
      <c r="E10" s="286"/>
      <c r="F10" s="286"/>
      <c r="G10" s="286"/>
      <c r="H10" s="286"/>
      <c r="I10" s="8">
        <v>4</v>
      </c>
      <c r="J10" s="58">
        <v>566492139.59</v>
      </c>
      <c r="K10" s="10">
        <v>104201774.10999995</v>
      </c>
      <c r="L10" s="59"/>
      <c r="M10" s="60"/>
      <c r="N10" s="60"/>
    </row>
    <row r="11" spans="1:14" ht="12.75">
      <c r="A11" s="285" t="s">
        <v>186</v>
      </c>
      <c r="B11" s="286"/>
      <c r="C11" s="286"/>
      <c r="D11" s="286"/>
      <c r="E11" s="286"/>
      <c r="F11" s="286"/>
      <c r="G11" s="286"/>
      <c r="H11" s="286"/>
      <c r="I11" s="8">
        <v>5</v>
      </c>
      <c r="J11" s="58">
        <v>5966434.7200000025</v>
      </c>
      <c r="K11" s="10">
        <v>0</v>
      </c>
      <c r="L11" s="60"/>
      <c r="M11" s="60"/>
      <c r="N11" s="60"/>
    </row>
    <row r="12" spans="1:14" ht="12.75">
      <c r="A12" s="285" t="s">
        <v>187</v>
      </c>
      <c r="B12" s="286"/>
      <c r="C12" s="286"/>
      <c r="D12" s="286"/>
      <c r="E12" s="286"/>
      <c r="F12" s="286"/>
      <c r="G12" s="286"/>
      <c r="H12" s="286"/>
      <c r="I12" s="8">
        <v>6</v>
      </c>
      <c r="J12" s="58">
        <v>0</v>
      </c>
      <c r="K12" s="10">
        <v>7390836.010000008</v>
      </c>
      <c r="L12" s="360"/>
      <c r="M12" s="360"/>
      <c r="N12" s="360"/>
    </row>
    <row r="13" spans="1:14" ht="12.75">
      <c r="A13" s="334" t="s">
        <v>188</v>
      </c>
      <c r="B13" s="335"/>
      <c r="C13" s="335"/>
      <c r="D13" s="335"/>
      <c r="E13" s="335"/>
      <c r="F13" s="335"/>
      <c r="G13" s="335"/>
      <c r="H13" s="335"/>
      <c r="I13" s="8">
        <v>7</v>
      </c>
      <c r="J13" s="61">
        <v>592333670.0499998</v>
      </c>
      <c r="K13" s="12">
        <v>173451228.2500001</v>
      </c>
      <c r="L13" s="360"/>
      <c r="M13" s="360"/>
      <c r="N13" s="360"/>
    </row>
    <row r="14" spans="1:14" ht="12.75">
      <c r="A14" s="285" t="s">
        <v>189</v>
      </c>
      <c r="B14" s="286"/>
      <c r="C14" s="286"/>
      <c r="D14" s="286"/>
      <c r="E14" s="286"/>
      <c r="F14" s="286"/>
      <c r="G14" s="286"/>
      <c r="H14" s="286"/>
      <c r="I14" s="8">
        <v>8</v>
      </c>
      <c r="J14" s="58">
        <v>112662841.53999999</v>
      </c>
      <c r="K14" s="10">
        <v>78884876.13000005</v>
      </c>
      <c r="L14" s="62"/>
      <c r="M14" s="62"/>
      <c r="N14" s="62"/>
    </row>
    <row r="15" spans="1:14" ht="12.75">
      <c r="A15" s="285" t="s">
        <v>190</v>
      </c>
      <c r="B15" s="286"/>
      <c r="C15" s="286"/>
      <c r="D15" s="286"/>
      <c r="E15" s="286"/>
      <c r="F15" s="286"/>
      <c r="G15" s="286"/>
      <c r="H15" s="286"/>
      <c r="I15" s="8">
        <v>9</v>
      </c>
      <c r="J15" s="58"/>
      <c r="K15" s="10"/>
      <c r="L15" s="62"/>
      <c r="M15" s="62"/>
      <c r="N15" s="62"/>
    </row>
    <row r="16" spans="1:11" ht="12.75">
      <c r="A16" s="285" t="s">
        <v>191</v>
      </c>
      <c r="B16" s="286"/>
      <c r="C16" s="286"/>
      <c r="D16" s="286"/>
      <c r="E16" s="286"/>
      <c r="F16" s="286"/>
      <c r="G16" s="286"/>
      <c r="H16" s="286"/>
      <c r="I16" s="8">
        <v>10</v>
      </c>
      <c r="J16" s="58">
        <v>0</v>
      </c>
      <c r="K16" s="10">
        <v>4017726.9200000055</v>
      </c>
    </row>
    <row r="17" spans="1:12" ht="12.75">
      <c r="A17" s="285" t="s">
        <v>192</v>
      </c>
      <c r="B17" s="286"/>
      <c r="C17" s="286"/>
      <c r="D17" s="286"/>
      <c r="E17" s="286"/>
      <c r="F17" s="286"/>
      <c r="G17" s="286"/>
      <c r="H17" s="286"/>
      <c r="I17" s="8">
        <v>11</v>
      </c>
      <c r="J17" s="58">
        <v>137833375.11</v>
      </c>
      <c r="K17" s="10"/>
      <c r="L17" s="63"/>
    </row>
    <row r="18" spans="1:11" ht="12.75">
      <c r="A18" s="334" t="s">
        <v>193</v>
      </c>
      <c r="B18" s="335"/>
      <c r="C18" s="335"/>
      <c r="D18" s="335"/>
      <c r="E18" s="335"/>
      <c r="F18" s="335"/>
      <c r="G18" s="335"/>
      <c r="H18" s="335"/>
      <c r="I18" s="8">
        <v>12</v>
      </c>
      <c r="J18" s="61">
        <v>250496216.65</v>
      </c>
      <c r="K18" s="12">
        <v>82902603.05000006</v>
      </c>
    </row>
    <row r="19" spans="1:13" ht="27.75" customHeight="1">
      <c r="A19" s="334" t="s">
        <v>194</v>
      </c>
      <c r="B19" s="335"/>
      <c r="C19" s="335"/>
      <c r="D19" s="335"/>
      <c r="E19" s="335"/>
      <c r="F19" s="335"/>
      <c r="G19" s="335"/>
      <c r="H19" s="335"/>
      <c r="I19" s="8">
        <v>13</v>
      </c>
      <c r="J19" s="61">
        <v>341837453.39999986</v>
      </c>
      <c r="K19" s="12">
        <v>90548625.20000003</v>
      </c>
      <c r="M19" s="46"/>
    </row>
    <row r="20" spans="1:11" ht="21.75" customHeight="1">
      <c r="A20" s="334" t="s">
        <v>195</v>
      </c>
      <c r="B20" s="335"/>
      <c r="C20" s="335"/>
      <c r="D20" s="335"/>
      <c r="E20" s="335"/>
      <c r="F20" s="335"/>
      <c r="G20" s="335"/>
      <c r="H20" s="335"/>
      <c r="I20" s="8">
        <v>14</v>
      </c>
      <c r="J20" s="61">
        <v>0</v>
      </c>
      <c r="K20" s="12">
        <v>0</v>
      </c>
    </row>
    <row r="21" spans="1:11" ht="12.75">
      <c r="A21" s="277" t="s">
        <v>196</v>
      </c>
      <c r="B21" s="278"/>
      <c r="C21" s="278"/>
      <c r="D21" s="278"/>
      <c r="E21" s="278"/>
      <c r="F21" s="278"/>
      <c r="G21" s="278"/>
      <c r="H21" s="278"/>
      <c r="I21" s="354"/>
      <c r="J21" s="354"/>
      <c r="K21" s="355"/>
    </row>
    <row r="22" spans="1:11" ht="12.75">
      <c r="A22" s="285" t="s">
        <v>197</v>
      </c>
      <c r="B22" s="286"/>
      <c r="C22" s="286"/>
      <c r="D22" s="286"/>
      <c r="E22" s="286"/>
      <c r="F22" s="286"/>
      <c r="G22" s="286"/>
      <c r="H22" s="286"/>
      <c r="I22" s="8">
        <v>15</v>
      </c>
      <c r="J22" s="58">
        <v>37050</v>
      </c>
      <c r="K22" s="10">
        <v>80030.41</v>
      </c>
    </row>
    <row r="23" spans="1:11" ht="12.75">
      <c r="A23" s="285" t="s">
        <v>198</v>
      </c>
      <c r="B23" s="286"/>
      <c r="C23" s="286"/>
      <c r="D23" s="286"/>
      <c r="E23" s="286"/>
      <c r="F23" s="286"/>
      <c r="G23" s="286"/>
      <c r="H23" s="286"/>
      <c r="I23" s="8">
        <v>16</v>
      </c>
      <c r="J23" s="58">
        <v>0</v>
      </c>
      <c r="K23" s="10"/>
    </row>
    <row r="24" spans="1:11" ht="12.75">
      <c r="A24" s="285" t="s">
        <v>199</v>
      </c>
      <c r="B24" s="286"/>
      <c r="C24" s="286"/>
      <c r="D24" s="286"/>
      <c r="E24" s="286"/>
      <c r="F24" s="286"/>
      <c r="G24" s="286"/>
      <c r="H24" s="286"/>
      <c r="I24" s="8">
        <v>17</v>
      </c>
      <c r="J24" s="58">
        <v>18550189.91</v>
      </c>
      <c r="K24" s="10">
        <v>13552997.02</v>
      </c>
    </row>
    <row r="25" spans="1:11" ht="12.75">
      <c r="A25" s="285" t="s">
        <v>200</v>
      </c>
      <c r="B25" s="286"/>
      <c r="C25" s="286"/>
      <c r="D25" s="286"/>
      <c r="E25" s="286"/>
      <c r="F25" s="286"/>
      <c r="G25" s="286"/>
      <c r="H25" s="286"/>
      <c r="I25" s="8">
        <v>18</v>
      </c>
      <c r="J25" s="58"/>
      <c r="K25" s="10"/>
    </row>
    <row r="26" spans="1:11" ht="12.75">
      <c r="A26" s="285" t="s">
        <v>201</v>
      </c>
      <c r="B26" s="286"/>
      <c r="C26" s="286"/>
      <c r="D26" s="286"/>
      <c r="E26" s="286"/>
      <c r="F26" s="286"/>
      <c r="G26" s="286"/>
      <c r="H26" s="286"/>
      <c r="I26" s="8">
        <v>19</v>
      </c>
      <c r="J26" s="58"/>
      <c r="K26" s="10"/>
    </row>
    <row r="27" spans="1:11" ht="12.75">
      <c r="A27" s="334" t="s">
        <v>202</v>
      </c>
      <c r="B27" s="335"/>
      <c r="C27" s="335"/>
      <c r="D27" s="335"/>
      <c r="E27" s="335"/>
      <c r="F27" s="335"/>
      <c r="G27" s="335"/>
      <c r="H27" s="335"/>
      <c r="I27" s="8">
        <v>20</v>
      </c>
      <c r="J27" s="61">
        <v>18587239.91</v>
      </c>
      <c r="K27" s="12">
        <v>13633027.43</v>
      </c>
    </row>
    <row r="28" spans="1:11" ht="12.75">
      <c r="A28" s="285" t="s">
        <v>203</v>
      </c>
      <c r="B28" s="286"/>
      <c r="C28" s="286"/>
      <c r="D28" s="286"/>
      <c r="E28" s="286"/>
      <c r="F28" s="286"/>
      <c r="G28" s="286"/>
      <c r="H28" s="286"/>
      <c r="I28" s="8">
        <v>21</v>
      </c>
      <c r="J28" s="58">
        <v>28063417.339999996</v>
      </c>
      <c r="K28" s="10">
        <v>40457755.379999965</v>
      </c>
    </row>
    <row r="29" spans="1:11" ht="12.75">
      <c r="A29" s="285" t="s">
        <v>204</v>
      </c>
      <c r="B29" s="286"/>
      <c r="C29" s="286"/>
      <c r="D29" s="286"/>
      <c r="E29" s="286"/>
      <c r="F29" s="286"/>
      <c r="G29" s="286"/>
      <c r="H29" s="286"/>
      <c r="I29" s="8">
        <v>22</v>
      </c>
      <c r="J29" s="10">
        <v>6484999.979999992</v>
      </c>
      <c r="K29" s="10">
        <v>12866089.97999999</v>
      </c>
    </row>
    <row r="30" spans="1:11" ht="12.75">
      <c r="A30" s="285" t="s">
        <v>205</v>
      </c>
      <c r="B30" s="286"/>
      <c r="C30" s="286"/>
      <c r="D30" s="286"/>
      <c r="E30" s="286"/>
      <c r="F30" s="286"/>
      <c r="G30" s="286"/>
      <c r="H30" s="286"/>
      <c r="I30" s="8">
        <v>23</v>
      </c>
      <c r="J30" s="10">
        <v>109847.48</v>
      </c>
      <c r="K30" s="10">
        <v>179915.22</v>
      </c>
    </row>
    <row r="31" spans="1:11" ht="12.75">
      <c r="A31" s="334" t="s">
        <v>206</v>
      </c>
      <c r="B31" s="335"/>
      <c r="C31" s="335"/>
      <c r="D31" s="335"/>
      <c r="E31" s="335"/>
      <c r="F31" s="335"/>
      <c r="G31" s="335"/>
      <c r="H31" s="335"/>
      <c r="I31" s="8">
        <v>24</v>
      </c>
      <c r="J31" s="61">
        <v>34658264.79999998</v>
      </c>
      <c r="K31" s="12">
        <v>53503760.57999995</v>
      </c>
    </row>
    <row r="32" spans="1:11" ht="23.25" customHeight="1">
      <c r="A32" s="334" t="s">
        <v>207</v>
      </c>
      <c r="B32" s="335"/>
      <c r="C32" s="335"/>
      <c r="D32" s="335"/>
      <c r="E32" s="335"/>
      <c r="F32" s="335"/>
      <c r="G32" s="335"/>
      <c r="H32" s="335"/>
      <c r="I32" s="8">
        <v>25</v>
      </c>
      <c r="J32" s="61">
        <v>0</v>
      </c>
      <c r="K32" s="12">
        <v>0</v>
      </c>
    </row>
    <row r="33" spans="1:11" ht="23.25" customHeight="1">
      <c r="A33" s="334" t="s">
        <v>208</v>
      </c>
      <c r="B33" s="335"/>
      <c r="C33" s="335"/>
      <c r="D33" s="335"/>
      <c r="E33" s="335"/>
      <c r="F33" s="335"/>
      <c r="G33" s="335"/>
      <c r="H33" s="335"/>
      <c r="I33" s="8">
        <v>26</v>
      </c>
      <c r="J33" s="61">
        <v>16071024.889999982</v>
      </c>
      <c r="K33" s="12">
        <v>39870733.149999954</v>
      </c>
    </row>
    <row r="34" spans="1:11" ht="12.75">
      <c r="A34" s="277" t="s">
        <v>209</v>
      </c>
      <c r="B34" s="278"/>
      <c r="C34" s="278"/>
      <c r="D34" s="278"/>
      <c r="E34" s="278"/>
      <c r="F34" s="278"/>
      <c r="G34" s="278"/>
      <c r="H34" s="278"/>
      <c r="I34" s="354"/>
      <c r="J34" s="354"/>
      <c r="K34" s="355"/>
    </row>
    <row r="35" spans="1:11" ht="12.75">
      <c r="A35" s="285" t="s">
        <v>210</v>
      </c>
      <c r="B35" s="286"/>
      <c r="C35" s="286"/>
      <c r="D35" s="286"/>
      <c r="E35" s="286"/>
      <c r="F35" s="286"/>
      <c r="G35" s="286"/>
      <c r="H35" s="286"/>
      <c r="I35" s="8">
        <v>27</v>
      </c>
      <c r="J35" s="58"/>
      <c r="K35" s="10"/>
    </row>
    <row r="36" spans="1:11" ht="12.75">
      <c r="A36" s="285" t="s">
        <v>211</v>
      </c>
      <c r="B36" s="286"/>
      <c r="C36" s="286"/>
      <c r="D36" s="286"/>
      <c r="E36" s="286"/>
      <c r="F36" s="286"/>
      <c r="G36" s="286"/>
      <c r="H36" s="286"/>
      <c r="I36" s="8">
        <v>28</v>
      </c>
      <c r="J36" s="58"/>
      <c r="K36" s="10"/>
    </row>
    <row r="37" spans="1:11" ht="12.75">
      <c r="A37" s="285" t="s">
        <v>212</v>
      </c>
      <c r="B37" s="286"/>
      <c r="C37" s="286"/>
      <c r="D37" s="286"/>
      <c r="E37" s="286"/>
      <c r="F37" s="286"/>
      <c r="G37" s="286"/>
      <c r="H37" s="286"/>
      <c r="I37" s="8">
        <v>29</v>
      </c>
      <c r="J37" s="58">
        <v>0</v>
      </c>
      <c r="K37" s="10">
        <v>6785315.7799999975</v>
      </c>
    </row>
    <row r="38" spans="1:11" ht="12.75">
      <c r="A38" s="334" t="s">
        <v>213</v>
      </c>
      <c r="B38" s="335"/>
      <c r="C38" s="335"/>
      <c r="D38" s="335"/>
      <c r="E38" s="335"/>
      <c r="F38" s="335"/>
      <c r="G38" s="335"/>
      <c r="H38" s="335"/>
      <c r="I38" s="8">
        <v>30</v>
      </c>
      <c r="J38" s="61">
        <v>0</v>
      </c>
      <c r="K38" s="12">
        <v>6785315.7799999975</v>
      </c>
    </row>
    <row r="39" spans="1:11" ht="12.75">
      <c r="A39" s="285" t="s">
        <v>214</v>
      </c>
      <c r="B39" s="286"/>
      <c r="C39" s="286"/>
      <c r="D39" s="286"/>
      <c r="E39" s="286"/>
      <c r="F39" s="286"/>
      <c r="G39" s="286"/>
      <c r="H39" s="286"/>
      <c r="I39" s="8">
        <v>31</v>
      </c>
      <c r="J39" s="58">
        <v>822993.01</v>
      </c>
      <c r="K39" s="10">
        <v>842953.16</v>
      </c>
    </row>
    <row r="40" spans="1:11" ht="12.75">
      <c r="A40" s="285" t="s">
        <v>215</v>
      </c>
      <c r="B40" s="286"/>
      <c r="C40" s="286"/>
      <c r="D40" s="286"/>
      <c r="E40" s="286"/>
      <c r="F40" s="286"/>
      <c r="G40" s="286"/>
      <c r="H40" s="286"/>
      <c r="I40" s="8">
        <v>32</v>
      </c>
      <c r="J40" s="58">
        <v>158160000</v>
      </c>
      <c r="K40" s="10">
        <v>251289250</v>
      </c>
    </row>
    <row r="41" spans="1:11" ht="12.75">
      <c r="A41" s="285" t="s">
        <v>216</v>
      </c>
      <c r="B41" s="286"/>
      <c r="C41" s="286"/>
      <c r="D41" s="286"/>
      <c r="E41" s="286"/>
      <c r="F41" s="286"/>
      <c r="G41" s="286"/>
      <c r="H41" s="286"/>
      <c r="I41" s="8">
        <v>33</v>
      </c>
      <c r="J41" s="58"/>
      <c r="K41" s="10"/>
    </row>
    <row r="42" spans="1:11" ht="12.75">
      <c r="A42" s="285" t="s">
        <v>217</v>
      </c>
      <c r="B42" s="286"/>
      <c r="C42" s="286"/>
      <c r="D42" s="286"/>
      <c r="E42" s="286"/>
      <c r="F42" s="286"/>
      <c r="G42" s="286"/>
      <c r="H42" s="286"/>
      <c r="I42" s="8">
        <v>34</v>
      </c>
      <c r="J42" s="58"/>
      <c r="K42" s="10"/>
    </row>
    <row r="43" spans="1:11" ht="12.75">
      <c r="A43" s="285" t="s">
        <v>218</v>
      </c>
      <c r="B43" s="286"/>
      <c r="C43" s="286"/>
      <c r="D43" s="286"/>
      <c r="E43" s="286"/>
      <c r="F43" s="286"/>
      <c r="G43" s="286"/>
      <c r="H43" s="286"/>
      <c r="I43" s="8">
        <v>35</v>
      </c>
      <c r="J43" s="58">
        <v>2383341.64</v>
      </c>
      <c r="K43" s="10"/>
    </row>
    <row r="44" spans="1:11" ht="12.75">
      <c r="A44" s="334" t="s">
        <v>219</v>
      </c>
      <c r="B44" s="335"/>
      <c r="C44" s="335"/>
      <c r="D44" s="335"/>
      <c r="E44" s="335"/>
      <c r="F44" s="335"/>
      <c r="G44" s="335"/>
      <c r="H44" s="335"/>
      <c r="I44" s="8">
        <v>36</v>
      </c>
      <c r="J44" s="61">
        <v>161366334.64999998</v>
      </c>
      <c r="K44" s="12">
        <v>252132203.16</v>
      </c>
    </row>
    <row r="45" spans="1:11" ht="24" customHeight="1">
      <c r="A45" s="334" t="s">
        <v>220</v>
      </c>
      <c r="B45" s="335"/>
      <c r="C45" s="335"/>
      <c r="D45" s="335"/>
      <c r="E45" s="335"/>
      <c r="F45" s="335"/>
      <c r="G45" s="335"/>
      <c r="H45" s="335"/>
      <c r="I45" s="8">
        <v>37</v>
      </c>
      <c r="J45" s="61">
        <v>0</v>
      </c>
      <c r="K45" s="12">
        <v>0</v>
      </c>
    </row>
    <row r="46" spans="1:11" ht="24" customHeight="1">
      <c r="A46" s="334" t="s">
        <v>221</v>
      </c>
      <c r="B46" s="335"/>
      <c r="C46" s="335"/>
      <c r="D46" s="335"/>
      <c r="E46" s="335"/>
      <c r="F46" s="335"/>
      <c r="G46" s="335"/>
      <c r="H46" s="335"/>
      <c r="I46" s="8">
        <v>38</v>
      </c>
      <c r="J46" s="61">
        <v>161366334.64999998</v>
      </c>
      <c r="K46" s="12">
        <v>245346887.38</v>
      </c>
    </row>
    <row r="47" spans="1:11" ht="12.75">
      <c r="A47" s="285" t="s">
        <v>222</v>
      </c>
      <c r="B47" s="286"/>
      <c r="C47" s="286"/>
      <c r="D47" s="286"/>
      <c r="E47" s="286"/>
      <c r="F47" s="286"/>
      <c r="G47" s="286"/>
      <c r="H47" s="286"/>
      <c r="I47" s="8">
        <v>39</v>
      </c>
      <c r="J47" s="61">
        <v>164400093.8599999</v>
      </c>
      <c r="K47" s="12">
        <v>0</v>
      </c>
    </row>
    <row r="48" spans="1:11" ht="12.75">
      <c r="A48" s="285" t="s">
        <v>223</v>
      </c>
      <c r="B48" s="286"/>
      <c r="C48" s="286"/>
      <c r="D48" s="286"/>
      <c r="E48" s="286"/>
      <c r="F48" s="286"/>
      <c r="G48" s="286"/>
      <c r="H48" s="286"/>
      <c r="I48" s="8">
        <v>40</v>
      </c>
      <c r="J48" s="61">
        <v>0</v>
      </c>
      <c r="K48" s="12">
        <v>194668995.32999992</v>
      </c>
    </row>
    <row r="49" spans="1:11" ht="12.75">
      <c r="A49" s="285" t="s">
        <v>224</v>
      </c>
      <c r="B49" s="286"/>
      <c r="C49" s="286"/>
      <c r="D49" s="286"/>
      <c r="E49" s="286"/>
      <c r="F49" s="286"/>
      <c r="G49" s="286"/>
      <c r="H49" s="286"/>
      <c r="I49" s="8">
        <v>41</v>
      </c>
      <c r="J49" s="58">
        <v>414934971.25</v>
      </c>
      <c r="K49" s="10">
        <v>673925516.83</v>
      </c>
    </row>
    <row r="50" spans="1:11" ht="12.75">
      <c r="A50" s="285" t="s">
        <v>225</v>
      </c>
      <c r="B50" s="286"/>
      <c r="C50" s="286"/>
      <c r="D50" s="286"/>
      <c r="E50" s="286"/>
      <c r="F50" s="286"/>
      <c r="G50" s="286"/>
      <c r="H50" s="286"/>
      <c r="I50" s="8">
        <v>42</v>
      </c>
      <c r="J50" s="58">
        <v>164400093.8599999</v>
      </c>
      <c r="K50" s="10">
        <v>0</v>
      </c>
    </row>
    <row r="51" spans="1:11" ht="12.75">
      <c r="A51" s="285" t="s">
        <v>226</v>
      </c>
      <c r="B51" s="286"/>
      <c r="C51" s="286"/>
      <c r="D51" s="286"/>
      <c r="E51" s="286"/>
      <c r="F51" s="286"/>
      <c r="G51" s="286"/>
      <c r="H51" s="286"/>
      <c r="I51" s="8">
        <v>43</v>
      </c>
      <c r="J51" s="58">
        <v>0</v>
      </c>
      <c r="K51" s="10">
        <v>194668995.32999992</v>
      </c>
    </row>
    <row r="52" spans="1:11" ht="12.75">
      <c r="A52" s="291" t="s">
        <v>227</v>
      </c>
      <c r="B52" s="292"/>
      <c r="C52" s="292"/>
      <c r="D52" s="292"/>
      <c r="E52" s="292"/>
      <c r="F52" s="292"/>
      <c r="G52" s="292"/>
      <c r="H52" s="292"/>
      <c r="I52" s="37">
        <v>44</v>
      </c>
      <c r="J52" s="64">
        <v>579335065.1099999</v>
      </c>
      <c r="K52" s="30">
        <f>+K49-K51</f>
        <v>479256521.5000001</v>
      </c>
    </row>
    <row r="53" ht="12.75">
      <c r="K53" s="46"/>
    </row>
  </sheetData>
  <sheetProtection/>
  <mergeCells count="53">
    <mergeCell ref="A10:H10"/>
    <mergeCell ref="A11:H11"/>
    <mergeCell ref="A12:H12"/>
    <mergeCell ref="A13:H13"/>
    <mergeCell ref="A1:K1"/>
    <mergeCell ref="A2:K2"/>
    <mergeCell ref="A4:H4"/>
    <mergeCell ref="A5:H5"/>
    <mergeCell ref="L12:N13"/>
    <mergeCell ref="A3:K3"/>
    <mergeCell ref="A6:K6"/>
    <mergeCell ref="A7:H7"/>
    <mergeCell ref="A8:H8"/>
    <mergeCell ref="A9:H9"/>
    <mergeCell ref="A18:H18"/>
    <mergeCell ref="A19:H19"/>
    <mergeCell ref="A20:H20"/>
    <mergeCell ref="A21:K21"/>
    <mergeCell ref="A14:H14"/>
    <mergeCell ref="A15:H15"/>
    <mergeCell ref="A16:H16"/>
    <mergeCell ref="A17:H17"/>
    <mergeCell ref="A26:H26"/>
    <mergeCell ref="A27:H27"/>
    <mergeCell ref="A28:H28"/>
    <mergeCell ref="A29:H29"/>
    <mergeCell ref="A22:H22"/>
    <mergeCell ref="A23:H23"/>
    <mergeCell ref="A24:H24"/>
    <mergeCell ref="A25:H25"/>
    <mergeCell ref="A34:K34"/>
    <mergeCell ref="A35:H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25" zoomScalePageLayoutView="0" workbookViewId="0" topLeftCell="A1">
      <selection activeCell="K8" sqref="K8"/>
    </sheetView>
  </sheetViews>
  <sheetFormatPr defaultColWidth="9.140625" defaultRowHeight="12.75"/>
  <cols>
    <col min="1" max="4" width="9.140625" style="143" customWidth="1"/>
    <col min="5" max="5" width="10.140625" style="143" bestFit="1" customWidth="1"/>
    <col min="6" max="7" width="9.140625" style="143" customWidth="1"/>
    <col min="8" max="8" width="7.8515625" style="143" customWidth="1"/>
    <col min="9" max="9" width="9.140625" style="143" customWidth="1"/>
    <col min="10" max="10" width="11.57421875" style="143" customWidth="1"/>
    <col min="11" max="11" width="10.140625" style="143" bestFit="1" customWidth="1"/>
    <col min="12" max="16384" width="9.140625" style="143" customWidth="1"/>
  </cols>
  <sheetData>
    <row r="1" spans="1:12" ht="12.75">
      <c r="A1" s="370" t="s">
        <v>281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142"/>
    </row>
    <row r="2" spans="1:12" ht="15.75">
      <c r="A2" s="140"/>
      <c r="B2" s="141"/>
      <c r="C2" s="380" t="s">
        <v>282</v>
      </c>
      <c r="D2" s="380"/>
      <c r="E2" s="145" t="s">
        <v>283</v>
      </c>
      <c r="F2" s="144" t="s">
        <v>232</v>
      </c>
      <c r="G2" s="381" t="s">
        <v>228</v>
      </c>
      <c r="H2" s="382"/>
      <c r="I2" s="141"/>
      <c r="J2" s="141"/>
      <c r="K2" s="141"/>
      <c r="L2" s="146"/>
    </row>
    <row r="3" spans="1:11" ht="23.25">
      <c r="A3" s="383" t="s">
        <v>3</v>
      </c>
      <c r="B3" s="383"/>
      <c r="C3" s="383"/>
      <c r="D3" s="383"/>
      <c r="E3" s="383"/>
      <c r="F3" s="383"/>
      <c r="G3" s="383"/>
      <c r="H3" s="383"/>
      <c r="I3" s="147" t="s">
        <v>306</v>
      </c>
      <c r="J3" s="148" t="s">
        <v>284</v>
      </c>
      <c r="K3" s="148" t="s">
        <v>285</v>
      </c>
    </row>
    <row r="4" spans="1:11" ht="12.75">
      <c r="A4" s="384">
        <v>1</v>
      </c>
      <c r="B4" s="384"/>
      <c r="C4" s="384"/>
      <c r="D4" s="384"/>
      <c r="E4" s="384"/>
      <c r="F4" s="384"/>
      <c r="G4" s="384"/>
      <c r="H4" s="384"/>
      <c r="I4" s="150">
        <v>2</v>
      </c>
      <c r="J4" s="149" t="s">
        <v>179</v>
      </c>
      <c r="K4" s="149" t="s">
        <v>180</v>
      </c>
    </row>
    <row r="5" spans="1:11" ht="12.75">
      <c r="A5" s="372" t="s">
        <v>286</v>
      </c>
      <c r="B5" s="373"/>
      <c r="C5" s="373"/>
      <c r="D5" s="373"/>
      <c r="E5" s="373"/>
      <c r="F5" s="373"/>
      <c r="G5" s="373"/>
      <c r="H5" s="373"/>
      <c r="I5" s="151">
        <v>1</v>
      </c>
      <c r="J5" s="152">
        <v>133165000</v>
      </c>
      <c r="K5" s="152">
        <v>133165000</v>
      </c>
    </row>
    <row r="6" spans="1:11" ht="12.75">
      <c r="A6" s="372" t="s">
        <v>287</v>
      </c>
      <c r="B6" s="373"/>
      <c r="C6" s="373"/>
      <c r="D6" s="373"/>
      <c r="E6" s="373"/>
      <c r="F6" s="373"/>
      <c r="G6" s="373"/>
      <c r="H6" s="373"/>
      <c r="I6" s="151">
        <v>2</v>
      </c>
      <c r="J6" s="153"/>
      <c r="K6" s="153"/>
    </row>
    <row r="7" spans="1:11" ht="12.75">
      <c r="A7" s="372" t="s">
        <v>288</v>
      </c>
      <c r="B7" s="373"/>
      <c r="C7" s="373"/>
      <c r="D7" s="373"/>
      <c r="E7" s="373"/>
      <c r="F7" s="373"/>
      <c r="G7" s="373"/>
      <c r="H7" s="373"/>
      <c r="I7" s="151">
        <v>3</v>
      </c>
      <c r="J7" s="153">
        <v>37379326.629999995</v>
      </c>
      <c r="K7" s="153">
        <v>37379326.629999995</v>
      </c>
    </row>
    <row r="8" spans="1:11" ht="12.75">
      <c r="A8" s="372" t="s">
        <v>289</v>
      </c>
      <c r="B8" s="373"/>
      <c r="C8" s="373"/>
      <c r="D8" s="373"/>
      <c r="E8" s="373"/>
      <c r="F8" s="373"/>
      <c r="G8" s="373"/>
      <c r="H8" s="373"/>
      <c r="I8" s="151">
        <v>4</v>
      </c>
      <c r="J8" s="153">
        <v>876418064.38</v>
      </c>
      <c r="K8" s="153">
        <v>651015564.14</v>
      </c>
    </row>
    <row r="9" spans="1:11" ht="12.75">
      <c r="A9" s="372" t="s">
        <v>290</v>
      </c>
      <c r="B9" s="373"/>
      <c r="C9" s="373"/>
      <c r="D9" s="373"/>
      <c r="E9" s="373"/>
      <c r="F9" s="373"/>
      <c r="G9" s="373"/>
      <c r="H9" s="373"/>
      <c r="I9" s="151">
        <v>5</v>
      </c>
      <c r="J9" s="153">
        <v>24061617.82</v>
      </c>
      <c r="K9" s="153">
        <v>25186380.23</v>
      </c>
    </row>
    <row r="10" spans="1:11" ht="12.75">
      <c r="A10" s="372" t="s">
        <v>291</v>
      </c>
      <c r="B10" s="373"/>
      <c r="C10" s="373"/>
      <c r="D10" s="373"/>
      <c r="E10" s="373"/>
      <c r="F10" s="373"/>
      <c r="G10" s="373"/>
      <c r="H10" s="373"/>
      <c r="I10" s="151">
        <v>6</v>
      </c>
      <c r="J10" s="153"/>
      <c r="K10" s="153"/>
    </row>
    <row r="11" spans="1:11" ht="12.75">
      <c r="A11" s="372" t="s">
        <v>292</v>
      </c>
      <c r="B11" s="373"/>
      <c r="C11" s="373"/>
      <c r="D11" s="373"/>
      <c r="E11" s="373"/>
      <c r="F11" s="373"/>
      <c r="G11" s="373"/>
      <c r="H11" s="373"/>
      <c r="I11" s="151">
        <v>7</v>
      </c>
      <c r="J11" s="153"/>
      <c r="K11" s="153"/>
    </row>
    <row r="12" spans="1:11" ht="12.75">
      <c r="A12" s="372" t="s">
        <v>293</v>
      </c>
      <c r="B12" s="373"/>
      <c r="C12" s="373"/>
      <c r="D12" s="373"/>
      <c r="E12" s="373"/>
      <c r="F12" s="373"/>
      <c r="G12" s="373"/>
      <c r="H12" s="373"/>
      <c r="I12" s="151">
        <v>8</v>
      </c>
      <c r="J12" s="153"/>
      <c r="K12" s="153"/>
    </row>
    <row r="13" spans="1:11" ht="12.75">
      <c r="A13" s="372" t="s">
        <v>294</v>
      </c>
      <c r="B13" s="373"/>
      <c r="C13" s="373"/>
      <c r="D13" s="373"/>
      <c r="E13" s="373"/>
      <c r="F13" s="373"/>
      <c r="G13" s="373"/>
      <c r="H13" s="373"/>
      <c r="I13" s="151">
        <v>9</v>
      </c>
      <c r="J13" s="153"/>
      <c r="K13" s="153"/>
    </row>
    <row r="14" spans="1:11" ht="12.75">
      <c r="A14" s="374" t="s">
        <v>295</v>
      </c>
      <c r="B14" s="375"/>
      <c r="C14" s="375"/>
      <c r="D14" s="375"/>
      <c r="E14" s="375"/>
      <c r="F14" s="375"/>
      <c r="G14" s="375"/>
      <c r="H14" s="375"/>
      <c r="I14" s="151">
        <v>10</v>
      </c>
      <c r="J14" s="13">
        <v>1071024008.83</v>
      </c>
      <c r="K14" s="13">
        <v>846746271</v>
      </c>
    </row>
    <row r="15" spans="1:11" ht="12.75">
      <c r="A15" s="372" t="s">
        <v>296</v>
      </c>
      <c r="B15" s="373"/>
      <c r="C15" s="373"/>
      <c r="D15" s="373"/>
      <c r="E15" s="373"/>
      <c r="F15" s="373"/>
      <c r="G15" s="373"/>
      <c r="H15" s="373"/>
      <c r="I15" s="151">
        <v>11</v>
      </c>
      <c r="J15" s="153"/>
      <c r="K15" s="153"/>
    </row>
    <row r="16" spans="1:11" ht="12.75">
      <c r="A16" s="372" t="s">
        <v>297</v>
      </c>
      <c r="B16" s="373"/>
      <c r="C16" s="373"/>
      <c r="D16" s="373"/>
      <c r="E16" s="373"/>
      <c r="F16" s="373"/>
      <c r="G16" s="373"/>
      <c r="H16" s="373"/>
      <c r="I16" s="151">
        <v>12</v>
      </c>
      <c r="J16" s="153"/>
      <c r="K16" s="153"/>
    </row>
    <row r="17" spans="1:11" ht="12.75">
      <c r="A17" s="372" t="s">
        <v>298</v>
      </c>
      <c r="B17" s="373"/>
      <c r="C17" s="373"/>
      <c r="D17" s="373"/>
      <c r="E17" s="373"/>
      <c r="F17" s="373"/>
      <c r="G17" s="373"/>
      <c r="H17" s="373"/>
      <c r="I17" s="151">
        <v>13</v>
      </c>
      <c r="J17" s="153"/>
      <c r="K17" s="153"/>
    </row>
    <row r="18" spans="1:11" ht="12.75">
      <c r="A18" s="372" t="s">
        <v>299</v>
      </c>
      <c r="B18" s="373"/>
      <c r="C18" s="373"/>
      <c r="D18" s="373"/>
      <c r="E18" s="373"/>
      <c r="F18" s="373"/>
      <c r="G18" s="373"/>
      <c r="H18" s="373"/>
      <c r="I18" s="151">
        <v>14</v>
      </c>
      <c r="J18" s="153"/>
      <c r="K18" s="153"/>
    </row>
    <row r="19" spans="1:11" ht="12.75">
      <c r="A19" s="372" t="s">
        <v>300</v>
      </c>
      <c r="B19" s="373"/>
      <c r="C19" s="373"/>
      <c r="D19" s="373"/>
      <c r="E19" s="373"/>
      <c r="F19" s="373"/>
      <c r="G19" s="373"/>
      <c r="H19" s="373"/>
      <c r="I19" s="151">
        <v>15</v>
      </c>
      <c r="J19" s="153"/>
      <c r="K19" s="153"/>
    </row>
    <row r="20" spans="1:11" ht="12.75">
      <c r="A20" s="372" t="s">
        <v>301</v>
      </c>
      <c r="B20" s="373"/>
      <c r="C20" s="373"/>
      <c r="D20" s="373"/>
      <c r="E20" s="373"/>
      <c r="F20" s="373"/>
      <c r="G20" s="373"/>
      <c r="H20" s="373"/>
      <c r="I20" s="151">
        <v>16</v>
      </c>
      <c r="J20" s="153"/>
      <c r="K20" s="153"/>
    </row>
    <row r="21" spans="1:11" ht="12.75">
      <c r="A21" s="374" t="s">
        <v>302</v>
      </c>
      <c r="B21" s="375"/>
      <c r="C21" s="375"/>
      <c r="D21" s="375"/>
      <c r="E21" s="375"/>
      <c r="F21" s="375"/>
      <c r="G21" s="375"/>
      <c r="H21" s="375"/>
      <c r="I21" s="151">
        <v>17</v>
      </c>
      <c r="J21" s="154">
        <f>SUM(J15:J20)</f>
        <v>0</v>
      </c>
      <c r="K21" s="154">
        <f>SUM(K15:K20)</f>
        <v>0</v>
      </c>
    </row>
    <row r="22" spans="1:11" ht="12.75">
      <c r="A22" s="376"/>
      <c r="B22" s="377"/>
      <c r="C22" s="377"/>
      <c r="D22" s="377"/>
      <c r="E22" s="377"/>
      <c r="F22" s="377"/>
      <c r="G22" s="377"/>
      <c r="H22" s="377"/>
      <c r="I22" s="378"/>
      <c r="J22" s="378"/>
      <c r="K22" s="379"/>
    </row>
    <row r="23" spans="1:11" ht="12.75">
      <c r="A23" s="364" t="s">
        <v>303</v>
      </c>
      <c r="B23" s="365"/>
      <c r="C23" s="365"/>
      <c r="D23" s="365"/>
      <c r="E23" s="365"/>
      <c r="F23" s="365"/>
      <c r="G23" s="365"/>
      <c r="H23" s="365"/>
      <c r="I23" s="155">
        <v>18</v>
      </c>
      <c r="J23" s="152"/>
      <c r="K23" s="152"/>
    </row>
    <row r="24" spans="1:11" ht="17.25" customHeight="1">
      <c r="A24" s="366" t="s">
        <v>304</v>
      </c>
      <c r="B24" s="367"/>
      <c r="C24" s="367"/>
      <c r="D24" s="367"/>
      <c r="E24" s="367"/>
      <c r="F24" s="367"/>
      <c r="G24" s="367"/>
      <c r="H24" s="367"/>
      <c r="I24" s="156">
        <v>19</v>
      </c>
      <c r="J24" s="154"/>
      <c r="K24" s="154"/>
    </row>
    <row r="25" spans="1:11" ht="30" customHeight="1">
      <c r="A25" s="368" t="s">
        <v>305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SheetLayoutView="110" zoomScalePageLayoutView="0" workbookViewId="0" topLeftCell="A1">
      <selection activeCell="H39" sqref="H39"/>
    </sheetView>
  </sheetViews>
  <sheetFormatPr defaultColWidth="9.140625" defaultRowHeight="12.75"/>
  <cols>
    <col min="1" max="1" width="12.28125" style="0" bestFit="1" customWidth="1"/>
    <col min="2" max="2" width="23.57421875" style="0" customWidth="1"/>
    <col min="3" max="3" width="10.28125" style="0" customWidth="1"/>
    <col min="4" max="5" width="10.421875" style="0" customWidth="1"/>
    <col min="6" max="6" width="11.140625" style="0" customWidth="1"/>
    <col min="7" max="7" width="10.57421875" style="0" customWidth="1"/>
    <col min="8" max="8" width="11.140625" style="0" customWidth="1"/>
    <col min="9" max="10" width="11.421875" style="0" customWidth="1"/>
    <col min="11" max="11" width="10.00390625" style="0" customWidth="1"/>
  </cols>
  <sheetData>
    <row r="1" spans="1:10" ht="15.75">
      <c r="A1" s="385" t="s">
        <v>307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ht="12.75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2.75">
      <c r="A3" s="386"/>
      <c r="B3" s="386"/>
      <c r="C3" s="386"/>
      <c r="D3" s="386"/>
      <c r="E3" s="386"/>
      <c r="F3" s="386"/>
      <c r="G3" s="386"/>
      <c r="H3" s="386"/>
      <c r="I3" s="386"/>
      <c r="J3" s="386"/>
    </row>
    <row r="4" spans="1:10" ht="14.25">
      <c r="A4" s="168" t="s">
        <v>308</v>
      </c>
      <c r="B4" s="169" t="s">
        <v>309</v>
      </c>
      <c r="C4" s="170"/>
      <c r="D4" s="170"/>
      <c r="E4" s="170"/>
      <c r="F4" s="170"/>
      <c r="G4" s="170"/>
      <c r="H4" s="170"/>
      <c r="I4" s="170"/>
      <c r="J4" s="166"/>
    </row>
    <row r="5" spans="1:10" ht="14.25">
      <c r="A5" s="171"/>
      <c r="B5" s="170"/>
      <c r="C5" s="387"/>
      <c r="D5" s="387"/>
      <c r="E5" s="387"/>
      <c r="F5" s="387"/>
      <c r="G5" s="387"/>
      <c r="H5" s="387"/>
      <c r="I5" s="170"/>
      <c r="J5" s="166"/>
    </row>
    <row r="6" spans="1:10" ht="12.75">
      <c r="A6" s="171"/>
      <c r="B6" s="172"/>
      <c r="C6" s="387" t="s">
        <v>310</v>
      </c>
      <c r="D6" s="387"/>
      <c r="E6" s="387" t="s">
        <v>311</v>
      </c>
      <c r="F6" s="387"/>
      <c r="G6" s="387" t="s">
        <v>312</v>
      </c>
      <c r="H6" s="387"/>
      <c r="I6" s="387" t="s">
        <v>313</v>
      </c>
      <c r="J6" s="387"/>
    </row>
    <row r="7" spans="1:10" ht="12.75">
      <c r="A7" s="171"/>
      <c r="B7" s="173"/>
      <c r="C7" s="174" t="s">
        <v>228</v>
      </c>
      <c r="D7" s="174" t="s">
        <v>314</v>
      </c>
      <c r="E7" s="174" t="str">
        <f>C7</f>
        <v>30.9.2011.</v>
      </c>
      <c r="F7" s="174" t="str">
        <f>D7</f>
        <v>30.9.2010.</v>
      </c>
      <c r="G7" s="174" t="str">
        <f>C7</f>
        <v>30.9.2011.</v>
      </c>
      <c r="H7" s="174" t="str">
        <f>F7</f>
        <v>30.9.2010.</v>
      </c>
      <c r="I7" s="174" t="str">
        <f>C7</f>
        <v>30.9.2011.</v>
      </c>
      <c r="J7" s="174" t="str">
        <f>H7</f>
        <v>30.9.2010.</v>
      </c>
    </row>
    <row r="8" spans="1:10" ht="12.75">
      <c r="A8" s="171"/>
      <c r="B8" s="175"/>
      <c r="C8" s="176" t="s">
        <v>315</v>
      </c>
      <c r="D8" s="176" t="s">
        <v>315</v>
      </c>
      <c r="E8" s="176" t="s">
        <v>316</v>
      </c>
      <c r="F8" s="177" t="s">
        <v>316</v>
      </c>
      <c r="G8" s="177" t="s">
        <v>316</v>
      </c>
      <c r="H8" s="176" t="s">
        <v>315</v>
      </c>
      <c r="I8" s="176" t="s">
        <v>315</v>
      </c>
      <c r="J8" s="176" t="s">
        <v>315</v>
      </c>
    </row>
    <row r="9" spans="1:10" ht="12.75">
      <c r="A9" s="171"/>
      <c r="B9" s="175"/>
      <c r="C9" s="176"/>
      <c r="D9" s="176"/>
      <c r="E9" s="176"/>
      <c r="F9" s="177"/>
      <c r="G9" s="177"/>
      <c r="H9" s="176"/>
      <c r="I9" s="176"/>
      <c r="J9" s="176"/>
    </row>
    <row r="10" spans="1:11" ht="12.75">
      <c r="A10" s="171"/>
      <c r="B10" s="178" t="s">
        <v>317</v>
      </c>
      <c r="C10" s="179">
        <v>441992.58368</v>
      </c>
      <c r="D10" s="179">
        <v>481545.41407999996</v>
      </c>
      <c r="E10" s="179">
        <v>369273.78247000003</v>
      </c>
      <c r="F10" s="180">
        <v>331364.35581</v>
      </c>
      <c r="G10" s="180">
        <v>26861.19125</v>
      </c>
      <c r="H10" s="181">
        <v>32059.53947</v>
      </c>
      <c r="I10" s="182">
        <v>838127.5574</v>
      </c>
      <c r="J10" s="182">
        <v>844969.3093599998</v>
      </c>
      <c r="K10" s="183"/>
    </row>
    <row r="11" spans="1:10" ht="14.25">
      <c r="A11" s="171"/>
      <c r="B11" s="170"/>
      <c r="C11" s="166"/>
      <c r="D11" s="166"/>
      <c r="E11" s="166"/>
      <c r="F11" s="166"/>
      <c r="G11" s="166"/>
      <c r="H11" s="166"/>
      <c r="I11" s="166"/>
      <c r="J11" s="166"/>
    </row>
    <row r="12" spans="1:10" ht="14.25">
      <c r="A12" s="168" t="s">
        <v>318</v>
      </c>
      <c r="B12" s="169" t="s">
        <v>319</v>
      </c>
      <c r="C12" s="170"/>
      <c r="D12" s="170"/>
      <c r="E12" s="170"/>
      <c r="F12" s="170"/>
      <c r="G12" s="170"/>
      <c r="H12" s="170"/>
      <c r="I12" s="170"/>
      <c r="J12" s="166"/>
    </row>
    <row r="13" spans="1:10" ht="15" customHeight="1">
      <c r="A13" s="184"/>
      <c r="B13" s="185"/>
      <c r="C13" s="186" t="str">
        <f>C7</f>
        <v>30.9.2011.</v>
      </c>
      <c r="D13" s="186" t="str">
        <f>D7</f>
        <v>30.9.2010.</v>
      </c>
      <c r="E13" s="167"/>
      <c r="F13" s="167"/>
      <c r="G13" s="167"/>
      <c r="H13" s="167"/>
      <c r="I13" s="167"/>
      <c r="J13" s="166"/>
    </row>
    <row r="14" spans="1:10" ht="12.75">
      <c r="A14" s="184"/>
      <c r="B14" s="185"/>
      <c r="C14" s="177" t="s">
        <v>315</v>
      </c>
      <c r="D14" s="176" t="s">
        <v>315</v>
      </c>
      <c r="E14" s="167"/>
      <c r="F14" s="167"/>
      <c r="G14" s="167"/>
      <c r="H14" s="167"/>
      <c r="I14" s="167"/>
      <c r="J14" s="166"/>
    </row>
    <row r="15" spans="1:10" ht="12.75">
      <c r="A15" s="184"/>
      <c r="B15" s="185"/>
      <c r="C15" s="187"/>
      <c r="D15" s="187"/>
      <c r="E15" s="167"/>
      <c r="F15" s="167"/>
      <c r="G15" s="167"/>
      <c r="H15" s="167"/>
      <c r="I15" s="167"/>
      <c r="J15" s="166"/>
    </row>
    <row r="16" spans="1:10" ht="12.75" customHeight="1" thickBot="1">
      <c r="A16" s="184"/>
      <c r="B16" s="185" t="s">
        <v>320</v>
      </c>
      <c r="C16" s="188">
        <v>355942.23814</v>
      </c>
      <c r="D16" s="188">
        <v>328597</v>
      </c>
      <c r="E16" s="167"/>
      <c r="F16" s="167"/>
      <c r="G16" s="167"/>
      <c r="H16" s="167"/>
      <c r="I16" s="167"/>
      <c r="J16" s="166"/>
    </row>
    <row r="17" spans="1:10" ht="12.75">
      <c r="A17" s="184"/>
      <c r="B17" s="185"/>
      <c r="C17" s="189"/>
      <c r="D17" s="190"/>
      <c r="E17" s="167"/>
      <c r="F17" s="167"/>
      <c r="G17" s="167"/>
      <c r="H17" s="167"/>
      <c r="I17" s="167"/>
      <c r="J17" s="166"/>
    </row>
    <row r="18" spans="1:10" ht="12.75" customHeight="1" thickBot="1">
      <c r="A18" s="184"/>
      <c r="B18" s="185" t="s">
        <v>321</v>
      </c>
      <c r="C18" s="188">
        <v>286621.29476</v>
      </c>
      <c r="D18" s="191">
        <v>245635</v>
      </c>
      <c r="E18" s="167"/>
      <c r="F18" s="167"/>
      <c r="G18" s="167"/>
      <c r="H18" s="167"/>
      <c r="I18" s="167"/>
      <c r="J18" s="166"/>
    </row>
    <row r="19" spans="1:10" ht="12.75">
      <c r="A19" s="184"/>
      <c r="B19" s="167"/>
      <c r="C19" s="167"/>
      <c r="D19" s="167"/>
      <c r="E19" s="167"/>
      <c r="F19" s="167"/>
      <c r="G19" s="167"/>
      <c r="H19" s="167"/>
      <c r="I19" s="167"/>
      <c r="J19" s="166"/>
    </row>
    <row r="20" spans="1:10" ht="12.75">
      <c r="A20" s="192" t="s">
        <v>322</v>
      </c>
      <c r="B20" s="169" t="s">
        <v>323</v>
      </c>
      <c r="C20" s="185"/>
      <c r="D20" s="185"/>
      <c r="E20" s="167"/>
      <c r="F20" s="167"/>
      <c r="G20" s="167"/>
      <c r="H20" s="167"/>
      <c r="I20" s="167"/>
      <c r="J20" s="166"/>
    </row>
    <row r="21" spans="1:10" ht="12.75">
      <c r="A21" s="193"/>
      <c r="B21" s="194"/>
      <c r="C21" s="185"/>
      <c r="D21" s="185"/>
      <c r="E21" s="167"/>
      <c r="F21" s="167"/>
      <c r="G21" s="167"/>
      <c r="H21" s="167"/>
      <c r="I21" s="167"/>
      <c r="J21" s="166"/>
    </row>
    <row r="22" spans="1:10" ht="12.75">
      <c r="A22" s="167"/>
      <c r="B22" s="185"/>
      <c r="C22" s="195" t="str">
        <f>C13</f>
        <v>30.9.2011.</v>
      </c>
      <c r="D22" s="196">
        <v>40543</v>
      </c>
      <c r="E22" s="167"/>
      <c r="F22" s="167"/>
      <c r="G22" s="167"/>
      <c r="H22" s="167"/>
      <c r="I22" s="167"/>
      <c r="J22" s="166"/>
    </row>
    <row r="23" spans="1:10" ht="12.75">
      <c r="A23" s="167"/>
      <c r="B23" s="185"/>
      <c r="C23" s="177" t="s">
        <v>315</v>
      </c>
      <c r="D23" s="177" t="s">
        <v>315</v>
      </c>
      <c r="E23" s="167"/>
      <c r="F23" s="167"/>
      <c r="G23" s="167"/>
      <c r="H23" s="167"/>
      <c r="I23" s="167"/>
      <c r="J23" s="166"/>
    </row>
    <row r="24" spans="1:10" ht="12.75">
      <c r="A24" s="167"/>
      <c r="B24" s="185"/>
      <c r="C24" s="187"/>
      <c r="D24" s="187"/>
      <c r="E24" s="167"/>
      <c r="F24" s="167"/>
      <c r="G24" s="167"/>
      <c r="H24" s="167"/>
      <c r="I24" s="167"/>
      <c r="J24" s="166"/>
    </row>
    <row r="25" spans="1:10" ht="13.5" customHeight="1" thickBot="1">
      <c r="A25" s="167"/>
      <c r="B25" s="185" t="s">
        <v>324</v>
      </c>
      <c r="C25" s="191">
        <v>70187.02073999999</v>
      </c>
      <c r="D25" s="191">
        <v>75406</v>
      </c>
      <c r="E25" s="167"/>
      <c r="F25" s="167"/>
      <c r="G25" s="167"/>
      <c r="H25" s="167"/>
      <c r="I25" s="167"/>
      <c r="J25" s="166"/>
    </row>
    <row r="26" spans="1:10" ht="12.75">
      <c r="A26" s="167"/>
      <c r="B26" s="185"/>
      <c r="C26" s="189"/>
      <c r="D26" s="189"/>
      <c r="E26" s="167"/>
      <c r="F26" s="167"/>
      <c r="G26" s="167"/>
      <c r="H26" s="167"/>
      <c r="I26" s="167"/>
      <c r="J26" s="166"/>
    </row>
    <row r="27" spans="1:10" ht="13.5" thickBot="1">
      <c r="A27" s="167"/>
      <c r="B27" s="185" t="s">
        <v>325</v>
      </c>
      <c r="C27" s="191">
        <v>40544.72535</v>
      </c>
      <c r="D27" s="191">
        <v>94846</v>
      </c>
      <c r="E27" s="167"/>
      <c r="F27" s="167"/>
      <c r="G27" s="167"/>
      <c r="H27" s="167"/>
      <c r="I27" s="167"/>
      <c r="J27" s="166"/>
    </row>
    <row r="28" spans="1:10" ht="12.75">
      <c r="A28" s="166"/>
      <c r="B28" s="185"/>
      <c r="C28" s="189"/>
      <c r="D28" s="189"/>
      <c r="E28" s="166"/>
      <c r="F28" s="166"/>
      <c r="G28" s="166"/>
      <c r="H28" s="166"/>
      <c r="I28" s="166"/>
      <c r="J28" s="166"/>
    </row>
    <row r="29" spans="1:10" ht="26.25" customHeight="1">
      <c r="A29" s="197" t="s">
        <v>326</v>
      </c>
      <c r="B29" s="388" t="s">
        <v>327</v>
      </c>
      <c r="C29" s="389"/>
      <c r="D29" s="389"/>
      <c r="E29" s="389"/>
      <c r="F29" s="389"/>
      <c r="G29" s="389"/>
      <c r="H29" s="389"/>
      <c r="I29" s="389"/>
      <c r="J29" s="389"/>
    </row>
    <row r="30" spans="1:10" ht="26.25" customHeight="1">
      <c r="A30" s="197"/>
      <c r="B30" s="201"/>
      <c r="C30" s="146"/>
      <c r="D30" s="146"/>
      <c r="E30" s="146"/>
      <c r="F30" s="146"/>
      <c r="G30" s="146"/>
      <c r="H30" s="146"/>
      <c r="I30" s="146"/>
      <c r="J30" s="146"/>
    </row>
    <row r="31" spans="1:10" ht="12.75">
      <c r="A31" s="197" t="s">
        <v>328</v>
      </c>
      <c r="B31" s="390" t="s">
        <v>329</v>
      </c>
      <c r="C31" s="386"/>
      <c r="D31" s="386"/>
      <c r="E31" s="386"/>
      <c r="F31" s="386"/>
      <c r="G31" s="386"/>
      <c r="H31" s="386"/>
      <c r="I31" s="386"/>
      <c r="J31" s="386"/>
    </row>
    <row r="32" spans="1:10" ht="12.75">
      <c r="A32" s="169"/>
      <c r="B32" s="198"/>
      <c r="C32" s="203"/>
      <c r="D32" s="203"/>
      <c r="E32" s="130"/>
      <c r="F32" s="130"/>
      <c r="G32" s="167"/>
      <c r="H32" s="167"/>
      <c r="I32" s="167"/>
      <c r="J32" s="167"/>
    </row>
    <row r="33" spans="1:10" ht="12.75">
      <c r="A33" s="169"/>
      <c r="B33" s="28"/>
      <c r="C33" s="203"/>
      <c r="D33" s="203"/>
      <c r="E33" s="130"/>
      <c r="F33" s="202"/>
      <c r="G33" s="167"/>
      <c r="H33" s="200"/>
      <c r="I33" s="167"/>
      <c r="J33" s="167"/>
    </row>
    <row r="34" spans="1:10" ht="12.75">
      <c r="A34" s="204"/>
      <c r="B34" s="28"/>
      <c r="C34" s="205"/>
      <c r="D34" s="205"/>
      <c r="E34" s="130"/>
      <c r="F34" s="130"/>
      <c r="G34" s="167"/>
      <c r="H34" s="199"/>
      <c r="I34" s="167"/>
      <c r="J34" s="167"/>
    </row>
    <row r="35" spans="1:10" ht="12.75">
      <c r="A35" s="204"/>
      <c r="B35" s="28"/>
      <c r="C35" s="205"/>
      <c r="D35" s="206"/>
      <c r="E35" s="130"/>
      <c r="F35" s="130"/>
      <c r="G35" s="167"/>
      <c r="H35" s="167"/>
      <c r="I35" s="167"/>
      <c r="J35" s="167"/>
    </row>
    <row r="36" spans="1:10" ht="12.75">
      <c r="A36" s="204"/>
      <c r="B36" s="28"/>
      <c r="C36" s="205"/>
      <c r="D36" s="206"/>
      <c r="E36" s="130"/>
      <c r="F36" s="130"/>
      <c r="G36" s="167"/>
      <c r="H36" s="167"/>
      <c r="I36" s="167"/>
      <c r="J36" s="167"/>
    </row>
    <row r="37" spans="1:10" ht="12.75">
      <c r="A37" s="204"/>
      <c r="B37" s="28"/>
      <c r="C37" s="205"/>
      <c r="D37" s="206"/>
      <c r="E37" s="130"/>
      <c r="F37" s="130"/>
      <c r="G37" s="167"/>
      <c r="H37" s="167"/>
      <c r="I37" s="167"/>
      <c r="J37" s="167"/>
    </row>
    <row r="38" spans="1:10" ht="12.75">
      <c r="A38" s="207"/>
      <c r="B38" s="28"/>
      <c r="C38" s="205"/>
      <c r="D38" s="206"/>
      <c r="E38" s="130"/>
      <c r="F38" s="130"/>
      <c r="G38" s="167"/>
      <c r="H38" s="167"/>
      <c r="I38" s="167"/>
      <c r="J38" s="167"/>
    </row>
    <row r="39" spans="1:10" ht="12.75">
      <c r="A39" s="208"/>
      <c r="B39" s="28"/>
      <c r="C39" s="209"/>
      <c r="D39" s="209"/>
      <c r="E39" s="130"/>
      <c r="F39" s="130"/>
      <c r="G39" s="167"/>
      <c r="H39" s="167"/>
      <c r="I39" s="167"/>
      <c r="J39" s="167"/>
    </row>
    <row r="40" spans="1:10" ht="12.75">
      <c r="A40" s="169"/>
      <c r="B40" s="198"/>
      <c r="C40" s="130"/>
      <c r="D40" s="130"/>
      <c r="E40" s="130"/>
      <c r="F40" s="130"/>
      <c r="G40" s="167"/>
      <c r="H40" s="167"/>
      <c r="I40" s="167"/>
      <c r="J40" s="167"/>
    </row>
    <row r="41" spans="1:10" ht="12.75">
      <c r="A41" s="169"/>
      <c r="B41" s="198"/>
      <c r="C41" s="130"/>
      <c r="D41" s="130"/>
      <c r="E41" s="130"/>
      <c r="F41" s="167"/>
      <c r="G41" s="167"/>
      <c r="H41" s="167"/>
      <c r="I41" s="167"/>
      <c r="J41" s="167"/>
    </row>
  </sheetData>
  <sheetProtection/>
  <mergeCells count="11">
    <mergeCell ref="B31:J31"/>
    <mergeCell ref="C6:D6"/>
    <mergeCell ref="E6:F6"/>
    <mergeCell ref="G6:H6"/>
    <mergeCell ref="I6:J6"/>
    <mergeCell ref="A1:J1"/>
    <mergeCell ref="A3:J3"/>
    <mergeCell ref="C5:D5"/>
    <mergeCell ref="E5:F5"/>
    <mergeCell ref="G5:H5"/>
    <mergeCell ref="B29:J29"/>
  </mergeCells>
  <printOptions/>
  <pageMargins left="0.75" right="0.75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Keca</dc:creator>
  <cp:keywords/>
  <dc:description/>
  <cp:lastModifiedBy> </cp:lastModifiedBy>
  <cp:lastPrinted>2011-10-24T13:27:01Z</cp:lastPrinted>
  <dcterms:created xsi:type="dcterms:W3CDTF">2011-10-14T07:34:01Z</dcterms:created>
  <dcterms:modified xsi:type="dcterms:W3CDTF">2011-10-27T11:50:31Z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