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RDG" sheetId="2" r:id="rId2"/>
    <sheet name="Bilanca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'Bilješke'!$A$1:$J$30</definedName>
    <definedName name="_xlnm.Print_Area" localSheetId="3">'NT_I'!$A$1:$K$52</definedName>
    <definedName name="_xlnm.Print_Area" localSheetId="0">'OPĆI PODACI'!$A$1:$I$63</definedName>
    <definedName name="_xlnm.Print_Area" localSheetId="4">'PK'!$A$1:$K$26</definedName>
    <definedName name="_xlnm.Print_Area" localSheetId="1">'RDG'!$A$1:$M$74</definedName>
  </definedNames>
  <calcPr fullCalcOnLoad="1"/>
</workbook>
</file>

<file path=xl/sharedStrings.xml><?xml version="1.0" encoding="utf-8"?>
<sst xmlns="http://schemas.openxmlformats.org/spreadsheetml/2006/main" count="383" uniqueCount="331">
  <si>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</si>
  <si>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</si>
  <si>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</si>
  <si>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</si>
  <si>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</si>
  <si>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</si>
  <si>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</si>
  <si>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</si>
  <si>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</si>
  <si>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</si>
  <si>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</si>
  <si>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</si>
  <si>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</si>
  <si>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</si>
  <si>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</si>
  <si>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</si>
  <si>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</si>
  <si>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</si>
  <si>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</si>
  <si>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</si>
  <si>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</si>
  <si>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</si>
  <si>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</si>
  <si>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</si>
  <si>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</si>
  <si>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</si>
  <si>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</si>
  <si>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</si>
  <si>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</si>
  <si>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</si>
  <si>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</si>
  <si>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</si>
  <si>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</si>
  <si>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</si>
  <si>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</si>
  <si>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</si>
  <si>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</si>
  <si>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</si>
  <si>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</si>
  <si>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</si>
  <si>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</si>
  <si>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</si>
  <si>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</si>
  <si>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</si>
  <si>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</si>
  <si>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</si>
  <si>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</si>
  <si>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</si>
  <si>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</si>
  <si>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</si>
  <si>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</si>
  <si>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</si>
  <si>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</si>
  <si>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</si>
  <si>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</si>
  <si>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</si>
  <si>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</si>
  <si>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</si>
  <si>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</si>
  <si>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</si>
  <si>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</si>
  <si>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</si>
  <si>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</si>
  <si>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</si>
  <si>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</si>
  <si>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</si>
  <si>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</si>
  <si>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</si>
  <si>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</si>
  <si>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</si>
  <si>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</si>
  <si>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</si>
  <si>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</si>
  <si>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</si>
  <si>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</si>
  <si>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</si>
  <si>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</si>
  <si>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</si>
  <si>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</si>
  <si>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</si>
  <si>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</si>
  <si>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</si>
  <si>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</si>
  <si>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</si>
  <si>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</si>
  <si>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</si>
  <si>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</si>
  <si>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</si>
  <si>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</si>
  <si>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</si>
  <si>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</si>
  <si>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</si>
  <si>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</si>
  <si>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</si>
  <si>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</si>
  <si>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</si>
  <si>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</si>
  <si>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</si>
  <si>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</si>
  <si>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</si>
  <si>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</si>
  <si>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</si>
  <si>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</si>
  <si>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</si>
  <si>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</si>
  <si>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</si>
  <si>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</si>
  <si>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</si>
  <si>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</si>
  <si>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</si>
  <si>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</si>
  <si>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</si>
  <si>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</si>
  <si>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</si>
  <si>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</si>
  <si>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</si>
  <si>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</si>
  <si>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</si>
  <si>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</si>
  <si>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</si>
  <si>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</si>
  <si>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</si>
  <si>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</si>
  <si>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</si>
  <si>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</si>
  <si>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</si>
  <si>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</si>
  <si>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</si>
  <si>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</si>
  <si>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</si>
  <si>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</si>
  <si>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</si>
  <si>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</si>
  <si>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</si>
  <si>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</si>
  <si>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</si>
  <si>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</si>
  <si>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</si>
  <si>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</si>
  <si>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</si>
  <si>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</si>
  <si>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</si>
  <si>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</si>
  <si>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</si>
  <si>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</si>
  <si>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</si>
  <si>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</si>
  <si>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</si>
  <si>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</si>
  <si>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</si>
  <si>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</si>
  <si>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</si>
  <si>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</si>
  <si>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</si>
  <si>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</si>
  <si>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</si>
  <si>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</si>
  <si>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</si>
  <si>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</si>
  <si>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</si>
  <si>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</si>
  <si>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</si>
  <si>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</si>
  <si>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</si>
  <si>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</si>
  <si>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</si>
  <si>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</si>
  <si>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</si>
  <si>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</si>
  <si>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</si>
  <si>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</si>
  <si>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</si>
  <si>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</si>
  <si>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</si>
  <si>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</si>
  <si>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</si>
  <si>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</si>
  <si>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</si>
  <si>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</si>
  <si>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</si>
  <si>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</si>
  <si>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</si>
  <si>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</si>
  <si>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</si>
  <si>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</si>
  <si>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</si>
  <si>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</si>
  <si>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</si>
  <si>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</si>
  <si>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</si>
  <si>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</si>
  <si>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</si>
  <si>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</si>
  <si>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</si>
  <si>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</si>
  <si>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</si>
  <si>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</si>
  <si>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</si>
  <si>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</si>
  <si>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</si>
  <si>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</si>
  <si>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</si>
  <si>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</si>
  <si>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</si>
  <si>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</si>
  <si>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</si>
  <si>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</si>
  <si>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</si>
  <si>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</si>
  <si>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</si>
  <si>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</si>
  <si>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</si>
  <si>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</si>
  <si>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</si>
  <si>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</si>
  <si>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</si>
  <si>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</si>
  <si>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</si>
  <si>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</si>
  <si>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</si>
  <si>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</si>
  <si>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</si>
  <si>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</si>
  <si>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</si>
  <si>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</si>
  <si>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</si>
  <si>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</si>
  <si>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</si>
  <si>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</si>
  <si>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</si>
  <si>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</si>
  <si>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</si>
  <si>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</si>
  <si>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</si>
  <si>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</si>
  <si>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</si>
  <si>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</si>
  <si>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</si>
  <si>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</si>
  <si>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</si>
  <si>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</si>
  <si>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</si>
  <si>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</si>
  <si>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</si>
  <si>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</si>
  <si>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</si>
  <si>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</si>
  <si>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</si>
  <si>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</si>
  <si>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</si>
  <si>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</si>
  <si>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</si>
  <si>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</si>
  <si>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</si>
  <si>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</si>
  <si>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</si>
  <si>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</si>
  <si>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</si>
  <si>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</si>
  <si>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</si>
  <si>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</si>
  <si>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</si>
  <si>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</si>
  <si>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</si>
  <si>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</si>
  <si>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</si>
  <si>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</si>
  <si>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</si>
  <si>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</si>
  <si>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</si>
  <si>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</si>
  <si>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</si>
  <si>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</si>
  <si>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</si>
  <si>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</si>
  <si>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</si>
  <si>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</si>
  <si>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</si>
  <si>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</si>
  <si>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</si>
  <si>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</si>
  <si>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</si>
  <si>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u razdoblju 01.01.2011. do 30.06.2011.</t>
  </si>
  <si>
    <t>stanje na dan 30.6.2011.</t>
  </si>
  <si>
    <t>1.</t>
  </si>
  <si>
    <t>31.12.2010.</t>
  </si>
  <si>
    <t>‘000 kn</t>
  </si>
  <si>
    <t xml:space="preserve"> ‘000 kn</t>
  </si>
  <si>
    <t>2.</t>
  </si>
  <si>
    <t>3.</t>
  </si>
  <si>
    <t>'30.6.2011.</t>
  </si>
  <si>
    <t>30.6.2011.</t>
  </si>
  <si>
    <t>1.1.2011.</t>
  </si>
  <si>
    <t>30.06.2010.</t>
  </si>
  <si>
    <t>4.</t>
  </si>
  <si>
    <t>5.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</si>
  <si>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</si>
  <si>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</si>
  <si>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</si>
  <si>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</si>
  <si>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</si>
  <si>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</si>
  <si>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</si>
  <si>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</si>
  <si>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</si>
  <si>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NE</t>
  </si>
  <si>
    <t>2630</t>
  </si>
  <si>
    <t>Kovačević Gordana</t>
  </si>
  <si>
    <t>vlatka.kotaran@ericsson.com</t>
  </si>
  <si>
    <t>+365 (0)1 365 3174</t>
  </si>
  <si>
    <t>01.01.2011.</t>
  </si>
  <si>
    <t>30.06.2011.</t>
  </si>
  <si>
    <t>Izvještavanje po segmentu</t>
  </si>
  <si>
    <t>Mreže</t>
  </si>
  <si>
    <t>Profesionalne usluge</t>
  </si>
  <si>
    <t>Multimedija</t>
  </si>
  <si>
    <t>Ukupno</t>
  </si>
  <si>
    <t>Prihodi od prodaje</t>
  </si>
  <si>
    <t>Transakcije s povezanim društvima</t>
  </si>
  <si>
    <t>Prodaja proizvoda i usluga</t>
  </si>
  <si>
    <t>Nabava proizvoda i usluga</t>
  </si>
  <si>
    <t>Potraživanja i obveze prema povezanim društvima</t>
  </si>
  <si>
    <t>Potraživanja</t>
  </si>
  <si>
    <t>Obveze</t>
  </si>
  <si>
    <t xml:space="preserve">Na dan bilance 30.06.2011. ukupna izloženost Ericssona Nikole Tesle vezano za dane zajmove i potraživanja od kupaca iznosi 349,8 milijuna kuna (31.12.2010: 452,7 milijuna kuna).
</t>
  </si>
  <si>
    <t>Ostale bilješke objavljene su u izvješću Uprave o stanju Društva.</t>
  </si>
  <si>
    <t>+385 (0)1 365 3211</t>
  </si>
  <si>
    <t>1. Financijski izvještaji (bilanca, račun dobiti i gubitka, izvještaj o novčanom tijeku i izvještaj o promjenama kapitala)</t>
  </si>
  <si>
    <t>2. Međuizvještaj poslovodstva i bilješke,</t>
  </si>
  <si>
    <t>Vlatka Kotaran</t>
  </si>
  <si>
    <t>Ericsson Nikola Tesla d.d. Zagreb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</si>
</sst>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"/>
    <numFmt numFmtId="199" formatCode="0.000"/>
    <numFmt numFmtId="200" formatCode="0.0%"/>
    <numFmt numFmtId="201" formatCode="#,##0.000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9"/>
      <name val="Arial"/>
      <family val="2"/>
    </font>
    <font>
      <sz val="8"/>
      <color indexed="8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3" applyFont="1">
      <alignment/>
      <protection/>
    </xf>
    <xf numFmtId="0" fontId="0" fillId="0" borderId="0" xfId="23" applyFont="1">
      <alignment/>
      <protection/>
    </xf>
    <xf numFmtId="0" fontId="3" fillId="0" borderId="7" xfId="23" applyFont="1" applyFill="1" applyBorder="1" applyAlignment="1" applyProtection="1">
      <alignment horizontal="center" vertical="center"/>
      <protection hidden="1" locked="0"/>
    </xf>
    <xf numFmtId="0" fontId="2" fillId="0" borderId="0" xfId="23" applyFont="1" applyFill="1" applyBorder="1" applyAlignment="1" applyProtection="1">
      <alignment horizontal="left" vertical="center"/>
      <protection hidden="1"/>
    </xf>
    <xf numFmtId="0" fontId="3" fillId="0" borderId="0" xfId="23" applyFont="1" applyFill="1" applyBorder="1" applyAlignment="1" applyProtection="1">
      <alignment vertical="center"/>
      <protection hidden="1"/>
    </xf>
    <xf numFmtId="0" fontId="3" fillId="0" borderId="0" xfId="23" applyFont="1" applyFill="1" applyBorder="1" applyAlignment="1" applyProtection="1">
      <alignment horizontal="center" vertical="center" wrapText="1"/>
      <protection hidden="1"/>
    </xf>
    <xf numFmtId="0" fontId="3" fillId="0" borderId="0" xfId="23" applyFont="1" applyBorder="1" applyProtection="1">
      <alignment/>
      <protection hidden="1"/>
    </xf>
    <xf numFmtId="0" fontId="3" fillId="0" borderId="0" xfId="23" applyFont="1" applyBorder="1" applyAlignment="1" applyProtection="1">
      <alignment/>
      <protection hidden="1"/>
    </xf>
    <xf numFmtId="0" fontId="11" fillId="0" borderId="0" xfId="23" applyFont="1" applyBorder="1" applyAlignment="1" applyProtection="1">
      <alignment horizontal="right" vertical="center" wrapText="1"/>
      <protection hidden="1"/>
    </xf>
    <xf numFmtId="0" fontId="11" fillId="0" borderId="0" xfId="23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23" applyFont="1" applyFill="1" applyBorder="1" applyAlignment="1" applyProtection="1">
      <alignment horizontal="left" vertical="center"/>
      <protection hidden="1"/>
    </xf>
    <xf numFmtId="0" fontId="3" fillId="0" borderId="0" xfId="23" applyFont="1" applyBorder="1" applyAlignment="1" applyProtection="1">
      <alignment horizontal="left"/>
      <protection hidden="1"/>
    </xf>
    <xf numFmtId="0" fontId="3" fillId="0" borderId="0" xfId="23" applyFont="1" applyBorder="1" applyAlignment="1" applyProtection="1">
      <alignment vertical="top"/>
      <protection hidden="1"/>
    </xf>
    <xf numFmtId="0" fontId="3" fillId="0" borderId="0" xfId="23" applyFont="1" applyBorder="1" applyAlignment="1" applyProtection="1">
      <alignment horizontal="right"/>
      <protection hidden="1"/>
    </xf>
    <xf numFmtId="0" fontId="2" fillId="0" borderId="0" xfId="23" applyFont="1" applyFill="1" applyBorder="1" applyAlignment="1" applyProtection="1">
      <alignment horizontal="right" vertical="center"/>
      <protection hidden="1" locked="0"/>
    </xf>
    <xf numFmtId="0" fontId="3" fillId="0" borderId="0" xfId="23" applyFont="1" applyBorder="1" applyProtection="1">
      <alignment/>
      <protection hidden="1"/>
    </xf>
    <xf numFmtId="0" fontId="2" fillId="0" borderId="0" xfId="23" applyFont="1" applyBorder="1" applyAlignment="1" applyProtection="1">
      <alignment vertical="top"/>
      <protection hidden="1"/>
    </xf>
    <xf numFmtId="0" fontId="3" fillId="0" borderId="0" xfId="23" applyFont="1" applyFill="1" applyBorder="1" applyProtection="1">
      <alignment/>
      <protection hidden="1"/>
    </xf>
    <xf numFmtId="0" fontId="3" fillId="0" borderId="0" xfId="23" applyFont="1" applyBorder="1" applyAlignment="1" applyProtection="1">
      <alignment horizontal="center" vertical="center"/>
      <protection hidden="1" locked="0"/>
    </xf>
    <xf numFmtId="0" fontId="3" fillId="0" borderId="0" xfId="23" applyFont="1" applyBorder="1" applyAlignment="1" applyProtection="1">
      <alignment vertical="top" wrapText="1"/>
      <protection hidden="1"/>
    </xf>
    <xf numFmtId="0" fontId="3" fillId="0" borderId="0" xfId="23" applyFont="1" applyBorder="1" applyAlignment="1" applyProtection="1">
      <alignment wrapText="1"/>
      <protection hidden="1"/>
    </xf>
    <xf numFmtId="0" fontId="3" fillId="0" borderId="0" xfId="23" applyFont="1" applyBorder="1" applyAlignment="1" applyProtection="1">
      <alignment horizontal="right" vertical="top"/>
      <protection hidden="1"/>
    </xf>
    <xf numFmtId="0" fontId="3" fillId="0" borderId="0" xfId="23" applyFont="1" applyBorder="1" applyAlignment="1" applyProtection="1">
      <alignment horizontal="center" vertical="top"/>
      <protection hidden="1"/>
    </xf>
    <xf numFmtId="0" fontId="3" fillId="0" borderId="0" xfId="23" applyFont="1" applyBorder="1" applyAlignment="1" applyProtection="1">
      <alignment horizontal="center"/>
      <protection hidden="1"/>
    </xf>
    <xf numFmtId="0" fontId="3" fillId="0" borderId="0" xfId="23" applyFont="1" applyBorder="1" applyAlignment="1">
      <alignment/>
      <protection/>
    </xf>
    <xf numFmtId="0" fontId="3" fillId="0" borderId="0" xfId="23" applyFont="1" applyBorder="1" applyAlignment="1" applyProtection="1">
      <alignment horizontal="left" vertical="top"/>
      <protection hidden="1"/>
    </xf>
    <xf numFmtId="0" fontId="3" fillId="0" borderId="8" xfId="23" applyFont="1" applyBorder="1" applyProtection="1">
      <alignment/>
      <protection hidden="1"/>
    </xf>
    <xf numFmtId="0" fontId="3" fillId="0" borderId="0" xfId="23" applyFont="1" applyBorder="1" applyAlignment="1" applyProtection="1">
      <alignment vertical="center"/>
      <protection hidden="1"/>
    </xf>
    <xf numFmtId="0" fontId="3" fillId="0" borderId="9" xfId="23" applyFont="1" applyBorder="1" applyProtection="1">
      <alignment/>
      <protection hidden="1"/>
    </xf>
    <xf numFmtId="0" fontId="3" fillId="0" borderId="9" xfId="23" applyFont="1" applyBorder="1">
      <alignment/>
      <protection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3" fillId="0" borderId="0" xfId="23" applyFont="1" applyBorder="1" applyAlignment="1" applyProtection="1">
      <alignment horizontal="right" wrapText="1"/>
      <protection hidden="1"/>
    </xf>
    <xf numFmtId="0" fontId="3" fillId="0" borderId="0" xfId="2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3" fillId="0" borderId="8" xfId="23" applyFont="1" applyBorder="1">
      <alignment/>
      <protection/>
    </xf>
    <xf numFmtId="0" fontId="3" fillId="0" borderId="13" xfId="23" applyFont="1" applyBorder="1">
      <alignment/>
      <protection/>
    </xf>
    <xf numFmtId="0" fontId="3" fillId="0" borderId="14" xfId="23" applyFont="1" applyFill="1" applyBorder="1" applyAlignment="1" applyProtection="1">
      <alignment horizontal="left" vertical="center" wrapText="1"/>
      <protection hidden="1"/>
    </xf>
    <xf numFmtId="0" fontId="3" fillId="0" borderId="7" xfId="23" applyFont="1" applyFill="1" applyBorder="1" applyAlignment="1" applyProtection="1">
      <alignment vertical="center"/>
      <protection hidden="1"/>
    </xf>
    <xf numFmtId="0" fontId="3" fillId="0" borderId="14" xfId="23" applyFont="1" applyBorder="1" applyAlignment="1" applyProtection="1">
      <alignment horizontal="left" vertical="center" wrapText="1"/>
      <protection hidden="1"/>
    </xf>
    <xf numFmtId="0" fontId="3" fillId="0" borderId="7" xfId="23" applyFont="1" applyBorder="1" applyProtection="1">
      <alignment/>
      <protection hidden="1"/>
    </xf>
    <xf numFmtId="0" fontId="11" fillId="0" borderId="0" xfId="23" applyFont="1" applyBorder="1" applyAlignment="1" applyProtection="1">
      <alignment horizontal="right"/>
      <protection hidden="1"/>
    </xf>
    <xf numFmtId="0" fontId="3" fillId="0" borderId="14" xfId="23" applyFont="1" applyFill="1" applyBorder="1" applyAlignment="1" applyProtection="1">
      <alignment/>
      <protection hidden="1"/>
    </xf>
    <xf numFmtId="0" fontId="3" fillId="0" borderId="14" xfId="23" applyFont="1" applyBorder="1" applyAlignment="1" applyProtection="1">
      <alignment wrapText="1"/>
      <protection hidden="1"/>
    </xf>
    <xf numFmtId="0" fontId="3" fillId="0" borderId="7" xfId="23" applyFont="1" applyBorder="1" applyAlignment="1" applyProtection="1">
      <alignment horizontal="right"/>
      <protection hidden="1"/>
    </xf>
    <xf numFmtId="0" fontId="3" fillId="0" borderId="14" xfId="23" applyFont="1" applyBorder="1" applyProtection="1">
      <alignment/>
      <protection hidden="1"/>
    </xf>
    <xf numFmtId="0" fontId="3" fillId="0" borderId="7" xfId="23" applyFont="1" applyBorder="1" applyAlignment="1" applyProtection="1">
      <alignment horizontal="right" wrapText="1"/>
      <protection hidden="1"/>
    </xf>
    <xf numFmtId="0" fontId="2" fillId="0" borderId="14" xfId="23" applyFont="1" applyFill="1" applyBorder="1" applyAlignment="1" applyProtection="1">
      <alignment horizontal="right" vertical="center"/>
      <protection hidden="1" locked="0"/>
    </xf>
    <xf numFmtId="0" fontId="3" fillId="0" borderId="14" xfId="23" applyFont="1" applyBorder="1" applyAlignment="1" applyProtection="1">
      <alignment vertical="top"/>
      <protection hidden="1"/>
    </xf>
    <xf numFmtId="0" fontId="3" fillId="0" borderId="0" xfId="23" applyFont="1" applyBorder="1">
      <alignment/>
      <protection/>
    </xf>
    <xf numFmtId="0" fontId="3" fillId="0" borderId="0" xfId="23" applyFont="1" applyBorder="1" applyAlignment="1" applyProtection="1">
      <alignment/>
      <protection hidden="1"/>
    </xf>
    <xf numFmtId="0" fontId="3" fillId="0" borderId="14" xfId="23" applyFont="1" applyBorder="1" applyAlignment="1" applyProtection="1">
      <alignment horizontal="left" vertical="top" wrapText="1"/>
      <protection hidden="1"/>
    </xf>
    <xf numFmtId="0" fontId="3" fillId="0" borderId="7" xfId="23" applyFont="1" applyBorder="1">
      <alignment/>
      <protection/>
    </xf>
    <xf numFmtId="0" fontId="3" fillId="0" borderId="14" xfId="23" applyFont="1" applyBorder="1" applyAlignment="1" applyProtection="1">
      <alignment horizontal="left" vertical="top" indent="2"/>
      <protection hidden="1"/>
    </xf>
    <xf numFmtId="0" fontId="3" fillId="0" borderId="14" xfId="23" applyFont="1" applyBorder="1" applyAlignment="1" applyProtection="1">
      <alignment horizontal="left" vertical="top" wrapText="1" indent="2"/>
      <protection hidden="1"/>
    </xf>
    <xf numFmtId="0" fontId="3" fillId="0" borderId="7" xfId="23" applyFont="1" applyBorder="1" applyAlignment="1" applyProtection="1">
      <alignment horizontal="right" vertical="top"/>
      <protection hidden="1"/>
    </xf>
    <xf numFmtId="49" fontId="2" fillId="0" borderId="14" xfId="23" applyNumberFormat="1" applyFont="1" applyBorder="1" applyAlignment="1" applyProtection="1">
      <alignment horizontal="center" vertical="center"/>
      <protection hidden="1" locked="0"/>
    </xf>
    <xf numFmtId="0" fontId="3" fillId="0" borderId="7" xfId="23" applyFont="1" applyBorder="1" applyAlignment="1" applyProtection="1">
      <alignment horizontal="left" vertical="top"/>
      <protection hidden="1"/>
    </xf>
    <xf numFmtId="0" fontId="3" fillId="0" borderId="14" xfId="23" applyFont="1" applyBorder="1" applyAlignment="1" applyProtection="1">
      <alignment horizontal="left"/>
      <protection hidden="1"/>
    </xf>
    <xf numFmtId="0" fontId="3" fillId="0" borderId="13" xfId="23" applyFont="1" applyBorder="1" applyProtection="1">
      <alignment/>
      <protection hidden="1"/>
    </xf>
    <xf numFmtId="0" fontId="3" fillId="0" borderId="7" xfId="23" applyFont="1" applyBorder="1" applyAlignment="1" applyProtection="1">
      <alignment horizontal="left"/>
      <protection hidden="1"/>
    </xf>
    <xf numFmtId="0" fontId="3" fillId="0" borderId="14" xfId="23" applyFont="1" applyFill="1" applyBorder="1" applyAlignment="1" applyProtection="1">
      <alignment vertical="center"/>
      <protection hidden="1"/>
    </xf>
    <xf numFmtId="0" fontId="12" fillId="0" borderId="14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15" xfId="15" applyBorder="1" applyAlignment="1">
      <alignment/>
      <protection/>
    </xf>
    <xf numFmtId="0" fontId="2" fillId="0" borderId="7" xfId="23" applyFont="1" applyBorder="1" applyAlignment="1" applyProtection="1">
      <alignment vertical="center"/>
      <protection hidden="1"/>
    </xf>
    <xf numFmtId="0" fontId="3" fillId="0" borderId="16" xfId="23" applyFont="1" applyBorder="1" applyProtection="1">
      <alignment/>
      <protection hidden="1"/>
    </xf>
    <xf numFmtId="0" fontId="3" fillId="0" borderId="17" xfId="23" applyFont="1" applyFill="1" applyBorder="1" applyAlignment="1" applyProtection="1">
      <alignment horizontal="right" vertical="top" wrapText="1"/>
      <protection hidden="1"/>
    </xf>
    <xf numFmtId="0" fontId="3" fillId="0" borderId="18" xfId="23" applyFont="1" applyFill="1" applyBorder="1" applyAlignment="1" applyProtection="1">
      <alignment horizontal="right" vertical="top" wrapText="1"/>
      <protection hidden="1"/>
    </xf>
    <xf numFmtId="0" fontId="3" fillId="0" borderId="18" xfId="23" applyFont="1" applyFill="1" applyBorder="1" applyProtection="1">
      <alignment/>
      <protection hidden="1"/>
    </xf>
    <xf numFmtId="0" fontId="3" fillId="0" borderId="19" xfId="23" applyFont="1" applyFill="1" applyBorder="1" applyProtection="1">
      <alignment/>
      <protection hidden="1"/>
    </xf>
    <xf numFmtId="14" fontId="2" fillId="0" borderId="11" xfId="2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23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23" applyNumberFormat="1" applyFont="1" applyFill="1" applyBorder="1" applyAlignment="1" applyProtection="1">
      <alignment horizontal="right" vertical="center"/>
      <protection hidden="1" locked="0"/>
    </xf>
    <xf numFmtId="0" fontId="2" fillId="0" borderId="20" xfId="23" applyFont="1" applyFill="1" applyBorder="1" applyAlignment="1" applyProtection="1">
      <alignment horizontal="center" vertical="center"/>
      <protection hidden="1" locked="0"/>
    </xf>
    <xf numFmtId="49" fontId="2" fillId="0" borderId="20" xfId="23" applyNumberFormat="1" applyFont="1" applyFill="1" applyBorder="1" applyAlignment="1" applyProtection="1">
      <alignment horizontal="right" vertical="center"/>
      <protection hidden="1" locked="0"/>
    </xf>
    <xf numFmtId="0" fontId="2" fillId="0" borderId="7" xfId="23" applyFont="1" applyFill="1" applyBorder="1" applyAlignment="1" applyProtection="1">
      <alignment horizontal="right" vertical="center"/>
      <protection hidden="1" locked="0"/>
    </xf>
    <xf numFmtId="0" fontId="3" fillId="0" borderId="0" xfId="23" applyFont="1" applyFill="1" applyBorder="1" applyAlignment="1">
      <alignment/>
      <protection/>
    </xf>
    <xf numFmtId="49" fontId="2" fillId="0" borderId="0" xfId="23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16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Fill="1" applyAlignment="1">
      <alignment/>
    </xf>
    <xf numFmtId="3" fontId="1" fillId="0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15" applyFont="1" applyBorder="1" applyAlignment="1">
      <alignment horizontal="justify" vertical="top"/>
      <protection/>
    </xf>
    <xf numFmtId="0" fontId="14" fillId="0" borderId="0" xfId="15" applyFont="1" applyBorder="1" applyAlignment="1">
      <alignment horizontal="justify" vertical="top"/>
      <protection/>
    </xf>
    <xf numFmtId="0" fontId="14" fillId="0" borderId="0" xfId="15" applyFont="1" applyBorder="1" applyAlignment="1">
      <alignment horizontal="justify" vertical="top"/>
      <protection/>
    </xf>
    <xf numFmtId="0" fontId="0" fillId="0" borderId="0" xfId="15" applyFont="1" applyBorder="1" applyAlignment="1">
      <alignment horizontal="justify" vertical="top"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top"/>
      <protection/>
    </xf>
    <xf numFmtId="0" fontId="2" fillId="0" borderId="0" xfId="15" applyFont="1" applyAlignment="1">
      <alignment horizontal="right"/>
      <protection/>
    </xf>
    <xf numFmtId="14" fontId="2" fillId="0" borderId="0" xfId="22" applyNumberFormat="1" applyFont="1" applyAlignment="1" quotePrefix="1">
      <alignment horizontal="right"/>
      <protection/>
    </xf>
    <xf numFmtId="0" fontId="6" fillId="0" borderId="0" xfId="15" applyFont="1" applyAlignment="1">
      <alignment horizontal="right"/>
      <protection/>
    </xf>
    <xf numFmtId="0" fontId="2" fillId="0" borderId="0" xfId="15" applyFont="1" applyAlignment="1">
      <alignment horizontal="right" wrapText="1"/>
      <protection/>
    </xf>
    <xf numFmtId="0" fontId="3" fillId="0" borderId="0" xfId="15" applyFont="1">
      <alignment vertical="top"/>
      <protection/>
    </xf>
    <xf numFmtId="3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 wrapText="1"/>
      <protection/>
    </xf>
    <xf numFmtId="3" fontId="3" fillId="0" borderId="0" xfId="22" applyNumberFormat="1" applyFont="1" applyAlignment="1" quotePrefix="1">
      <alignment horizontal="right"/>
      <protection/>
    </xf>
    <xf numFmtId="3" fontId="2" fillId="0" borderId="0" xfId="22" applyNumberFormat="1" applyFont="1" applyAlignment="1">
      <alignment horizontal="right"/>
      <protection/>
    </xf>
    <xf numFmtId="0" fontId="7" fillId="0" borderId="0" xfId="15" applyFont="1" applyBorder="1" applyAlignment="1">
      <alignment horizontal="justify" vertical="top"/>
      <protection/>
    </xf>
    <xf numFmtId="0" fontId="14" fillId="0" borderId="0" xfId="15" applyFont="1" applyBorder="1" applyAlignment="1">
      <alignment horizontal="justify" vertical="top"/>
      <protection/>
    </xf>
    <xf numFmtId="0" fontId="14" fillId="0" borderId="0" xfId="15" applyFont="1" applyBorder="1" applyAlignment="1">
      <alignment horizontal="justify" vertical="top"/>
      <protection/>
    </xf>
    <xf numFmtId="0" fontId="17" fillId="0" borderId="0" xfId="15" applyFont="1" applyAlignment="1">
      <alignment/>
      <protection/>
    </xf>
    <xf numFmtId="0" fontId="3" fillId="0" borderId="0" xfId="15" applyFont="1" applyAlignment="1">
      <alignment vertical="top" wrapText="1"/>
      <protection/>
    </xf>
    <xf numFmtId="14" fontId="2" fillId="0" borderId="0" xfId="15" applyNumberFormat="1" applyFont="1" applyAlignment="1">
      <alignment horizontal="right" wrapText="1"/>
      <protection/>
    </xf>
    <xf numFmtId="0" fontId="3" fillId="0" borderId="0" xfId="15" applyFont="1" applyAlignment="1">
      <alignment horizontal="right" vertical="top" wrapText="1"/>
      <protection/>
    </xf>
    <xf numFmtId="3" fontId="3" fillId="0" borderId="21" xfId="22" applyNumberFormat="1" applyFont="1" applyBorder="1" applyAlignment="1">
      <alignment horizontal="right" vertical="top" wrapText="1"/>
      <protection/>
    </xf>
    <xf numFmtId="0" fontId="18" fillId="0" borderId="0" xfId="15" applyFont="1" applyAlignment="1">
      <alignment horizontal="right" vertical="top" wrapText="1"/>
      <protection/>
    </xf>
    <xf numFmtId="0" fontId="18" fillId="0" borderId="0" xfId="22" applyFont="1" applyAlignment="1">
      <alignment horizontal="right" vertical="top" wrapText="1"/>
      <protection/>
    </xf>
    <xf numFmtId="0" fontId="16" fillId="0" borderId="0" xfId="15" applyFont="1" applyAlignment="1">
      <alignment/>
      <protection/>
    </xf>
    <xf numFmtId="0" fontId="0" fillId="0" borderId="0" xfId="15" applyFont="1" applyBorder="1" applyAlignment="1">
      <alignment horizontal="left" vertical="top"/>
      <protection/>
    </xf>
    <xf numFmtId="14" fontId="2" fillId="0" borderId="0" xfId="15" applyNumberFormat="1" applyFont="1" applyAlignment="1">
      <alignment horizontal="right"/>
      <protection/>
    </xf>
    <xf numFmtId="14" fontId="2" fillId="0" borderId="0" xfId="15" applyNumberFormat="1" applyFont="1" applyAlignment="1" quotePrefix="1">
      <alignment horizontal="right"/>
      <protection/>
    </xf>
    <xf numFmtId="3" fontId="3" fillId="0" borderId="9" xfId="15" applyNumberFormat="1" applyFont="1" applyBorder="1" applyAlignment="1">
      <alignment horizontal="right" vertical="top" wrapText="1"/>
      <protection/>
    </xf>
    <xf numFmtId="3" fontId="3" fillId="0" borderId="21" xfId="15" applyNumberFormat="1" applyFont="1" applyBorder="1" applyAlignment="1">
      <alignment horizontal="right" vertical="top" wrapText="1"/>
      <protection/>
    </xf>
    <xf numFmtId="0" fontId="3" fillId="0" borderId="0" xfId="15" applyFont="1" applyAlignment="1">
      <alignment horizontal="left"/>
      <protection/>
    </xf>
    <xf numFmtId="0" fontId="1" fillId="0" borderId="0" xfId="0" applyFont="1" applyFill="1" applyAlignment="1">
      <alignment/>
    </xf>
    <xf numFmtId="3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0" xfId="0" applyNumberFormat="1" applyFont="1" applyFill="1" applyBorder="1" applyAlignment="1" applyProtection="1">
      <alignment horizontal="center" vertical="center"/>
      <protection hidden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0" fontId="7" fillId="0" borderId="0" xfId="15" applyFont="1" applyAlignment="1">
      <alignment horizontal="left" vertical="top"/>
      <protection/>
    </xf>
    <xf numFmtId="14" fontId="1" fillId="0" borderId="0" xfId="0" applyNumberFormat="1" applyFont="1" applyFill="1" applyAlignment="1">
      <alignment/>
    </xf>
    <xf numFmtId="0" fontId="0" fillId="0" borderId="0" xfId="15" applyFont="1" applyBorder="1" applyAlignment="1" quotePrefix="1">
      <alignment horizontal="left" vertical="top" wrapText="1"/>
      <protection/>
    </xf>
    <xf numFmtId="0" fontId="7" fillId="0" borderId="0" xfId="15" applyFont="1" applyBorder="1" applyAlignment="1">
      <alignment horizontal="left" vertical="top"/>
      <protection/>
    </xf>
    <xf numFmtId="3" fontId="1" fillId="0" borderId="14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0" fontId="0" fillId="0" borderId="0" xfId="15" applyFont="1" applyFill="1" applyBorder="1" applyAlignment="1">
      <alignment wrapText="1"/>
      <protection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9" fillId="0" borderId="7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0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/>
      <protection/>
    </xf>
    <xf numFmtId="0" fontId="3" fillId="0" borderId="8" xfId="23" applyFont="1" applyBorder="1" applyAlignment="1" applyProtection="1">
      <alignment horizontal="center"/>
      <protection hidden="1"/>
    </xf>
    <xf numFmtId="0" fontId="2" fillId="0" borderId="17" xfId="23" applyFont="1" applyFill="1" applyBorder="1" applyAlignment="1" applyProtection="1">
      <alignment horizontal="right" vertical="center"/>
      <protection hidden="1" locked="0"/>
    </xf>
    <xf numFmtId="0" fontId="3" fillId="0" borderId="0" xfId="23" applyFont="1" applyBorder="1" applyAlignment="1" applyProtection="1">
      <alignment vertical="top" wrapText="1"/>
      <protection hidden="1"/>
    </xf>
    <xf numFmtId="0" fontId="3" fillId="0" borderId="0" xfId="23" applyFont="1" applyBorder="1" applyAlignment="1" applyProtection="1">
      <alignment wrapText="1"/>
      <protection hidden="1"/>
    </xf>
    <xf numFmtId="0" fontId="3" fillId="0" borderId="7" xfId="23" applyFont="1" applyBorder="1" applyAlignment="1" applyProtection="1">
      <alignment horizontal="center" vertical="center"/>
      <protection hidden="1"/>
    </xf>
    <xf numFmtId="0" fontId="8" fillId="0" borderId="0" xfId="15" applyBorder="1" applyAlignment="1">
      <alignment/>
      <protection/>
    </xf>
    <xf numFmtId="0" fontId="8" fillId="0" borderId="15" xfId="15" applyBorder="1" applyAlignment="1">
      <alignment/>
      <protection/>
    </xf>
    <xf numFmtId="0" fontId="3" fillId="0" borderId="0" xfId="23" applyFont="1" applyBorder="1" applyAlignment="1" applyProtection="1">
      <alignment horizontal="center" vertical="top"/>
      <protection hidden="1"/>
    </xf>
    <xf numFmtId="0" fontId="3" fillId="0" borderId="0" xfId="23" applyFont="1" applyBorder="1" applyAlignment="1" applyProtection="1">
      <alignment horizontal="center"/>
      <protection hidden="1"/>
    </xf>
    <xf numFmtId="0" fontId="16" fillId="0" borderId="0" xfId="15" applyFont="1" applyBorder="1" applyAlignment="1">
      <alignment/>
      <protection/>
    </xf>
    <xf numFmtId="0" fontId="12" fillId="0" borderId="0" xfId="15" applyFont="1" applyBorder="1" applyAlignment="1" applyProtection="1">
      <alignment horizontal="left"/>
      <protection hidden="1"/>
    </xf>
    <xf numFmtId="0" fontId="3" fillId="0" borderId="19" xfId="23" applyFont="1" applyFill="1" applyBorder="1" applyAlignment="1">
      <alignment horizontal="left" vertical="center"/>
      <protection/>
    </xf>
    <xf numFmtId="0" fontId="15" fillId="0" borderId="0" xfId="15" applyFont="1" applyBorder="1" applyAlignment="1" applyProtection="1">
      <alignment horizontal="left"/>
      <protection hidden="1"/>
    </xf>
    <xf numFmtId="0" fontId="3" fillId="0" borderId="24" xfId="23" applyFont="1" applyBorder="1" applyAlignment="1">
      <alignment/>
      <protection/>
    </xf>
    <xf numFmtId="0" fontId="3" fillId="0" borderId="18" xfId="23" applyFont="1" applyFill="1" applyBorder="1" applyAlignment="1" applyProtection="1">
      <alignment horizontal="center" vertical="top"/>
      <protection hidden="1"/>
    </xf>
    <xf numFmtId="0" fontId="3" fillId="0" borderId="18" xfId="23" applyFont="1" applyFill="1" applyBorder="1" applyAlignment="1" applyProtection="1">
      <alignment horizontal="center"/>
      <protection hidden="1"/>
    </xf>
    <xf numFmtId="49" fontId="4" fillId="0" borderId="17" xfId="21" applyNumberFormat="1" applyFill="1" applyBorder="1" applyAlignment="1" applyProtection="1">
      <alignment horizontal="left" vertical="center"/>
      <protection hidden="1" locked="0"/>
    </xf>
    <xf numFmtId="0" fontId="3" fillId="0" borderId="7" xfId="23" applyFont="1" applyBorder="1" applyAlignment="1" applyProtection="1">
      <alignment horizontal="right" vertical="center"/>
      <protection hidden="1"/>
    </xf>
    <xf numFmtId="0" fontId="3" fillId="0" borderId="14" xfId="23" applyFont="1" applyBorder="1" applyAlignment="1" applyProtection="1">
      <alignment horizontal="right"/>
      <protection hidden="1"/>
    </xf>
    <xf numFmtId="0" fontId="9" fillId="0" borderId="25" xfId="23" applyFont="1" applyBorder="1" applyAlignment="1">
      <alignment/>
      <protection/>
    </xf>
    <xf numFmtId="0" fontId="9" fillId="0" borderId="8" xfId="23" applyFont="1" applyBorder="1" applyAlignment="1">
      <alignment/>
      <protection/>
    </xf>
    <xf numFmtId="0" fontId="3" fillId="0" borderId="0" xfId="23" applyFont="1" applyBorder="1" applyAlignment="1" applyProtection="1">
      <alignment vertical="center"/>
      <protection hidden="1"/>
    </xf>
    <xf numFmtId="0" fontId="3" fillId="0" borderId="7" xfId="23" applyFont="1" applyBorder="1" applyAlignment="1" applyProtection="1">
      <alignment horizontal="right" vertical="center" wrapText="1"/>
      <protection hidden="1"/>
    </xf>
    <xf numFmtId="0" fontId="3" fillId="0" borderId="14" xfId="23" applyFont="1" applyBorder="1" applyAlignment="1" applyProtection="1">
      <alignment horizontal="right" wrapText="1"/>
      <protection hidden="1"/>
    </xf>
    <xf numFmtId="0" fontId="2" fillId="0" borderId="17" xfId="23" applyFont="1" applyFill="1" applyBorder="1" applyAlignment="1" applyProtection="1">
      <alignment horizontal="left" vertical="center"/>
      <protection hidden="1" locked="0"/>
    </xf>
    <xf numFmtId="0" fontId="2" fillId="0" borderId="18" xfId="23" applyFont="1" applyFill="1" applyBorder="1" applyAlignment="1" applyProtection="1">
      <alignment horizontal="left" vertical="center"/>
      <protection hidden="1" locked="0"/>
    </xf>
    <xf numFmtId="0" fontId="2" fillId="0" borderId="19" xfId="23" applyFont="1" applyFill="1" applyBorder="1" applyAlignment="1" applyProtection="1">
      <alignment horizontal="left" vertical="center"/>
      <protection hidden="1" locked="0"/>
    </xf>
    <xf numFmtId="49" fontId="2" fillId="0" borderId="17" xfId="23" applyNumberFormat="1" applyFont="1" applyFill="1" applyBorder="1" applyAlignment="1" applyProtection="1">
      <alignment horizontal="left" vertical="center"/>
      <protection hidden="1" locked="0"/>
    </xf>
    <xf numFmtId="49" fontId="2" fillId="0" borderId="18" xfId="23" applyNumberFormat="1" applyFont="1" applyFill="1" applyBorder="1" applyAlignment="1" applyProtection="1">
      <alignment horizontal="left" vertical="center"/>
      <protection hidden="1" locked="0"/>
    </xf>
    <xf numFmtId="49" fontId="2" fillId="0" borderId="19" xfId="23" applyNumberFormat="1" applyFont="1" applyFill="1" applyBorder="1" applyAlignment="1" applyProtection="1">
      <alignment horizontal="left" vertical="center"/>
      <protection hidden="1" locked="0"/>
    </xf>
    <xf numFmtId="49" fontId="2" fillId="0" borderId="17" xfId="23" applyNumberFormat="1" applyFont="1" applyFill="1" applyBorder="1" applyAlignment="1" applyProtection="1">
      <alignment horizontal="center" vertical="center"/>
      <protection hidden="1" locked="0"/>
    </xf>
    <xf numFmtId="49" fontId="2" fillId="0" borderId="19" xfId="2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23" applyFont="1" applyFill="1" applyBorder="1" applyAlignment="1">
      <alignment/>
      <protection/>
    </xf>
    <xf numFmtId="0" fontId="3" fillId="0" borderId="19" xfId="23" applyFont="1" applyFill="1" applyBorder="1" applyAlignment="1">
      <alignment/>
      <protection/>
    </xf>
    <xf numFmtId="0" fontId="3" fillId="0" borderId="26" xfId="23" applyFont="1" applyBorder="1" applyAlignment="1" applyProtection="1">
      <alignment horizontal="center" vertical="top"/>
      <protection hidden="1"/>
    </xf>
    <xf numFmtId="0" fontId="3" fillId="0" borderId="26" xfId="23" applyFont="1" applyBorder="1" applyAlignment="1">
      <alignment horizont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 applyAlignment="1">
      <alignment horizontal="center"/>
      <protection/>
    </xf>
    <xf numFmtId="0" fontId="3" fillId="0" borderId="14" xfId="23" applyFont="1" applyBorder="1" applyAlignment="1">
      <alignment horizontal="center"/>
      <protection/>
    </xf>
    <xf numFmtId="0" fontId="3" fillId="0" borderId="18" xfId="23" applyFont="1" applyFill="1" applyBorder="1" applyAlignment="1">
      <alignment horizontal="left"/>
      <protection/>
    </xf>
    <xf numFmtId="0" fontId="3" fillId="0" borderId="19" xfId="23" applyFont="1" applyFill="1" applyBorder="1" applyAlignment="1">
      <alignment horizontal="left"/>
      <protection/>
    </xf>
    <xf numFmtId="0" fontId="3" fillId="0" borderId="0" xfId="23" applyFont="1" applyBorder="1" applyAlignment="1" applyProtection="1">
      <alignment horizontal="right" vertical="center"/>
      <protection hidden="1"/>
    </xf>
    <xf numFmtId="0" fontId="4" fillId="0" borderId="17" xfId="21" applyFill="1" applyBorder="1" applyAlignment="1" applyProtection="1">
      <alignment/>
      <protection hidden="1" locked="0"/>
    </xf>
    <xf numFmtId="0" fontId="2" fillId="0" borderId="18" xfId="23" applyFont="1" applyFill="1" applyBorder="1" applyAlignment="1" applyProtection="1">
      <alignment/>
      <protection hidden="1" locked="0"/>
    </xf>
    <xf numFmtId="0" fontId="2" fillId="0" borderId="19" xfId="23" applyFont="1" applyFill="1" applyBorder="1" applyAlignment="1" applyProtection="1">
      <alignment/>
      <protection hidden="1" locked="0"/>
    </xf>
    <xf numFmtId="0" fontId="3" fillId="0" borderId="0" xfId="23" applyFont="1" applyBorder="1" applyAlignment="1" applyProtection="1">
      <alignment horizontal="right"/>
      <protection hidden="1"/>
    </xf>
    <xf numFmtId="0" fontId="3" fillId="0" borderId="18" xfId="23" applyFont="1" applyFill="1" applyBorder="1" applyAlignment="1">
      <alignment horizontal="left" vertical="center"/>
      <protection/>
    </xf>
    <xf numFmtId="1" fontId="2" fillId="0" borderId="17" xfId="23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2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3" applyFont="1" applyBorder="1" applyAlignment="1" applyProtection="1">
      <alignment horizontal="right" wrapText="1"/>
      <protection hidden="1"/>
    </xf>
    <xf numFmtId="0" fontId="3" fillId="0" borderId="7" xfId="23" applyFont="1" applyBorder="1" applyAlignment="1" applyProtection="1">
      <alignment horizontal="right" wrapText="1"/>
      <protection hidden="1"/>
    </xf>
    <xf numFmtId="0" fontId="2" fillId="0" borderId="7" xfId="23" applyFont="1" applyFill="1" applyBorder="1" applyAlignment="1" applyProtection="1">
      <alignment horizontal="left" vertical="center" wrapText="1"/>
      <protection hidden="1"/>
    </xf>
    <xf numFmtId="0" fontId="2" fillId="0" borderId="0" xfId="23" applyFont="1" applyFill="1" applyBorder="1" applyAlignment="1" applyProtection="1">
      <alignment horizontal="left" vertical="center" wrapText="1"/>
      <protection hidden="1"/>
    </xf>
    <xf numFmtId="0" fontId="2" fillId="0" borderId="14" xfId="23" applyFont="1" applyFill="1" applyBorder="1" applyAlignment="1" applyProtection="1">
      <alignment horizontal="left" vertical="center" wrapText="1"/>
      <protection hidden="1"/>
    </xf>
    <xf numFmtId="0" fontId="10" fillId="0" borderId="7" xfId="23" applyFont="1" applyBorder="1" applyAlignment="1" applyProtection="1">
      <alignment horizontal="center" vertical="center" wrapText="1"/>
      <protection hidden="1"/>
    </xf>
    <xf numFmtId="0" fontId="10" fillId="0" borderId="0" xfId="23" applyFont="1" applyBorder="1" applyAlignment="1" applyProtection="1">
      <alignment horizontal="center" vertical="center" wrapText="1"/>
      <protection hidden="1"/>
    </xf>
    <xf numFmtId="0" fontId="10" fillId="0" borderId="14" xfId="23" applyFont="1" applyBorder="1" applyAlignment="1" applyProtection="1">
      <alignment horizontal="center" vertical="center" wrapText="1"/>
      <protection hidden="1"/>
    </xf>
    <xf numFmtId="0" fontId="1" fillId="0" borderId="7" xfId="23" applyFont="1" applyBorder="1" applyAlignment="1" applyProtection="1">
      <alignment horizontal="right" vertical="center" wrapText="1"/>
      <protection hidden="1"/>
    </xf>
    <xf numFmtId="0" fontId="1" fillId="0" borderId="14" xfId="23" applyFont="1" applyBorder="1" applyAlignment="1" applyProtection="1">
      <alignment horizontal="right" wrapText="1"/>
      <protection hidden="1"/>
    </xf>
    <xf numFmtId="0" fontId="19" fillId="0" borderId="25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17" xfId="0" applyNumberFormat="1" applyFont="1" applyFill="1" applyBorder="1" applyAlignment="1" applyProtection="1">
      <alignment horizontal="center" vertical="top" wrapText="1"/>
      <protection hidden="1"/>
    </xf>
    <xf numFmtId="3" fontId="7" fillId="0" borderId="18" xfId="0" applyNumberFormat="1" applyFont="1" applyFill="1" applyBorder="1" applyAlignment="1" applyProtection="1">
      <alignment horizontal="center" vertical="top" wrapText="1"/>
      <protection hidden="1"/>
    </xf>
    <xf numFmtId="3" fontId="7" fillId="0" borderId="19" xfId="0" applyNumberFormat="1" applyFont="1" applyFill="1" applyBorder="1" applyAlignment="1" applyProtection="1">
      <alignment horizontal="center" vertical="top" wrapText="1"/>
      <protection hidden="1"/>
    </xf>
    <xf numFmtId="3" fontId="7" fillId="0" borderId="22" xfId="0" applyNumberFormat="1" applyFont="1" applyFill="1" applyBorder="1" applyAlignment="1" applyProtection="1">
      <alignment vertical="center" wrapText="1"/>
      <protection hidden="1"/>
    </xf>
    <xf numFmtId="3" fontId="7" fillId="0" borderId="29" xfId="0" applyNumberFormat="1" applyFont="1" applyFill="1" applyBorder="1" applyAlignment="1" applyProtection="1">
      <alignment vertical="center" wrapText="1"/>
      <protection hidden="1"/>
    </xf>
    <xf numFmtId="3" fontId="7" fillId="0" borderId="30" xfId="0" applyNumberFormat="1" applyFont="1" applyFill="1" applyBorder="1" applyAlignment="1" applyProtection="1">
      <alignment vertical="center" wrapText="1"/>
      <protection hidden="1"/>
    </xf>
    <xf numFmtId="3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30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7" xfId="0" applyNumberFormat="1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>
      <alignment horizontal="left" vertical="center" wrapText="1"/>
    </xf>
    <xf numFmtId="3" fontId="2" fillId="0" borderId="31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23" xfId="0" applyNumberFormat="1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left" vertical="center" wrapText="1"/>
    </xf>
    <xf numFmtId="3" fontId="2" fillId="0" borderId="27" xfId="0" applyNumberFormat="1" applyFont="1" applyFill="1" applyBorder="1" applyAlignment="1">
      <alignment horizontal="left" vertical="center" wrapText="1"/>
    </xf>
    <xf numFmtId="3" fontId="2" fillId="0" borderId="28" xfId="0" applyNumberFormat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left" vertical="center" wrapText="1"/>
    </xf>
    <xf numFmtId="3" fontId="2" fillId="0" borderId="35" xfId="0" applyNumberFormat="1" applyFont="1" applyFill="1" applyBorder="1" applyAlignment="1">
      <alignment horizontal="left" vertical="center" wrapText="1"/>
    </xf>
    <xf numFmtId="3" fontId="2" fillId="0" borderId="36" xfId="0" applyNumberFormat="1" applyFont="1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left" vertical="center" wrapText="1"/>
    </xf>
    <xf numFmtId="3" fontId="0" fillId="0" borderId="2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left" vertical="center" wrapText="1" indent="1"/>
    </xf>
    <xf numFmtId="3" fontId="3" fillId="0" borderId="27" xfId="0" applyNumberFormat="1" applyFont="1" applyFill="1" applyBorder="1" applyAlignment="1">
      <alignment horizontal="left" vertical="center" wrapText="1" indent="1"/>
    </xf>
    <xf numFmtId="3" fontId="3" fillId="0" borderId="28" xfId="0" applyNumberFormat="1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3" fontId="2" fillId="0" borderId="32" xfId="0" applyNumberFormat="1" applyFont="1" applyFill="1" applyBorder="1" applyAlignment="1">
      <alignment horizontal="left" vertical="center" wrapText="1"/>
    </xf>
    <xf numFmtId="3" fontId="2" fillId="0" borderId="33" xfId="0" applyNumberFormat="1" applyFont="1" applyFill="1" applyBorder="1" applyAlignment="1">
      <alignment horizontal="left" vertical="center" wrapText="1"/>
    </xf>
    <xf numFmtId="3" fontId="2" fillId="0" borderId="34" xfId="0" applyNumberFormat="1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3" fillId="0" borderId="3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/>
      <protection/>
    </xf>
    <xf numFmtId="0" fontId="8" fillId="0" borderId="0" xfId="15" applyAlignment="1">
      <alignment/>
      <protection/>
    </xf>
    <xf numFmtId="0" fontId="2" fillId="0" borderId="0" xfId="15" applyFont="1" applyAlignment="1">
      <alignment horizontal="center" wrapText="1"/>
      <protection/>
    </xf>
    <xf numFmtId="0" fontId="0" fillId="0" borderId="0" xfId="15" applyFont="1" applyFill="1" applyBorder="1" applyAlignment="1">
      <alignment horizontal="left" vertical="top" wrapText="1"/>
      <protection/>
    </xf>
    <xf numFmtId="0" fontId="8" fillId="0" borderId="0" xfId="15" applyFill="1" applyBorder="1" applyAlignment="1">
      <alignment wrapText="1"/>
      <protection/>
    </xf>
    <xf numFmtId="0" fontId="8" fillId="0" borderId="0" xfId="15" applyFill="1" applyBorder="1" applyAlignment="1">
      <alignment wrapText="1"/>
      <protection/>
    </xf>
    <xf numFmtId="0" fontId="0" fillId="0" borderId="0" xfId="15" applyFont="1" applyBorder="1" applyAlignment="1">
      <alignment horizontal="left" vertical="top" wrapText="1"/>
      <protection/>
    </xf>
    <xf numFmtId="0" fontId="20" fillId="0" borderId="25" xfId="15" applyFont="1" applyFill="1" applyBorder="1" applyAlignment="1">
      <alignment horizontal="center" vertical="center" wrapText="1"/>
      <protection/>
    </xf>
    <xf numFmtId="0" fontId="14" fillId="0" borderId="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</cellXfs>
  <cellStyles count="11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ERNT TFI-POD Q3-2010_HR_FINAL" xfId="22"/>
    <cellStyle name="Normal_TFI-POD" xfId="23"/>
    <cellStyle name="Obično_Knjiga2" xfId="24"/>
    <cellStyle name="Percent" xfId="25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showGridLines="0" zoomScaleSheetLayoutView="110" workbookViewId="0" topLeftCell="A22">
      <selection activeCell="C46" sqref="C46:I4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3" t="s">
        <v>214</v>
      </c>
      <c r="B1" s="204"/>
      <c r="C1" s="204"/>
      <c r="D1" s="71"/>
      <c r="E1" s="71"/>
      <c r="F1" s="71"/>
      <c r="G1" s="71"/>
      <c r="H1" s="71"/>
      <c r="I1" s="72"/>
      <c r="J1" s="10"/>
      <c r="K1" s="10"/>
      <c r="L1" s="10"/>
    </row>
    <row r="2" spans="1:12" ht="12.75">
      <c r="A2" s="236" t="s">
        <v>215</v>
      </c>
      <c r="B2" s="237"/>
      <c r="C2" s="237"/>
      <c r="D2" s="238"/>
      <c r="E2" s="108" t="s">
        <v>310</v>
      </c>
      <c r="F2" s="12"/>
      <c r="G2" s="13" t="s">
        <v>216</v>
      </c>
      <c r="H2" s="108" t="s">
        <v>311</v>
      </c>
      <c r="I2" s="73"/>
      <c r="J2" s="10"/>
      <c r="K2" s="10"/>
      <c r="L2" s="10"/>
    </row>
    <row r="3" spans="1:12" ht="12.75">
      <c r="A3" s="74"/>
      <c r="B3" s="14"/>
      <c r="C3" s="14"/>
      <c r="D3" s="14"/>
      <c r="E3" s="15"/>
      <c r="F3" s="15"/>
      <c r="G3" s="14"/>
      <c r="H3" s="14"/>
      <c r="I3" s="75"/>
      <c r="J3" s="10"/>
      <c r="K3" s="10"/>
      <c r="L3" s="10"/>
    </row>
    <row r="4" spans="1:12" ht="15">
      <c r="A4" s="239" t="s">
        <v>278</v>
      </c>
      <c r="B4" s="240"/>
      <c r="C4" s="240"/>
      <c r="D4" s="240"/>
      <c r="E4" s="240"/>
      <c r="F4" s="240"/>
      <c r="G4" s="240"/>
      <c r="H4" s="240"/>
      <c r="I4" s="241"/>
      <c r="J4" s="10"/>
      <c r="K4" s="10"/>
      <c r="L4" s="10"/>
    </row>
    <row r="5" spans="1:12" ht="12.75">
      <c r="A5" s="76"/>
      <c r="B5" s="17"/>
      <c r="C5" s="17"/>
      <c r="D5" s="17"/>
      <c r="E5" s="18"/>
      <c r="F5" s="77"/>
      <c r="G5" s="19"/>
      <c r="H5" s="20"/>
      <c r="I5" s="78"/>
      <c r="J5" s="10"/>
      <c r="K5" s="10"/>
      <c r="L5" s="10"/>
    </row>
    <row r="6" spans="1:12" ht="12.75">
      <c r="A6" s="201" t="s">
        <v>217</v>
      </c>
      <c r="B6" s="202"/>
      <c r="C6" s="214" t="s">
        <v>296</v>
      </c>
      <c r="D6" s="215"/>
      <c r="E6" s="30"/>
      <c r="F6" s="30"/>
      <c r="G6" s="30"/>
      <c r="H6" s="30"/>
      <c r="I6" s="79"/>
      <c r="J6" s="10"/>
      <c r="K6" s="10"/>
      <c r="L6" s="10"/>
    </row>
    <row r="7" spans="1:12" ht="12.75">
      <c r="A7" s="80"/>
      <c r="B7" s="23"/>
      <c r="C7" s="16"/>
      <c r="D7" s="16"/>
      <c r="E7" s="30"/>
      <c r="F7" s="30"/>
      <c r="G7" s="30"/>
      <c r="H7" s="30"/>
      <c r="I7" s="79"/>
      <c r="J7" s="10"/>
      <c r="K7" s="10"/>
      <c r="L7" s="10"/>
    </row>
    <row r="8" spans="1:12" ht="12.75">
      <c r="A8" s="242" t="s">
        <v>218</v>
      </c>
      <c r="B8" s="243"/>
      <c r="C8" s="214" t="s">
        <v>297</v>
      </c>
      <c r="D8" s="215"/>
      <c r="E8" s="30"/>
      <c r="F8" s="30"/>
      <c r="G8" s="30"/>
      <c r="H8" s="30"/>
      <c r="I8" s="81"/>
      <c r="J8" s="10"/>
      <c r="K8" s="10"/>
      <c r="L8" s="10"/>
    </row>
    <row r="9" spans="1:12" ht="12.75">
      <c r="A9" s="82"/>
      <c r="B9" s="48"/>
      <c r="C9" s="21"/>
      <c r="D9" s="27"/>
      <c r="E9" s="16"/>
      <c r="F9" s="16"/>
      <c r="G9" s="16"/>
      <c r="H9" s="16"/>
      <c r="I9" s="81"/>
      <c r="J9" s="10"/>
      <c r="K9" s="10"/>
      <c r="L9" s="10"/>
    </row>
    <row r="10" spans="1:12" ht="12.75">
      <c r="A10" s="206" t="s">
        <v>219</v>
      </c>
      <c r="B10" s="234"/>
      <c r="C10" s="214" t="s">
        <v>298</v>
      </c>
      <c r="D10" s="215"/>
      <c r="E10" s="16"/>
      <c r="F10" s="16"/>
      <c r="G10" s="16"/>
      <c r="H10" s="16"/>
      <c r="I10" s="81"/>
      <c r="J10" s="10"/>
      <c r="K10" s="10"/>
      <c r="L10" s="10"/>
    </row>
    <row r="11" spans="1:12" ht="12.75">
      <c r="A11" s="235"/>
      <c r="B11" s="234"/>
      <c r="C11" s="16"/>
      <c r="D11" s="16"/>
      <c r="E11" s="16"/>
      <c r="F11" s="16"/>
      <c r="G11" s="16"/>
      <c r="H11" s="16"/>
      <c r="I11" s="81"/>
      <c r="J11" s="10"/>
      <c r="K11" s="10"/>
      <c r="L11" s="10"/>
    </row>
    <row r="12" spans="1:12" ht="12.75">
      <c r="A12" s="201" t="s">
        <v>220</v>
      </c>
      <c r="B12" s="202"/>
      <c r="C12" s="208" t="s">
        <v>299</v>
      </c>
      <c r="D12" s="231"/>
      <c r="E12" s="231"/>
      <c r="F12" s="231"/>
      <c r="G12" s="231"/>
      <c r="H12" s="231"/>
      <c r="I12" s="195"/>
      <c r="J12" s="10"/>
      <c r="K12" s="10"/>
      <c r="L12" s="10"/>
    </row>
    <row r="13" spans="1:12" ht="12.75">
      <c r="A13" s="80"/>
      <c r="B13" s="23"/>
      <c r="C13" s="22"/>
      <c r="D13" s="16"/>
      <c r="E13" s="16"/>
      <c r="F13" s="16"/>
      <c r="G13" s="16"/>
      <c r="H13" s="16"/>
      <c r="I13" s="81"/>
      <c r="J13" s="10"/>
      <c r="K13" s="10"/>
      <c r="L13" s="10"/>
    </row>
    <row r="14" spans="1:12" ht="12.75">
      <c r="A14" s="201" t="s">
        <v>221</v>
      </c>
      <c r="B14" s="202"/>
      <c r="C14" s="232">
        <v>10000</v>
      </c>
      <c r="D14" s="233"/>
      <c r="E14" s="16"/>
      <c r="F14" s="208" t="s">
        <v>300</v>
      </c>
      <c r="G14" s="231"/>
      <c r="H14" s="231"/>
      <c r="I14" s="195"/>
      <c r="J14" s="10"/>
      <c r="K14" s="10"/>
      <c r="L14" s="10"/>
    </row>
    <row r="15" spans="1:12" ht="12.75">
      <c r="A15" s="80"/>
      <c r="B15" s="23"/>
      <c r="C15" s="16"/>
      <c r="D15" s="16"/>
      <c r="E15" s="16"/>
      <c r="F15" s="16"/>
      <c r="G15" s="16"/>
      <c r="H15" s="16"/>
      <c r="I15" s="81"/>
      <c r="J15" s="10"/>
      <c r="K15" s="10"/>
      <c r="L15" s="10"/>
    </row>
    <row r="16" spans="1:12" ht="12.75">
      <c r="A16" s="201" t="s">
        <v>222</v>
      </c>
      <c r="B16" s="202"/>
      <c r="C16" s="208" t="s">
        <v>301</v>
      </c>
      <c r="D16" s="231"/>
      <c r="E16" s="231"/>
      <c r="F16" s="231"/>
      <c r="G16" s="231"/>
      <c r="H16" s="231"/>
      <c r="I16" s="195"/>
      <c r="J16" s="10"/>
      <c r="K16" s="10"/>
      <c r="L16" s="10"/>
    </row>
    <row r="17" spans="1:12" ht="12.75">
      <c r="A17" s="80"/>
      <c r="B17" s="23"/>
      <c r="C17" s="16"/>
      <c r="D17" s="16"/>
      <c r="E17" s="16"/>
      <c r="F17" s="16"/>
      <c r="G17" s="16"/>
      <c r="H17" s="16"/>
      <c r="I17" s="81"/>
      <c r="J17" s="10"/>
      <c r="K17" s="10"/>
      <c r="L17" s="10"/>
    </row>
    <row r="18" spans="1:12" ht="12.75">
      <c r="A18" s="201" t="s">
        <v>223</v>
      </c>
      <c r="B18" s="202"/>
      <c r="C18" s="227" t="s">
        <v>302</v>
      </c>
      <c r="D18" s="228"/>
      <c r="E18" s="228"/>
      <c r="F18" s="228"/>
      <c r="G18" s="228"/>
      <c r="H18" s="228"/>
      <c r="I18" s="229"/>
      <c r="J18" s="10"/>
      <c r="K18" s="10"/>
      <c r="L18" s="10"/>
    </row>
    <row r="19" spans="1:12" ht="12.75">
      <c r="A19" s="80"/>
      <c r="B19" s="23"/>
      <c r="C19" s="22"/>
      <c r="D19" s="16"/>
      <c r="E19" s="16"/>
      <c r="F19" s="16"/>
      <c r="G19" s="16"/>
      <c r="H19" s="16"/>
      <c r="I19" s="81"/>
      <c r="J19" s="10"/>
      <c r="K19" s="10"/>
      <c r="L19" s="10"/>
    </row>
    <row r="20" spans="1:12" ht="12.75">
      <c r="A20" s="201" t="s">
        <v>224</v>
      </c>
      <c r="B20" s="202"/>
      <c r="C20" s="227" t="s">
        <v>303</v>
      </c>
      <c r="D20" s="228"/>
      <c r="E20" s="228"/>
      <c r="F20" s="228"/>
      <c r="G20" s="228"/>
      <c r="H20" s="228"/>
      <c r="I20" s="229"/>
      <c r="J20" s="10"/>
      <c r="K20" s="10"/>
      <c r="L20" s="10"/>
    </row>
    <row r="21" spans="1:12" ht="12.75">
      <c r="A21" s="80"/>
      <c r="B21" s="23"/>
      <c r="C21" s="22"/>
      <c r="D21" s="16"/>
      <c r="E21" s="16"/>
      <c r="F21" s="16"/>
      <c r="G21" s="16"/>
      <c r="H21" s="16"/>
      <c r="I21" s="81"/>
      <c r="J21" s="10"/>
      <c r="K21" s="10"/>
      <c r="L21" s="10"/>
    </row>
    <row r="22" spans="1:12" ht="12.75">
      <c r="A22" s="201" t="s">
        <v>225</v>
      </c>
      <c r="B22" s="202"/>
      <c r="C22" s="109">
        <v>133</v>
      </c>
      <c r="D22" s="208" t="s">
        <v>300</v>
      </c>
      <c r="E22" s="224"/>
      <c r="F22" s="225"/>
      <c r="G22" s="201"/>
      <c r="H22" s="230"/>
      <c r="I22" s="83"/>
      <c r="J22" s="10"/>
      <c r="K22" s="10"/>
      <c r="L22" s="10"/>
    </row>
    <row r="23" spans="1:12" ht="12.75">
      <c r="A23" s="80"/>
      <c r="B23" s="23"/>
      <c r="C23" s="16"/>
      <c r="D23" s="25"/>
      <c r="E23" s="25"/>
      <c r="F23" s="25"/>
      <c r="G23" s="25"/>
      <c r="H23" s="16"/>
      <c r="I23" s="81"/>
      <c r="J23" s="10"/>
      <c r="K23" s="10"/>
      <c r="L23" s="10"/>
    </row>
    <row r="24" spans="1:12" ht="12.75">
      <c r="A24" s="201" t="s">
        <v>226</v>
      </c>
      <c r="B24" s="202"/>
      <c r="C24" s="109">
        <v>21</v>
      </c>
      <c r="D24" s="208" t="s">
        <v>304</v>
      </c>
      <c r="E24" s="224"/>
      <c r="F24" s="224"/>
      <c r="G24" s="225"/>
      <c r="H24" s="49" t="s">
        <v>227</v>
      </c>
      <c r="I24" s="110">
        <v>1585</v>
      </c>
      <c r="J24" s="10"/>
      <c r="K24" s="10"/>
      <c r="L24" s="10"/>
    </row>
    <row r="25" spans="1:12" ht="12.75">
      <c r="A25" s="80"/>
      <c r="B25" s="23"/>
      <c r="C25" s="16"/>
      <c r="D25" s="25"/>
      <c r="E25" s="25"/>
      <c r="F25" s="25"/>
      <c r="G25" s="23"/>
      <c r="H25" s="23" t="s">
        <v>279</v>
      </c>
      <c r="I25" s="84"/>
      <c r="J25" s="10"/>
      <c r="K25" s="10"/>
      <c r="L25" s="10"/>
    </row>
    <row r="26" spans="1:12" ht="12.75">
      <c r="A26" s="201" t="s">
        <v>228</v>
      </c>
      <c r="B26" s="202"/>
      <c r="C26" s="111" t="s">
        <v>305</v>
      </c>
      <c r="D26" s="26"/>
      <c r="E26" s="85"/>
      <c r="F26" s="86"/>
      <c r="G26" s="226" t="s">
        <v>229</v>
      </c>
      <c r="H26" s="202"/>
      <c r="I26" s="112" t="s">
        <v>306</v>
      </c>
      <c r="J26" s="10"/>
      <c r="K26" s="10"/>
      <c r="L26" s="10"/>
    </row>
    <row r="27" spans="1:12" ht="12.75">
      <c r="A27" s="80"/>
      <c r="B27" s="23"/>
      <c r="C27" s="16"/>
      <c r="D27" s="86"/>
      <c r="E27" s="86"/>
      <c r="F27" s="86"/>
      <c r="G27" s="86"/>
      <c r="H27" s="16"/>
      <c r="I27" s="87"/>
      <c r="J27" s="10"/>
      <c r="K27" s="10"/>
      <c r="L27" s="10"/>
    </row>
    <row r="28" spans="1:12" ht="12.75">
      <c r="A28" s="188" t="s">
        <v>230</v>
      </c>
      <c r="B28" s="182"/>
      <c r="C28" s="183"/>
      <c r="D28" s="183"/>
      <c r="E28" s="220" t="s">
        <v>231</v>
      </c>
      <c r="F28" s="221"/>
      <c r="G28" s="221"/>
      <c r="H28" s="222" t="s">
        <v>232</v>
      </c>
      <c r="I28" s="223"/>
      <c r="J28" s="10"/>
      <c r="K28" s="10"/>
      <c r="L28" s="10"/>
    </row>
    <row r="29" spans="1:12" ht="12.75">
      <c r="A29" s="88"/>
      <c r="B29" s="85"/>
      <c r="C29" s="85"/>
      <c r="D29" s="27"/>
      <c r="E29" s="16"/>
      <c r="F29" s="16"/>
      <c r="G29" s="16"/>
      <c r="H29" s="28"/>
      <c r="I29" s="87"/>
      <c r="J29" s="10"/>
      <c r="K29" s="10"/>
      <c r="L29" s="10"/>
    </row>
    <row r="30" spans="1:12" ht="12.75">
      <c r="A30" s="185"/>
      <c r="B30" s="216"/>
      <c r="C30" s="216"/>
      <c r="D30" s="217"/>
      <c r="E30" s="185"/>
      <c r="F30" s="216"/>
      <c r="G30" s="216"/>
      <c r="H30" s="214"/>
      <c r="I30" s="215"/>
      <c r="J30" s="10"/>
      <c r="K30" s="10"/>
      <c r="L30" s="10"/>
    </row>
    <row r="31" spans="1:12" ht="12.75">
      <c r="A31" s="80"/>
      <c r="B31" s="23"/>
      <c r="C31" s="22"/>
      <c r="D31" s="186"/>
      <c r="E31" s="186"/>
      <c r="F31" s="186"/>
      <c r="G31" s="187"/>
      <c r="H31" s="16"/>
      <c r="I31" s="89"/>
      <c r="J31" s="10"/>
      <c r="K31" s="10"/>
      <c r="L31" s="10"/>
    </row>
    <row r="32" spans="1:12" ht="12.75">
      <c r="A32" s="185"/>
      <c r="B32" s="216"/>
      <c r="C32" s="216"/>
      <c r="D32" s="217"/>
      <c r="E32" s="185"/>
      <c r="F32" s="216"/>
      <c r="G32" s="216"/>
      <c r="H32" s="214"/>
      <c r="I32" s="215"/>
      <c r="J32" s="10"/>
      <c r="K32" s="10"/>
      <c r="L32" s="10"/>
    </row>
    <row r="33" spans="1:12" ht="12.75">
      <c r="A33" s="80"/>
      <c r="B33" s="23"/>
      <c r="C33" s="22"/>
      <c r="D33" s="29"/>
      <c r="E33" s="29"/>
      <c r="F33" s="29"/>
      <c r="G33" s="30"/>
      <c r="H33" s="16"/>
      <c r="I33" s="90"/>
      <c r="J33" s="10"/>
      <c r="K33" s="10"/>
      <c r="L33" s="10"/>
    </row>
    <row r="34" spans="1:12" ht="12.75">
      <c r="A34" s="185"/>
      <c r="B34" s="216"/>
      <c r="C34" s="216"/>
      <c r="D34" s="217"/>
      <c r="E34" s="185"/>
      <c r="F34" s="216"/>
      <c r="G34" s="216"/>
      <c r="H34" s="214"/>
      <c r="I34" s="215"/>
      <c r="J34" s="10"/>
      <c r="K34" s="10"/>
      <c r="L34" s="10"/>
    </row>
    <row r="35" spans="1:12" ht="12.75">
      <c r="A35" s="80"/>
      <c r="B35" s="23"/>
      <c r="C35" s="22"/>
      <c r="D35" s="29"/>
      <c r="E35" s="29"/>
      <c r="F35" s="29"/>
      <c r="G35" s="30"/>
      <c r="H35" s="16"/>
      <c r="I35" s="90"/>
      <c r="J35" s="10"/>
      <c r="K35" s="10"/>
      <c r="L35" s="10"/>
    </row>
    <row r="36" spans="1:12" ht="12.75">
      <c r="A36" s="185"/>
      <c r="B36" s="216"/>
      <c r="C36" s="216"/>
      <c r="D36" s="217"/>
      <c r="E36" s="185"/>
      <c r="F36" s="216"/>
      <c r="G36" s="216"/>
      <c r="H36" s="214"/>
      <c r="I36" s="215"/>
      <c r="J36" s="10"/>
      <c r="K36" s="10"/>
      <c r="L36" s="10"/>
    </row>
    <row r="37" spans="1:12" ht="12.75">
      <c r="A37" s="91"/>
      <c r="B37" s="31"/>
      <c r="C37" s="191"/>
      <c r="D37" s="192"/>
      <c r="E37" s="16"/>
      <c r="F37" s="191"/>
      <c r="G37" s="192"/>
      <c r="H37" s="16"/>
      <c r="I37" s="81"/>
      <c r="J37" s="10"/>
      <c r="K37" s="10"/>
      <c r="L37" s="10"/>
    </row>
    <row r="38" spans="1:12" ht="12.75">
      <c r="A38" s="185"/>
      <c r="B38" s="216"/>
      <c r="C38" s="216"/>
      <c r="D38" s="217"/>
      <c r="E38" s="185"/>
      <c r="F38" s="216"/>
      <c r="G38" s="216"/>
      <c r="H38" s="214"/>
      <c r="I38" s="215"/>
      <c r="J38" s="10"/>
      <c r="K38" s="10"/>
      <c r="L38" s="10"/>
    </row>
    <row r="39" spans="1:12" ht="12.75">
      <c r="A39" s="91"/>
      <c r="B39" s="31"/>
      <c r="C39" s="32"/>
      <c r="D39" s="33"/>
      <c r="E39" s="16"/>
      <c r="F39" s="32"/>
      <c r="G39" s="33"/>
      <c r="H39" s="16"/>
      <c r="I39" s="81"/>
      <c r="J39" s="10"/>
      <c r="K39" s="10"/>
      <c r="L39" s="10"/>
    </row>
    <row r="40" spans="1:12" ht="12.75">
      <c r="A40" s="185"/>
      <c r="B40" s="216"/>
      <c r="C40" s="216"/>
      <c r="D40" s="217"/>
      <c r="E40" s="185"/>
      <c r="F40" s="216"/>
      <c r="G40" s="216"/>
      <c r="H40" s="214"/>
      <c r="I40" s="215"/>
      <c r="J40" s="10"/>
      <c r="K40" s="10"/>
      <c r="L40" s="10"/>
    </row>
    <row r="41" spans="1:12" ht="12.75">
      <c r="A41" s="113"/>
      <c r="B41" s="34"/>
      <c r="C41" s="34"/>
      <c r="D41" s="34"/>
      <c r="E41" s="24"/>
      <c r="F41" s="114"/>
      <c r="G41" s="114"/>
      <c r="H41" s="115"/>
      <c r="I41" s="92"/>
      <c r="J41" s="10"/>
      <c r="K41" s="10"/>
      <c r="L41" s="10"/>
    </row>
    <row r="42" spans="1:12" ht="12.75">
      <c r="A42" s="91"/>
      <c r="B42" s="31"/>
      <c r="C42" s="32"/>
      <c r="D42" s="33"/>
      <c r="E42" s="16"/>
      <c r="F42" s="32"/>
      <c r="G42" s="33"/>
      <c r="H42" s="16"/>
      <c r="I42" s="81"/>
      <c r="J42" s="10"/>
      <c r="K42" s="10"/>
      <c r="L42" s="10"/>
    </row>
    <row r="43" spans="1:12" ht="12.75">
      <c r="A43" s="93"/>
      <c r="B43" s="35"/>
      <c r="C43" s="35"/>
      <c r="D43" s="21"/>
      <c r="E43" s="21"/>
      <c r="F43" s="35"/>
      <c r="G43" s="21"/>
      <c r="H43" s="21"/>
      <c r="I43" s="94"/>
      <c r="J43" s="10"/>
      <c r="K43" s="10"/>
      <c r="L43" s="10"/>
    </row>
    <row r="44" spans="1:12" ht="12.75">
      <c r="A44" s="206" t="s">
        <v>233</v>
      </c>
      <c r="B44" s="207"/>
      <c r="C44" s="214"/>
      <c r="D44" s="215"/>
      <c r="E44" s="27"/>
      <c r="F44" s="208"/>
      <c r="G44" s="216"/>
      <c r="H44" s="216"/>
      <c r="I44" s="217"/>
      <c r="J44" s="10"/>
      <c r="K44" s="10"/>
      <c r="L44" s="10"/>
    </row>
    <row r="45" spans="1:12" ht="12.75">
      <c r="A45" s="91"/>
      <c r="B45" s="31"/>
      <c r="C45" s="191"/>
      <c r="D45" s="192"/>
      <c r="E45" s="16"/>
      <c r="F45" s="191"/>
      <c r="G45" s="184"/>
      <c r="H45" s="36"/>
      <c r="I45" s="95"/>
      <c r="J45" s="10"/>
      <c r="K45" s="10"/>
      <c r="L45" s="10"/>
    </row>
    <row r="46" spans="1:12" ht="12.75">
      <c r="A46" s="206" t="s">
        <v>234</v>
      </c>
      <c r="B46" s="207"/>
      <c r="C46" s="208" t="s">
        <v>329</v>
      </c>
      <c r="D46" s="209"/>
      <c r="E46" s="209"/>
      <c r="F46" s="209"/>
      <c r="G46" s="209"/>
      <c r="H46" s="209"/>
      <c r="I46" s="210"/>
      <c r="J46" s="10"/>
      <c r="K46" s="10"/>
      <c r="L46" s="10"/>
    </row>
    <row r="47" spans="1:12" ht="12.75">
      <c r="A47" s="80"/>
      <c r="B47" s="23"/>
      <c r="C47" s="22" t="s">
        <v>235</v>
      </c>
      <c r="D47" s="16"/>
      <c r="E47" s="16"/>
      <c r="F47" s="16"/>
      <c r="G47" s="16"/>
      <c r="H47" s="16"/>
      <c r="I47" s="81"/>
      <c r="J47" s="10"/>
      <c r="K47" s="10"/>
      <c r="L47" s="10"/>
    </row>
    <row r="48" spans="1:12" ht="12.75">
      <c r="A48" s="206" t="s">
        <v>236</v>
      </c>
      <c r="B48" s="207"/>
      <c r="C48" s="211" t="s">
        <v>326</v>
      </c>
      <c r="D48" s="212"/>
      <c r="E48" s="213"/>
      <c r="F48" s="16"/>
      <c r="G48" s="49" t="s">
        <v>237</v>
      </c>
      <c r="H48" s="211" t="s">
        <v>309</v>
      </c>
      <c r="I48" s="213"/>
      <c r="J48" s="10"/>
      <c r="K48" s="10"/>
      <c r="L48" s="10"/>
    </row>
    <row r="49" spans="1:12" ht="12.75">
      <c r="A49" s="80"/>
      <c r="B49" s="23"/>
      <c r="C49" s="22"/>
      <c r="D49" s="16"/>
      <c r="E49" s="16"/>
      <c r="F49" s="16"/>
      <c r="G49" s="16"/>
      <c r="H49" s="16"/>
      <c r="I49" s="81"/>
      <c r="J49" s="10"/>
      <c r="K49" s="10"/>
      <c r="L49" s="10"/>
    </row>
    <row r="50" spans="1:12" ht="12.75">
      <c r="A50" s="206" t="s">
        <v>223</v>
      </c>
      <c r="B50" s="207"/>
      <c r="C50" s="200" t="s">
        <v>308</v>
      </c>
      <c r="D50" s="212"/>
      <c r="E50" s="212"/>
      <c r="F50" s="212"/>
      <c r="G50" s="212"/>
      <c r="H50" s="212"/>
      <c r="I50" s="213"/>
      <c r="J50" s="10"/>
      <c r="K50" s="10"/>
      <c r="L50" s="10"/>
    </row>
    <row r="51" spans="1:12" ht="12.75">
      <c r="A51" s="80"/>
      <c r="B51" s="23"/>
      <c r="C51" s="16"/>
      <c r="D51" s="16"/>
      <c r="E51" s="16"/>
      <c r="F51" s="16"/>
      <c r="G51" s="16"/>
      <c r="H51" s="16"/>
      <c r="I51" s="81"/>
      <c r="J51" s="10"/>
      <c r="K51" s="10"/>
      <c r="L51" s="10"/>
    </row>
    <row r="52" spans="1:12" ht="12.75">
      <c r="A52" s="201" t="s">
        <v>238</v>
      </c>
      <c r="B52" s="202"/>
      <c r="C52" s="211" t="s">
        <v>307</v>
      </c>
      <c r="D52" s="212"/>
      <c r="E52" s="212"/>
      <c r="F52" s="212"/>
      <c r="G52" s="212"/>
      <c r="H52" s="212"/>
      <c r="I52" s="195"/>
      <c r="J52" s="10"/>
      <c r="K52" s="10"/>
      <c r="L52" s="10"/>
    </row>
    <row r="53" spans="1:12" ht="12.75">
      <c r="A53" s="96"/>
      <c r="B53" s="21"/>
      <c r="C53" s="205" t="s">
        <v>239</v>
      </c>
      <c r="D53" s="205"/>
      <c r="E53" s="205"/>
      <c r="F53" s="205"/>
      <c r="G53" s="205"/>
      <c r="H53" s="205"/>
      <c r="I53" s="97"/>
      <c r="J53" s="10"/>
      <c r="K53" s="10"/>
      <c r="L53" s="10"/>
    </row>
    <row r="54" spans="1:12" ht="12.75">
      <c r="A54" s="96"/>
      <c r="B54" s="21"/>
      <c r="C54" s="37"/>
      <c r="D54" s="37"/>
      <c r="E54" s="37"/>
      <c r="F54" s="37"/>
      <c r="G54" s="37"/>
      <c r="H54" s="37"/>
      <c r="I54" s="97"/>
      <c r="J54" s="10"/>
      <c r="K54" s="10"/>
      <c r="L54" s="10"/>
    </row>
    <row r="55" spans="1:12" ht="12.75">
      <c r="A55" s="96"/>
      <c r="B55" s="196" t="s">
        <v>240</v>
      </c>
      <c r="C55" s="193"/>
      <c r="D55" s="193"/>
      <c r="E55" s="193"/>
      <c r="F55" s="47"/>
      <c r="G55" s="47"/>
      <c r="H55" s="47"/>
      <c r="I55" s="98"/>
      <c r="J55" s="10"/>
      <c r="K55" s="10"/>
      <c r="L55" s="10"/>
    </row>
    <row r="56" spans="1:12" ht="12.75">
      <c r="A56" s="96"/>
      <c r="B56" s="194" t="s">
        <v>327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96"/>
      <c r="B57" s="99" t="s">
        <v>328</v>
      </c>
      <c r="C57" s="100"/>
      <c r="D57" s="100"/>
      <c r="E57" s="100"/>
      <c r="F57" s="100"/>
      <c r="G57" s="100"/>
      <c r="H57" s="100"/>
      <c r="I57" s="101"/>
      <c r="J57" s="10"/>
      <c r="K57" s="10"/>
      <c r="L57" s="10"/>
    </row>
    <row r="58" spans="1:12" ht="12.75">
      <c r="A58" s="96"/>
      <c r="B58" s="194" t="s">
        <v>272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96"/>
      <c r="J59" s="10"/>
      <c r="K59" s="10"/>
      <c r="L59" s="10"/>
    </row>
    <row r="60" spans="1:12" ht="12.75">
      <c r="A60" s="96"/>
      <c r="B60" s="99"/>
      <c r="C60" s="100"/>
      <c r="D60" s="100"/>
      <c r="E60" s="100"/>
      <c r="F60" s="100"/>
      <c r="G60" s="100"/>
      <c r="H60" s="100"/>
      <c r="I60" s="101"/>
      <c r="J60" s="10"/>
      <c r="K60" s="10"/>
      <c r="L60" s="10"/>
    </row>
    <row r="61" spans="1:12" ht="13.5" thickBot="1">
      <c r="A61" s="102" t="s">
        <v>241</v>
      </c>
      <c r="B61" s="16"/>
      <c r="C61" s="16"/>
      <c r="D61" s="16"/>
      <c r="E61" s="16"/>
      <c r="F61" s="16"/>
      <c r="G61" s="38"/>
      <c r="H61" s="39"/>
      <c r="I61" s="103"/>
      <c r="J61" s="10"/>
      <c r="K61" s="10"/>
      <c r="L61" s="10"/>
    </row>
    <row r="62" spans="1:12" ht="12.75">
      <c r="A62" s="76"/>
      <c r="B62" s="16"/>
      <c r="C62" s="16"/>
      <c r="D62" s="16"/>
      <c r="E62" s="21" t="s">
        <v>242</v>
      </c>
      <c r="F62" s="85"/>
      <c r="G62" s="218" t="s">
        <v>243</v>
      </c>
      <c r="H62" s="219"/>
      <c r="I62" s="197"/>
      <c r="J62" s="10"/>
      <c r="K62" s="10"/>
      <c r="L62" s="10"/>
    </row>
    <row r="63" spans="1:12" ht="12.75">
      <c r="A63" s="104"/>
      <c r="B63" s="105"/>
      <c r="C63" s="106"/>
      <c r="D63" s="106"/>
      <c r="E63" s="106"/>
      <c r="F63" s="106"/>
      <c r="G63" s="198"/>
      <c r="H63" s="199"/>
      <c r="I63" s="10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73"/>
  <sheetViews>
    <sheetView showGridLines="0" tabSelected="1" zoomScaleSheetLayoutView="110" workbookViewId="0" topLeftCell="A1">
      <selection activeCell="A1" sqref="A1:M1"/>
    </sheetView>
  </sheetViews>
  <sheetFormatPr defaultColWidth="9.140625" defaultRowHeight="12.75"/>
  <cols>
    <col min="1" max="6" width="9.140625" style="50" customWidth="1"/>
    <col min="7" max="7" width="2.57421875" style="50" customWidth="1"/>
    <col min="8" max="8" width="3.421875" style="50" customWidth="1"/>
    <col min="9" max="9" width="9.140625" style="50" customWidth="1"/>
    <col min="10" max="10" width="14.00390625" style="50" customWidth="1"/>
    <col min="11" max="11" width="10.8515625" style="50" customWidth="1"/>
    <col min="12" max="12" width="13.00390625" style="50" customWidth="1"/>
    <col min="13" max="13" width="12.140625" style="50" customWidth="1"/>
    <col min="14" max="16384" width="9.140625" style="50" customWidth="1"/>
  </cols>
  <sheetData>
    <row r="1" spans="1:13" ht="18.75" customHeight="1">
      <c r="A1" s="275" t="s">
        <v>128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7"/>
    </row>
    <row r="2" spans="1:13" ht="12.75" customHeight="1">
      <c r="A2" s="272" t="s">
        <v>282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4"/>
    </row>
    <row r="3" spans="1:13" ht="12.75" customHeight="1">
      <c r="A3" s="254" t="s">
        <v>330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6"/>
    </row>
    <row r="4" spans="1:13" ht="23.25">
      <c r="A4" s="247" t="s">
        <v>50</v>
      </c>
      <c r="B4" s="247"/>
      <c r="C4" s="247"/>
      <c r="D4" s="247"/>
      <c r="E4" s="247"/>
      <c r="F4" s="247"/>
      <c r="G4" s="247"/>
      <c r="H4" s="247"/>
      <c r="I4" s="54" t="s">
        <v>245</v>
      </c>
      <c r="J4" s="246" t="s">
        <v>280</v>
      </c>
      <c r="K4" s="246"/>
      <c r="L4" s="246" t="s">
        <v>281</v>
      </c>
      <c r="M4" s="246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54"/>
      <c r="J5" s="55" t="s">
        <v>276</v>
      </c>
      <c r="K5" s="55" t="s">
        <v>277</v>
      </c>
      <c r="L5" s="55" t="s">
        <v>276</v>
      </c>
      <c r="M5" s="55" t="s">
        <v>277</v>
      </c>
    </row>
    <row r="6" spans="1:13" ht="12.75">
      <c r="A6" s="54"/>
      <c r="B6" s="54"/>
      <c r="C6" s="54"/>
      <c r="D6" s="54"/>
      <c r="E6" s="54"/>
      <c r="F6" s="54"/>
      <c r="G6" s="54"/>
      <c r="H6" s="54"/>
      <c r="I6" s="54"/>
      <c r="J6" s="117"/>
      <c r="K6" s="55"/>
      <c r="L6" s="55"/>
      <c r="M6" s="55"/>
    </row>
    <row r="7" spans="1:13" ht="12.75">
      <c r="A7" s="246">
        <v>1</v>
      </c>
      <c r="B7" s="246"/>
      <c r="C7" s="246"/>
      <c r="D7" s="246"/>
      <c r="E7" s="246"/>
      <c r="F7" s="246"/>
      <c r="G7" s="246"/>
      <c r="H7" s="246"/>
      <c r="I7" s="57">
        <v>2</v>
      </c>
      <c r="J7" s="55">
        <v>3</v>
      </c>
      <c r="K7" s="55">
        <v>4</v>
      </c>
      <c r="L7" s="55">
        <v>5</v>
      </c>
      <c r="M7" s="55">
        <v>6</v>
      </c>
    </row>
    <row r="8" spans="1:13" ht="12.75">
      <c r="A8" s="257" t="s">
        <v>20</v>
      </c>
      <c r="B8" s="258"/>
      <c r="C8" s="258"/>
      <c r="D8" s="258"/>
      <c r="E8" s="258"/>
      <c r="F8" s="258"/>
      <c r="G8" s="258"/>
      <c r="H8" s="259"/>
      <c r="I8" s="3">
        <v>111</v>
      </c>
      <c r="J8" s="167">
        <v>626898926.36</v>
      </c>
      <c r="K8" s="167">
        <v>320474374.03000003</v>
      </c>
      <c r="L8" s="167">
        <v>598438627.01</v>
      </c>
      <c r="M8" s="167">
        <v>287307847.67</v>
      </c>
    </row>
    <row r="9" spans="1:13" ht="12.75">
      <c r="A9" s="248" t="s">
        <v>126</v>
      </c>
      <c r="B9" s="249"/>
      <c r="C9" s="249"/>
      <c r="D9" s="249"/>
      <c r="E9" s="249"/>
      <c r="F9" s="249"/>
      <c r="G9" s="249"/>
      <c r="H9" s="250"/>
      <c r="I9" s="1">
        <v>112</v>
      </c>
      <c r="J9" s="119">
        <v>617072113.25</v>
      </c>
      <c r="K9" s="7">
        <v>314176673.91</v>
      </c>
      <c r="L9" s="7">
        <v>591015510.31</v>
      </c>
      <c r="M9" s="7">
        <v>283403343.54</v>
      </c>
    </row>
    <row r="10" spans="1:13" ht="12.75">
      <c r="A10" s="248" t="s">
        <v>94</v>
      </c>
      <c r="B10" s="249"/>
      <c r="C10" s="249"/>
      <c r="D10" s="249"/>
      <c r="E10" s="249"/>
      <c r="F10" s="249"/>
      <c r="G10" s="249"/>
      <c r="H10" s="250"/>
      <c r="I10" s="1">
        <v>113</v>
      </c>
      <c r="J10" s="7">
        <v>9826813.11</v>
      </c>
      <c r="K10" s="7">
        <v>6297700.12</v>
      </c>
      <c r="L10" s="7">
        <v>7423116.7</v>
      </c>
      <c r="M10" s="7">
        <v>3904504.13</v>
      </c>
    </row>
    <row r="11" spans="1:13" ht="12.75">
      <c r="A11" s="248" t="s">
        <v>7</v>
      </c>
      <c r="B11" s="249"/>
      <c r="C11" s="249"/>
      <c r="D11" s="249"/>
      <c r="E11" s="249"/>
      <c r="F11" s="249"/>
      <c r="G11" s="249"/>
      <c r="H11" s="250"/>
      <c r="I11" s="1">
        <v>114</v>
      </c>
      <c r="J11" s="51">
        <v>680757321.44</v>
      </c>
      <c r="K11" s="51">
        <v>402335409.10999995</v>
      </c>
      <c r="L11" s="51">
        <v>567395423.07</v>
      </c>
      <c r="M11" s="51">
        <v>286182642.95</v>
      </c>
    </row>
    <row r="12" spans="1:13" ht="12.75">
      <c r="A12" s="248" t="s">
        <v>95</v>
      </c>
      <c r="B12" s="249"/>
      <c r="C12" s="249"/>
      <c r="D12" s="249"/>
      <c r="E12" s="249"/>
      <c r="F12" s="249"/>
      <c r="G12" s="249"/>
      <c r="H12" s="250"/>
      <c r="I12" s="1">
        <v>115</v>
      </c>
      <c r="J12" s="121">
        <v>-3612404.12</v>
      </c>
      <c r="K12" s="124">
        <v>4085654.76</v>
      </c>
      <c r="L12" s="124">
        <v>-15968508.720000006</v>
      </c>
      <c r="M12" s="124">
        <v>-91323.1099999994</v>
      </c>
    </row>
    <row r="13" spans="1:13" ht="12.75">
      <c r="A13" s="248" t="s">
        <v>16</v>
      </c>
      <c r="B13" s="249"/>
      <c r="C13" s="249"/>
      <c r="D13" s="249"/>
      <c r="E13" s="249"/>
      <c r="F13" s="249"/>
      <c r="G13" s="249"/>
      <c r="H13" s="250"/>
      <c r="I13" s="1">
        <v>116</v>
      </c>
      <c r="J13" s="121">
        <v>308501204.98</v>
      </c>
      <c r="K13" s="121">
        <v>145296240.68</v>
      </c>
      <c r="L13" s="121">
        <v>344255513.33000004</v>
      </c>
      <c r="M13" s="121">
        <v>166238616.22</v>
      </c>
    </row>
    <row r="14" spans="1:13" ht="12.75">
      <c r="A14" s="251" t="s">
        <v>122</v>
      </c>
      <c r="B14" s="252"/>
      <c r="C14" s="252"/>
      <c r="D14" s="252"/>
      <c r="E14" s="252"/>
      <c r="F14" s="252"/>
      <c r="G14" s="252"/>
      <c r="H14" s="253"/>
      <c r="I14" s="1">
        <v>117</v>
      </c>
      <c r="J14" s="120">
        <v>147424732.70000002</v>
      </c>
      <c r="K14" s="7">
        <v>65691899.21</v>
      </c>
      <c r="L14" s="7">
        <v>201341246.76</v>
      </c>
      <c r="M14" s="7">
        <v>92818114.76</v>
      </c>
    </row>
    <row r="15" spans="1:13" ht="12.75">
      <c r="A15" s="251" t="s">
        <v>123</v>
      </c>
      <c r="B15" s="252"/>
      <c r="C15" s="252"/>
      <c r="D15" s="252"/>
      <c r="E15" s="252"/>
      <c r="F15" s="252"/>
      <c r="G15" s="252"/>
      <c r="H15" s="253"/>
      <c r="I15" s="1">
        <v>118</v>
      </c>
      <c r="J15" s="7"/>
      <c r="K15" s="7"/>
      <c r="L15" s="7"/>
      <c r="M15" s="7"/>
    </row>
    <row r="16" spans="1:13" ht="12.75">
      <c r="A16" s="251" t="s">
        <v>52</v>
      </c>
      <c r="B16" s="252"/>
      <c r="C16" s="252"/>
      <c r="D16" s="252"/>
      <c r="E16" s="252"/>
      <c r="F16" s="252"/>
      <c r="G16" s="252"/>
      <c r="H16" s="253"/>
      <c r="I16" s="1">
        <v>119</v>
      </c>
      <c r="J16" s="7">
        <v>161076472.28</v>
      </c>
      <c r="K16" s="7">
        <v>79604341.47</v>
      </c>
      <c r="L16" s="7">
        <v>142914266.57000002</v>
      </c>
      <c r="M16" s="7">
        <v>73420501.46</v>
      </c>
    </row>
    <row r="17" spans="1:13" ht="12.75">
      <c r="A17" s="248" t="s">
        <v>17</v>
      </c>
      <c r="B17" s="249"/>
      <c r="C17" s="249"/>
      <c r="D17" s="249"/>
      <c r="E17" s="249"/>
      <c r="F17" s="249"/>
      <c r="G17" s="249"/>
      <c r="H17" s="250"/>
      <c r="I17" s="1">
        <v>120</v>
      </c>
      <c r="J17" s="121">
        <v>205638350.17</v>
      </c>
      <c r="K17" s="121">
        <v>102996260.11</v>
      </c>
      <c r="L17" s="121">
        <v>200333831.6</v>
      </c>
      <c r="M17" s="121">
        <v>99857833.77</v>
      </c>
    </row>
    <row r="18" spans="1:13" ht="12.75">
      <c r="A18" s="251" t="s">
        <v>53</v>
      </c>
      <c r="B18" s="252"/>
      <c r="C18" s="252"/>
      <c r="D18" s="252"/>
      <c r="E18" s="252"/>
      <c r="F18" s="252"/>
      <c r="G18" s="252"/>
      <c r="H18" s="253"/>
      <c r="I18" s="1">
        <v>121</v>
      </c>
      <c r="J18" s="120">
        <v>106808823.388464</v>
      </c>
      <c r="K18" s="7">
        <v>53473891.396986</v>
      </c>
      <c r="L18" s="7">
        <v>101363107.98543</v>
      </c>
      <c r="M18" s="7">
        <v>48349315.523747995</v>
      </c>
    </row>
    <row r="19" spans="1:13" ht="12.75">
      <c r="A19" s="251" t="s">
        <v>54</v>
      </c>
      <c r="B19" s="252"/>
      <c r="C19" s="252"/>
      <c r="D19" s="252"/>
      <c r="E19" s="252"/>
      <c r="F19" s="252"/>
      <c r="G19" s="252"/>
      <c r="H19" s="253"/>
      <c r="I19" s="1">
        <v>122</v>
      </c>
      <c r="J19" s="7">
        <v>68921389.49153599</v>
      </c>
      <c r="K19" s="7">
        <v>34505528.473014005</v>
      </c>
      <c r="L19" s="7">
        <v>65407388.86456999</v>
      </c>
      <c r="M19" s="7">
        <v>31198752.136252</v>
      </c>
    </row>
    <row r="20" spans="1:13" ht="12.75">
      <c r="A20" s="251" t="s">
        <v>55</v>
      </c>
      <c r="B20" s="252"/>
      <c r="C20" s="252"/>
      <c r="D20" s="252"/>
      <c r="E20" s="252"/>
      <c r="F20" s="252"/>
      <c r="G20" s="252"/>
      <c r="H20" s="253"/>
      <c r="I20" s="1">
        <v>123</v>
      </c>
      <c r="J20" s="120">
        <v>29908137.29</v>
      </c>
      <c r="K20" s="7">
        <v>15016840.24</v>
      </c>
      <c r="L20" s="7">
        <v>33563334.75</v>
      </c>
      <c r="M20" s="7">
        <v>20309766.11</v>
      </c>
    </row>
    <row r="21" spans="1:13" ht="12.75">
      <c r="A21" s="248" t="s">
        <v>96</v>
      </c>
      <c r="B21" s="249"/>
      <c r="C21" s="249"/>
      <c r="D21" s="249"/>
      <c r="E21" s="249"/>
      <c r="F21" s="249"/>
      <c r="G21" s="249"/>
      <c r="H21" s="250"/>
      <c r="I21" s="1">
        <v>124</v>
      </c>
      <c r="J21" s="122">
        <v>28744417.95</v>
      </c>
      <c r="K21" s="124">
        <v>13993303.28</v>
      </c>
      <c r="L21" s="124">
        <v>24762294.58</v>
      </c>
      <c r="M21" s="124">
        <v>12239283.09</v>
      </c>
    </row>
    <row r="22" spans="1:13" ht="12.75">
      <c r="A22" s="248" t="s">
        <v>97</v>
      </c>
      <c r="B22" s="249"/>
      <c r="C22" s="249"/>
      <c r="D22" s="249"/>
      <c r="E22" s="249"/>
      <c r="F22" s="249"/>
      <c r="G22" s="249"/>
      <c r="H22" s="250"/>
      <c r="I22" s="1">
        <v>125</v>
      </c>
      <c r="J22" s="122">
        <v>10220273.14</v>
      </c>
      <c r="K22" s="124">
        <v>5847675.87</v>
      </c>
      <c r="L22" s="124">
        <v>12124372.39</v>
      </c>
      <c r="M22" s="124">
        <v>7089819.5</v>
      </c>
    </row>
    <row r="23" spans="1:13" ht="12.75">
      <c r="A23" s="248" t="s">
        <v>18</v>
      </c>
      <c r="B23" s="249"/>
      <c r="C23" s="249"/>
      <c r="D23" s="249"/>
      <c r="E23" s="249"/>
      <c r="F23" s="249"/>
      <c r="G23" s="249"/>
      <c r="H23" s="250"/>
      <c r="I23" s="1">
        <v>126</v>
      </c>
      <c r="J23" s="121">
        <v>131038708.13</v>
      </c>
      <c r="K23" s="121">
        <v>129889503.22</v>
      </c>
      <c r="L23" s="121">
        <v>1727907.3</v>
      </c>
      <c r="M23" s="121">
        <v>508068.91</v>
      </c>
    </row>
    <row r="24" spans="1:13" ht="12.75">
      <c r="A24" s="251" t="s">
        <v>113</v>
      </c>
      <c r="B24" s="252"/>
      <c r="C24" s="252"/>
      <c r="D24" s="252"/>
      <c r="E24" s="252"/>
      <c r="F24" s="252"/>
      <c r="G24" s="252"/>
      <c r="H24" s="253"/>
      <c r="I24" s="1">
        <v>127</v>
      </c>
      <c r="J24" s="173"/>
      <c r="K24" s="7"/>
      <c r="L24" s="7"/>
      <c r="M24" s="7"/>
    </row>
    <row r="25" spans="1:13" ht="12.75">
      <c r="A25" s="251" t="s">
        <v>114</v>
      </c>
      <c r="B25" s="252"/>
      <c r="C25" s="252"/>
      <c r="D25" s="252"/>
      <c r="E25" s="252"/>
      <c r="F25" s="252"/>
      <c r="G25" s="252"/>
      <c r="H25" s="253"/>
      <c r="I25" s="1">
        <v>128</v>
      </c>
      <c r="J25" s="120">
        <v>131038708.13</v>
      </c>
      <c r="K25" s="7">
        <v>129889503.22</v>
      </c>
      <c r="L25" s="7">
        <v>1727907.3</v>
      </c>
      <c r="M25" s="7">
        <v>508068.91</v>
      </c>
    </row>
    <row r="26" spans="1:13" ht="12.75">
      <c r="A26" s="248" t="s">
        <v>98</v>
      </c>
      <c r="B26" s="249"/>
      <c r="C26" s="249"/>
      <c r="D26" s="249"/>
      <c r="E26" s="249"/>
      <c r="F26" s="249"/>
      <c r="G26" s="249"/>
      <c r="H26" s="250"/>
      <c r="I26" s="1">
        <v>129</v>
      </c>
      <c r="J26" s="7"/>
      <c r="K26" s="7"/>
      <c r="L26" s="7"/>
      <c r="M26" s="7"/>
    </row>
    <row r="27" spans="1:13" ht="12.75">
      <c r="A27" s="248" t="s">
        <v>41</v>
      </c>
      <c r="B27" s="249"/>
      <c r="C27" s="249"/>
      <c r="D27" s="249"/>
      <c r="E27" s="249"/>
      <c r="F27" s="249"/>
      <c r="G27" s="249"/>
      <c r="H27" s="250"/>
      <c r="I27" s="1">
        <v>130</v>
      </c>
      <c r="J27" s="51">
        <v>226771.19</v>
      </c>
      <c r="K27" s="7">
        <v>226771.19</v>
      </c>
      <c r="L27" s="7">
        <v>160012.59</v>
      </c>
      <c r="M27" s="7">
        <v>340344.57</v>
      </c>
    </row>
    <row r="28" spans="1:13" ht="12.75">
      <c r="A28" s="248" t="s">
        <v>179</v>
      </c>
      <c r="B28" s="249"/>
      <c r="C28" s="249"/>
      <c r="D28" s="249"/>
      <c r="E28" s="249"/>
      <c r="F28" s="249"/>
      <c r="G28" s="249"/>
      <c r="H28" s="250"/>
      <c r="I28" s="1">
        <v>131</v>
      </c>
      <c r="J28" s="51">
        <v>18392922.810000002</v>
      </c>
      <c r="K28" s="51">
        <v>9343783.98</v>
      </c>
      <c r="L28" s="51">
        <v>12113811.879999999</v>
      </c>
      <c r="M28" s="51">
        <v>5863032.04</v>
      </c>
    </row>
    <row r="29" spans="1:13" ht="12.75">
      <c r="A29" s="248" t="s">
        <v>193</v>
      </c>
      <c r="B29" s="249"/>
      <c r="C29" s="249"/>
      <c r="D29" s="249"/>
      <c r="E29" s="249"/>
      <c r="F29" s="249"/>
      <c r="G29" s="249"/>
      <c r="H29" s="250"/>
      <c r="I29" s="1">
        <v>132</v>
      </c>
      <c r="J29" s="7"/>
      <c r="K29" s="7"/>
      <c r="L29" s="7"/>
      <c r="M29" s="7"/>
    </row>
    <row r="30" spans="1:13" ht="12.75">
      <c r="A30" s="248" t="s">
        <v>129</v>
      </c>
      <c r="B30" s="249"/>
      <c r="C30" s="249"/>
      <c r="D30" s="249"/>
      <c r="E30" s="249"/>
      <c r="F30" s="249"/>
      <c r="G30" s="249"/>
      <c r="H30" s="250"/>
      <c r="I30" s="1">
        <v>133</v>
      </c>
      <c r="J30" s="7">
        <v>12617552.21</v>
      </c>
      <c r="K30" s="7">
        <v>6419210.1</v>
      </c>
      <c r="L30" s="7">
        <v>9269040.86</v>
      </c>
      <c r="M30" s="7">
        <v>4848070.6</v>
      </c>
    </row>
    <row r="31" spans="1:13" ht="12.75">
      <c r="A31" s="248" t="s">
        <v>115</v>
      </c>
      <c r="B31" s="249"/>
      <c r="C31" s="249"/>
      <c r="D31" s="249"/>
      <c r="E31" s="249"/>
      <c r="F31" s="249"/>
      <c r="G31" s="249"/>
      <c r="H31" s="250"/>
      <c r="I31" s="1">
        <v>134</v>
      </c>
      <c r="J31" s="7"/>
      <c r="K31" s="7"/>
      <c r="L31" s="7"/>
      <c r="M31" s="7"/>
    </row>
    <row r="32" spans="1:13" ht="12.75">
      <c r="A32" s="248" t="s">
        <v>189</v>
      </c>
      <c r="B32" s="249"/>
      <c r="C32" s="249"/>
      <c r="D32" s="249"/>
      <c r="E32" s="249"/>
      <c r="F32" s="249"/>
      <c r="G32" s="249"/>
      <c r="H32" s="250"/>
      <c r="I32" s="1">
        <v>135</v>
      </c>
      <c r="J32" s="7"/>
      <c r="K32" s="7"/>
      <c r="L32" s="7"/>
      <c r="M32" s="7"/>
    </row>
    <row r="33" spans="1:13" ht="12.75">
      <c r="A33" s="248" t="s">
        <v>116</v>
      </c>
      <c r="B33" s="249"/>
      <c r="C33" s="249"/>
      <c r="D33" s="249"/>
      <c r="E33" s="249"/>
      <c r="F33" s="249"/>
      <c r="G33" s="249"/>
      <c r="H33" s="250"/>
      <c r="I33" s="1">
        <v>136</v>
      </c>
      <c r="J33" s="51">
        <v>5775370.6</v>
      </c>
      <c r="K33" s="7">
        <v>2924573.88</v>
      </c>
      <c r="L33" s="7">
        <v>2844771.02</v>
      </c>
      <c r="M33" s="7">
        <v>1014961.44</v>
      </c>
    </row>
    <row r="34" spans="1:13" ht="12.75">
      <c r="A34" s="248" t="s">
        <v>180</v>
      </c>
      <c r="B34" s="249"/>
      <c r="C34" s="249"/>
      <c r="D34" s="249"/>
      <c r="E34" s="249"/>
      <c r="F34" s="249"/>
      <c r="G34" s="249"/>
      <c r="H34" s="250"/>
      <c r="I34" s="1">
        <v>137</v>
      </c>
      <c r="J34" s="51">
        <v>6898088.55</v>
      </c>
      <c r="K34" s="51">
        <v>3352555.56</v>
      </c>
      <c r="L34" s="51">
        <v>6219936.02</v>
      </c>
      <c r="M34" s="51">
        <v>1946597.82</v>
      </c>
    </row>
    <row r="35" spans="1:13" ht="12.75">
      <c r="A35" s="248" t="s">
        <v>57</v>
      </c>
      <c r="B35" s="249"/>
      <c r="C35" s="249"/>
      <c r="D35" s="249"/>
      <c r="E35" s="249"/>
      <c r="F35" s="249"/>
      <c r="G35" s="249"/>
      <c r="H35" s="250"/>
      <c r="I35" s="1">
        <v>138</v>
      </c>
      <c r="J35" s="7"/>
      <c r="K35" s="7"/>
      <c r="L35" s="7"/>
      <c r="M35" s="7"/>
    </row>
    <row r="36" spans="1:13" ht="12.75">
      <c r="A36" s="248" t="s">
        <v>56</v>
      </c>
      <c r="B36" s="249"/>
      <c r="C36" s="249"/>
      <c r="D36" s="249"/>
      <c r="E36" s="249"/>
      <c r="F36" s="249"/>
      <c r="G36" s="249"/>
      <c r="H36" s="250"/>
      <c r="I36" s="1">
        <v>139</v>
      </c>
      <c r="J36" s="7">
        <v>6898088.55</v>
      </c>
      <c r="K36" s="7">
        <v>3352555.56</v>
      </c>
      <c r="L36" s="7">
        <v>6219936.02</v>
      </c>
      <c r="M36" s="7">
        <v>1946597.82</v>
      </c>
    </row>
    <row r="37" spans="1:13" ht="12.75">
      <c r="A37" s="248" t="s">
        <v>190</v>
      </c>
      <c r="B37" s="249"/>
      <c r="C37" s="249"/>
      <c r="D37" s="249"/>
      <c r="E37" s="249"/>
      <c r="F37" s="249"/>
      <c r="G37" s="249"/>
      <c r="H37" s="250"/>
      <c r="I37" s="1">
        <v>140</v>
      </c>
      <c r="J37" s="7"/>
      <c r="K37" s="7"/>
      <c r="L37" s="7"/>
      <c r="M37" s="7"/>
    </row>
    <row r="38" spans="1:13" ht="12.75">
      <c r="A38" s="248" t="s">
        <v>58</v>
      </c>
      <c r="B38" s="249"/>
      <c r="C38" s="249"/>
      <c r="D38" s="249"/>
      <c r="E38" s="249"/>
      <c r="F38" s="249"/>
      <c r="G38" s="249"/>
      <c r="H38" s="250"/>
      <c r="I38" s="1">
        <v>141</v>
      </c>
      <c r="J38" s="7"/>
      <c r="K38" s="7"/>
      <c r="L38" s="7"/>
      <c r="M38" s="7"/>
    </row>
    <row r="39" spans="1:13" ht="12.75">
      <c r="A39" s="248" t="s">
        <v>164</v>
      </c>
      <c r="B39" s="249"/>
      <c r="C39" s="249"/>
      <c r="D39" s="249"/>
      <c r="E39" s="249"/>
      <c r="F39" s="249"/>
      <c r="G39" s="249"/>
      <c r="H39" s="250"/>
      <c r="I39" s="1">
        <v>142</v>
      </c>
      <c r="J39" s="7"/>
      <c r="K39" s="7"/>
      <c r="L39" s="7"/>
      <c r="M39" s="7"/>
    </row>
    <row r="40" spans="1:13" ht="12.75">
      <c r="A40" s="248" t="s">
        <v>165</v>
      </c>
      <c r="B40" s="249"/>
      <c r="C40" s="249"/>
      <c r="D40" s="249"/>
      <c r="E40" s="249"/>
      <c r="F40" s="249"/>
      <c r="G40" s="249"/>
      <c r="H40" s="250"/>
      <c r="I40" s="1">
        <v>143</v>
      </c>
      <c r="J40" s="7"/>
      <c r="K40" s="7"/>
      <c r="L40" s="7"/>
      <c r="M40" s="7"/>
    </row>
    <row r="41" spans="1:13" ht="12.75">
      <c r="A41" s="248" t="s">
        <v>191</v>
      </c>
      <c r="B41" s="249"/>
      <c r="C41" s="249"/>
      <c r="D41" s="249"/>
      <c r="E41" s="249"/>
      <c r="F41" s="249"/>
      <c r="G41" s="249"/>
      <c r="H41" s="250"/>
      <c r="I41" s="1">
        <v>144</v>
      </c>
      <c r="J41" s="7"/>
      <c r="K41" s="7"/>
      <c r="L41" s="7"/>
      <c r="M41" s="7"/>
    </row>
    <row r="42" spans="1:13" ht="12.75">
      <c r="A42" s="248" t="s">
        <v>192</v>
      </c>
      <c r="B42" s="249"/>
      <c r="C42" s="249"/>
      <c r="D42" s="249"/>
      <c r="E42" s="249"/>
      <c r="F42" s="249"/>
      <c r="G42" s="249"/>
      <c r="H42" s="250"/>
      <c r="I42" s="1">
        <v>145</v>
      </c>
      <c r="J42" s="7"/>
      <c r="K42" s="7"/>
      <c r="L42" s="7"/>
      <c r="M42" s="7"/>
    </row>
    <row r="43" spans="1:13" ht="12.75">
      <c r="A43" s="248" t="s">
        <v>181</v>
      </c>
      <c r="B43" s="249"/>
      <c r="C43" s="249"/>
      <c r="D43" s="249"/>
      <c r="E43" s="249"/>
      <c r="F43" s="249"/>
      <c r="G43" s="249"/>
      <c r="H43" s="250"/>
      <c r="I43" s="1">
        <v>146</v>
      </c>
      <c r="J43" s="51">
        <v>645291849.1700001</v>
      </c>
      <c r="K43" s="51">
        <v>329818158.01000005</v>
      </c>
      <c r="L43" s="51">
        <v>610552438.89</v>
      </c>
      <c r="M43" s="51">
        <v>293170879.71000004</v>
      </c>
    </row>
    <row r="44" spans="1:13" ht="12.75">
      <c r="A44" s="248" t="s">
        <v>182</v>
      </c>
      <c r="B44" s="249"/>
      <c r="C44" s="249"/>
      <c r="D44" s="249"/>
      <c r="E44" s="249"/>
      <c r="F44" s="249"/>
      <c r="G44" s="249"/>
      <c r="H44" s="250"/>
      <c r="I44" s="1">
        <v>147</v>
      </c>
      <c r="J44" s="51">
        <v>687655409.99</v>
      </c>
      <c r="K44" s="51">
        <v>405687964.66999996</v>
      </c>
      <c r="L44" s="51">
        <v>573615359.09</v>
      </c>
      <c r="M44" s="51">
        <v>288129240.77</v>
      </c>
    </row>
    <row r="45" spans="1:13" ht="12.75">
      <c r="A45" s="248" t="s">
        <v>202</v>
      </c>
      <c r="B45" s="249"/>
      <c r="C45" s="249"/>
      <c r="D45" s="249"/>
      <c r="E45" s="249"/>
      <c r="F45" s="249"/>
      <c r="G45" s="249"/>
      <c r="H45" s="250"/>
      <c r="I45" s="1">
        <v>148</v>
      </c>
      <c r="J45" s="51">
        <v>-42363560.81999993</v>
      </c>
      <c r="K45" s="51">
        <v>-75869806.6599999</v>
      </c>
      <c r="L45" s="51">
        <v>36937079.79999995</v>
      </c>
      <c r="M45" s="51">
        <v>5041638.940000057</v>
      </c>
    </row>
    <row r="46" spans="1:13" ht="12.75">
      <c r="A46" s="260" t="s">
        <v>184</v>
      </c>
      <c r="B46" s="261"/>
      <c r="C46" s="261"/>
      <c r="D46" s="261"/>
      <c r="E46" s="261"/>
      <c r="F46" s="261"/>
      <c r="G46" s="261"/>
      <c r="H46" s="262"/>
      <c r="I46" s="1">
        <v>149</v>
      </c>
      <c r="J46" s="51">
        <v>0</v>
      </c>
      <c r="K46" s="51">
        <v>0</v>
      </c>
      <c r="L46" s="51">
        <v>36937079.79999995</v>
      </c>
      <c r="M46" s="51">
        <v>5041638.940000057</v>
      </c>
    </row>
    <row r="47" spans="1:13" ht="12.75">
      <c r="A47" s="260" t="s">
        <v>185</v>
      </c>
      <c r="B47" s="261"/>
      <c r="C47" s="261"/>
      <c r="D47" s="261"/>
      <c r="E47" s="261"/>
      <c r="F47" s="261"/>
      <c r="G47" s="261"/>
      <c r="H47" s="262"/>
      <c r="I47" s="1">
        <v>150</v>
      </c>
      <c r="J47" s="51">
        <v>42363560.81999993</v>
      </c>
      <c r="K47" s="51">
        <v>75869806.6599999</v>
      </c>
      <c r="L47" s="51">
        <v>0</v>
      </c>
      <c r="M47" s="51">
        <v>0</v>
      </c>
    </row>
    <row r="48" spans="1:13" ht="12.75">
      <c r="A48" s="248" t="s">
        <v>183</v>
      </c>
      <c r="B48" s="249"/>
      <c r="C48" s="249"/>
      <c r="D48" s="249"/>
      <c r="E48" s="249"/>
      <c r="F48" s="249"/>
      <c r="G48" s="249"/>
      <c r="H48" s="250"/>
      <c r="I48" s="1">
        <v>151</v>
      </c>
      <c r="J48" s="7"/>
      <c r="K48" s="7"/>
      <c r="L48" s="7"/>
      <c r="M48" s="7"/>
    </row>
    <row r="49" spans="1:13" ht="12.75">
      <c r="A49" s="248" t="s">
        <v>203</v>
      </c>
      <c r="B49" s="249"/>
      <c r="C49" s="249"/>
      <c r="D49" s="249"/>
      <c r="E49" s="249"/>
      <c r="F49" s="249"/>
      <c r="G49" s="249"/>
      <c r="H49" s="250"/>
      <c r="I49" s="1">
        <v>152</v>
      </c>
      <c r="J49" s="51">
        <v>-42363560.81999993</v>
      </c>
      <c r="K49" s="51">
        <v>-75869806.6599999</v>
      </c>
      <c r="L49" s="51">
        <v>36937079.79999995</v>
      </c>
      <c r="M49" s="51">
        <v>5041638.940000057</v>
      </c>
    </row>
    <row r="50" spans="1:13" ht="12.75">
      <c r="A50" s="260" t="s">
        <v>161</v>
      </c>
      <c r="B50" s="261"/>
      <c r="C50" s="261"/>
      <c r="D50" s="261"/>
      <c r="E50" s="261"/>
      <c r="F50" s="261"/>
      <c r="G50" s="261"/>
      <c r="H50" s="262"/>
      <c r="I50" s="1">
        <v>153</v>
      </c>
      <c r="J50" s="51">
        <v>0</v>
      </c>
      <c r="K50" s="51">
        <v>0</v>
      </c>
      <c r="L50" s="51">
        <v>36937079.79999995</v>
      </c>
      <c r="M50" s="51">
        <v>5041638.940000057</v>
      </c>
    </row>
    <row r="51" spans="1:13" ht="12.75">
      <c r="A51" s="263" t="s">
        <v>186</v>
      </c>
      <c r="B51" s="264"/>
      <c r="C51" s="264"/>
      <c r="D51" s="264"/>
      <c r="E51" s="264"/>
      <c r="F51" s="264"/>
      <c r="G51" s="264"/>
      <c r="H51" s="265"/>
      <c r="I51" s="2">
        <v>154</v>
      </c>
      <c r="J51" s="56">
        <v>42363560.81999993</v>
      </c>
      <c r="K51" s="56">
        <v>75869806.6599999</v>
      </c>
      <c r="L51" s="56">
        <v>0</v>
      </c>
      <c r="M51" s="56">
        <v>0</v>
      </c>
    </row>
    <row r="52" spans="1:13" ht="12.75" customHeight="1">
      <c r="A52" s="266" t="s">
        <v>274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8"/>
    </row>
    <row r="53" spans="1:13" ht="12.75" customHeight="1">
      <c r="A53" s="257" t="s">
        <v>156</v>
      </c>
      <c r="B53" s="258"/>
      <c r="C53" s="258"/>
      <c r="D53" s="258"/>
      <c r="E53" s="258"/>
      <c r="F53" s="258"/>
      <c r="G53" s="258"/>
      <c r="H53" s="258"/>
      <c r="I53" s="53"/>
      <c r="J53" s="53"/>
      <c r="K53" s="53"/>
      <c r="L53" s="53"/>
      <c r="M53" s="174"/>
    </row>
    <row r="54" spans="1:13" ht="12.75">
      <c r="A54" s="269" t="s">
        <v>200</v>
      </c>
      <c r="B54" s="270"/>
      <c r="C54" s="270"/>
      <c r="D54" s="270"/>
      <c r="E54" s="270"/>
      <c r="F54" s="270"/>
      <c r="G54" s="270"/>
      <c r="H54" s="271"/>
      <c r="I54" s="1">
        <v>155</v>
      </c>
      <c r="J54" s="7"/>
      <c r="K54" s="7"/>
      <c r="L54" s="7"/>
      <c r="M54" s="7"/>
    </row>
    <row r="55" spans="1:13" ht="12.75">
      <c r="A55" s="269" t="s">
        <v>201</v>
      </c>
      <c r="B55" s="270"/>
      <c r="C55" s="270"/>
      <c r="D55" s="270"/>
      <c r="E55" s="270"/>
      <c r="F55" s="270"/>
      <c r="G55" s="270"/>
      <c r="H55" s="271"/>
      <c r="I55" s="1">
        <v>156</v>
      </c>
      <c r="J55" s="8"/>
      <c r="K55" s="8"/>
      <c r="L55" s="8"/>
      <c r="M55" s="8"/>
    </row>
    <row r="56" spans="1:13" ht="12.75" customHeight="1">
      <c r="A56" s="266" t="s">
        <v>158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8"/>
    </row>
    <row r="57" spans="1:13" ht="12.75">
      <c r="A57" s="257" t="s">
        <v>170</v>
      </c>
      <c r="B57" s="258"/>
      <c r="C57" s="258"/>
      <c r="D57" s="258"/>
      <c r="E57" s="258"/>
      <c r="F57" s="258"/>
      <c r="G57" s="258"/>
      <c r="H57" s="259"/>
      <c r="I57" s="9">
        <v>157</v>
      </c>
      <c r="J57" s="6"/>
      <c r="K57" s="6"/>
      <c r="L57" s="6"/>
      <c r="M57" s="6"/>
    </row>
    <row r="58" spans="1:13" ht="12.75">
      <c r="A58" s="248" t="s">
        <v>187</v>
      </c>
      <c r="B58" s="249"/>
      <c r="C58" s="249"/>
      <c r="D58" s="249"/>
      <c r="E58" s="249"/>
      <c r="F58" s="249"/>
      <c r="G58" s="249"/>
      <c r="H58" s="250"/>
      <c r="I58" s="1">
        <v>158</v>
      </c>
      <c r="J58" s="51">
        <f>SUM(J59:J65)</f>
        <v>0</v>
      </c>
      <c r="K58" s="51">
        <f>SUM(K59:K65)</f>
        <v>0</v>
      </c>
      <c r="L58" s="51">
        <f>SUM(L59:L65)</f>
        <v>0</v>
      </c>
      <c r="M58" s="51">
        <f>SUM(M59:M65)</f>
        <v>0</v>
      </c>
    </row>
    <row r="59" spans="1:13" ht="12.75">
      <c r="A59" s="248" t="s">
        <v>194</v>
      </c>
      <c r="B59" s="249"/>
      <c r="C59" s="249"/>
      <c r="D59" s="249"/>
      <c r="E59" s="249"/>
      <c r="F59" s="249"/>
      <c r="G59" s="249"/>
      <c r="H59" s="250"/>
      <c r="I59" s="1">
        <v>159</v>
      </c>
      <c r="J59" s="7"/>
      <c r="K59" s="7"/>
      <c r="L59" s="7"/>
      <c r="M59" s="7"/>
    </row>
    <row r="60" spans="1:13" ht="12.75">
      <c r="A60" s="248" t="s">
        <v>195</v>
      </c>
      <c r="B60" s="249"/>
      <c r="C60" s="249"/>
      <c r="D60" s="249"/>
      <c r="E60" s="249"/>
      <c r="F60" s="249"/>
      <c r="G60" s="249"/>
      <c r="H60" s="250"/>
      <c r="I60" s="1">
        <v>160</v>
      </c>
      <c r="J60" s="7"/>
      <c r="K60" s="7"/>
      <c r="L60" s="7"/>
      <c r="M60" s="7"/>
    </row>
    <row r="61" spans="1:13" ht="12.75">
      <c r="A61" s="248" t="s">
        <v>39</v>
      </c>
      <c r="B61" s="249"/>
      <c r="C61" s="249"/>
      <c r="D61" s="249"/>
      <c r="E61" s="249"/>
      <c r="F61" s="249"/>
      <c r="G61" s="249"/>
      <c r="H61" s="250"/>
      <c r="I61" s="1">
        <v>161</v>
      </c>
      <c r="J61" s="7"/>
      <c r="K61" s="7"/>
      <c r="L61" s="7"/>
      <c r="M61" s="7"/>
    </row>
    <row r="62" spans="1:13" ht="12.75">
      <c r="A62" s="248" t="s">
        <v>196</v>
      </c>
      <c r="B62" s="249"/>
      <c r="C62" s="249"/>
      <c r="D62" s="249"/>
      <c r="E62" s="249"/>
      <c r="F62" s="249"/>
      <c r="G62" s="249"/>
      <c r="H62" s="250"/>
      <c r="I62" s="1">
        <v>162</v>
      </c>
      <c r="J62" s="7"/>
      <c r="K62" s="7"/>
      <c r="L62" s="7"/>
      <c r="M62" s="7"/>
    </row>
    <row r="63" spans="1:13" ht="12.75">
      <c r="A63" s="248" t="s">
        <v>197</v>
      </c>
      <c r="B63" s="249"/>
      <c r="C63" s="249"/>
      <c r="D63" s="249"/>
      <c r="E63" s="249"/>
      <c r="F63" s="249"/>
      <c r="G63" s="249"/>
      <c r="H63" s="250"/>
      <c r="I63" s="1">
        <v>163</v>
      </c>
      <c r="J63" s="7"/>
      <c r="K63" s="7"/>
      <c r="L63" s="7"/>
      <c r="M63" s="7"/>
    </row>
    <row r="64" spans="1:13" ht="12.75">
      <c r="A64" s="248" t="s">
        <v>198</v>
      </c>
      <c r="B64" s="249"/>
      <c r="C64" s="249"/>
      <c r="D64" s="249"/>
      <c r="E64" s="249"/>
      <c r="F64" s="249"/>
      <c r="G64" s="249"/>
      <c r="H64" s="250"/>
      <c r="I64" s="1">
        <v>164</v>
      </c>
      <c r="J64" s="7"/>
      <c r="K64" s="7"/>
      <c r="L64" s="7"/>
      <c r="M64" s="7"/>
    </row>
    <row r="65" spans="1:13" ht="12.75">
      <c r="A65" s="248" t="s">
        <v>199</v>
      </c>
      <c r="B65" s="249"/>
      <c r="C65" s="249"/>
      <c r="D65" s="249"/>
      <c r="E65" s="249"/>
      <c r="F65" s="249"/>
      <c r="G65" s="249"/>
      <c r="H65" s="250"/>
      <c r="I65" s="1">
        <v>165</v>
      </c>
      <c r="J65" s="7"/>
      <c r="K65" s="7"/>
      <c r="L65" s="7"/>
      <c r="M65" s="7"/>
    </row>
    <row r="66" spans="1:13" ht="12.75">
      <c r="A66" s="248" t="s">
        <v>188</v>
      </c>
      <c r="B66" s="249"/>
      <c r="C66" s="249"/>
      <c r="D66" s="249"/>
      <c r="E66" s="249"/>
      <c r="F66" s="249"/>
      <c r="G66" s="249"/>
      <c r="H66" s="250"/>
      <c r="I66" s="1">
        <v>166</v>
      </c>
      <c r="J66" s="7"/>
      <c r="K66" s="7"/>
      <c r="L66" s="7"/>
      <c r="M66" s="7"/>
    </row>
    <row r="67" spans="1:13" ht="12.75">
      <c r="A67" s="248" t="s">
        <v>162</v>
      </c>
      <c r="B67" s="249"/>
      <c r="C67" s="249"/>
      <c r="D67" s="249"/>
      <c r="E67" s="249"/>
      <c r="F67" s="249"/>
      <c r="G67" s="249"/>
      <c r="H67" s="250"/>
      <c r="I67" s="1">
        <v>167</v>
      </c>
      <c r="J67" s="51">
        <f>J58-J66</f>
        <v>0</v>
      </c>
      <c r="K67" s="51">
        <f>K58-K66</f>
        <v>0</v>
      </c>
      <c r="L67" s="51">
        <f>L58-L66</f>
        <v>0</v>
      </c>
      <c r="M67" s="51">
        <f>M58-M66</f>
        <v>0</v>
      </c>
    </row>
    <row r="68" spans="1:13" ht="12.75">
      <c r="A68" s="248" t="s">
        <v>163</v>
      </c>
      <c r="B68" s="249"/>
      <c r="C68" s="249"/>
      <c r="D68" s="249"/>
      <c r="E68" s="249"/>
      <c r="F68" s="249"/>
      <c r="G68" s="249"/>
      <c r="H68" s="250"/>
      <c r="I68" s="1">
        <v>168</v>
      </c>
      <c r="J68" s="56">
        <f>J57+J67</f>
        <v>0</v>
      </c>
      <c r="K68" s="56">
        <f>K57+K67</f>
        <v>0</v>
      </c>
      <c r="L68" s="56">
        <f>L57+L67</f>
        <v>0</v>
      </c>
      <c r="M68" s="56">
        <f>M57+M67</f>
        <v>0</v>
      </c>
    </row>
    <row r="69" spans="1:13" ht="12.75" customHeight="1">
      <c r="A69" s="281" t="s">
        <v>275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3"/>
    </row>
    <row r="70" spans="1:13" ht="12.75" customHeight="1">
      <c r="A70" s="284" t="s">
        <v>157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6"/>
    </row>
    <row r="71" spans="1:13" ht="12.75">
      <c r="A71" s="269" t="s">
        <v>200</v>
      </c>
      <c r="B71" s="270"/>
      <c r="C71" s="270"/>
      <c r="D71" s="270"/>
      <c r="E71" s="270"/>
      <c r="F71" s="270"/>
      <c r="G71" s="270"/>
      <c r="H71" s="271"/>
      <c r="I71" s="1">
        <v>169</v>
      </c>
      <c r="J71" s="7"/>
      <c r="K71" s="7"/>
      <c r="L71" s="7"/>
      <c r="M71" s="7"/>
    </row>
    <row r="72" spans="1:13" ht="12.75">
      <c r="A72" s="278" t="s">
        <v>201</v>
      </c>
      <c r="B72" s="279"/>
      <c r="C72" s="279"/>
      <c r="D72" s="279"/>
      <c r="E72" s="279"/>
      <c r="F72" s="279"/>
      <c r="G72" s="279"/>
      <c r="H72" s="280"/>
      <c r="I72" s="4">
        <v>170</v>
      </c>
      <c r="J72" s="8"/>
      <c r="K72" s="8"/>
      <c r="L72" s="8"/>
      <c r="M72" s="8"/>
    </row>
    <row r="73" spans="1:11" ht="12.75">
      <c r="A73" s="244"/>
      <c r="B73" s="245"/>
      <c r="C73" s="245"/>
      <c r="D73" s="245"/>
      <c r="E73" s="245"/>
      <c r="F73" s="245"/>
      <c r="G73" s="245"/>
      <c r="H73" s="245"/>
      <c r="I73" s="245"/>
      <c r="J73" s="245"/>
      <c r="K73" s="245"/>
    </row>
  </sheetData>
  <mergeCells count="74">
    <mergeCell ref="A2:M2"/>
    <mergeCell ref="A1:M1"/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3:M3"/>
    <mergeCell ref="A4:H4"/>
    <mergeCell ref="A7:H7"/>
    <mergeCell ref="A8:H8"/>
    <mergeCell ref="A73:K73"/>
    <mergeCell ref="J4:K4"/>
    <mergeCell ref="L4:M4"/>
    <mergeCell ref="A5:H5"/>
    <mergeCell ref="A9:H9"/>
    <mergeCell ref="A10:H10"/>
    <mergeCell ref="A11:H11"/>
    <mergeCell ref="A12:H12"/>
    <mergeCell ref="A13:H13"/>
    <mergeCell ref="A14:H14"/>
  </mergeCells>
  <dataValidations count="2">
    <dataValidation type="whole" operator="notEqual" allowBlank="1" showInputMessage="1" showErrorMessage="1" errorTitle="Pogrešan unos" error="Mogu se unijeti samo cjelobrojne vrijednosti." sqref="K67:M68 K59:L66 K58:M58 K57:L57 J57:J68 J54:L55 J71:L7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1 M43:M47 M17 M34 M13 M23 M28 M8 M49:M5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119"/>
  <sheetViews>
    <sheetView showGridLines="0" zoomScaleSheetLayoutView="110" workbookViewId="0" topLeftCell="A1">
      <selection activeCell="A1" sqref="A1:K1"/>
    </sheetView>
  </sheetViews>
  <sheetFormatPr defaultColWidth="9.140625" defaultRowHeight="12.75"/>
  <cols>
    <col min="1" max="7" width="9.140625" style="50" customWidth="1"/>
    <col min="8" max="8" width="6.140625" style="50" customWidth="1"/>
    <col min="9" max="9" width="9.140625" style="50" customWidth="1"/>
    <col min="10" max="10" width="14.140625" style="50" customWidth="1"/>
    <col min="11" max="11" width="15.28125" style="157" customWidth="1"/>
    <col min="12" max="12" width="9.140625" style="50" customWidth="1"/>
    <col min="13" max="13" width="14.00390625" style="50" bestFit="1" customWidth="1"/>
    <col min="14" max="16384" width="9.140625" style="50" customWidth="1"/>
  </cols>
  <sheetData>
    <row r="1" spans="1:11" ht="12.75" customHeight="1">
      <c r="A1" s="287" t="s">
        <v>127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</row>
    <row r="2" spans="1:11" ht="12.75" customHeight="1">
      <c r="A2" s="290" t="s">
        <v>283</v>
      </c>
      <c r="B2" s="291"/>
      <c r="C2" s="291"/>
      <c r="D2" s="291"/>
      <c r="E2" s="291"/>
      <c r="F2" s="291"/>
      <c r="G2" s="291"/>
      <c r="H2" s="291"/>
      <c r="I2" s="291"/>
      <c r="J2" s="291"/>
      <c r="K2" s="292"/>
    </row>
    <row r="3" spans="1:11" ht="12.75">
      <c r="A3" s="293" t="s">
        <v>330</v>
      </c>
      <c r="B3" s="294"/>
      <c r="C3" s="294"/>
      <c r="D3" s="294"/>
      <c r="E3" s="294"/>
      <c r="F3" s="294"/>
      <c r="G3" s="294"/>
      <c r="H3" s="294"/>
      <c r="I3" s="294"/>
      <c r="J3" s="294"/>
      <c r="K3" s="295"/>
    </row>
    <row r="4" spans="1:11" ht="22.5">
      <c r="A4" s="296" t="s">
        <v>50</v>
      </c>
      <c r="B4" s="297"/>
      <c r="C4" s="297"/>
      <c r="D4" s="297"/>
      <c r="E4" s="297"/>
      <c r="F4" s="297"/>
      <c r="G4" s="297"/>
      <c r="H4" s="298"/>
      <c r="I4" s="158" t="s">
        <v>244</v>
      </c>
      <c r="J4" s="159" t="s">
        <v>280</v>
      </c>
      <c r="K4" s="160" t="s">
        <v>281</v>
      </c>
    </row>
    <row r="5" spans="1:11" ht="12.75">
      <c r="A5" s="299">
        <v>1</v>
      </c>
      <c r="B5" s="299"/>
      <c r="C5" s="299"/>
      <c r="D5" s="299"/>
      <c r="E5" s="299"/>
      <c r="F5" s="299"/>
      <c r="G5" s="299"/>
      <c r="H5" s="299"/>
      <c r="I5" s="162">
        <v>2</v>
      </c>
      <c r="J5" s="161">
        <v>3</v>
      </c>
      <c r="K5" s="161">
        <v>4</v>
      </c>
    </row>
    <row r="6" spans="1:11" ht="12.75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2"/>
    </row>
    <row r="7" spans="1:11" ht="12.75">
      <c r="A7" s="303" t="s">
        <v>51</v>
      </c>
      <c r="B7" s="304"/>
      <c r="C7" s="304"/>
      <c r="D7" s="304"/>
      <c r="E7" s="304"/>
      <c r="F7" s="304"/>
      <c r="G7" s="304"/>
      <c r="H7" s="305"/>
      <c r="I7" s="163">
        <v>1</v>
      </c>
      <c r="J7" s="6"/>
      <c r="K7" s="6"/>
    </row>
    <row r="8" spans="1:11" ht="12.75">
      <c r="A8" s="306" t="s">
        <v>8</v>
      </c>
      <c r="B8" s="307"/>
      <c r="C8" s="307"/>
      <c r="D8" s="307"/>
      <c r="E8" s="307"/>
      <c r="F8" s="307"/>
      <c r="G8" s="307"/>
      <c r="H8" s="308"/>
      <c r="I8" s="164">
        <v>2</v>
      </c>
      <c r="J8" s="51">
        <v>153025109.21999997</v>
      </c>
      <c r="K8" s="51">
        <v>164727526.94</v>
      </c>
    </row>
    <row r="9" spans="1:11" ht="12.75">
      <c r="A9" s="309" t="s">
        <v>171</v>
      </c>
      <c r="B9" s="310"/>
      <c r="C9" s="310"/>
      <c r="D9" s="310"/>
      <c r="E9" s="310"/>
      <c r="F9" s="310"/>
      <c r="G9" s="310"/>
      <c r="H9" s="311"/>
      <c r="I9" s="164">
        <v>3</v>
      </c>
      <c r="J9" s="51">
        <v>4813752.93</v>
      </c>
      <c r="K9" s="51">
        <v>4237548.19</v>
      </c>
    </row>
    <row r="10" spans="1:11" ht="12.75">
      <c r="A10" s="309" t="s">
        <v>99</v>
      </c>
      <c r="B10" s="310"/>
      <c r="C10" s="310"/>
      <c r="D10" s="310"/>
      <c r="E10" s="310"/>
      <c r="F10" s="310"/>
      <c r="G10" s="310"/>
      <c r="H10" s="311"/>
      <c r="I10" s="164">
        <v>4</v>
      </c>
      <c r="J10" s="7"/>
      <c r="K10" s="7"/>
    </row>
    <row r="11" spans="1:11" ht="12.75">
      <c r="A11" s="309" t="s">
        <v>9</v>
      </c>
      <c r="B11" s="310"/>
      <c r="C11" s="310"/>
      <c r="D11" s="310"/>
      <c r="E11" s="310"/>
      <c r="F11" s="310"/>
      <c r="G11" s="310"/>
      <c r="H11" s="311"/>
      <c r="I11" s="164">
        <v>5</v>
      </c>
      <c r="J11" s="7">
        <v>4813752.93</v>
      </c>
      <c r="K11" s="172">
        <v>4237548.19</v>
      </c>
    </row>
    <row r="12" spans="1:11" ht="12.75">
      <c r="A12" s="309" t="s">
        <v>100</v>
      </c>
      <c r="B12" s="310"/>
      <c r="C12" s="310"/>
      <c r="D12" s="310"/>
      <c r="E12" s="310"/>
      <c r="F12" s="310"/>
      <c r="G12" s="310"/>
      <c r="H12" s="311"/>
      <c r="I12" s="164">
        <v>6</v>
      </c>
      <c r="J12" s="7"/>
      <c r="K12" s="7"/>
    </row>
    <row r="13" spans="1:11" ht="12.75">
      <c r="A13" s="309" t="s">
        <v>174</v>
      </c>
      <c r="B13" s="310"/>
      <c r="C13" s="310"/>
      <c r="D13" s="310"/>
      <c r="E13" s="310"/>
      <c r="F13" s="310"/>
      <c r="G13" s="310"/>
      <c r="H13" s="311"/>
      <c r="I13" s="164">
        <v>7</v>
      </c>
      <c r="J13" s="7"/>
      <c r="K13" s="7"/>
    </row>
    <row r="14" spans="1:11" ht="12.75">
      <c r="A14" s="309" t="s">
        <v>175</v>
      </c>
      <c r="B14" s="310"/>
      <c r="C14" s="310"/>
      <c r="D14" s="310"/>
      <c r="E14" s="310"/>
      <c r="F14" s="310"/>
      <c r="G14" s="310"/>
      <c r="H14" s="311"/>
      <c r="I14" s="164">
        <v>8</v>
      </c>
      <c r="J14" s="7"/>
      <c r="K14" s="7"/>
    </row>
    <row r="15" spans="1:11" ht="12.75">
      <c r="A15" s="309" t="s">
        <v>176</v>
      </c>
      <c r="B15" s="310"/>
      <c r="C15" s="310"/>
      <c r="D15" s="310"/>
      <c r="E15" s="310"/>
      <c r="F15" s="310"/>
      <c r="G15" s="310"/>
      <c r="H15" s="311"/>
      <c r="I15" s="164">
        <v>9</v>
      </c>
      <c r="J15" s="7"/>
      <c r="K15" s="7"/>
    </row>
    <row r="16" spans="1:11" ht="12.75">
      <c r="A16" s="309" t="s">
        <v>172</v>
      </c>
      <c r="B16" s="310"/>
      <c r="C16" s="310"/>
      <c r="D16" s="310"/>
      <c r="E16" s="310"/>
      <c r="F16" s="310"/>
      <c r="G16" s="310"/>
      <c r="H16" s="311"/>
      <c r="I16" s="164">
        <v>10</v>
      </c>
      <c r="J16" s="51">
        <v>128643276.64999999</v>
      </c>
      <c r="K16" s="51">
        <v>126444797.39</v>
      </c>
    </row>
    <row r="17" spans="1:11" ht="12.75">
      <c r="A17" s="309" t="s">
        <v>177</v>
      </c>
      <c r="B17" s="310"/>
      <c r="C17" s="310"/>
      <c r="D17" s="310"/>
      <c r="E17" s="310"/>
      <c r="F17" s="310"/>
      <c r="G17" s="310"/>
      <c r="H17" s="311"/>
      <c r="I17" s="164">
        <v>11</v>
      </c>
      <c r="J17" s="7">
        <v>15605344.05</v>
      </c>
      <c r="K17" s="172">
        <v>15605344.05</v>
      </c>
    </row>
    <row r="18" spans="1:11" ht="12.75">
      <c r="A18" s="309" t="s">
        <v>213</v>
      </c>
      <c r="B18" s="310"/>
      <c r="C18" s="310"/>
      <c r="D18" s="310"/>
      <c r="E18" s="310"/>
      <c r="F18" s="310"/>
      <c r="G18" s="310"/>
      <c r="H18" s="311"/>
      <c r="I18" s="164">
        <v>12</v>
      </c>
      <c r="J18" s="51">
        <v>40243702.02</v>
      </c>
      <c r="K18" s="172">
        <v>38586111.91</v>
      </c>
    </row>
    <row r="19" spans="1:11" ht="12.75">
      <c r="A19" s="309" t="s">
        <v>178</v>
      </c>
      <c r="B19" s="310"/>
      <c r="C19" s="310"/>
      <c r="D19" s="310"/>
      <c r="E19" s="310"/>
      <c r="F19" s="310"/>
      <c r="G19" s="310"/>
      <c r="H19" s="311"/>
      <c r="I19" s="164">
        <v>13</v>
      </c>
      <c r="J19" s="51">
        <v>58452186.46</v>
      </c>
      <c r="K19" s="172">
        <v>61425360.35</v>
      </c>
    </row>
    <row r="20" spans="1:11" ht="12.75">
      <c r="A20" s="309" t="s">
        <v>21</v>
      </c>
      <c r="B20" s="310"/>
      <c r="C20" s="310"/>
      <c r="D20" s="310"/>
      <c r="E20" s="310"/>
      <c r="F20" s="310"/>
      <c r="G20" s="310"/>
      <c r="H20" s="311"/>
      <c r="I20" s="164">
        <v>14</v>
      </c>
      <c r="J20" s="51">
        <v>8361181.46</v>
      </c>
      <c r="K20" s="172">
        <v>7600049.95</v>
      </c>
    </row>
    <row r="21" spans="1:11" ht="12.75">
      <c r="A21" s="309" t="s">
        <v>22</v>
      </c>
      <c r="B21" s="310"/>
      <c r="C21" s="310"/>
      <c r="D21" s="310"/>
      <c r="E21" s="310"/>
      <c r="F21" s="310"/>
      <c r="G21" s="310"/>
      <c r="H21" s="311"/>
      <c r="I21" s="164">
        <v>15</v>
      </c>
      <c r="J21" s="51"/>
      <c r="K21" s="7"/>
    </row>
    <row r="22" spans="1:11" ht="12.75">
      <c r="A22" s="309" t="s">
        <v>63</v>
      </c>
      <c r="B22" s="310"/>
      <c r="C22" s="310"/>
      <c r="D22" s="310"/>
      <c r="E22" s="310"/>
      <c r="F22" s="310"/>
      <c r="G22" s="310"/>
      <c r="H22" s="311"/>
      <c r="I22" s="164">
        <v>16</v>
      </c>
      <c r="J22" s="51"/>
      <c r="K22" s="7"/>
    </row>
    <row r="23" spans="1:11" ht="12.75">
      <c r="A23" s="309" t="s">
        <v>64</v>
      </c>
      <c r="B23" s="310"/>
      <c r="C23" s="310"/>
      <c r="D23" s="310"/>
      <c r="E23" s="310"/>
      <c r="F23" s="310"/>
      <c r="G23" s="310"/>
      <c r="H23" s="311"/>
      <c r="I23" s="164">
        <v>17</v>
      </c>
      <c r="J23" s="51">
        <v>5850402.47</v>
      </c>
      <c r="K23" s="172">
        <v>3101361.78</v>
      </c>
    </row>
    <row r="24" spans="1:11" ht="12.75">
      <c r="A24" s="309" t="s">
        <v>65</v>
      </c>
      <c r="B24" s="310"/>
      <c r="C24" s="310"/>
      <c r="D24" s="310"/>
      <c r="E24" s="310"/>
      <c r="F24" s="310"/>
      <c r="G24" s="310"/>
      <c r="H24" s="311"/>
      <c r="I24" s="164">
        <v>18</v>
      </c>
      <c r="J24" s="51">
        <v>130460.19</v>
      </c>
      <c r="K24" s="172">
        <v>126569.35</v>
      </c>
    </row>
    <row r="25" spans="1:11" ht="12.75">
      <c r="A25" s="309" t="s">
        <v>66</v>
      </c>
      <c r="B25" s="310"/>
      <c r="C25" s="310"/>
      <c r="D25" s="310"/>
      <c r="E25" s="310"/>
      <c r="F25" s="310"/>
      <c r="G25" s="310"/>
      <c r="H25" s="311"/>
      <c r="I25" s="164">
        <v>19</v>
      </c>
      <c r="J25" s="51"/>
      <c r="K25" s="7"/>
    </row>
    <row r="26" spans="1:11" ht="12.75">
      <c r="A26" s="309" t="s">
        <v>159</v>
      </c>
      <c r="B26" s="310"/>
      <c r="C26" s="310"/>
      <c r="D26" s="310"/>
      <c r="E26" s="310"/>
      <c r="F26" s="310"/>
      <c r="G26" s="310"/>
      <c r="H26" s="311"/>
      <c r="I26" s="164">
        <v>20</v>
      </c>
      <c r="J26" s="51">
        <v>7121093.44</v>
      </c>
      <c r="K26" s="51">
        <v>7186658.08</v>
      </c>
    </row>
    <row r="27" spans="1:13" ht="12.75">
      <c r="A27" s="309" t="s">
        <v>67</v>
      </c>
      <c r="B27" s="310"/>
      <c r="C27" s="310"/>
      <c r="D27" s="310"/>
      <c r="E27" s="310"/>
      <c r="F27" s="310"/>
      <c r="G27" s="310"/>
      <c r="H27" s="311"/>
      <c r="I27" s="164">
        <v>21</v>
      </c>
      <c r="J27" s="51">
        <v>45001</v>
      </c>
      <c r="K27" s="172">
        <v>45001</v>
      </c>
      <c r="M27" s="116"/>
    </row>
    <row r="28" spans="1:11" ht="12.75">
      <c r="A28" s="309" t="s">
        <v>68</v>
      </c>
      <c r="B28" s="310"/>
      <c r="C28" s="310"/>
      <c r="D28" s="310"/>
      <c r="E28" s="310"/>
      <c r="F28" s="310"/>
      <c r="G28" s="310"/>
      <c r="H28" s="311"/>
      <c r="I28" s="164">
        <v>22</v>
      </c>
      <c r="J28" s="51"/>
      <c r="K28" s="7"/>
    </row>
    <row r="29" spans="1:11" ht="12.75">
      <c r="A29" s="309" t="s">
        <v>69</v>
      </c>
      <c r="B29" s="310"/>
      <c r="C29" s="310"/>
      <c r="D29" s="310"/>
      <c r="E29" s="310"/>
      <c r="F29" s="310"/>
      <c r="G29" s="310"/>
      <c r="H29" s="311"/>
      <c r="I29" s="164">
        <v>23</v>
      </c>
      <c r="J29" s="51"/>
      <c r="K29" s="7"/>
    </row>
    <row r="30" spans="1:11" ht="12.75">
      <c r="A30" s="309" t="s">
        <v>74</v>
      </c>
      <c r="B30" s="310"/>
      <c r="C30" s="310"/>
      <c r="D30" s="310"/>
      <c r="E30" s="310"/>
      <c r="F30" s="310"/>
      <c r="G30" s="310"/>
      <c r="H30" s="311"/>
      <c r="I30" s="164">
        <v>24</v>
      </c>
      <c r="J30" s="51"/>
      <c r="K30" s="7"/>
    </row>
    <row r="31" spans="1:11" ht="12.75">
      <c r="A31" s="309" t="s">
        <v>75</v>
      </c>
      <c r="B31" s="310"/>
      <c r="C31" s="310"/>
      <c r="D31" s="310"/>
      <c r="E31" s="310"/>
      <c r="F31" s="310"/>
      <c r="G31" s="310"/>
      <c r="H31" s="311"/>
      <c r="I31" s="164">
        <v>25</v>
      </c>
      <c r="J31" s="51"/>
      <c r="K31" s="7"/>
    </row>
    <row r="32" spans="1:11" ht="12.75">
      <c r="A32" s="309" t="s">
        <v>76</v>
      </c>
      <c r="B32" s="310"/>
      <c r="C32" s="310"/>
      <c r="D32" s="310"/>
      <c r="E32" s="310"/>
      <c r="F32" s="310"/>
      <c r="G32" s="310"/>
      <c r="H32" s="311"/>
      <c r="I32" s="164">
        <v>26</v>
      </c>
      <c r="J32" s="51">
        <v>7076092.44</v>
      </c>
      <c r="K32" s="172">
        <v>7141657.08</v>
      </c>
    </row>
    <row r="33" spans="1:11" ht="12.75">
      <c r="A33" s="309" t="s">
        <v>70</v>
      </c>
      <c r="B33" s="310"/>
      <c r="C33" s="310"/>
      <c r="D33" s="310"/>
      <c r="E33" s="310"/>
      <c r="F33" s="310"/>
      <c r="G33" s="310"/>
      <c r="H33" s="311"/>
      <c r="I33" s="164">
        <v>27</v>
      </c>
      <c r="J33" s="51"/>
      <c r="K33" s="7"/>
    </row>
    <row r="34" spans="1:11" ht="12.75">
      <c r="A34" s="309" t="s">
        <v>152</v>
      </c>
      <c r="B34" s="310"/>
      <c r="C34" s="310"/>
      <c r="D34" s="310"/>
      <c r="E34" s="310"/>
      <c r="F34" s="310"/>
      <c r="G34" s="310"/>
      <c r="H34" s="311"/>
      <c r="I34" s="164">
        <v>28</v>
      </c>
      <c r="J34" s="51"/>
      <c r="K34" s="7"/>
    </row>
    <row r="35" spans="1:11" ht="12.75">
      <c r="A35" s="309" t="s">
        <v>153</v>
      </c>
      <c r="B35" s="310"/>
      <c r="C35" s="310"/>
      <c r="D35" s="310"/>
      <c r="E35" s="310"/>
      <c r="F35" s="310"/>
      <c r="G35" s="310"/>
      <c r="H35" s="311"/>
      <c r="I35" s="164">
        <v>29</v>
      </c>
      <c r="J35" s="51">
        <v>3282192.88</v>
      </c>
      <c r="K35" s="51">
        <v>17693729.96</v>
      </c>
    </row>
    <row r="36" spans="1:11" ht="12.75">
      <c r="A36" s="309" t="s">
        <v>71</v>
      </c>
      <c r="B36" s="310"/>
      <c r="C36" s="310"/>
      <c r="D36" s="310"/>
      <c r="E36" s="310"/>
      <c r="F36" s="310"/>
      <c r="G36" s="310"/>
      <c r="H36" s="311"/>
      <c r="I36" s="164">
        <v>30</v>
      </c>
      <c r="J36" s="7"/>
      <c r="K36" s="7"/>
    </row>
    <row r="37" spans="1:11" ht="12.75">
      <c r="A37" s="309" t="s">
        <v>72</v>
      </c>
      <c r="B37" s="310"/>
      <c r="C37" s="310"/>
      <c r="D37" s="310"/>
      <c r="E37" s="310"/>
      <c r="F37" s="310"/>
      <c r="G37" s="310"/>
      <c r="H37" s="311"/>
      <c r="I37" s="164">
        <v>31</v>
      </c>
      <c r="J37" s="7"/>
      <c r="K37" s="7">
        <v>13709638.47</v>
      </c>
    </row>
    <row r="38" spans="1:11" ht="12.75">
      <c r="A38" s="309" t="s">
        <v>73</v>
      </c>
      <c r="B38" s="310"/>
      <c r="C38" s="310"/>
      <c r="D38" s="310"/>
      <c r="E38" s="310"/>
      <c r="F38" s="310"/>
      <c r="G38" s="310"/>
      <c r="H38" s="311"/>
      <c r="I38" s="164">
        <v>32</v>
      </c>
      <c r="J38" s="7">
        <v>3282192.88</v>
      </c>
      <c r="K38" s="172">
        <v>3984091.49</v>
      </c>
    </row>
    <row r="39" spans="1:11" ht="12.75">
      <c r="A39" s="309" t="s">
        <v>154</v>
      </c>
      <c r="B39" s="310"/>
      <c r="C39" s="310"/>
      <c r="D39" s="310"/>
      <c r="E39" s="310"/>
      <c r="F39" s="310"/>
      <c r="G39" s="310"/>
      <c r="H39" s="311"/>
      <c r="I39" s="164">
        <v>33</v>
      </c>
      <c r="J39" s="7">
        <v>9164793.32</v>
      </c>
      <c r="K39" s="172">
        <v>9164793.32</v>
      </c>
    </row>
    <row r="40" spans="1:11" ht="12.75">
      <c r="A40" s="306" t="s">
        <v>206</v>
      </c>
      <c r="B40" s="307"/>
      <c r="C40" s="307"/>
      <c r="D40" s="307"/>
      <c r="E40" s="307"/>
      <c r="F40" s="307"/>
      <c r="G40" s="307"/>
      <c r="H40" s="308"/>
      <c r="I40" s="164">
        <v>34</v>
      </c>
      <c r="J40" s="51">
        <v>1265628347.45</v>
      </c>
      <c r="K40" s="51">
        <v>961317094.74</v>
      </c>
    </row>
    <row r="41" spans="1:11" ht="12.75">
      <c r="A41" s="309" t="s">
        <v>91</v>
      </c>
      <c r="B41" s="310"/>
      <c r="C41" s="310"/>
      <c r="D41" s="310"/>
      <c r="E41" s="310"/>
      <c r="F41" s="310"/>
      <c r="G41" s="310"/>
      <c r="H41" s="311"/>
      <c r="I41" s="164">
        <v>35</v>
      </c>
      <c r="J41" s="51">
        <v>44773808.36</v>
      </c>
      <c r="K41" s="51">
        <v>58857562.84</v>
      </c>
    </row>
    <row r="42" spans="1:11" ht="12.75">
      <c r="A42" s="309" t="s">
        <v>103</v>
      </c>
      <c r="B42" s="310"/>
      <c r="C42" s="310"/>
      <c r="D42" s="310"/>
      <c r="E42" s="310"/>
      <c r="F42" s="310"/>
      <c r="G42" s="310"/>
      <c r="H42" s="311"/>
      <c r="I42" s="164">
        <v>36</v>
      </c>
      <c r="J42" s="7">
        <v>5032637.67</v>
      </c>
      <c r="K42" s="172">
        <v>3396911.36</v>
      </c>
    </row>
    <row r="43" spans="1:11" ht="12.75">
      <c r="A43" s="309" t="s">
        <v>104</v>
      </c>
      <c r="B43" s="310"/>
      <c r="C43" s="310"/>
      <c r="D43" s="310"/>
      <c r="E43" s="310"/>
      <c r="F43" s="310"/>
      <c r="G43" s="310"/>
      <c r="H43" s="311"/>
      <c r="I43" s="164">
        <v>37</v>
      </c>
      <c r="J43" s="7">
        <v>39473645.16</v>
      </c>
      <c r="K43" s="172">
        <v>55442153.88</v>
      </c>
    </row>
    <row r="44" spans="1:11" ht="12.75">
      <c r="A44" s="309" t="s">
        <v>77</v>
      </c>
      <c r="B44" s="310"/>
      <c r="C44" s="310"/>
      <c r="D44" s="310"/>
      <c r="E44" s="310"/>
      <c r="F44" s="310"/>
      <c r="G44" s="310"/>
      <c r="H44" s="311"/>
      <c r="I44" s="164">
        <v>38</v>
      </c>
      <c r="J44" s="7"/>
      <c r="K44" s="7"/>
    </row>
    <row r="45" spans="1:11" ht="12.75">
      <c r="A45" s="309" t="s">
        <v>78</v>
      </c>
      <c r="B45" s="310"/>
      <c r="C45" s="310"/>
      <c r="D45" s="310"/>
      <c r="E45" s="310"/>
      <c r="F45" s="310"/>
      <c r="G45" s="310"/>
      <c r="H45" s="311"/>
      <c r="I45" s="164">
        <v>39</v>
      </c>
      <c r="J45" s="7"/>
      <c r="K45" s="7"/>
    </row>
    <row r="46" spans="1:11" ht="12.75">
      <c r="A46" s="309" t="s">
        <v>79</v>
      </c>
      <c r="B46" s="310"/>
      <c r="C46" s="310"/>
      <c r="D46" s="310"/>
      <c r="E46" s="310"/>
      <c r="F46" s="310"/>
      <c r="G46" s="310"/>
      <c r="H46" s="311"/>
      <c r="I46" s="164">
        <v>40</v>
      </c>
      <c r="J46" s="7">
        <v>267525.53</v>
      </c>
      <c r="K46" s="172">
        <v>18497.6</v>
      </c>
    </row>
    <row r="47" spans="1:11" ht="12.75">
      <c r="A47" s="309" t="s">
        <v>80</v>
      </c>
      <c r="B47" s="310"/>
      <c r="C47" s="310"/>
      <c r="D47" s="310"/>
      <c r="E47" s="310"/>
      <c r="F47" s="310"/>
      <c r="G47" s="310"/>
      <c r="H47" s="311"/>
      <c r="I47" s="164">
        <v>41</v>
      </c>
      <c r="J47" s="7"/>
      <c r="K47" s="7"/>
    </row>
    <row r="48" spans="1:11" ht="12.75">
      <c r="A48" s="309" t="s">
        <v>81</v>
      </c>
      <c r="B48" s="310"/>
      <c r="C48" s="310"/>
      <c r="D48" s="310"/>
      <c r="E48" s="310"/>
      <c r="F48" s="310"/>
      <c r="G48" s="310"/>
      <c r="H48" s="311"/>
      <c r="I48" s="164">
        <v>42</v>
      </c>
      <c r="J48" s="7"/>
      <c r="K48" s="7"/>
    </row>
    <row r="49" spans="1:11" ht="12.75">
      <c r="A49" s="309" t="s">
        <v>92</v>
      </c>
      <c r="B49" s="310"/>
      <c r="C49" s="310"/>
      <c r="D49" s="310"/>
      <c r="E49" s="310"/>
      <c r="F49" s="310"/>
      <c r="G49" s="310"/>
      <c r="H49" s="311"/>
      <c r="I49" s="164">
        <v>43</v>
      </c>
      <c r="J49" s="51">
        <v>483674670.78</v>
      </c>
      <c r="K49" s="51">
        <v>360044535.92</v>
      </c>
    </row>
    <row r="50" spans="1:11" ht="12.75">
      <c r="A50" s="309" t="s">
        <v>166</v>
      </c>
      <c r="B50" s="310"/>
      <c r="C50" s="310"/>
      <c r="D50" s="310"/>
      <c r="E50" s="310"/>
      <c r="F50" s="310"/>
      <c r="G50" s="310"/>
      <c r="H50" s="311"/>
      <c r="I50" s="164">
        <v>44</v>
      </c>
      <c r="J50" s="7"/>
      <c r="K50" s="7"/>
    </row>
    <row r="51" spans="1:11" ht="12.75">
      <c r="A51" s="309" t="s">
        <v>167</v>
      </c>
      <c r="B51" s="310"/>
      <c r="C51" s="310"/>
      <c r="D51" s="310"/>
      <c r="E51" s="310"/>
      <c r="F51" s="310"/>
      <c r="G51" s="310"/>
      <c r="H51" s="311"/>
      <c r="I51" s="164">
        <v>45</v>
      </c>
      <c r="J51" s="7">
        <v>422387286.66</v>
      </c>
      <c r="K51" s="172">
        <v>305280611.03</v>
      </c>
    </row>
    <row r="52" spans="1:11" ht="12.75">
      <c r="A52" s="309" t="s">
        <v>168</v>
      </c>
      <c r="B52" s="310"/>
      <c r="C52" s="310"/>
      <c r="D52" s="310"/>
      <c r="E52" s="310"/>
      <c r="F52" s="310"/>
      <c r="G52" s="310"/>
      <c r="H52" s="311"/>
      <c r="I52" s="164">
        <v>46</v>
      </c>
      <c r="J52" s="7"/>
      <c r="K52" s="7"/>
    </row>
    <row r="53" spans="1:11" ht="12.75">
      <c r="A53" s="309" t="s">
        <v>169</v>
      </c>
      <c r="B53" s="310"/>
      <c r="C53" s="310"/>
      <c r="D53" s="310"/>
      <c r="E53" s="310"/>
      <c r="F53" s="310"/>
      <c r="G53" s="310"/>
      <c r="H53" s="311"/>
      <c r="I53" s="164">
        <v>47</v>
      </c>
      <c r="J53" s="7"/>
      <c r="K53" s="7"/>
    </row>
    <row r="54" spans="1:11" ht="12.75">
      <c r="A54" s="309" t="s">
        <v>5</v>
      </c>
      <c r="B54" s="310"/>
      <c r="C54" s="310"/>
      <c r="D54" s="310"/>
      <c r="E54" s="310"/>
      <c r="F54" s="310"/>
      <c r="G54" s="310"/>
      <c r="H54" s="311"/>
      <c r="I54" s="164">
        <v>48</v>
      </c>
      <c r="J54" s="7">
        <v>49975660.97</v>
      </c>
      <c r="K54" s="172">
        <v>44458971.34</v>
      </c>
    </row>
    <row r="55" spans="1:11" ht="12.75">
      <c r="A55" s="309" t="s">
        <v>6</v>
      </c>
      <c r="B55" s="310"/>
      <c r="C55" s="310"/>
      <c r="D55" s="310"/>
      <c r="E55" s="310"/>
      <c r="F55" s="310"/>
      <c r="G55" s="310"/>
      <c r="H55" s="311"/>
      <c r="I55" s="164">
        <v>49</v>
      </c>
      <c r="J55" s="7">
        <v>11311723.15</v>
      </c>
      <c r="K55" s="172">
        <v>10304953.55</v>
      </c>
    </row>
    <row r="56" spans="1:11" ht="12.75">
      <c r="A56" s="309" t="s">
        <v>93</v>
      </c>
      <c r="B56" s="310"/>
      <c r="C56" s="310"/>
      <c r="D56" s="310"/>
      <c r="E56" s="310"/>
      <c r="F56" s="310"/>
      <c r="G56" s="310"/>
      <c r="H56" s="311"/>
      <c r="I56" s="164">
        <v>50</v>
      </c>
      <c r="J56" s="51">
        <v>63254351.48</v>
      </c>
      <c r="K56" s="51">
        <v>100316708.44</v>
      </c>
    </row>
    <row r="57" spans="1:11" ht="12.75">
      <c r="A57" s="309" t="s">
        <v>67</v>
      </c>
      <c r="B57" s="310"/>
      <c r="C57" s="310"/>
      <c r="D57" s="310"/>
      <c r="E57" s="310"/>
      <c r="F57" s="310"/>
      <c r="G57" s="310"/>
      <c r="H57" s="311"/>
      <c r="I57" s="164">
        <v>51</v>
      </c>
      <c r="J57" s="7"/>
      <c r="K57" s="7"/>
    </row>
    <row r="58" spans="1:11" ht="12.75">
      <c r="A58" s="309" t="s">
        <v>68</v>
      </c>
      <c r="B58" s="310"/>
      <c r="C58" s="310"/>
      <c r="D58" s="310"/>
      <c r="E58" s="310"/>
      <c r="F58" s="310"/>
      <c r="G58" s="310"/>
      <c r="H58" s="311"/>
      <c r="I58" s="164">
        <v>52</v>
      </c>
      <c r="J58" s="7"/>
      <c r="K58" s="7"/>
    </row>
    <row r="59" spans="1:11" ht="12.75">
      <c r="A59" s="309" t="s">
        <v>208</v>
      </c>
      <c r="B59" s="310"/>
      <c r="C59" s="310"/>
      <c r="D59" s="310"/>
      <c r="E59" s="310"/>
      <c r="F59" s="310"/>
      <c r="G59" s="310"/>
      <c r="H59" s="311"/>
      <c r="I59" s="164">
        <v>53</v>
      </c>
      <c r="J59" s="7"/>
      <c r="K59" s="7"/>
    </row>
    <row r="60" spans="1:11" ht="12.75">
      <c r="A60" s="309" t="s">
        <v>74</v>
      </c>
      <c r="B60" s="310"/>
      <c r="C60" s="310"/>
      <c r="D60" s="310"/>
      <c r="E60" s="310"/>
      <c r="F60" s="310"/>
      <c r="G60" s="310"/>
      <c r="H60" s="311"/>
      <c r="I60" s="164">
        <v>54</v>
      </c>
      <c r="J60" s="7"/>
      <c r="K60" s="7"/>
    </row>
    <row r="61" spans="1:11" ht="12.75">
      <c r="A61" s="309" t="s">
        <v>75</v>
      </c>
      <c r="B61" s="310"/>
      <c r="C61" s="310"/>
      <c r="D61" s="310"/>
      <c r="E61" s="310"/>
      <c r="F61" s="310"/>
      <c r="G61" s="310"/>
      <c r="H61" s="311"/>
      <c r="I61" s="164">
        <v>55</v>
      </c>
      <c r="J61" s="7">
        <v>63254351.48</v>
      </c>
      <c r="K61" s="172">
        <v>100316708.44</v>
      </c>
    </row>
    <row r="62" spans="1:11" ht="12.75">
      <c r="A62" s="309" t="s">
        <v>76</v>
      </c>
      <c r="B62" s="310"/>
      <c r="C62" s="310"/>
      <c r="D62" s="310"/>
      <c r="E62" s="310"/>
      <c r="F62" s="310"/>
      <c r="G62" s="310"/>
      <c r="H62" s="311"/>
      <c r="I62" s="164">
        <v>56</v>
      </c>
      <c r="J62" s="7"/>
      <c r="K62" s="7"/>
    </row>
    <row r="63" spans="1:11" ht="12.75">
      <c r="A63" s="309" t="s">
        <v>40</v>
      </c>
      <c r="B63" s="310"/>
      <c r="C63" s="310"/>
      <c r="D63" s="310"/>
      <c r="E63" s="310"/>
      <c r="F63" s="310"/>
      <c r="G63" s="310"/>
      <c r="H63" s="311"/>
      <c r="I63" s="164">
        <v>57</v>
      </c>
      <c r="J63" s="7"/>
      <c r="K63" s="7"/>
    </row>
    <row r="64" spans="1:11" ht="12.75">
      <c r="A64" s="309" t="s">
        <v>173</v>
      </c>
      <c r="B64" s="310"/>
      <c r="C64" s="310"/>
      <c r="D64" s="310"/>
      <c r="E64" s="310"/>
      <c r="F64" s="310"/>
      <c r="G64" s="310"/>
      <c r="H64" s="311"/>
      <c r="I64" s="164">
        <v>58</v>
      </c>
      <c r="J64" s="7">
        <v>673925516.83</v>
      </c>
      <c r="K64" s="172">
        <v>442098287.54</v>
      </c>
    </row>
    <row r="65" spans="1:11" ht="12.75">
      <c r="A65" s="306" t="s">
        <v>47</v>
      </c>
      <c r="B65" s="307"/>
      <c r="C65" s="307"/>
      <c r="D65" s="307"/>
      <c r="E65" s="307"/>
      <c r="F65" s="307"/>
      <c r="G65" s="307"/>
      <c r="H65" s="308"/>
      <c r="I65" s="164">
        <v>59</v>
      </c>
      <c r="J65" s="7">
        <v>6507626.75</v>
      </c>
      <c r="K65" s="172">
        <v>6172822.28</v>
      </c>
    </row>
    <row r="66" spans="1:11" ht="12.75">
      <c r="A66" s="306" t="s">
        <v>207</v>
      </c>
      <c r="B66" s="307"/>
      <c r="C66" s="307"/>
      <c r="D66" s="307"/>
      <c r="E66" s="307"/>
      <c r="F66" s="307"/>
      <c r="G66" s="307"/>
      <c r="H66" s="308"/>
      <c r="I66" s="164">
        <v>60</v>
      </c>
      <c r="J66" s="51">
        <v>1425161083.42</v>
      </c>
      <c r="K66" s="51">
        <v>1132217443.96</v>
      </c>
    </row>
    <row r="67" spans="1:11" ht="12.75">
      <c r="A67" s="312" t="s">
        <v>82</v>
      </c>
      <c r="B67" s="313"/>
      <c r="C67" s="313"/>
      <c r="D67" s="313"/>
      <c r="E67" s="313"/>
      <c r="F67" s="313"/>
      <c r="G67" s="313"/>
      <c r="H67" s="314"/>
      <c r="I67" s="165">
        <v>61</v>
      </c>
      <c r="J67" s="8">
        <v>221374494.94</v>
      </c>
      <c r="K67" s="175">
        <v>225807176.95</v>
      </c>
    </row>
    <row r="68" spans="1:11" ht="12.75">
      <c r="A68" s="315" t="s">
        <v>49</v>
      </c>
      <c r="B68" s="316"/>
      <c r="C68" s="316"/>
      <c r="D68" s="316"/>
      <c r="E68" s="316"/>
      <c r="F68" s="316"/>
      <c r="G68" s="316"/>
      <c r="H68" s="316"/>
      <c r="I68" s="316"/>
      <c r="J68" s="316"/>
      <c r="K68" s="317"/>
    </row>
    <row r="69" spans="1:11" ht="12.75">
      <c r="A69" s="303" t="s">
        <v>160</v>
      </c>
      <c r="B69" s="304"/>
      <c r="C69" s="304"/>
      <c r="D69" s="304"/>
      <c r="E69" s="304"/>
      <c r="F69" s="304"/>
      <c r="G69" s="304"/>
      <c r="H69" s="305"/>
      <c r="I69" s="163">
        <v>62</v>
      </c>
      <c r="J69" s="52">
        <v>1071024008.83</v>
      </c>
      <c r="K69" s="52">
        <v>857987014.04</v>
      </c>
    </row>
    <row r="70" spans="1:11" ht="12.75">
      <c r="A70" s="309" t="s">
        <v>117</v>
      </c>
      <c r="B70" s="310"/>
      <c r="C70" s="310"/>
      <c r="D70" s="310"/>
      <c r="E70" s="310"/>
      <c r="F70" s="310"/>
      <c r="G70" s="310"/>
      <c r="H70" s="311"/>
      <c r="I70" s="164">
        <v>63</v>
      </c>
      <c r="J70" s="7">
        <v>133165000</v>
      </c>
      <c r="K70" s="172">
        <v>133165000</v>
      </c>
    </row>
    <row r="71" spans="1:11" ht="12.75">
      <c r="A71" s="309" t="s">
        <v>118</v>
      </c>
      <c r="B71" s="310"/>
      <c r="C71" s="310"/>
      <c r="D71" s="310"/>
      <c r="E71" s="310"/>
      <c r="F71" s="310"/>
      <c r="G71" s="310"/>
      <c r="H71" s="311"/>
      <c r="I71" s="164">
        <v>64</v>
      </c>
      <c r="J71" s="7"/>
      <c r="K71" s="7"/>
    </row>
    <row r="72" spans="1:11" ht="12.75">
      <c r="A72" s="309" t="s">
        <v>119</v>
      </c>
      <c r="B72" s="310"/>
      <c r="C72" s="310"/>
      <c r="D72" s="310"/>
      <c r="E72" s="310"/>
      <c r="F72" s="310"/>
      <c r="G72" s="310"/>
      <c r="H72" s="311"/>
      <c r="I72" s="164">
        <v>65</v>
      </c>
      <c r="J72" s="51">
        <v>37379326.629999995</v>
      </c>
      <c r="K72" s="51">
        <v>37379326.629999995</v>
      </c>
    </row>
    <row r="73" spans="1:11" ht="12.75">
      <c r="A73" s="309" t="s">
        <v>120</v>
      </c>
      <c r="B73" s="310"/>
      <c r="C73" s="310"/>
      <c r="D73" s="310"/>
      <c r="E73" s="310"/>
      <c r="F73" s="310"/>
      <c r="G73" s="310"/>
      <c r="H73" s="311"/>
      <c r="I73" s="164">
        <v>66</v>
      </c>
      <c r="J73" s="7">
        <v>20109780.46</v>
      </c>
      <c r="K73" s="172">
        <v>20109780.46</v>
      </c>
    </row>
    <row r="74" spans="1:11" ht="12.75">
      <c r="A74" s="309" t="s">
        <v>121</v>
      </c>
      <c r="B74" s="310"/>
      <c r="C74" s="310"/>
      <c r="D74" s="310"/>
      <c r="E74" s="310"/>
      <c r="F74" s="310"/>
      <c r="G74" s="310"/>
      <c r="H74" s="311"/>
      <c r="I74" s="164">
        <v>67</v>
      </c>
      <c r="J74" s="7">
        <v>33520443.48</v>
      </c>
      <c r="K74" s="172">
        <v>33520443.48</v>
      </c>
    </row>
    <row r="75" spans="1:11" ht="12.75">
      <c r="A75" s="309" t="s">
        <v>109</v>
      </c>
      <c r="B75" s="310"/>
      <c r="C75" s="310"/>
      <c r="D75" s="310"/>
      <c r="E75" s="310"/>
      <c r="F75" s="310"/>
      <c r="G75" s="310"/>
      <c r="H75" s="311"/>
      <c r="I75" s="164">
        <v>68</v>
      </c>
      <c r="J75" s="7">
        <v>16250897.31</v>
      </c>
      <c r="K75" s="172">
        <v>16250897.31</v>
      </c>
    </row>
    <row r="76" spans="1:11" ht="12.75">
      <c r="A76" s="309" t="s">
        <v>110</v>
      </c>
      <c r="B76" s="310"/>
      <c r="C76" s="310"/>
      <c r="D76" s="310"/>
      <c r="E76" s="310"/>
      <c r="F76" s="310"/>
      <c r="G76" s="310"/>
      <c r="H76" s="311"/>
      <c r="I76" s="164">
        <v>69</v>
      </c>
      <c r="J76" s="7"/>
      <c r="K76" s="7"/>
    </row>
    <row r="77" spans="1:11" ht="12.75">
      <c r="A77" s="309" t="s">
        <v>111</v>
      </c>
      <c r="B77" s="310"/>
      <c r="C77" s="310"/>
      <c r="D77" s="310"/>
      <c r="E77" s="310"/>
      <c r="F77" s="310"/>
      <c r="G77" s="310"/>
      <c r="H77" s="311"/>
      <c r="I77" s="164">
        <v>70</v>
      </c>
      <c r="J77" s="7"/>
      <c r="K77" s="7"/>
    </row>
    <row r="78" spans="1:11" ht="12.75">
      <c r="A78" s="309" t="s">
        <v>112</v>
      </c>
      <c r="B78" s="310"/>
      <c r="C78" s="310"/>
      <c r="D78" s="310"/>
      <c r="E78" s="310"/>
      <c r="F78" s="310"/>
      <c r="G78" s="310"/>
      <c r="H78" s="311"/>
      <c r="I78" s="164">
        <v>71</v>
      </c>
      <c r="J78" s="7"/>
      <c r="K78" s="7"/>
    </row>
    <row r="79" spans="1:11" ht="12.75">
      <c r="A79" s="309" t="s">
        <v>204</v>
      </c>
      <c r="B79" s="310"/>
      <c r="C79" s="310"/>
      <c r="D79" s="310"/>
      <c r="E79" s="310"/>
      <c r="F79" s="310"/>
      <c r="G79" s="310"/>
      <c r="H79" s="311"/>
      <c r="I79" s="164">
        <v>72</v>
      </c>
      <c r="J79" s="51">
        <v>876418064.38</v>
      </c>
      <c r="K79" s="51">
        <v>650505607.61</v>
      </c>
    </row>
    <row r="80" spans="1:11" ht="12.75">
      <c r="A80" s="318" t="s">
        <v>138</v>
      </c>
      <c r="B80" s="319"/>
      <c r="C80" s="319"/>
      <c r="D80" s="319"/>
      <c r="E80" s="319"/>
      <c r="F80" s="319"/>
      <c r="G80" s="319"/>
      <c r="H80" s="320"/>
      <c r="I80" s="164">
        <v>73</v>
      </c>
      <c r="J80" s="7">
        <v>876418064.38</v>
      </c>
      <c r="K80" s="172">
        <v>650505607.61</v>
      </c>
    </row>
    <row r="81" spans="1:11" ht="12.75">
      <c r="A81" s="318" t="s">
        <v>139</v>
      </c>
      <c r="B81" s="319"/>
      <c r="C81" s="319"/>
      <c r="D81" s="319"/>
      <c r="E81" s="319"/>
      <c r="F81" s="319"/>
      <c r="G81" s="319"/>
      <c r="H81" s="320"/>
      <c r="I81" s="164">
        <v>74</v>
      </c>
      <c r="J81" s="7"/>
      <c r="K81" s="7"/>
    </row>
    <row r="82" spans="1:11" ht="12.75">
      <c r="A82" s="309" t="s">
        <v>205</v>
      </c>
      <c r="B82" s="310"/>
      <c r="C82" s="310"/>
      <c r="D82" s="310"/>
      <c r="E82" s="310"/>
      <c r="F82" s="310"/>
      <c r="G82" s="310"/>
      <c r="H82" s="311"/>
      <c r="I82" s="164">
        <v>75</v>
      </c>
      <c r="J82" s="51">
        <v>24061617.82</v>
      </c>
      <c r="K82" s="51">
        <v>36937079.8</v>
      </c>
    </row>
    <row r="83" spans="1:11" ht="12.75">
      <c r="A83" s="318" t="s">
        <v>140</v>
      </c>
      <c r="B83" s="319"/>
      <c r="C83" s="319"/>
      <c r="D83" s="319"/>
      <c r="E83" s="319"/>
      <c r="F83" s="319"/>
      <c r="G83" s="319"/>
      <c r="H83" s="320"/>
      <c r="I83" s="164">
        <v>76</v>
      </c>
      <c r="J83" s="7">
        <v>24061617.82</v>
      </c>
      <c r="K83" s="172">
        <v>36937079.8</v>
      </c>
    </row>
    <row r="84" spans="1:13" ht="12.75">
      <c r="A84" s="318" t="s">
        <v>141</v>
      </c>
      <c r="B84" s="319"/>
      <c r="C84" s="319"/>
      <c r="D84" s="319"/>
      <c r="E84" s="319"/>
      <c r="F84" s="319"/>
      <c r="G84" s="319"/>
      <c r="H84" s="320"/>
      <c r="I84" s="164">
        <v>77</v>
      </c>
      <c r="J84" s="7"/>
      <c r="K84" s="172"/>
      <c r="M84" s="116"/>
    </row>
    <row r="85" spans="1:11" ht="12.75">
      <c r="A85" s="309" t="s">
        <v>142</v>
      </c>
      <c r="B85" s="310"/>
      <c r="C85" s="310"/>
      <c r="D85" s="310"/>
      <c r="E85" s="310"/>
      <c r="F85" s="310"/>
      <c r="G85" s="310"/>
      <c r="H85" s="311"/>
      <c r="I85" s="164">
        <v>78</v>
      </c>
      <c r="J85" s="7"/>
      <c r="K85" s="7"/>
    </row>
    <row r="86" spans="1:11" ht="12.75">
      <c r="A86" s="306" t="s">
        <v>13</v>
      </c>
      <c r="B86" s="307"/>
      <c r="C86" s="307"/>
      <c r="D86" s="307"/>
      <c r="E86" s="307"/>
      <c r="F86" s="307"/>
      <c r="G86" s="307"/>
      <c r="H86" s="308"/>
      <c r="I86" s="164">
        <v>79</v>
      </c>
      <c r="J86" s="51">
        <v>0</v>
      </c>
      <c r="K86" s="51">
        <v>0</v>
      </c>
    </row>
    <row r="87" spans="1:11" ht="12.75">
      <c r="A87" s="309" t="s">
        <v>105</v>
      </c>
      <c r="B87" s="310"/>
      <c r="C87" s="310"/>
      <c r="D87" s="310"/>
      <c r="E87" s="310"/>
      <c r="F87" s="310"/>
      <c r="G87" s="310"/>
      <c r="H87" s="311"/>
      <c r="I87" s="164">
        <v>80</v>
      </c>
      <c r="J87" s="7"/>
      <c r="K87" s="7"/>
    </row>
    <row r="88" spans="1:11" ht="12.75">
      <c r="A88" s="309" t="s">
        <v>106</v>
      </c>
      <c r="B88" s="310"/>
      <c r="C88" s="310"/>
      <c r="D88" s="310"/>
      <c r="E88" s="310"/>
      <c r="F88" s="310"/>
      <c r="G88" s="310"/>
      <c r="H88" s="311"/>
      <c r="I88" s="164">
        <v>81</v>
      </c>
      <c r="J88" s="7"/>
      <c r="K88" s="7"/>
    </row>
    <row r="89" spans="1:11" ht="12.75">
      <c r="A89" s="309" t="s">
        <v>107</v>
      </c>
      <c r="B89" s="310"/>
      <c r="C89" s="310"/>
      <c r="D89" s="310"/>
      <c r="E89" s="310"/>
      <c r="F89" s="310"/>
      <c r="G89" s="310"/>
      <c r="H89" s="311"/>
      <c r="I89" s="164">
        <v>82</v>
      </c>
      <c r="J89" s="7"/>
      <c r="K89" s="7"/>
    </row>
    <row r="90" spans="1:11" ht="12.75">
      <c r="A90" s="306" t="s">
        <v>14</v>
      </c>
      <c r="B90" s="307"/>
      <c r="C90" s="307"/>
      <c r="D90" s="307"/>
      <c r="E90" s="307"/>
      <c r="F90" s="307"/>
      <c r="G90" s="307"/>
      <c r="H90" s="308"/>
      <c r="I90" s="164">
        <v>83</v>
      </c>
      <c r="J90" s="51">
        <v>8237487.33</v>
      </c>
      <c r="K90" s="51">
        <v>7226478.21</v>
      </c>
    </row>
    <row r="91" spans="1:11" ht="12.75">
      <c r="A91" s="309" t="s">
        <v>108</v>
      </c>
      <c r="B91" s="310"/>
      <c r="C91" s="310"/>
      <c r="D91" s="310"/>
      <c r="E91" s="310"/>
      <c r="F91" s="310"/>
      <c r="G91" s="310"/>
      <c r="H91" s="311"/>
      <c r="I91" s="164">
        <v>84</v>
      </c>
      <c r="J91" s="7"/>
      <c r="K91" s="7"/>
    </row>
    <row r="92" spans="1:11" ht="12.75">
      <c r="A92" s="309" t="s">
        <v>209</v>
      </c>
      <c r="B92" s="310"/>
      <c r="C92" s="310"/>
      <c r="D92" s="310"/>
      <c r="E92" s="310"/>
      <c r="F92" s="310"/>
      <c r="G92" s="310"/>
      <c r="H92" s="311"/>
      <c r="I92" s="164">
        <v>85</v>
      </c>
      <c r="J92" s="7"/>
      <c r="K92" s="7"/>
    </row>
    <row r="93" spans="1:11" ht="12.75">
      <c r="A93" s="309" t="s">
        <v>0</v>
      </c>
      <c r="B93" s="310"/>
      <c r="C93" s="310"/>
      <c r="D93" s="310"/>
      <c r="E93" s="310"/>
      <c r="F93" s="310"/>
      <c r="G93" s="310"/>
      <c r="H93" s="311"/>
      <c r="I93" s="164">
        <v>86</v>
      </c>
      <c r="J93" s="7">
        <v>3345829.46</v>
      </c>
      <c r="K93" s="172">
        <v>2505561.08</v>
      </c>
    </row>
    <row r="94" spans="1:11" ht="12.75">
      <c r="A94" s="309" t="s">
        <v>210</v>
      </c>
      <c r="B94" s="310"/>
      <c r="C94" s="310"/>
      <c r="D94" s="310"/>
      <c r="E94" s="310"/>
      <c r="F94" s="310"/>
      <c r="G94" s="310"/>
      <c r="H94" s="311"/>
      <c r="I94" s="164">
        <v>87</v>
      </c>
      <c r="J94" s="7"/>
      <c r="K94" s="7"/>
    </row>
    <row r="95" spans="1:11" ht="12.75">
      <c r="A95" s="309" t="s">
        <v>211</v>
      </c>
      <c r="B95" s="310"/>
      <c r="C95" s="310"/>
      <c r="D95" s="310"/>
      <c r="E95" s="310"/>
      <c r="F95" s="310"/>
      <c r="G95" s="310"/>
      <c r="H95" s="311"/>
      <c r="I95" s="164">
        <v>88</v>
      </c>
      <c r="J95" s="7"/>
      <c r="K95" s="7"/>
    </row>
    <row r="96" spans="1:11" ht="12.75">
      <c r="A96" s="309" t="s">
        <v>212</v>
      </c>
      <c r="B96" s="310"/>
      <c r="C96" s="310"/>
      <c r="D96" s="310"/>
      <c r="E96" s="310"/>
      <c r="F96" s="310"/>
      <c r="G96" s="310"/>
      <c r="H96" s="311"/>
      <c r="I96" s="164">
        <v>89</v>
      </c>
      <c r="J96" s="7"/>
      <c r="K96" s="7"/>
    </row>
    <row r="97" spans="1:11" ht="12.75">
      <c r="A97" s="309" t="s">
        <v>85</v>
      </c>
      <c r="B97" s="310"/>
      <c r="C97" s="310"/>
      <c r="D97" s="310"/>
      <c r="E97" s="310"/>
      <c r="F97" s="310"/>
      <c r="G97" s="310"/>
      <c r="H97" s="311"/>
      <c r="I97" s="164">
        <v>90</v>
      </c>
      <c r="J97" s="7"/>
      <c r="K97" s="7"/>
    </row>
    <row r="98" spans="1:11" ht="12.75">
      <c r="A98" s="309" t="s">
        <v>83</v>
      </c>
      <c r="B98" s="310"/>
      <c r="C98" s="310"/>
      <c r="D98" s="310"/>
      <c r="E98" s="310"/>
      <c r="F98" s="310"/>
      <c r="G98" s="310"/>
      <c r="H98" s="311"/>
      <c r="I98" s="164">
        <v>91</v>
      </c>
      <c r="J98" s="7">
        <v>4891657.87</v>
      </c>
      <c r="K98" s="172">
        <v>4720917.13</v>
      </c>
    </row>
    <row r="99" spans="1:11" ht="12.75">
      <c r="A99" s="309" t="s">
        <v>84</v>
      </c>
      <c r="B99" s="310"/>
      <c r="C99" s="310"/>
      <c r="D99" s="310"/>
      <c r="E99" s="310"/>
      <c r="F99" s="310"/>
      <c r="G99" s="310"/>
      <c r="H99" s="311"/>
      <c r="I99" s="164">
        <v>92</v>
      </c>
      <c r="J99" s="7"/>
      <c r="K99" s="7"/>
    </row>
    <row r="100" spans="1:11" ht="12.75">
      <c r="A100" s="306" t="s">
        <v>15</v>
      </c>
      <c r="B100" s="307"/>
      <c r="C100" s="307"/>
      <c r="D100" s="307"/>
      <c r="E100" s="307"/>
      <c r="F100" s="307"/>
      <c r="G100" s="307"/>
      <c r="H100" s="308"/>
      <c r="I100" s="164">
        <v>93</v>
      </c>
      <c r="J100" s="51">
        <v>207995873.39000002</v>
      </c>
      <c r="K100" s="51">
        <v>130839179.88</v>
      </c>
    </row>
    <row r="101" spans="1:11" ht="12.75">
      <c r="A101" s="309" t="s">
        <v>108</v>
      </c>
      <c r="B101" s="310"/>
      <c r="C101" s="310"/>
      <c r="D101" s="310"/>
      <c r="E101" s="310"/>
      <c r="F101" s="310"/>
      <c r="G101" s="310"/>
      <c r="H101" s="311"/>
      <c r="I101" s="164">
        <v>94</v>
      </c>
      <c r="J101" s="7"/>
      <c r="K101" s="7"/>
    </row>
    <row r="102" spans="1:11" ht="12.75">
      <c r="A102" s="309" t="s">
        <v>209</v>
      </c>
      <c r="B102" s="310"/>
      <c r="C102" s="310"/>
      <c r="D102" s="310"/>
      <c r="E102" s="310"/>
      <c r="F102" s="310"/>
      <c r="G102" s="310"/>
      <c r="H102" s="311"/>
      <c r="I102" s="164">
        <v>95</v>
      </c>
      <c r="J102" s="7"/>
      <c r="K102" s="7"/>
    </row>
    <row r="103" spans="1:11" ht="12.75">
      <c r="A103" s="309" t="s">
        <v>0</v>
      </c>
      <c r="B103" s="310"/>
      <c r="C103" s="310"/>
      <c r="D103" s="310"/>
      <c r="E103" s="310"/>
      <c r="F103" s="310"/>
      <c r="G103" s="310"/>
      <c r="H103" s="311"/>
      <c r="I103" s="164">
        <v>96</v>
      </c>
      <c r="J103" s="7">
        <v>1672915.83</v>
      </c>
      <c r="K103" s="172">
        <v>1771259.94</v>
      </c>
    </row>
    <row r="104" spans="1:11" ht="12.75">
      <c r="A104" s="309" t="s">
        <v>210</v>
      </c>
      <c r="B104" s="310"/>
      <c r="C104" s="310"/>
      <c r="D104" s="310"/>
      <c r="E104" s="310"/>
      <c r="F104" s="310"/>
      <c r="G104" s="310"/>
      <c r="H104" s="311"/>
      <c r="I104" s="164">
        <v>97</v>
      </c>
      <c r="J104" s="7"/>
      <c r="K104" s="7"/>
    </row>
    <row r="105" spans="1:11" ht="12.75">
      <c r="A105" s="309" t="s">
        <v>211</v>
      </c>
      <c r="B105" s="310"/>
      <c r="C105" s="310"/>
      <c r="D105" s="310"/>
      <c r="E105" s="310"/>
      <c r="F105" s="310"/>
      <c r="G105" s="310"/>
      <c r="H105" s="311"/>
      <c r="I105" s="164">
        <v>98</v>
      </c>
      <c r="J105" s="7">
        <v>150437350.20999998</v>
      </c>
      <c r="K105" s="172">
        <v>80725674.9</v>
      </c>
    </row>
    <row r="106" spans="1:11" ht="12.75">
      <c r="A106" s="309" t="s">
        <v>212</v>
      </c>
      <c r="B106" s="310"/>
      <c r="C106" s="310"/>
      <c r="D106" s="310"/>
      <c r="E106" s="310"/>
      <c r="F106" s="310"/>
      <c r="G106" s="310"/>
      <c r="H106" s="311"/>
      <c r="I106" s="164">
        <v>99</v>
      </c>
      <c r="J106" s="7"/>
      <c r="K106" s="7"/>
    </row>
    <row r="107" spans="1:11" ht="12.75">
      <c r="A107" s="309" t="s">
        <v>85</v>
      </c>
      <c r="B107" s="310"/>
      <c r="C107" s="310"/>
      <c r="D107" s="310"/>
      <c r="E107" s="310"/>
      <c r="F107" s="310"/>
      <c r="G107" s="310"/>
      <c r="H107" s="311"/>
      <c r="I107" s="164">
        <v>100</v>
      </c>
      <c r="J107" s="7"/>
      <c r="K107" s="7"/>
    </row>
    <row r="108" spans="1:11" ht="12.75">
      <c r="A108" s="309" t="s">
        <v>86</v>
      </c>
      <c r="B108" s="310"/>
      <c r="C108" s="310"/>
      <c r="D108" s="310"/>
      <c r="E108" s="310"/>
      <c r="F108" s="310"/>
      <c r="G108" s="310"/>
      <c r="H108" s="311"/>
      <c r="I108" s="164">
        <v>101</v>
      </c>
      <c r="J108" s="7">
        <v>42612347.52</v>
      </c>
      <c r="K108" s="172">
        <v>33349267.85</v>
      </c>
    </row>
    <row r="109" spans="1:11" ht="12.75">
      <c r="A109" s="309" t="s">
        <v>87</v>
      </c>
      <c r="B109" s="310"/>
      <c r="C109" s="310"/>
      <c r="D109" s="310"/>
      <c r="E109" s="310"/>
      <c r="F109" s="310"/>
      <c r="G109" s="310"/>
      <c r="H109" s="311"/>
      <c r="I109" s="164">
        <v>102</v>
      </c>
      <c r="J109" s="7">
        <v>13273259.83</v>
      </c>
      <c r="K109" s="172">
        <v>14992977.19</v>
      </c>
    </row>
    <row r="110" spans="1:11" ht="12.75">
      <c r="A110" s="309" t="s">
        <v>90</v>
      </c>
      <c r="B110" s="310"/>
      <c r="C110" s="310"/>
      <c r="D110" s="310"/>
      <c r="E110" s="310"/>
      <c r="F110" s="310"/>
      <c r="G110" s="310"/>
      <c r="H110" s="311"/>
      <c r="I110" s="164">
        <v>103</v>
      </c>
      <c r="J110" s="7"/>
      <c r="K110" s="7"/>
    </row>
    <row r="111" spans="1:11" ht="12.75">
      <c r="A111" s="309" t="s">
        <v>88</v>
      </c>
      <c r="B111" s="310"/>
      <c r="C111" s="310"/>
      <c r="D111" s="310"/>
      <c r="E111" s="310"/>
      <c r="F111" s="310"/>
      <c r="G111" s="310"/>
      <c r="H111" s="311"/>
      <c r="I111" s="164">
        <v>104</v>
      </c>
      <c r="J111" s="7"/>
      <c r="K111" s="7"/>
    </row>
    <row r="112" spans="1:11" ht="12.75">
      <c r="A112" s="309" t="s">
        <v>89</v>
      </c>
      <c r="B112" s="310"/>
      <c r="C112" s="310"/>
      <c r="D112" s="310"/>
      <c r="E112" s="310"/>
      <c r="F112" s="310"/>
      <c r="G112" s="310"/>
      <c r="H112" s="311"/>
      <c r="I112" s="164">
        <v>105</v>
      </c>
      <c r="J112" s="7"/>
      <c r="K112" s="7"/>
    </row>
    <row r="113" spans="1:11" ht="12.75">
      <c r="A113" s="306" t="s">
        <v>1</v>
      </c>
      <c r="B113" s="307"/>
      <c r="C113" s="307"/>
      <c r="D113" s="307"/>
      <c r="E113" s="307"/>
      <c r="F113" s="307"/>
      <c r="G113" s="307"/>
      <c r="H113" s="308"/>
      <c r="I113" s="164">
        <v>106</v>
      </c>
      <c r="J113" s="7">
        <v>137903713.87</v>
      </c>
      <c r="K113" s="172">
        <v>136164771.83</v>
      </c>
    </row>
    <row r="114" spans="1:11" ht="12.75">
      <c r="A114" s="306" t="s">
        <v>19</v>
      </c>
      <c r="B114" s="307"/>
      <c r="C114" s="307"/>
      <c r="D114" s="307"/>
      <c r="E114" s="307"/>
      <c r="F114" s="307"/>
      <c r="G114" s="307"/>
      <c r="H114" s="308"/>
      <c r="I114" s="164">
        <v>107</v>
      </c>
      <c r="J114" s="51">
        <v>1425161083.42</v>
      </c>
      <c r="K114" s="51">
        <v>1132217443.96</v>
      </c>
    </row>
    <row r="115" spans="1:13" ht="12.75">
      <c r="A115" s="324" t="s">
        <v>48</v>
      </c>
      <c r="B115" s="325"/>
      <c r="C115" s="325"/>
      <c r="D115" s="325"/>
      <c r="E115" s="325"/>
      <c r="F115" s="325"/>
      <c r="G115" s="325"/>
      <c r="H115" s="326"/>
      <c r="I115" s="166">
        <v>108</v>
      </c>
      <c r="J115" s="8">
        <v>221374494.94</v>
      </c>
      <c r="K115" s="172">
        <v>225807176.95</v>
      </c>
      <c r="M115" s="118"/>
    </row>
    <row r="116" spans="1:11" ht="12.75">
      <c r="A116" s="266" t="s">
        <v>273</v>
      </c>
      <c r="B116" s="267"/>
      <c r="C116" s="267"/>
      <c r="D116" s="267"/>
      <c r="E116" s="267"/>
      <c r="F116" s="267"/>
      <c r="G116" s="267"/>
      <c r="H116" s="267"/>
      <c r="I116" s="327"/>
      <c r="J116" s="327"/>
      <c r="K116" s="328"/>
    </row>
    <row r="117" spans="1:11" ht="12.75">
      <c r="A117" s="257" t="s">
        <v>155</v>
      </c>
      <c r="B117" s="258"/>
      <c r="C117" s="258"/>
      <c r="D117" s="258"/>
      <c r="E117" s="258"/>
      <c r="F117" s="258"/>
      <c r="G117" s="258"/>
      <c r="H117" s="258"/>
      <c r="I117" s="329"/>
      <c r="J117" s="329"/>
      <c r="K117" s="330"/>
    </row>
    <row r="118" spans="1:11" ht="12.75">
      <c r="A118" s="251" t="s">
        <v>3</v>
      </c>
      <c r="B118" s="252"/>
      <c r="C118" s="252"/>
      <c r="D118" s="252"/>
      <c r="E118" s="252"/>
      <c r="F118" s="252"/>
      <c r="G118" s="252"/>
      <c r="H118" s="253"/>
      <c r="I118" s="1">
        <v>109</v>
      </c>
      <c r="J118" s="7"/>
      <c r="K118" s="7"/>
    </row>
    <row r="119" spans="1:11" ht="12.75">
      <c r="A119" s="321" t="s">
        <v>4</v>
      </c>
      <c r="B119" s="322"/>
      <c r="C119" s="322"/>
      <c r="D119" s="322"/>
      <c r="E119" s="322"/>
      <c r="F119" s="322"/>
      <c r="G119" s="322"/>
      <c r="H119" s="323"/>
      <c r="I119" s="4">
        <v>110</v>
      </c>
      <c r="J119" s="8"/>
      <c r="K119" s="8"/>
    </row>
  </sheetData>
  <mergeCells count="119">
    <mergeCell ref="A113:H113"/>
    <mergeCell ref="A114:H114"/>
    <mergeCell ref="A119:H119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52"/>
  <sheetViews>
    <sheetView showGridLines="0" zoomScaleSheetLayoutView="110" workbookViewId="0" topLeftCell="A1">
      <selection activeCell="A1" sqref="A1:K1"/>
    </sheetView>
  </sheetViews>
  <sheetFormatPr defaultColWidth="9.140625" defaultRowHeight="12.75"/>
  <cols>
    <col min="1" max="4" width="9.140625" style="50" customWidth="1"/>
    <col min="5" max="5" width="26.421875" style="50" customWidth="1"/>
    <col min="6" max="7" width="9.140625" style="50" hidden="1" customWidth="1"/>
    <col min="8" max="8" width="2.28125" style="50" hidden="1" customWidth="1"/>
    <col min="9" max="9" width="9.140625" style="50" customWidth="1"/>
    <col min="10" max="10" width="9.8515625" style="50" bestFit="1" customWidth="1"/>
    <col min="11" max="11" width="10.421875" style="50" bestFit="1" customWidth="1"/>
    <col min="12" max="12" width="10.7109375" style="123" customWidth="1"/>
    <col min="13" max="13" width="11.140625" style="50" customWidth="1"/>
    <col min="14" max="14" width="10.00390625" style="50" customWidth="1"/>
    <col min="15" max="16384" width="9.140625" style="50" customWidth="1"/>
  </cols>
  <sheetData>
    <row r="1" spans="1:11" ht="18" customHeight="1">
      <c r="A1" s="372" t="s">
        <v>136</v>
      </c>
      <c r="B1" s="373"/>
      <c r="C1" s="373"/>
      <c r="D1" s="373"/>
      <c r="E1" s="373"/>
      <c r="F1" s="373"/>
      <c r="G1" s="373"/>
      <c r="H1" s="373"/>
      <c r="I1" s="373"/>
      <c r="J1" s="373"/>
      <c r="K1" s="374"/>
    </row>
    <row r="2" spans="1:11" ht="12.75" customHeight="1">
      <c r="A2" s="333" t="s">
        <v>282</v>
      </c>
      <c r="B2" s="334"/>
      <c r="C2" s="334"/>
      <c r="D2" s="334"/>
      <c r="E2" s="334"/>
      <c r="F2" s="334"/>
      <c r="G2" s="334"/>
      <c r="H2" s="334"/>
      <c r="I2" s="334"/>
      <c r="J2" s="334"/>
      <c r="K2" s="335"/>
    </row>
    <row r="3" spans="1:11" ht="12.75">
      <c r="A3" s="340" t="s">
        <v>330</v>
      </c>
      <c r="B3" s="341"/>
      <c r="C3" s="341"/>
      <c r="D3" s="341"/>
      <c r="E3" s="341"/>
      <c r="F3" s="341"/>
      <c r="G3" s="341"/>
      <c r="H3" s="341"/>
      <c r="I3" s="341"/>
      <c r="J3" s="341"/>
      <c r="K3" s="342"/>
    </row>
    <row r="4" spans="1:11" ht="23.25">
      <c r="A4" s="336" t="s">
        <v>50</v>
      </c>
      <c r="B4" s="336"/>
      <c r="C4" s="336"/>
      <c r="D4" s="336"/>
      <c r="E4" s="336"/>
      <c r="F4" s="336"/>
      <c r="G4" s="336"/>
      <c r="H4" s="336"/>
      <c r="I4" s="60" t="s">
        <v>245</v>
      </c>
      <c r="J4" s="61" t="s">
        <v>280</v>
      </c>
      <c r="K4" s="61" t="s">
        <v>281</v>
      </c>
    </row>
    <row r="5" spans="1:12" ht="12.75">
      <c r="A5" s="337">
        <v>1</v>
      </c>
      <c r="B5" s="337"/>
      <c r="C5" s="337"/>
      <c r="D5" s="337"/>
      <c r="E5" s="337"/>
      <c r="F5" s="337"/>
      <c r="G5" s="337"/>
      <c r="H5" s="337"/>
      <c r="I5" s="62">
        <v>2</v>
      </c>
      <c r="J5" s="63" t="s">
        <v>249</v>
      </c>
      <c r="K5" s="63" t="s">
        <v>250</v>
      </c>
      <c r="L5" s="169"/>
    </row>
    <row r="6" spans="1:11" ht="12.75">
      <c r="A6" s="266" t="s">
        <v>130</v>
      </c>
      <c r="B6" s="267"/>
      <c r="C6" s="267"/>
      <c r="D6" s="267"/>
      <c r="E6" s="267"/>
      <c r="F6" s="267"/>
      <c r="G6" s="267"/>
      <c r="H6" s="267"/>
      <c r="I6" s="331"/>
      <c r="J6" s="331"/>
      <c r="K6" s="332"/>
    </row>
    <row r="7" spans="1:11" ht="12.75">
      <c r="A7" s="251" t="s">
        <v>34</v>
      </c>
      <c r="B7" s="252"/>
      <c r="C7" s="252"/>
      <c r="D7" s="252"/>
      <c r="E7" s="252"/>
      <c r="F7" s="252"/>
      <c r="G7" s="252"/>
      <c r="H7" s="252"/>
      <c r="I7" s="1">
        <v>1</v>
      </c>
      <c r="J7" s="5">
        <v>-42363560.81999993</v>
      </c>
      <c r="K7" s="7">
        <v>36937079.79999995</v>
      </c>
    </row>
    <row r="8" spans="1:11" ht="12.75">
      <c r="A8" s="251" t="s">
        <v>35</v>
      </c>
      <c r="B8" s="252"/>
      <c r="C8" s="252"/>
      <c r="D8" s="252"/>
      <c r="E8" s="252"/>
      <c r="F8" s="252"/>
      <c r="G8" s="252"/>
      <c r="H8" s="252"/>
      <c r="I8" s="1">
        <v>2</v>
      </c>
      <c r="J8" s="5">
        <v>28744417.95</v>
      </c>
      <c r="K8" s="7">
        <v>24762294.58</v>
      </c>
    </row>
    <row r="9" spans="1:11" ht="12.75">
      <c r="A9" s="251" t="s">
        <v>36</v>
      </c>
      <c r="B9" s="252"/>
      <c r="C9" s="252"/>
      <c r="D9" s="252"/>
      <c r="E9" s="252"/>
      <c r="F9" s="252"/>
      <c r="G9" s="252"/>
      <c r="H9" s="252"/>
      <c r="I9" s="1">
        <v>3</v>
      </c>
      <c r="J9" s="5"/>
      <c r="K9" s="7"/>
    </row>
    <row r="10" spans="1:14" ht="12.75" customHeight="1">
      <c r="A10" s="251" t="s">
        <v>37</v>
      </c>
      <c r="B10" s="252"/>
      <c r="C10" s="252"/>
      <c r="D10" s="252"/>
      <c r="E10" s="252"/>
      <c r="F10" s="252"/>
      <c r="G10" s="252"/>
      <c r="H10" s="252"/>
      <c r="I10" s="1">
        <v>4</v>
      </c>
      <c r="J10" s="5">
        <v>184718541.46999994</v>
      </c>
      <c r="K10" s="7">
        <v>100284361.38999996</v>
      </c>
      <c r="L10" s="338"/>
      <c r="M10" s="338"/>
      <c r="N10" s="338"/>
    </row>
    <row r="11" spans="1:14" ht="12.75">
      <c r="A11" s="251" t="s">
        <v>38</v>
      </c>
      <c r="B11" s="252"/>
      <c r="C11" s="252"/>
      <c r="D11" s="252"/>
      <c r="E11" s="252"/>
      <c r="F11" s="252"/>
      <c r="G11" s="252"/>
      <c r="H11" s="252"/>
      <c r="I11" s="1">
        <v>5</v>
      </c>
      <c r="J11" s="5"/>
      <c r="K11" s="7"/>
      <c r="L11" s="338"/>
      <c r="M11" s="338"/>
      <c r="N11" s="338"/>
    </row>
    <row r="12" spans="1:14" ht="12.75">
      <c r="A12" s="251" t="s">
        <v>42</v>
      </c>
      <c r="B12" s="252"/>
      <c r="C12" s="252"/>
      <c r="D12" s="252"/>
      <c r="E12" s="252"/>
      <c r="F12" s="252"/>
      <c r="G12" s="252"/>
      <c r="H12" s="252"/>
      <c r="I12" s="1">
        <v>6</v>
      </c>
      <c r="J12" s="5">
        <v>2121190</v>
      </c>
      <c r="K12" s="7">
        <v>1316381.48</v>
      </c>
      <c r="L12" s="339"/>
      <c r="M12" s="339"/>
      <c r="N12" s="339"/>
    </row>
    <row r="13" spans="1:14" ht="12.75">
      <c r="A13" s="248" t="s">
        <v>131</v>
      </c>
      <c r="B13" s="249"/>
      <c r="C13" s="249"/>
      <c r="D13" s="249"/>
      <c r="E13" s="249"/>
      <c r="F13" s="249"/>
      <c r="G13" s="249"/>
      <c r="H13" s="249"/>
      <c r="I13" s="1">
        <v>7</v>
      </c>
      <c r="J13" s="58">
        <v>173220588.6</v>
      </c>
      <c r="K13" s="51">
        <v>163300117.2499999</v>
      </c>
      <c r="L13" s="339"/>
      <c r="M13" s="339"/>
      <c r="N13" s="339"/>
    </row>
    <row r="14" spans="1:14" ht="12.75">
      <c r="A14" s="251" t="s">
        <v>43</v>
      </c>
      <c r="B14" s="252"/>
      <c r="C14" s="252"/>
      <c r="D14" s="252"/>
      <c r="E14" s="252"/>
      <c r="F14" s="252"/>
      <c r="G14" s="252"/>
      <c r="H14" s="252"/>
      <c r="I14" s="1">
        <v>8</v>
      </c>
      <c r="J14" s="5">
        <v>70348760.14</v>
      </c>
      <c r="K14" s="7">
        <v>79063691.50999998</v>
      </c>
      <c r="L14" s="339"/>
      <c r="M14" s="339"/>
      <c r="N14" s="339"/>
    </row>
    <row r="15" spans="1:14" ht="12.75">
      <c r="A15" s="251" t="s">
        <v>44</v>
      </c>
      <c r="B15" s="252"/>
      <c r="C15" s="252"/>
      <c r="D15" s="252"/>
      <c r="E15" s="252"/>
      <c r="F15" s="252"/>
      <c r="G15" s="252"/>
      <c r="H15" s="252"/>
      <c r="I15" s="1">
        <v>9</v>
      </c>
      <c r="J15" s="5"/>
      <c r="K15" s="7"/>
      <c r="L15" s="339"/>
      <c r="M15" s="339"/>
      <c r="N15" s="339"/>
    </row>
    <row r="16" spans="1:11" ht="12.75">
      <c r="A16" s="251" t="s">
        <v>45</v>
      </c>
      <c r="B16" s="252"/>
      <c r="C16" s="252"/>
      <c r="D16" s="252"/>
      <c r="E16" s="252"/>
      <c r="F16" s="252"/>
      <c r="G16" s="252"/>
      <c r="H16" s="252"/>
      <c r="I16" s="1">
        <v>10</v>
      </c>
      <c r="J16" s="5">
        <v>1990299.56</v>
      </c>
      <c r="K16" s="7">
        <v>14083754.480000004</v>
      </c>
    </row>
    <row r="17" spans="1:11" ht="12.75">
      <c r="A17" s="251" t="s">
        <v>46</v>
      </c>
      <c r="B17" s="252"/>
      <c r="C17" s="252"/>
      <c r="D17" s="252"/>
      <c r="E17" s="252"/>
      <c r="F17" s="252"/>
      <c r="G17" s="252"/>
      <c r="H17" s="252"/>
      <c r="I17" s="1">
        <v>11</v>
      </c>
      <c r="J17" s="5">
        <v>15483.62</v>
      </c>
      <c r="K17" s="7"/>
    </row>
    <row r="18" spans="1:11" ht="12.75">
      <c r="A18" s="248" t="s">
        <v>132</v>
      </c>
      <c r="B18" s="249"/>
      <c r="C18" s="249"/>
      <c r="D18" s="249"/>
      <c r="E18" s="249"/>
      <c r="F18" s="249"/>
      <c r="G18" s="249"/>
      <c r="H18" s="249"/>
      <c r="I18" s="1">
        <v>12</v>
      </c>
      <c r="J18" s="58">
        <v>72354543.32000001</v>
      </c>
      <c r="K18" s="51">
        <v>93147445.98999998</v>
      </c>
    </row>
    <row r="19" spans="1:11" ht="12.75">
      <c r="A19" s="248" t="s">
        <v>30</v>
      </c>
      <c r="B19" s="249"/>
      <c r="C19" s="249"/>
      <c r="D19" s="249"/>
      <c r="E19" s="249"/>
      <c r="F19" s="249"/>
      <c r="G19" s="249"/>
      <c r="H19" s="249"/>
      <c r="I19" s="1">
        <v>13</v>
      </c>
      <c r="J19" s="58">
        <v>100866045.27999999</v>
      </c>
      <c r="K19" s="51">
        <v>70152671.25999993</v>
      </c>
    </row>
    <row r="20" spans="1:11" ht="12.75">
      <c r="A20" s="248" t="s">
        <v>31</v>
      </c>
      <c r="B20" s="249"/>
      <c r="C20" s="249"/>
      <c r="D20" s="249"/>
      <c r="E20" s="249"/>
      <c r="F20" s="249"/>
      <c r="G20" s="249"/>
      <c r="H20" s="249"/>
      <c r="I20" s="1">
        <v>14</v>
      </c>
      <c r="J20" s="58">
        <v>0</v>
      </c>
      <c r="K20" s="51">
        <v>0</v>
      </c>
    </row>
    <row r="21" spans="1:11" ht="12.75">
      <c r="A21" s="266" t="s">
        <v>133</v>
      </c>
      <c r="B21" s="267"/>
      <c r="C21" s="267"/>
      <c r="D21" s="267"/>
      <c r="E21" s="267"/>
      <c r="F21" s="267"/>
      <c r="G21" s="267"/>
      <c r="H21" s="267"/>
      <c r="I21" s="331"/>
      <c r="J21" s="331"/>
      <c r="K21" s="332"/>
    </row>
    <row r="22" spans="1:11" ht="12.75">
      <c r="A22" s="251" t="s">
        <v>147</v>
      </c>
      <c r="B22" s="252"/>
      <c r="C22" s="252"/>
      <c r="D22" s="252"/>
      <c r="E22" s="252"/>
      <c r="F22" s="252"/>
      <c r="G22" s="252"/>
      <c r="H22" s="252"/>
      <c r="I22" s="1">
        <v>15</v>
      </c>
      <c r="J22" s="5">
        <v>27500</v>
      </c>
      <c r="K22" s="7">
        <v>7650</v>
      </c>
    </row>
    <row r="23" spans="1:11" ht="12.75">
      <c r="A23" s="251" t="s">
        <v>148</v>
      </c>
      <c r="B23" s="252"/>
      <c r="C23" s="252"/>
      <c r="D23" s="252"/>
      <c r="E23" s="252"/>
      <c r="F23" s="252"/>
      <c r="G23" s="252"/>
      <c r="H23" s="252"/>
      <c r="I23" s="1">
        <v>16</v>
      </c>
      <c r="J23" s="5">
        <v>30000000</v>
      </c>
      <c r="K23" s="7"/>
    </row>
    <row r="24" spans="1:11" ht="12.75">
      <c r="A24" s="251" t="s">
        <v>149</v>
      </c>
      <c r="B24" s="252"/>
      <c r="C24" s="252"/>
      <c r="D24" s="252"/>
      <c r="E24" s="252"/>
      <c r="F24" s="252"/>
      <c r="G24" s="252"/>
      <c r="H24" s="252"/>
      <c r="I24" s="1">
        <v>17</v>
      </c>
      <c r="J24" s="5">
        <v>12617552.21</v>
      </c>
      <c r="K24" s="7">
        <v>9269040.86</v>
      </c>
    </row>
    <row r="25" spans="1:11" ht="12.75">
      <c r="A25" s="251" t="s">
        <v>150</v>
      </c>
      <c r="B25" s="252"/>
      <c r="C25" s="252"/>
      <c r="D25" s="252"/>
      <c r="E25" s="252"/>
      <c r="F25" s="252"/>
      <c r="G25" s="252"/>
      <c r="H25" s="252"/>
      <c r="I25" s="1">
        <v>18</v>
      </c>
      <c r="J25" s="5"/>
      <c r="K25" s="7"/>
    </row>
    <row r="26" spans="1:11" ht="12.75">
      <c r="A26" s="251" t="s">
        <v>151</v>
      </c>
      <c r="B26" s="252"/>
      <c r="C26" s="252"/>
      <c r="D26" s="252"/>
      <c r="E26" s="252"/>
      <c r="F26" s="252"/>
      <c r="G26" s="252"/>
      <c r="H26" s="252"/>
      <c r="I26" s="1">
        <v>19</v>
      </c>
      <c r="J26" s="5"/>
      <c r="K26" s="7"/>
    </row>
    <row r="27" spans="1:11" ht="12.75">
      <c r="A27" s="248" t="s">
        <v>137</v>
      </c>
      <c r="B27" s="249"/>
      <c r="C27" s="249"/>
      <c r="D27" s="249"/>
      <c r="E27" s="249"/>
      <c r="F27" s="249"/>
      <c r="G27" s="249"/>
      <c r="H27" s="249"/>
      <c r="I27" s="1">
        <v>20</v>
      </c>
      <c r="J27" s="58">
        <v>42645052.21</v>
      </c>
      <c r="K27" s="51">
        <v>9276690.86</v>
      </c>
    </row>
    <row r="28" spans="1:11" ht="12.75">
      <c r="A28" s="251" t="s">
        <v>101</v>
      </c>
      <c r="B28" s="252"/>
      <c r="C28" s="252"/>
      <c r="D28" s="252"/>
      <c r="E28" s="252"/>
      <c r="F28" s="252"/>
      <c r="G28" s="252"/>
      <c r="H28" s="252"/>
      <c r="I28" s="1">
        <v>21</v>
      </c>
      <c r="J28" s="5">
        <v>19853292.060000002</v>
      </c>
      <c r="K28" s="7">
        <v>21996466.650000002</v>
      </c>
    </row>
    <row r="29" spans="1:11" ht="12.75">
      <c r="A29" s="251" t="s">
        <v>102</v>
      </c>
      <c r="B29" s="252"/>
      <c r="C29" s="252"/>
      <c r="D29" s="252"/>
      <c r="E29" s="252"/>
      <c r="F29" s="252"/>
      <c r="G29" s="252"/>
      <c r="H29" s="252"/>
      <c r="I29" s="1">
        <v>22</v>
      </c>
      <c r="J29" s="5">
        <v>71939903.78999999</v>
      </c>
      <c r="K29" s="7">
        <v>37062356.96</v>
      </c>
    </row>
    <row r="30" spans="1:11" ht="12.75">
      <c r="A30" s="251" t="s">
        <v>10</v>
      </c>
      <c r="B30" s="252"/>
      <c r="C30" s="252"/>
      <c r="D30" s="252"/>
      <c r="E30" s="252"/>
      <c r="F30" s="252"/>
      <c r="G30" s="252"/>
      <c r="H30" s="252"/>
      <c r="I30" s="1">
        <v>23</v>
      </c>
      <c r="J30" s="5">
        <v>14722.71</v>
      </c>
      <c r="K30" s="7">
        <v>65564.63999999966</v>
      </c>
    </row>
    <row r="31" spans="1:11" ht="12.75">
      <c r="A31" s="248" t="s">
        <v>2</v>
      </c>
      <c r="B31" s="249"/>
      <c r="C31" s="249"/>
      <c r="D31" s="249"/>
      <c r="E31" s="249"/>
      <c r="F31" s="249"/>
      <c r="G31" s="249"/>
      <c r="H31" s="249"/>
      <c r="I31" s="1">
        <v>24</v>
      </c>
      <c r="J31" s="58">
        <v>91807918.55999999</v>
      </c>
      <c r="K31" s="51">
        <v>59124388.25</v>
      </c>
    </row>
    <row r="32" spans="1:11" ht="12.75">
      <c r="A32" s="248" t="s">
        <v>32</v>
      </c>
      <c r="B32" s="249"/>
      <c r="C32" s="249"/>
      <c r="D32" s="249"/>
      <c r="E32" s="249"/>
      <c r="F32" s="249"/>
      <c r="G32" s="249"/>
      <c r="H32" s="249"/>
      <c r="I32" s="1">
        <v>25</v>
      </c>
      <c r="J32" s="58">
        <v>0</v>
      </c>
      <c r="K32" s="51">
        <v>0</v>
      </c>
    </row>
    <row r="33" spans="1:11" ht="12.75">
      <c r="A33" s="248" t="s">
        <v>33</v>
      </c>
      <c r="B33" s="249"/>
      <c r="C33" s="249"/>
      <c r="D33" s="249"/>
      <c r="E33" s="249"/>
      <c r="F33" s="249"/>
      <c r="G33" s="249"/>
      <c r="H33" s="249"/>
      <c r="I33" s="1">
        <v>26</v>
      </c>
      <c r="J33" s="58">
        <v>49162866.34999999</v>
      </c>
      <c r="K33" s="51">
        <v>49847697.39</v>
      </c>
    </row>
    <row r="34" spans="1:11" ht="12.75">
      <c r="A34" s="266" t="s">
        <v>134</v>
      </c>
      <c r="B34" s="267"/>
      <c r="C34" s="267"/>
      <c r="D34" s="267"/>
      <c r="E34" s="267"/>
      <c r="F34" s="267"/>
      <c r="G34" s="267"/>
      <c r="H34" s="267"/>
      <c r="I34" s="331"/>
      <c r="J34" s="331"/>
      <c r="K34" s="332"/>
    </row>
    <row r="35" spans="1:11" ht="12.75">
      <c r="A35" s="251" t="s">
        <v>143</v>
      </c>
      <c r="B35" s="252"/>
      <c r="C35" s="252"/>
      <c r="D35" s="252"/>
      <c r="E35" s="252"/>
      <c r="F35" s="252"/>
      <c r="G35" s="252"/>
      <c r="H35" s="252"/>
      <c r="I35" s="1">
        <v>27</v>
      </c>
      <c r="J35" s="5"/>
      <c r="K35" s="7"/>
    </row>
    <row r="36" spans="1:11" ht="12.75">
      <c r="A36" s="251" t="s">
        <v>23</v>
      </c>
      <c r="B36" s="252"/>
      <c r="C36" s="252"/>
      <c r="D36" s="252"/>
      <c r="E36" s="252"/>
      <c r="F36" s="252"/>
      <c r="G36" s="252"/>
      <c r="H36" s="252"/>
      <c r="I36" s="1">
        <v>28</v>
      </c>
      <c r="J36" s="5"/>
      <c r="K36" s="7"/>
    </row>
    <row r="37" spans="1:11" ht="12.75">
      <c r="A37" s="251" t="s">
        <v>24</v>
      </c>
      <c r="B37" s="252"/>
      <c r="C37" s="252"/>
      <c r="D37" s="252"/>
      <c r="E37" s="252"/>
      <c r="F37" s="252"/>
      <c r="G37" s="252"/>
      <c r="H37" s="252"/>
      <c r="I37" s="1">
        <v>29</v>
      </c>
      <c r="J37" s="5"/>
      <c r="K37" s="7"/>
    </row>
    <row r="38" spans="1:11" ht="12.75">
      <c r="A38" s="248" t="s">
        <v>59</v>
      </c>
      <c r="B38" s="249"/>
      <c r="C38" s="249"/>
      <c r="D38" s="249"/>
      <c r="E38" s="249"/>
      <c r="F38" s="249"/>
      <c r="G38" s="249"/>
      <c r="H38" s="249"/>
      <c r="I38" s="1">
        <v>30</v>
      </c>
      <c r="J38" s="58">
        <v>0</v>
      </c>
      <c r="K38" s="51">
        <v>0</v>
      </c>
    </row>
    <row r="39" spans="1:11" ht="12.75">
      <c r="A39" s="251" t="s">
        <v>25</v>
      </c>
      <c r="B39" s="252"/>
      <c r="C39" s="252"/>
      <c r="D39" s="252"/>
      <c r="E39" s="252"/>
      <c r="F39" s="252"/>
      <c r="G39" s="252"/>
      <c r="H39" s="252"/>
      <c r="I39" s="1">
        <v>31</v>
      </c>
      <c r="J39" s="5">
        <v>822993.01</v>
      </c>
      <c r="K39" s="7">
        <v>842953.16</v>
      </c>
    </row>
    <row r="40" spans="1:11" ht="12.75">
      <c r="A40" s="251" t="s">
        <v>26</v>
      </c>
      <c r="B40" s="252"/>
      <c r="C40" s="252"/>
      <c r="D40" s="252"/>
      <c r="E40" s="252"/>
      <c r="F40" s="252"/>
      <c r="G40" s="252"/>
      <c r="H40" s="252"/>
      <c r="I40" s="1">
        <v>32</v>
      </c>
      <c r="J40" s="5">
        <v>158160000</v>
      </c>
      <c r="K40" s="7">
        <v>251289250.00000003</v>
      </c>
    </row>
    <row r="41" spans="1:11" ht="12.75">
      <c r="A41" s="251" t="s">
        <v>27</v>
      </c>
      <c r="B41" s="252"/>
      <c r="C41" s="252"/>
      <c r="D41" s="252"/>
      <c r="E41" s="252"/>
      <c r="F41" s="252"/>
      <c r="G41" s="252"/>
      <c r="H41" s="252"/>
      <c r="I41" s="1">
        <v>33</v>
      </c>
      <c r="J41" s="5">
        <v>16214.86</v>
      </c>
      <c r="K41" s="7"/>
    </row>
    <row r="42" spans="1:11" ht="12.75">
      <c r="A42" s="251" t="s">
        <v>28</v>
      </c>
      <c r="B42" s="252"/>
      <c r="C42" s="252"/>
      <c r="D42" s="252"/>
      <c r="E42" s="252"/>
      <c r="F42" s="252"/>
      <c r="G42" s="252"/>
      <c r="H42" s="252"/>
      <c r="I42" s="1">
        <v>34</v>
      </c>
      <c r="J42" s="5"/>
      <c r="K42" s="7"/>
    </row>
    <row r="43" spans="1:11" ht="12.75">
      <c r="A43" s="251" t="s">
        <v>29</v>
      </c>
      <c r="B43" s="252"/>
      <c r="C43" s="252"/>
      <c r="D43" s="252"/>
      <c r="E43" s="252"/>
      <c r="F43" s="252"/>
      <c r="G43" s="252"/>
      <c r="H43" s="252"/>
      <c r="I43" s="1">
        <v>35</v>
      </c>
      <c r="J43" s="5"/>
      <c r="K43" s="7"/>
    </row>
    <row r="44" spans="1:11" ht="12.75">
      <c r="A44" s="248" t="s">
        <v>60</v>
      </c>
      <c r="B44" s="249"/>
      <c r="C44" s="249"/>
      <c r="D44" s="249"/>
      <c r="E44" s="249"/>
      <c r="F44" s="249"/>
      <c r="G44" s="249"/>
      <c r="H44" s="249"/>
      <c r="I44" s="1">
        <v>36</v>
      </c>
      <c r="J44" s="58">
        <v>158999207.87</v>
      </c>
      <c r="K44" s="51">
        <v>252132203.16000003</v>
      </c>
    </row>
    <row r="45" spans="1:11" ht="12.75">
      <c r="A45" s="248" t="s">
        <v>11</v>
      </c>
      <c r="B45" s="249"/>
      <c r="C45" s="249"/>
      <c r="D45" s="249"/>
      <c r="E45" s="249"/>
      <c r="F45" s="249"/>
      <c r="G45" s="249"/>
      <c r="H45" s="249"/>
      <c r="I45" s="1">
        <v>37</v>
      </c>
      <c r="J45" s="58">
        <v>0</v>
      </c>
      <c r="K45" s="51">
        <v>0</v>
      </c>
    </row>
    <row r="46" spans="1:11" ht="12.75">
      <c r="A46" s="248" t="s">
        <v>12</v>
      </c>
      <c r="B46" s="249"/>
      <c r="C46" s="249"/>
      <c r="D46" s="249"/>
      <c r="E46" s="249"/>
      <c r="F46" s="249"/>
      <c r="G46" s="249"/>
      <c r="H46" s="249"/>
      <c r="I46" s="1">
        <v>38</v>
      </c>
      <c r="J46" s="58">
        <v>158999207.87</v>
      </c>
      <c r="K46" s="51">
        <v>252132203.16000003</v>
      </c>
    </row>
    <row r="47" spans="1:11" ht="12.75">
      <c r="A47" s="251" t="s">
        <v>61</v>
      </c>
      <c r="B47" s="252"/>
      <c r="C47" s="252"/>
      <c r="D47" s="252"/>
      <c r="E47" s="252"/>
      <c r="F47" s="252"/>
      <c r="G47" s="252"/>
      <c r="H47" s="252"/>
      <c r="I47" s="1">
        <v>39</v>
      </c>
      <c r="J47" s="58">
        <v>0</v>
      </c>
      <c r="K47" s="51">
        <v>0</v>
      </c>
    </row>
    <row r="48" spans="1:11" ht="12.75">
      <c r="A48" s="251" t="s">
        <v>62</v>
      </c>
      <c r="B48" s="252"/>
      <c r="C48" s="252"/>
      <c r="D48" s="252"/>
      <c r="E48" s="252"/>
      <c r="F48" s="252"/>
      <c r="G48" s="252"/>
      <c r="H48" s="252"/>
      <c r="I48" s="1">
        <v>40</v>
      </c>
      <c r="J48" s="58">
        <v>107296028.94</v>
      </c>
      <c r="K48" s="51">
        <v>231827229.29000008</v>
      </c>
    </row>
    <row r="49" spans="1:11" ht="12.75">
      <c r="A49" s="251" t="s">
        <v>135</v>
      </c>
      <c r="B49" s="252"/>
      <c r="C49" s="252"/>
      <c r="D49" s="252"/>
      <c r="E49" s="252"/>
      <c r="F49" s="252"/>
      <c r="G49" s="252"/>
      <c r="H49" s="252"/>
      <c r="I49" s="1">
        <v>41</v>
      </c>
      <c r="J49" s="5">
        <v>414934971.35</v>
      </c>
      <c r="K49" s="7">
        <v>673925516.83</v>
      </c>
    </row>
    <row r="50" spans="1:11" ht="12.75">
      <c r="A50" s="251" t="s">
        <v>144</v>
      </c>
      <c r="B50" s="252"/>
      <c r="C50" s="252"/>
      <c r="D50" s="252"/>
      <c r="E50" s="252"/>
      <c r="F50" s="252"/>
      <c r="G50" s="252"/>
      <c r="H50" s="252"/>
      <c r="I50" s="1">
        <v>42</v>
      </c>
      <c r="J50" s="5"/>
      <c r="K50" s="7">
        <v>0</v>
      </c>
    </row>
    <row r="51" spans="1:11" ht="12.75">
      <c r="A51" s="251" t="s">
        <v>145</v>
      </c>
      <c r="B51" s="252"/>
      <c r="C51" s="252"/>
      <c r="D51" s="252"/>
      <c r="E51" s="252"/>
      <c r="F51" s="252"/>
      <c r="G51" s="252"/>
      <c r="H51" s="252"/>
      <c r="I51" s="1">
        <v>43</v>
      </c>
      <c r="J51" s="5">
        <v>107296028.94</v>
      </c>
      <c r="K51" s="7">
        <v>231827229.29000008</v>
      </c>
    </row>
    <row r="52" spans="1:11" ht="12.75">
      <c r="A52" s="321" t="s">
        <v>146</v>
      </c>
      <c r="B52" s="322"/>
      <c r="C52" s="322"/>
      <c r="D52" s="322"/>
      <c r="E52" s="322"/>
      <c r="F52" s="322"/>
      <c r="G52" s="322"/>
      <c r="H52" s="322"/>
      <c r="I52" s="4">
        <v>44</v>
      </c>
      <c r="J52" s="59">
        <v>307638942.41</v>
      </c>
      <c r="K52" s="56">
        <v>442098287.53999996</v>
      </c>
    </row>
  </sheetData>
  <mergeCells count="55">
    <mergeCell ref="L10:N11"/>
    <mergeCell ref="L12:N13"/>
    <mergeCell ref="L14:N15"/>
    <mergeCell ref="A3:K3"/>
    <mergeCell ref="A6:K6"/>
    <mergeCell ref="A7:H7"/>
    <mergeCell ref="A8:H8"/>
    <mergeCell ref="A9:H9"/>
    <mergeCell ref="A10:H10"/>
    <mergeCell ref="A11:H11"/>
    <mergeCell ref="A1:K1"/>
    <mergeCell ref="A2:K2"/>
    <mergeCell ref="A4:H4"/>
    <mergeCell ref="A5:H5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6"/>
  <sheetViews>
    <sheetView showGridLines="0" zoomScaleSheetLayoutView="125" workbookViewId="0" topLeftCell="A1">
      <selection activeCell="A1" sqref="A1:K1"/>
    </sheetView>
  </sheetViews>
  <sheetFormatPr defaultColWidth="9.140625" defaultRowHeight="12.75"/>
  <cols>
    <col min="1" max="1" width="9.140625" style="64" customWidth="1"/>
    <col min="2" max="2" width="4.57421875" style="64" customWidth="1"/>
    <col min="3" max="3" width="7.421875" style="64" customWidth="1"/>
    <col min="4" max="4" width="7.140625" style="64" customWidth="1"/>
    <col min="5" max="5" width="8.00390625" style="64" customWidth="1"/>
    <col min="6" max="6" width="3.8515625" style="64" customWidth="1"/>
    <col min="7" max="7" width="4.28125" style="64" customWidth="1"/>
    <col min="8" max="8" width="4.00390625" style="64" customWidth="1"/>
    <col min="9" max="9" width="15.57421875" style="64" customWidth="1"/>
    <col min="10" max="10" width="11.421875" style="64" customWidth="1"/>
    <col min="11" max="11" width="11.28125" style="64" customWidth="1"/>
    <col min="12" max="16384" width="9.140625" style="64" customWidth="1"/>
  </cols>
  <sheetData>
    <row r="1" spans="1:12" ht="18.75" customHeight="1">
      <c r="A1" s="369" t="s">
        <v>247</v>
      </c>
      <c r="B1" s="370"/>
      <c r="C1" s="370"/>
      <c r="D1" s="370"/>
      <c r="E1" s="370"/>
      <c r="F1" s="370"/>
      <c r="G1" s="370"/>
      <c r="H1" s="370"/>
      <c r="I1" s="370"/>
      <c r="J1" s="370"/>
      <c r="K1" s="371"/>
      <c r="L1" s="65"/>
    </row>
    <row r="2" spans="1:12" ht="15.75">
      <c r="A2" s="178"/>
      <c r="B2" s="179"/>
      <c r="C2" s="357" t="s">
        <v>248</v>
      </c>
      <c r="D2" s="357"/>
      <c r="E2" s="177" t="s">
        <v>292</v>
      </c>
      <c r="F2" s="180" t="s">
        <v>216</v>
      </c>
      <c r="G2" s="358" t="s">
        <v>291</v>
      </c>
      <c r="H2" s="359"/>
      <c r="I2" s="179"/>
      <c r="J2" s="179"/>
      <c r="K2" s="181"/>
      <c r="L2" s="65"/>
    </row>
    <row r="3" spans="1:12" ht="12.75">
      <c r="A3" s="340" t="s">
        <v>330</v>
      </c>
      <c r="B3" s="341"/>
      <c r="C3" s="341"/>
      <c r="D3" s="341"/>
      <c r="E3" s="341"/>
      <c r="F3" s="341"/>
      <c r="G3" s="341"/>
      <c r="H3" s="341"/>
      <c r="I3" s="341"/>
      <c r="J3" s="341"/>
      <c r="K3" s="342"/>
      <c r="L3" s="176"/>
    </row>
    <row r="4" spans="1:11" ht="23.25">
      <c r="A4" s="360" t="s">
        <v>50</v>
      </c>
      <c r="B4" s="360"/>
      <c r="C4" s="360"/>
      <c r="D4" s="360"/>
      <c r="E4" s="360"/>
      <c r="F4" s="360"/>
      <c r="G4" s="360"/>
      <c r="H4" s="360"/>
      <c r="I4" s="67" t="s">
        <v>271</v>
      </c>
      <c r="J4" s="68" t="s">
        <v>124</v>
      </c>
      <c r="K4" s="68" t="s">
        <v>125</v>
      </c>
    </row>
    <row r="5" spans="1:11" ht="12.75">
      <c r="A5" s="361">
        <v>1</v>
      </c>
      <c r="B5" s="361"/>
      <c r="C5" s="361"/>
      <c r="D5" s="361"/>
      <c r="E5" s="361"/>
      <c r="F5" s="361"/>
      <c r="G5" s="361"/>
      <c r="H5" s="361"/>
      <c r="I5" s="70">
        <v>2</v>
      </c>
      <c r="J5" s="69" t="s">
        <v>249</v>
      </c>
      <c r="K5" s="69" t="s">
        <v>250</v>
      </c>
    </row>
    <row r="6" spans="1:11" ht="12.75">
      <c r="A6" s="349" t="s">
        <v>251</v>
      </c>
      <c r="B6" s="350"/>
      <c r="C6" s="350"/>
      <c r="D6" s="350"/>
      <c r="E6" s="350"/>
      <c r="F6" s="350"/>
      <c r="G6" s="350"/>
      <c r="H6" s="350"/>
      <c r="I6" s="42">
        <v>1</v>
      </c>
      <c r="J6" s="43">
        <v>133165000</v>
      </c>
      <c r="K6" s="43">
        <v>133165000</v>
      </c>
    </row>
    <row r="7" spans="1:11" ht="12.75">
      <c r="A7" s="349" t="s">
        <v>252</v>
      </c>
      <c r="B7" s="350"/>
      <c r="C7" s="350"/>
      <c r="D7" s="350"/>
      <c r="E7" s="350"/>
      <c r="F7" s="350"/>
      <c r="G7" s="350"/>
      <c r="H7" s="350"/>
      <c r="I7" s="42">
        <v>2</v>
      </c>
      <c r="J7" s="44"/>
      <c r="K7" s="44"/>
    </row>
    <row r="8" spans="1:11" ht="12.75">
      <c r="A8" s="349" t="s">
        <v>253</v>
      </c>
      <c r="B8" s="350"/>
      <c r="C8" s="350"/>
      <c r="D8" s="350"/>
      <c r="E8" s="350"/>
      <c r="F8" s="350"/>
      <c r="G8" s="350"/>
      <c r="H8" s="350"/>
      <c r="I8" s="42">
        <v>3</v>
      </c>
      <c r="J8" s="44">
        <v>37379326.629999995</v>
      </c>
      <c r="K8" s="44">
        <v>37379326.629999995</v>
      </c>
    </row>
    <row r="9" spans="1:11" ht="12.75">
      <c r="A9" s="349" t="s">
        <v>254</v>
      </c>
      <c r="B9" s="350"/>
      <c r="C9" s="350"/>
      <c r="D9" s="350"/>
      <c r="E9" s="350"/>
      <c r="F9" s="350"/>
      <c r="G9" s="350"/>
      <c r="H9" s="350"/>
      <c r="I9" s="42">
        <v>4</v>
      </c>
      <c r="J9" s="44">
        <v>876418064.38</v>
      </c>
      <c r="K9" s="44">
        <v>650505607.61</v>
      </c>
    </row>
    <row r="10" spans="1:11" ht="12.75">
      <c r="A10" s="349" t="s">
        <v>255</v>
      </c>
      <c r="B10" s="350"/>
      <c r="C10" s="350"/>
      <c r="D10" s="350"/>
      <c r="E10" s="350"/>
      <c r="F10" s="350"/>
      <c r="G10" s="350"/>
      <c r="H10" s="350"/>
      <c r="I10" s="42">
        <v>5</v>
      </c>
      <c r="J10" s="44">
        <v>24061617.82</v>
      </c>
      <c r="K10" s="44">
        <v>36937079.8</v>
      </c>
    </row>
    <row r="11" spans="1:11" ht="12.75">
      <c r="A11" s="349" t="s">
        <v>256</v>
      </c>
      <c r="B11" s="350"/>
      <c r="C11" s="350"/>
      <c r="D11" s="350"/>
      <c r="E11" s="350"/>
      <c r="F11" s="350"/>
      <c r="G11" s="350"/>
      <c r="H11" s="350"/>
      <c r="I11" s="42">
        <v>6</v>
      </c>
      <c r="J11" s="44"/>
      <c r="K11" s="44"/>
    </row>
    <row r="12" spans="1:11" ht="12.75">
      <c r="A12" s="349" t="s">
        <v>257</v>
      </c>
      <c r="B12" s="350"/>
      <c r="C12" s="350"/>
      <c r="D12" s="350"/>
      <c r="E12" s="350"/>
      <c r="F12" s="350"/>
      <c r="G12" s="350"/>
      <c r="H12" s="350"/>
      <c r="I12" s="42">
        <v>7</v>
      </c>
      <c r="J12" s="44"/>
      <c r="K12" s="44"/>
    </row>
    <row r="13" spans="1:11" ht="12.75">
      <c r="A13" s="349" t="s">
        <v>258</v>
      </c>
      <c r="B13" s="350"/>
      <c r="C13" s="350"/>
      <c r="D13" s="350"/>
      <c r="E13" s="350"/>
      <c r="F13" s="350"/>
      <c r="G13" s="350"/>
      <c r="H13" s="350"/>
      <c r="I13" s="42">
        <v>8</v>
      </c>
      <c r="J13" s="44"/>
      <c r="K13" s="44"/>
    </row>
    <row r="14" spans="1:11" ht="12.75">
      <c r="A14" s="349" t="s">
        <v>259</v>
      </c>
      <c r="B14" s="350"/>
      <c r="C14" s="350"/>
      <c r="D14" s="350"/>
      <c r="E14" s="350"/>
      <c r="F14" s="350"/>
      <c r="G14" s="350"/>
      <c r="H14" s="350"/>
      <c r="I14" s="42">
        <v>9</v>
      </c>
      <c r="J14" s="44"/>
      <c r="K14" s="44"/>
    </row>
    <row r="15" spans="1:11" ht="12.75">
      <c r="A15" s="351" t="s">
        <v>260</v>
      </c>
      <c r="B15" s="352"/>
      <c r="C15" s="352"/>
      <c r="D15" s="352"/>
      <c r="E15" s="352"/>
      <c r="F15" s="352"/>
      <c r="G15" s="352"/>
      <c r="H15" s="352"/>
      <c r="I15" s="42">
        <v>10</v>
      </c>
      <c r="J15" s="121">
        <v>1071024008.83</v>
      </c>
      <c r="K15" s="121">
        <v>857987014.04</v>
      </c>
    </row>
    <row r="16" spans="1:11" ht="12.75">
      <c r="A16" s="349" t="s">
        <v>261</v>
      </c>
      <c r="B16" s="350"/>
      <c r="C16" s="350"/>
      <c r="D16" s="350"/>
      <c r="E16" s="350"/>
      <c r="F16" s="350"/>
      <c r="G16" s="350"/>
      <c r="H16" s="350"/>
      <c r="I16" s="42">
        <v>11</v>
      </c>
      <c r="J16" s="44"/>
      <c r="K16" s="44"/>
    </row>
    <row r="17" spans="1:11" ht="12.75">
      <c r="A17" s="349" t="s">
        <v>262</v>
      </c>
      <c r="B17" s="350"/>
      <c r="C17" s="350"/>
      <c r="D17" s="350"/>
      <c r="E17" s="350"/>
      <c r="F17" s="350"/>
      <c r="G17" s="350"/>
      <c r="H17" s="350"/>
      <c r="I17" s="42">
        <v>12</v>
      </c>
      <c r="J17" s="44"/>
      <c r="K17" s="44"/>
    </row>
    <row r="18" spans="1:11" ht="12.75">
      <c r="A18" s="349" t="s">
        <v>263</v>
      </c>
      <c r="B18" s="350"/>
      <c r="C18" s="350"/>
      <c r="D18" s="350"/>
      <c r="E18" s="350"/>
      <c r="F18" s="350"/>
      <c r="G18" s="350"/>
      <c r="H18" s="350"/>
      <c r="I18" s="42">
        <v>13</v>
      </c>
      <c r="J18" s="44"/>
      <c r="K18" s="44"/>
    </row>
    <row r="19" spans="1:11" ht="12.75">
      <c r="A19" s="349" t="s">
        <v>264</v>
      </c>
      <c r="B19" s="350"/>
      <c r="C19" s="350"/>
      <c r="D19" s="350"/>
      <c r="E19" s="350"/>
      <c r="F19" s="350"/>
      <c r="G19" s="350"/>
      <c r="H19" s="350"/>
      <c r="I19" s="42">
        <v>14</v>
      </c>
      <c r="J19" s="44"/>
      <c r="K19" s="44"/>
    </row>
    <row r="20" spans="1:11" ht="12.75">
      <c r="A20" s="349" t="s">
        <v>265</v>
      </c>
      <c r="B20" s="350"/>
      <c r="C20" s="350"/>
      <c r="D20" s="350"/>
      <c r="E20" s="350"/>
      <c r="F20" s="350"/>
      <c r="G20" s="350"/>
      <c r="H20" s="350"/>
      <c r="I20" s="42">
        <v>15</v>
      </c>
      <c r="J20" s="44"/>
      <c r="K20" s="44"/>
    </row>
    <row r="21" spans="1:11" ht="12.75">
      <c r="A21" s="349" t="s">
        <v>266</v>
      </c>
      <c r="B21" s="350"/>
      <c r="C21" s="350"/>
      <c r="D21" s="350"/>
      <c r="E21" s="350"/>
      <c r="F21" s="350"/>
      <c r="G21" s="350"/>
      <c r="H21" s="350"/>
      <c r="I21" s="42">
        <v>16</v>
      </c>
      <c r="J21" s="44"/>
      <c r="K21" s="44"/>
    </row>
    <row r="22" spans="1:11" ht="12.75">
      <c r="A22" s="351" t="s">
        <v>267</v>
      </c>
      <c r="B22" s="352"/>
      <c r="C22" s="352"/>
      <c r="D22" s="352"/>
      <c r="E22" s="352"/>
      <c r="F22" s="352"/>
      <c r="G22" s="352"/>
      <c r="H22" s="352"/>
      <c r="I22" s="42">
        <v>17</v>
      </c>
      <c r="J22" s="66">
        <f>SUM(J16:J21)</f>
        <v>0</v>
      </c>
      <c r="K22" s="66">
        <f>SUM(K16:K21)</f>
        <v>0</v>
      </c>
    </row>
    <row r="23" spans="1:11" ht="12.75">
      <c r="A23" s="353"/>
      <c r="B23" s="354"/>
      <c r="C23" s="354"/>
      <c r="D23" s="354"/>
      <c r="E23" s="354"/>
      <c r="F23" s="354"/>
      <c r="G23" s="354"/>
      <c r="H23" s="354"/>
      <c r="I23" s="355"/>
      <c r="J23" s="355"/>
      <c r="K23" s="356"/>
    </row>
    <row r="24" spans="1:11" ht="12.75">
      <c r="A24" s="343" t="s">
        <v>268</v>
      </c>
      <c r="B24" s="344"/>
      <c r="C24" s="344"/>
      <c r="D24" s="344"/>
      <c r="E24" s="344"/>
      <c r="F24" s="344"/>
      <c r="G24" s="344"/>
      <c r="H24" s="344"/>
      <c r="I24" s="45">
        <v>18</v>
      </c>
      <c r="J24" s="43"/>
      <c r="K24" s="43"/>
    </row>
    <row r="25" spans="1:11" ht="17.25" customHeight="1">
      <c r="A25" s="345" t="s">
        <v>269</v>
      </c>
      <c r="B25" s="346"/>
      <c r="C25" s="346"/>
      <c r="D25" s="346"/>
      <c r="E25" s="346"/>
      <c r="F25" s="346"/>
      <c r="G25" s="346"/>
      <c r="H25" s="346"/>
      <c r="I25" s="46">
        <v>19</v>
      </c>
      <c r="J25" s="66"/>
      <c r="K25" s="66"/>
    </row>
    <row r="26" spans="1:11" ht="30" customHeight="1">
      <c r="A26" s="347" t="s">
        <v>270</v>
      </c>
      <c r="B26" s="348"/>
      <c r="C26" s="348"/>
      <c r="D26" s="348"/>
      <c r="E26" s="348"/>
      <c r="F26" s="348"/>
      <c r="G26" s="348"/>
      <c r="H26" s="348"/>
      <c r="I26" s="348"/>
      <c r="J26" s="348"/>
      <c r="K26" s="348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3:K3"/>
    <mergeCell ref="A6:H6"/>
    <mergeCell ref="A7:H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1" dxfId="1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3:K23">
      <formula1>0</formula1>
    </dataValidation>
  </dataValidations>
  <printOptions/>
  <pageMargins left="0.75" right="0.75" top="1" bottom="1" header="0.5" footer="0.5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31"/>
  <sheetViews>
    <sheetView showGridLines="0" zoomScaleSheetLayoutView="110" workbookViewId="0" topLeftCell="A4">
      <selection activeCell="G36" sqref="G36"/>
    </sheetView>
  </sheetViews>
  <sheetFormatPr defaultColWidth="9.140625" defaultRowHeight="12.75"/>
  <cols>
    <col min="1" max="1" width="12.28125" style="0" bestFit="1" customWidth="1"/>
    <col min="2" max="2" width="23.57421875" style="0" customWidth="1"/>
    <col min="3" max="3" width="10.28125" style="0" customWidth="1"/>
    <col min="4" max="5" width="10.421875" style="0" customWidth="1"/>
    <col min="6" max="6" width="11.140625" style="0" customWidth="1"/>
    <col min="7" max="7" width="10.57421875" style="0" customWidth="1"/>
    <col min="8" max="8" width="10.7109375" style="0" customWidth="1"/>
    <col min="9" max="9" width="11.421875" style="0" customWidth="1"/>
    <col min="10" max="10" width="10.8515625" style="0" customWidth="1"/>
    <col min="11" max="11" width="10.00390625" style="0" customWidth="1"/>
  </cols>
  <sheetData>
    <row r="1" spans="1:10" ht="15.75">
      <c r="A1" s="362" t="s">
        <v>246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12.7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2.75">
      <c r="A3" s="363"/>
      <c r="B3" s="363"/>
      <c r="C3" s="363"/>
      <c r="D3" s="363"/>
      <c r="E3" s="363"/>
      <c r="F3" s="363"/>
      <c r="G3" s="363"/>
      <c r="H3" s="363"/>
      <c r="I3" s="363"/>
      <c r="J3" s="363"/>
    </row>
    <row r="4" spans="1:10" ht="14.25">
      <c r="A4" s="125" t="s">
        <v>284</v>
      </c>
      <c r="B4" s="171" t="s">
        <v>312</v>
      </c>
      <c r="C4" s="126"/>
      <c r="D4" s="126"/>
      <c r="E4" s="126"/>
      <c r="F4" s="126"/>
      <c r="G4" s="126"/>
      <c r="H4" s="126"/>
      <c r="I4" s="127"/>
      <c r="J4" s="40"/>
    </row>
    <row r="5" spans="1:10" ht="14.25">
      <c r="A5" s="128"/>
      <c r="B5" s="126"/>
      <c r="C5" s="364"/>
      <c r="D5" s="364"/>
      <c r="E5" s="364"/>
      <c r="F5" s="364"/>
      <c r="G5" s="364"/>
      <c r="H5" s="364"/>
      <c r="I5" s="127"/>
      <c r="J5" s="40"/>
    </row>
    <row r="6" spans="1:10" ht="12.75">
      <c r="A6" s="128"/>
      <c r="B6" s="129"/>
      <c r="C6" s="364" t="s">
        <v>313</v>
      </c>
      <c r="D6" s="364"/>
      <c r="E6" s="364" t="s">
        <v>314</v>
      </c>
      <c r="F6" s="364"/>
      <c r="G6" s="364" t="s">
        <v>315</v>
      </c>
      <c r="H6" s="364"/>
      <c r="I6" s="364" t="s">
        <v>316</v>
      </c>
      <c r="J6" s="364"/>
    </row>
    <row r="7" spans="1:10" ht="12.75">
      <c r="A7" s="128"/>
      <c r="B7" s="130"/>
      <c r="C7" s="132" t="s">
        <v>291</v>
      </c>
      <c r="D7" s="132" t="s">
        <v>293</v>
      </c>
      <c r="E7" s="132" t="s">
        <v>290</v>
      </c>
      <c r="F7" s="132" t="s">
        <v>293</v>
      </c>
      <c r="G7" s="132" t="s">
        <v>290</v>
      </c>
      <c r="H7" s="132" t="s">
        <v>293</v>
      </c>
      <c r="I7" s="132" t="s">
        <v>290</v>
      </c>
      <c r="J7" s="132" t="s">
        <v>293</v>
      </c>
    </row>
    <row r="8" spans="1:10" ht="12.75">
      <c r="A8" s="128"/>
      <c r="B8" s="133"/>
      <c r="C8" s="131" t="s">
        <v>286</v>
      </c>
      <c r="D8" s="131" t="s">
        <v>286</v>
      </c>
      <c r="E8" s="131" t="s">
        <v>287</v>
      </c>
      <c r="F8" s="134" t="s">
        <v>287</v>
      </c>
      <c r="G8" s="134" t="s">
        <v>287</v>
      </c>
      <c r="H8" s="131" t="s">
        <v>286</v>
      </c>
      <c r="I8" s="131" t="s">
        <v>286</v>
      </c>
      <c r="J8" s="131" t="s">
        <v>286</v>
      </c>
    </row>
    <row r="9" spans="1:10" ht="12.75">
      <c r="A9" s="128"/>
      <c r="B9" s="133"/>
      <c r="C9" s="131"/>
      <c r="D9" s="131"/>
      <c r="E9" s="131"/>
      <c r="F9" s="134"/>
      <c r="G9" s="134"/>
      <c r="H9" s="131"/>
      <c r="I9" s="131"/>
      <c r="J9" s="131"/>
    </row>
    <row r="10" spans="1:11" ht="12.75">
      <c r="A10" s="128"/>
      <c r="B10" s="135" t="s">
        <v>317</v>
      </c>
      <c r="C10" s="136">
        <v>321722</v>
      </c>
      <c r="D10" s="136">
        <v>353510</v>
      </c>
      <c r="E10" s="136">
        <v>251955</v>
      </c>
      <c r="F10" s="137">
        <v>240968</v>
      </c>
      <c r="G10" s="137">
        <v>17339</v>
      </c>
      <c r="H10" s="138">
        <v>22594</v>
      </c>
      <c r="I10" s="139">
        <v>591016</v>
      </c>
      <c r="J10" s="139">
        <v>617072</v>
      </c>
      <c r="K10" s="156"/>
    </row>
    <row r="11" spans="1:10" ht="14.25">
      <c r="A11" s="128"/>
      <c r="B11" s="126"/>
      <c r="C11" s="40"/>
      <c r="D11" s="40"/>
      <c r="E11" s="40"/>
      <c r="F11" s="40"/>
      <c r="G11" s="40"/>
      <c r="H11" s="40"/>
      <c r="I11" s="40"/>
      <c r="J11" s="40"/>
    </row>
    <row r="12" spans="1:10" ht="14.25">
      <c r="A12" s="140" t="s">
        <v>288</v>
      </c>
      <c r="B12" s="171" t="s">
        <v>318</v>
      </c>
      <c r="C12" s="141"/>
      <c r="D12" s="141"/>
      <c r="E12" s="141"/>
      <c r="F12" s="141"/>
      <c r="G12" s="141"/>
      <c r="H12" s="141"/>
      <c r="I12" s="142"/>
      <c r="J12" s="40"/>
    </row>
    <row r="13" spans="1:10" ht="15" customHeight="1">
      <c r="A13" s="143"/>
      <c r="B13" s="144"/>
      <c r="C13" s="145" t="s">
        <v>291</v>
      </c>
      <c r="D13" s="145" t="s">
        <v>293</v>
      </c>
      <c r="E13" s="41"/>
      <c r="F13" s="41"/>
      <c r="G13" s="41"/>
      <c r="H13" s="41"/>
      <c r="I13" s="41"/>
      <c r="J13" s="40"/>
    </row>
    <row r="14" spans="1:10" ht="12.75">
      <c r="A14" s="143"/>
      <c r="B14" s="144"/>
      <c r="C14" s="134" t="s">
        <v>286</v>
      </c>
      <c r="D14" s="131" t="s">
        <v>286</v>
      </c>
      <c r="E14" s="41"/>
      <c r="F14" s="41"/>
      <c r="G14" s="41"/>
      <c r="H14" s="41"/>
      <c r="I14" s="41"/>
      <c r="J14" s="40"/>
    </row>
    <row r="15" spans="1:10" ht="12.75">
      <c r="A15" s="143"/>
      <c r="B15" s="144"/>
      <c r="C15" s="146"/>
      <c r="D15" s="146"/>
      <c r="E15" s="41"/>
      <c r="F15" s="41"/>
      <c r="G15" s="41"/>
      <c r="H15" s="41"/>
      <c r="I15" s="41"/>
      <c r="J15" s="40"/>
    </row>
    <row r="16" spans="1:10" ht="12.75" customHeight="1" thickBot="1">
      <c r="A16" s="143"/>
      <c r="B16" s="144" t="s">
        <v>319</v>
      </c>
      <c r="C16" s="147">
        <v>245546</v>
      </c>
      <c r="D16" s="147">
        <v>233807</v>
      </c>
      <c r="E16" s="41"/>
      <c r="F16" s="41"/>
      <c r="G16" s="41"/>
      <c r="H16" s="41"/>
      <c r="I16" s="41"/>
      <c r="J16" s="40"/>
    </row>
    <row r="17" spans="1:10" ht="12.75">
      <c r="A17" s="143"/>
      <c r="B17" s="144"/>
      <c r="C17" s="148"/>
      <c r="D17" s="149"/>
      <c r="E17" s="41"/>
      <c r="F17" s="41"/>
      <c r="G17" s="41"/>
      <c r="H17" s="41"/>
      <c r="I17" s="41"/>
      <c r="J17" s="40"/>
    </row>
    <row r="18" spans="1:10" ht="12.75" customHeight="1" thickBot="1">
      <c r="A18" s="143"/>
      <c r="B18" s="144" t="s">
        <v>320</v>
      </c>
      <c r="C18" s="147">
        <v>214515</v>
      </c>
      <c r="D18" s="147">
        <v>187504</v>
      </c>
      <c r="E18" s="41"/>
      <c r="F18" s="41"/>
      <c r="G18" s="41"/>
      <c r="H18" s="41"/>
      <c r="I18" s="41"/>
      <c r="J18" s="40"/>
    </row>
    <row r="19" spans="1:10" ht="12.75">
      <c r="A19" s="143"/>
      <c r="B19" s="41"/>
      <c r="C19" s="41"/>
      <c r="D19" s="41"/>
      <c r="E19" s="41"/>
      <c r="F19" s="41"/>
      <c r="G19" s="41"/>
      <c r="H19" s="41"/>
      <c r="I19" s="41"/>
      <c r="J19" s="40"/>
    </row>
    <row r="20" spans="1:10" ht="12.75">
      <c r="A20" s="150" t="s">
        <v>289</v>
      </c>
      <c r="B20" s="171" t="s">
        <v>321</v>
      </c>
      <c r="C20" s="144"/>
      <c r="D20" s="144"/>
      <c r="E20" s="41"/>
      <c r="F20" s="41"/>
      <c r="G20" s="41"/>
      <c r="H20" s="41"/>
      <c r="I20" s="41"/>
      <c r="J20" s="40"/>
    </row>
    <row r="21" spans="1:10" ht="12.75">
      <c r="A21" s="150"/>
      <c r="B21" s="151"/>
      <c r="C21" s="144"/>
      <c r="D21" s="144"/>
      <c r="E21" s="41"/>
      <c r="F21" s="41"/>
      <c r="G21" s="41"/>
      <c r="H21" s="41"/>
      <c r="I21" s="41"/>
      <c r="J21" s="40"/>
    </row>
    <row r="22" spans="1:10" ht="12.75">
      <c r="A22" s="41"/>
      <c r="B22" s="144"/>
      <c r="C22" s="152" t="s">
        <v>291</v>
      </c>
      <c r="D22" s="153" t="s">
        <v>285</v>
      </c>
      <c r="E22" s="41"/>
      <c r="F22" s="41"/>
      <c r="G22" s="41"/>
      <c r="H22" s="41"/>
      <c r="I22" s="41"/>
      <c r="J22" s="40"/>
    </row>
    <row r="23" spans="1:10" ht="12.75">
      <c r="A23" s="41"/>
      <c r="B23" s="144"/>
      <c r="C23" s="134" t="s">
        <v>286</v>
      </c>
      <c r="D23" s="134" t="s">
        <v>286</v>
      </c>
      <c r="E23" s="41"/>
      <c r="F23" s="41"/>
      <c r="G23" s="41"/>
      <c r="H23" s="41"/>
      <c r="I23" s="41"/>
      <c r="J23" s="40"/>
    </row>
    <row r="24" spans="1:10" ht="12.75">
      <c r="A24" s="41"/>
      <c r="B24" s="144"/>
      <c r="C24" s="146"/>
      <c r="D24" s="146"/>
      <c r="E24" s="41"/>
      <c r="F24" s="41"/>
      <c r="G24" s="41"/>
      <c r="H24" s="41"/>
      <c r="I24" s="41"/>
      <c r="J24" s="40"/>
    </row>
    <row r="25" spans="1:10" ht="13.5" customHeight="1" thickBot="1">
      <c r="A25" s="41"/>
      <c r="B25" s="144" t="s">
        <v>322</v>
      </c>
      <c r="C25" s="154">
        <f>69980219/1000</f>
        <v>69980.219</v>
      </c>
      <c r="D25" s="155">
        <v>75406</v>
      </c>
      <c r="E25" s="41"/>
      <c r="F25" s="41"/>
      <c r="G25" s="41"/>
      <c r="H25" s="41"/>
      <c r="I25" s="41"/>
      <c r="J25" s="40"/>
    </row>
    <row r="26" spans="1:10" ht="12.75">
      <c r="A26" s="41"/>
      <c r="B26" s="144"/>
      <c r="C26" s="148"/>
      <c r="D26" s="148"/>
      <c r="E26" s="41"/>
      <c r="F26" s="41"/>
      <c r="G26" s="41"/>
      <c r="H26" s="41"/>
      <c r="I26" s="41"/>
      <c r="J26" s="40"/>
    </row>
    <row r="27" spans="1:10" ht="13.5" thickBot="1">
      <c r="A27" s="41"/>
      <c r="B27" s="144" t="s">
        <v>323</v>
      </c>
      <c r="C27" s="154">
        <v>36466</v>
      </c>
      <c r="D27" s="155">
        <v>94846</v>
      </c>
      <c r="E27" s="41"/>
      <c r="F27" s="41"/>
      <c r="G27" s="41"/>
      <c r="H27" s="41"/>
      <c r="I27" s="41"/>
      <c r="J27" s="40"/>
    </row>
    <row r="28" spans="1:10" ht="12.75">
      <c r="A28" s="40"/>
      <c r="B28" s="144"/>
      <c r="C28" s="148"/>
      <c r="D28" s="148"/>
      <c r="E28" s="40"/>
      <c r="F28" s="40"/>
      <c r="G28" s="40"/>
      <c r="H28" s="40"/>
      <c r="I28" s="40"/>
      <c r="J28" s="40"/>
    </row>
    <row r="29" spans="1:10" ht="26.25" customHeight="1">
      <c r="A29" s="168" t="s">
        <v>294</v>
      </c>
      <c r="B29" s="365" t="s">
        <v>324</v>
      </c>
      <c r="C29" s="366"/>
      <c r="D29" s="366"/>
      <c r="E29" s="366"/>
      <c r="F29" s="366"/>
      <c r="G29" s="366"/>
      <c r="H29" s="366"/>
      <c r="I29" s="366"/>
      <c r="J29" s="367"/>
    </row>
    <row r="30" spans="1:10" ht="12.75">
      <c r="A30" s="168" t="s">
        <v>295</v>
      </c>
      <c r="B30" s="368" t="s">
        <v>325</v>
      </c>
      <c r="C30" s="363"/>
      <c r="D30" s="363"/>
      <c r="E30" s="363"/>
      <c r="F30" s="363"/>
      <c r="G30" s="363"/>
      <c r="H30" s="363"/>
      <c r="I30" s="363"/>
      <c r="J30" s="363"/>
    </row>
    <row r="31" spans="1:10" ht="12.75">
      <c r="A31" s="168"/>
      <c r="B31" s="170"/>
      <c r="C31" s="41"/>
      <c r="D31" s="41"/>
      <c r="E31" s="41"/>
      <c r="F31" s="41"/>
      <c r="G31" s="41"/>
      <c r="H31" s="41"/>
      <c r="I31" s="41"/>
      <c r="J31" s="41"/>
    </row>
  </sheetData>
  <mergeCells count="11">
    <mergeCell ref="B29:J29"/>
    <mergeCell ref="B30:J30"/>
    <mergeCell ref="C6:D6"/>
    <mergeCell ref="E6:F6"/>
    <mergeCell ref="G6:H6"/>
    <mergeCell ref="I6:J6"/>
    <mergeCell ref="A1:J1"/>
    <mergeCell ref="A3:J3"/>
    <mergeCell ref="C5:D5"/>
    <mergeCell ref="E5:F5"/>
    <mergeCell ref="G5:H5"/>
  </mergeCells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2011-07-12T12:32:46Z</cp:lastPrinted>
  <dcterms:created xsi:type="dcterms:W3CDTF">2008-10-17T11:51:54Z</dcterms:created>
  <dcterms:modified xsi:type="dcterms:W3CDTF">2011-07-28T07:11:13Z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