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<sst xmlns="http://schemas.openxmlformats.org/spreadsheetml/2006/main" count="437" uniqueCount="381">
  <si>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</si>
  <si>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</si>
  <si>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</si>
  <si>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</si>
  <si>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</si>
  <si>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</si>
  <si>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</si>
  <si>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</si>
  <si>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</si>
  <si>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</si>
  <si>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</si>
  <si>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</si>
  <si>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</si>
  <si>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</si>
  <si>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</si>
  <si>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</si>
  <si>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</si>
  <si>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</si>
  <si>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</si>
  <si>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</si>
  <si>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</si>
  <si>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</si>
  <si>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</si>
  <si>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</si>
  <si>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</si>
  <si>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</si>
  <si>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</si>
  <si>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</si>
  <si>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</si>
  <si>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</si>
  <si>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</si>
  <si>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</si>
  <si>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</si>
  <si>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</si>
  <si>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</si>
  <si>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</si>
  <si>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</si>
  <si>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</si>
  <si>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</si>
  <si>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</si>
  <si>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</si>
  <si>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</si>
  <si>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</si>
  <si>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</si>
  <si>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</si>
  <si>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</si>
  <si>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</si>
  <si>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</si>
  <si>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</si>
  <si>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</si>
  <si>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</si>
  <si>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</si>
  <si>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</si>
  <si>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</si>
  <si>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</si>
  <si>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</si>
  <si>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</si>
  <si>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</si>
  <si>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</si>
  <si>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</si>
  <si>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</si>
  <si>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</si>
  <si>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</si>
  <si>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</si>
  <si>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</si>
  <si>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</si>
  <si>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</si>
  <si>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</si>
  <si>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</si>
  <si>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</si>
  <si>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</si>
  <si>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</si>
  <si>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</si>
  <si>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</si>
  <si>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</si>
  <si>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</si>
  <si>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</si>
  <si>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</si>
  <si>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</si>
  <si>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</si>
  <si>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</si>
  <si>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</si>
  <si>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</si>
  <si>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</si>
  <si>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</si>
  <si>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</si>
  <si>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</si>
  <si>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</si>
  <si>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</si>
  <si>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</si>
  <si>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</si>
  <si>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</si>
  <si>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</si>
  <si>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</si>
  <si>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</si>
  <si>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</si>
  <si>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</si>
  <si>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</si>
  <si>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</si>
  <si>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</si>
  <si>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</si>
  <si>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</si>
  <si>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</si>
  <si>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</si>
  <si>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</si>
  <si>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</si>
  <si>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</si>
  <si>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</si>
  <si>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</si>
  <si>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</si>
  <si>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</si>
  <si>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</si>
  <si>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</si>
  <si>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</si>
  <si>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</si>
  <si>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</si>
  <si>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</si>
  <si>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</si>
  <si>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</si>
  <si>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</si>
  <si>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</si>
  <si>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</si>
  <si>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</si>
  <si>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</si>
  <si>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</si>
  <si>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</si>
  <si>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</si>
  <si>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</si>
  <si>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</si>
  <si>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</si>
  <si>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</si>
  <si>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</si>
  <si>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</si>
  <si>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</si>
  <si>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</si>
  <si>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</si>
  <si>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</si>
  <si>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</si>
  <si>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</si>
  <si>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</si>
  <si>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</si>
  <si>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</si>
  <si>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</si>
  <si>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</si>
  <si>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</si>
  <si>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</si>
  <si>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</si>
  <si>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</si>
  <si>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</si>
  <si>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</si>
  <si>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</si>
  <si>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</si>
  <si>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</si>
  <si>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</si>
  <si>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</si>
  <si>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</si>
  <si>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</si>
  <si>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</si>
  <si>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</si>
  <si>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</si>
  <si>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</si>
  <si>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</si>
  <si>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</si>
  <si>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</si>
  <si>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</si>
  <si>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</si>
  <si>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</si>
  <si>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</si>
  <si>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</si>
  <si>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</si>
  <si>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</si>
  <si>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</si>
  <si>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</si>
  <si>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</si>
  <si>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</si>
  <si>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</si>
  <si>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</si>
  <si>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</si>
  <si>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</si>
  <si>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</si>
  <si>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</si>
  <si>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</si>
  <si>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</si>
  <si>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</si>
  <si>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</si>
  <si>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</si>
  <si>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</si>
  <si>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</si>
  <si>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</si>
  <si>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</si>
  <si>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</si>
  <si>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</si>
  <si>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</si>
  <si>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</si>
  <si>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</si>
  <si>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</si>
  <si>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</si>
  <si>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</si>
  <si>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</si>
  <si>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</si>
  <si>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</si>
  <si>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</si>
  <si>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</si>
  <si>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</si>
  <si>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</si>
  <si>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</si>
  <si>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</si>
  <si>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</si>
  <si>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</si>
  <si>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</si>
  <si>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</si>
  <si>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</si>
  <si>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</si>
  <si>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</si>
  <si>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</si>
  <si>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</si>
  <si>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</si>
  <si>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</si>
  <si>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</si>
  <si>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</si>
  <si>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</si>
  <si>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</si>
  <si>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</si>
  <si>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</si>
  <si>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</si>
  <si>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</si>
  <si>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</si>
  <si>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</si>
  <si>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</si>
  <si>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</si>
  <si>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</si>
  <si>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</si>
  <si>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</si>
  <si>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</si>
  <si>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</si>
  <si>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</si>
  <si>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</si>
  <si>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</si>
  <si>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</si>
  <si>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</si>
  <si>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</si>
  <si>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</si>
  <si>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</si>
  <si>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</si>
  <si>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</si>
  <si>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</si>
  <si>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</si>
  <si>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</si>
  <si>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</si>
  <si>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</si>
  <si>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</si>
  <si>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</si>
  <si>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</si>
  <si>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</si>
  <si>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</si>
  <si>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</si>
  <si>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</si>
  <si>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</si>
  <si>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</si>
  <si>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</si>
  <si>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</si>
  <si>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</si>
  <si>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</si>
  <si>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</si>
  <si>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</si>
  <si>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</si>
  <si>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</si>
  <si>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</si>
  <si>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</si>
  <si>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</si>
  <si>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</si>
  <si>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</si>
  <si>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</si>
  <si>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</si>
  <si>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</si>
  <si>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</si>
  <si>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</si>
  <si>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</si>
  <si>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</si>
  <si>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</si>
  <si>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</si>
  <si>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</si>
  <si>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</si>
  <si>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</si>
  <si>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</si>
  <si>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</si>
  <si>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</si>
  <si>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</si>
  <si>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</si>
  <si>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</si>
  <si>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</si>
  <si>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</si>
  <si>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</si>
  <si>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</si>
  <si>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</si>
  <si>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</si>
  <si>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</si>
  <si>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</si>
  <si>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</si>
  <si>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</si>
  <si>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</si>
  <si>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</si>
  <si>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</si>
  <si>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</si>
  <si>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</si>
  <si>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</si>
  <si>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</si>
  <si>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</si>
  <si>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</si>
  <si>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</si>
  <si>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</si>
  <si>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</si>
  <si>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</si>
  <si>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</si>
  <si>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</si>
  <si>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</si>
  <si>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</si>
  <si>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</si>
  <si>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</si>
  <si>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</si>
  <si>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</si>
  <si>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</si>
  <si>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</si>
  <si>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</si>
  <si>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</si>
  <si>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</si>
  <si>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</si>
  <si>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</si>
  <si>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www.dalekovod.hr</t>
  </si>
  <si>
    <t>Grad Zagreb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</si>
  <si>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</si>
  <si>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</si>
  <si>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</si>
  <si>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</si>
  <si>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</si>
  <si>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</si>
  <si>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</si>
  <si>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</si>
  <si>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</si>
  <si>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</si>
  <si>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</si>
  <si>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</si>
  <si>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</si>
  <si>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</si>
  <si>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</si>
  <si>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</si>
  <si>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</si>
  <si>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</si>
  <si>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</si>
  <si>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</si>
  <si>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</si>
  <si>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</si>
  <si>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</si>
  <si>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</si>
  <si>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</si>
  <si>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</si>
  <si>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</si>
  <si>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</si>
  <si>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</si>
  <si>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</si>
  <si>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</si>
  <si>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</si>
  <si>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</si>
  <si>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</si>
  <si>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</si>
  <si>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</si>
  <si>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</si>
  <si>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</si>
  <si>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</si>
  <si>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</si>
  <si>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*preliminarni nerevidirani konsolidirani godišnji financijski izvještaj</t>
  </si>
  <si>
    <t>Godišnji financijski izvještaj poduzetnika GFI-POD</t>
  </si>
  <si>
    <t>DALEKOVOD UKRAJINA D.O.O.</t>
  </si>
  <si>
    <t>Goran Brajdić</t>
  </si>
  <si>
    <t>goran.brajdic@dalekovod.hr</t>
  </si>
  <si>
    <t>Gorjup Matjaž</t>
  </si>
  <si>
    <t>stanje na dan 31.12.2012.</t>
  </si>
  <si>
    <t>u razdoblju 01.01.2012. do 31.12.2012.</t>
  </si>
  <si>
    <t>01/6171 159</t>
  </si>
  <si>
    <t>01/6177 310</t>
  </si>
  <si>
    <t>dalekovod@dalekovod.hr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</si>
</sst>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3" fillId="0" borderId="30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0" applyFont="1" applyFill="1" applyBorder="1" applyAlignment="1" applyProtection="1">
      <alignment vertical="center" wrapText="1"/>
      <protection hidden="1"/>
    </xf>
    <xf numFmtId="3" fontId="3" fillId="0" borderId="32" xfId="0" applyNumberFormat="1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left" vertical="center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4" fillId="0" borderId="25" xfId="58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34" xfId="58" applyFont="1" applyBorder="1" applyAlignment="1" applyProtection="1">
      <alignment horizontal="center" vertical="top"/>
      <protection hidden="1"/>
    </xf>
    <xf numFmtId="0" fontId="4" fillId="0" borderId="34" xfId="58" applyFont="1" applyBorder="1" applyAlignment="1">
      <alignment horizontal="center"/>
      <protection/>
    </xf>
    <xf numFmtId="0" fontId="4" fillId="0" borderId="35" xfId="58" applyFont="1" applyBorder="1" applyAlignment="1">
      <alignment/>
      <protection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10" fillId="0" borderId="36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2" xfId="63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lekovod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.75">
      <c r="A1" s="198" t="s">
        <v>248</v>
      </c>
      <c r="B1" s="199"/>
      <c r="C1" s="199"/>
      <c r="D1" s="84"/>
      <c r="E1" s="84"/>
      <c r="F1" s="84"/>
      <c r="G1" s="84"/>
      <c r="H1" s="84"/>
      <c r="I1" s="85"/>
      <c r="J1" s="10"/>
      <c r="K1" s="10"/>
    </row>
    <row r="2" spans="1:11" ht="12.75">
      <c r="A2" s="150" t="s">
        <v>249</v>
      </c>
      <c r="B2" s="151"/>
      <c r="C2" s="151"/>
      <c r="D2" s="152"/>
      <c r="E2" s="132">
        <v>40909</v>
      </c>
      <c r="F2" s="12"/>
      <c r="G2" s="13" t="s">
        <v>250</v>
      </c>
      <c r="H2" s="132">
        <v>41274</v>
      </c>
      <c r="I2" s="86"/>
      <c r="J2" s="10"/>
      <c r="K2" s="10"/>
    </row>
    <row r="3" spans="1:11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</row>
    <row r="4" spans="1:11" ht="15" customHeight="1">
      <c r="A4" s="153" t="s">
        <v>371</v>
      </c>
      <c r="B4" s="154"/>
      <c r="C4" s="154"/>
      <c r="D4" s="154"/>
      <c r="E4" s="154"/>
      <c r="F4" s="154"/>
      <c r="G4" s="154"/>
      <c r="H4" s="154"/>
      <c r="I4" s="155"/>
      <c r="J4" s="10"/>
      <c r="K4" s="10"/>
    </row>
    <row r="5" spans="1:11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</row>
    <row r="6" spans="1:11" ht="12.75">
      <c r="A6" s="156" t="s">
        <v>251</v>
      </c>
      <c r="B6" s="157"/>
      <c r="C6" s="141" t="s">
        <v>321</v>
      </c>
      <c r="D6" s="142"/>
      <c r="E6" s="160" t="s">
        <v>370</v>
      </c>
      <c r="F6" s="160"/>
      <c r="G6" s="160"/>
      <c r="H6" s="160"/>
      <c r="I6" s="92"/>
      <c r="J6" s="10"/>
      <c r="K6" s="10"/>
    </row>
    <row r="7" spans="1:11" ht="12.75">
      <c r="A7" s="93"/>
      <c r="B7" s="22"/>
      <c r="C7" s="16"/>
      <c r="D7" s="16"/>
      <c r="E7" s="160"/>
      <c r="F7" s="160"/>
      <c r="G7" s="160"/>
      <c r="H7" s="160"/>
      <c r="I7" s="92"/>
      <c r="J7" s="10"/>
      <c r="K7" s="10"/>
    </row>
    <row r="8" spans="1:11" ht="12.75">
      <c r="A8" s="158" t="s">
        <v>252</v>
      </c>
      <c r="B8" s="159"/>
      <c r="C8" s="141" t="s">
        <v>322</v>
      </c>
      <c r="D8" s="142"/>
      <c r="E8" s="160"/>
      <c r="F8" s="160"/>
      <c r="G8" s="160"/>
      <c r="H8" s="160"/>
      <c r="I8" s="94"/>
      <c r="J8" s="10"/>
      <c r="K8" s="10"/>
    </row>
    <row r="9" spans="1:11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</row>
    <row r="10" spans="1:11" ht="12.75">
      <c r="A10" s="147" t="s">
        <v>253</v>
      </c>
      <c r="B10" s="148"/>
      <c r="C10" s="141" t="s">
        <v>323</v>
      </c>
      <c r="D10" s="142"/>
      <c r="E10" s="16"/>
      <c r="F10" s="16"/>
      <c r="G10" s="16"/>
      <c r="H10" s="16"/>
      <c r="I10" s="94"/>
      <c r="J10" s="10"/>
      <c r="K10" s="10"/>
    </row>
    <row r="11" spans="1:11" ht="12.75">
      <c r="A11" s="149"/>
      <c r="B11" s="148"/>
      <c r="C11" s="16"/>
      <c r="D11" s="16"/>
      <c r="E11" s="16"/>
      <c r="F11" s="16"/>
      <c r="G11" s="16"/>
      <c r="H11" s="16"/>
      <c r="I11" s="94"/>
      <c r="J11" s="10"/>
      <c r="K11" s="10"/>
    </row>
    <row r="12" spans="1:11" ht="12.75">
      <c r="A12" s="156" t="s">
        <v>254</v>
      </c>
      <c r="B12" s="157"/>
      <c r="C12" s="164" t="s">
        <v>324</v>
      </c>
      <c r="D12" s="165"/>
      <c r="E12" s="165"/>
      <c r="F12" s="165"/>
      <c r="G12" s="165"/>
      <c r="H12" s="165"/>
      <c r="I12" s="166"/>
      <c r="J12" s="10"/>
      <c r="K12" s="10"/>
    </row>
    <row r="13" spans="1:11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</row>
    <row r="14" spans="1:11" ht="12.75">
      <c r="A14" s="156" t="s">
        <v>255</v>
      </c>
      <c r="B14" s="157"/>
      <c r="C14" s="167" t="s">
        <v>325</v>
      </c>
      <c r="D14" s="168"/>
      <c r="E14" s="16"/>
      <c r="F14" s="164" t="s">
        <v>326</v>
      </c>
      <c r="G14" s="165"/>
      <c r="H14" s="165"/>
      <c r="I14" s="166"/>
      <c r="J14" s="10"/>
      <c r="K14" s="10"/>
    </row>
    <row r="15" spans="1:11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</row>
    <row r="16" spans="1:11" ht="12.75">
      <c r="A16" s="156" t="s">
        <v>256</v>
      </c>
      <c r="B16" s="157"/>
      <c r="C16" s="164" t="s">
        <v>327</v>
      </c>
      <c r="D16" s="165"/>
      <c r="E16" s="165"/>
      <c r="F16" s="165"/>
      <c r="G16" s="165"/>
      <c r="H16" s="165"/>
      <c r="I16" s="166"/>
      <c r="J16" s="10"/>
      <c r="K16" s="10"/>
    </row>
    <row r="17" spans="1:11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</row>
    <row r="18" spans="1:11" ht="12.75">
      <c r="A18" s="156" t="s">
        <v>257</v>
      </c>
      <c r="B18" s="157"/>
      <c r="C18" s="161" t="s">
        <v>380</v>
      </c>
      <c r="D18" s="162"/>
      <c r="E18" s="162"/>
      <c r="F18" s="162"/>
      <c r="G18" s="162"/>
      <c r="H18" s="162"/>
      <c r="I18" s="163"/>
      <c r="J18" s="10"/>
      <c r="K18" s="10"/>
    </row>
    <row r="19" spans="1:11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</row>
    <row r="20" spans="1:11" ht="12.75">
      <c r="A20" s="156" t="s">
        <v>258</v>
      </c>
      <c r="B20" s="157"/>
      <c r="C20" s="161" t="s">
        <v>328</v>
      </c>
      <c r="D20" s="162"/>
      <c r="E20" s="162"/>
      <c r="F20" s="162"/>
      <c r="G20" s="162"/>
      <c r="H20" s="162"/>
      <c r="I20" s="163"/>
      <c r="J20" s="10"/>
      <c r="K20" s="10"/>
    </row>
    <row r="21" spans="1:11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</row>
    <row r="22" spans="1:11" ht="12.75">
      <c r="A22" s="156" t="s">
        <v>259</v>
      </c>
      <c r="B22" s="157"/>
      <c r="C22" s="119">
        <v>133</v>
      </c>
      <c r="D22" s="164" t="s">
        <v>326</v>
      </c>
      <c r="E22" s="179"/>
      <c r="F22" s="180"/>
      <c r="G22" s="156"/>
      <c r="H22" s="181"/>
      <c r="I22" s="96"/>
      <c r="J22" s="10"/>
      <c r="K22" s="10"/>
    </row>
    <row r="23" spans="1:11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</row>
    <row r="24" spans="1:11" ht="12.75">
      <c r="A24" s="156" t="s">
        <v>260</v>
      </c>
      <c r="B24" s="157"/>
      <c r="C24" s="119">
        <v>21</v>
      </c>
      <c r="D24" s="164" t="s">
        <v>329</v>
      </c>
      <c r="E24" s="179"/>
      <c r="F24" s="179"/>
      <c r="G24" s="180"/>
      <c r="H24" s="51" t="s">
        <v>261</v>
      </c>
      <c r="I24" s="137">
        <v>1690</v>
      </c>
      <c r="J24" s="10"/>
      <c r="K24" s="10"/>
    </row>
    <row r="25" spans="1:11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</row>
    <row r="26" spans="1:11" ht="12.75">
      <c r="A26" s="156" t="s">
        <v>262</v>
      </c>
      <c r="B26" s="157"/>
      <c r="C26" s="131" t="s">
        <v>330</v>
      </c>
      <c r="D26" s="25"/>
      <c r="E26" s="33"/>
      <c r="F26" s="24"/>
      <c r="G26" s="178" t="s">
        <v>263</v>
      </c>
      <c r="H26" s="157"/>
      <c r="I26" s="120" t="s">
        <v>320</v>
      </c>
      <c r="J26" s="10"/>
      <c r="K26" s="10"/>
    </row>
    <row r="27" spans="1:11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</row>
    <row r="28" spans="1:11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</row>
    <row r="29" spans="1:11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</row>
    <row r="30" spans="1:11" ht="12.75">
      <c r="A30" s="138" t="s">
        <v>366</v>
      </c>
      <c r="B30" s="139"/>
      <c r="C30" s="139"/>
      <c r="D30" s="140"/>
      <c r="E30" s="138" t="s">
        <v>331</v>
      </c>
      <c r="F30" s="139"/>
      <c r="G30" s="139"/>
      <c r="H30" s="145" t="s">
        <v>332</v>
      </c>
      <c r="I30" s="146"/>
      <c r="J30" s="10"/>
      <c r="K30" s="10"/>
    </row>
    <row r="31" spans="1:11" ht="12.75">
      <c r="A31" s="93"/>
      <c r="B31" s="22"/>
      <c r="C31" s="21"/>
      <c r="D31" s="169"/>
      <c r="E31" s="169"/>
      <c r="F31" s="169"/>
      <c r="G31" s="170"/>
      <c r="H31" s="20"/>
      <c r="I31" s="100"/>
      <c r="J31" s="10"/>
      <c r="K31" s="10"/>
    </row>
    <row r="32" spans="1:11" ht="12.75">
      <c r="A32" s="138" t="s">
        <v>333</v>
      </c>
      <c r="B32" s="139"/>
      <c r="C32" s="139"/>
      <c r="D32" s="140"/>
      <c r="E32" s="138" t="s">
        <v>334</v>
      </c>
      <c r="F32" s="139"/>
      <c r="G32" s="139"/>
      <c r="H32" s="145" t="s">
        <v>335</v>
      </c>
      <c r="I32" s="146"/>
      <c r="J32" s="10"/>
      <c r="K32" s="10"/>
    </row>
    <row r="33" spans="1:11" ht="12.75">
      <c r="A33" s="93"/>
      <c r="B33" s="22"/>
      <c r="C33" s="21"/>
      <c r="D33" s="28"/>
      <c r="E33" s="28"/>
      <c r="F33" s="28"/>
      <c r="G33" s="29"/>
      <c r="H33" s="20"/>
      <c r="I33" s="101"/>
      <c r="J33" s="10"/>
      <c r="K33" s="10"/>
    </row>
    <row r="34" spans="1:11" ht="12.75">
      <c r="A34" s="138" t="s">
        <v>336</v>
      </c>
      <c r="B34" s="139"/>
      <c r="C34" s="139"/>
      <c r="D34" s="140"/>
      <c r="E34" s="138" t="s">
        <v>337</v>
      </c>
      <c r="F34" s="139"/>
      <c r="G34" s="139"/>
      <c r="H34" s="145" t="s">
        <v>338</v>
      </c>
      <c r="I34" s="146"/>
      <c r="J34" s="10"/>
      <c r="K34" s="10"/>
    </row>
    <row r="35" spans="1:11" ht="12.75">
      <c r="A35" s="93"/>
      <c r="B35" s="22"/>
      <c r="C35" s="21"/>
      <c r="D35" s="28"/>
      <c r="E35" s="28"/>
      <c r="F35" s="28"/>
      <c r="G35" s="29"/>
      <c r="H35" s="20"/>
      <c r="I35" s="101"/>
      <c r="J35" s="10"/>
      <c r="K35" s="10"/>
    </row>
    <row r="36" spans="1:11" ht="12.75">
      <c r="A36" s="138" t="s">
        <v>339</v>
      </c>
      <c r="B36" s="139"/>
      <c r="C36" s="139"/>
      <c r="D36" s="140"/>
      <c r="E36" s="138" t="s">
        <v>340</v>
      </c>
      <c r="F36" s="139"/>
      <c r="G36" s="139"/>
      <c r="H36" s="145" t="s">
        <v>341</v>
      </c>
      <c r="I36" s="146"/>
      <c r="J36" s="10"/>
      <c r="K36" s="10"/>
    </row>
    <row r="37" spans="1:11" ht="12.75">
      <c r="A37" s="102"/>
      <c r="B37" s="30"/>
      <c r="C37" s="143"/>
      <c r="D37" s="144"/>
      <c r="E37" s="16"/>
      <c r="F37" s="143"/>
      <c r="G37" s="144"/>
      <c r="H37" s="20"/>
      <c r="I37" s="105"/>
      <c r="J37" s="10"/>
      <c r="K37" s="10"/>
    </row>
    <row r="38" spans="1:11" ht="12.75">
      <c r="A38" s="138" t="s">
        <v>342</v>
      </c>
      <c r="B38" s="139"/>
      <c r="C38" s="139"/>
      <c r="D38" s="140"/>
      <c r="E38" s="138" t="s">
        <v>337</v>
      </c>
      <c r="F38" s="139"/>
      <c r="G38" s="139"/>
      <c r="H38" s="145" t="s">
        <v>343</v>
      </c>
      <c r="I38" s="146"/>
      <c r="J38" s="10"/>
      <c r="K38" s="10"/>
    </row>
    <row r="39" spans="1:11" ht="12.75">
      <c r="A39" s="102"/>
      <c r="B39" s="30"/>
      <c r="C39" s="31"/>
      <c r="D39" s="32"/>
      <c r="E39" s="16"/>
      <c r="F39" s="31"/>
      <c r="G39" s="32"/>
      <c r="H39" s="20"/>
      <c r="I39" s="105"/>
      <c r="J39" s="10"/>
      <c r="K39" s="10"/>
    </row>
    <row r="40" spans="1:11" ht="12.75">
      <c r="A40" s="138" t="s">
        <v>344</v>
      </c>
      <c r="B40" s="139"/>
      <c r="C40" s="139"/>
      <c r="D40" s="140"/>
      <c r="E40" s="138" t="s">
        <v>337</v>
      </c>
      <c r="F40" s="139"/>
      <c r="G40" s="139"/>
      <c r="H40" s="145" t="s">
        <v>345</v>
      </c>
      <c r="I40" s="146"/>
      <c r="J40" s="10"/>
      <c r="K40" s="10"/>
    </row>
    <row r="41" spans="1:11" ht="12.75">
      <c r="A41" s="102"/>
      <c r="B41" s="30"/>
      <c r="C41" s="143"/>
      <c r="D41" s="144"/>
      <c r="E41" s="16"/>
      <c r="F41" s="143"/>
      <c r="G41" s="144"/>
      <c r="H41" s="20"/>
      <c r="I41" s="105"/>
      <c r="J41" s="10"/>
      <c r="K41" s="10"/>
    </row>
    <row r="42" spans="1:11" ht="12.75">
      <c r="A42" s="138" t="s">
        <v>346</v>
      </c>
      <c r="B42" s="139"/>
      <c r="C42" s="139"/>
      <c r="D42" s="140"/>
      <c r="E42" s="138" t="s">
        <v>347</v>
      </c>
      <c r="F42" s="139"/>
      <c r="G42" s="139"/>
      <c r="H42" s="145" t="s">
        <v>348</v>
      </c>
      <c r="I42" s="146"/>
      <c r="J42" s="10"/>
      <c r="K42" s="10"/>
    </row>
    <row r="43" spans="1:11" ht="12.75">
      <c r="A43" s="102"/>
      <c r="B43" s="30"/>
      <c r="C43" s="143"/>
      <c r="D43" s="144"/>
      <c r="E43" s="16"/>
      <c r="F43" s="143"/>
      <c r="G43" s="144"/>
      <c r="H43" s="20"/>
      <c r="I43" s="105"/>
      <c r="J43" s="10"/>
      <c r="K43" s="10"/>
    </row>
    <row r="44" spans="1:11" ht="12.75">
      <c r="A44" s="138" t="s">
        <v>349</v>
      </c>
      <c r="B44" s="139"/>
      <c r="C44" s="139"/>
      <c r="D44" s="140"/>
      <c r="E44" s="138" t="s">
        <v>350</v>
      </c>
      <c r="F44" s="139"/>
      <c r="G44" s="139"/>
      <c r="H44" s="145" t="s">
        <v>351</v>
      </c>
      <c r="I44" s="146"/>
      <c r="J44" s="10"/>
      <c r="K44" s="10"/>
    </row>
    <row r="45" spans="1:11" ht="12.75">
      <c r="A45" s="102"/>
      <c r="B45" s="30"/>
      <c r="C45" s="143"/>
      <c r="D45" s="144"/>
      <c r="E45" s="16"/>
      <c r="F45" s="143"/>
      <c r="G45" s="144"/>
      <c r="H45" s="20"/>
      <c r="I45" s="105"/>
      <c r="J45" s="10"/>
      <c r="K45" s="10"/>
    </row>
    <row r="46" spans="1:11" ht="12.75">
      <c r="A46" s="138" t="s">
        <v>352</v>
      </c>
      <c r="B46" s="139"/>
      <c r="C46" s="139"/>
      <c r="D46" s="140"/>
      <c r="E46" s="138" t="s">
        <v>347</v>
      </c>
      <c r="F46" s="139"/>
      <c r="G46" s="139"/>
      <c r="H46" s="145" t="s">
        <v>353</v>
      </c>
      <c r="I46" s="146"/>
      <c r="J46" s="10"/>
      <c r="K46" s="10"/>
    </row>
    <row r="47" spans="1:11" ht="12.75">
      <c r="A47" s="102"/>
      <c r="B47" s="30"/>
      <c r="C47" s="143"/>
      <c r="D47" s="144"/>
      <c r="E47" s="16"/>
      <c r="F47" s="143"/>
      <c r="G47" s="144"/>
      <c r="H47" s="20"/>
      <c r="I47" s="105"/>
      <c r="J47" s="10"/>
      <c r="K47" s="10"/>
    </row>
    <row r="48" spans="1:11" ht="12.75">
      <c r="A48" s="138" t="s">
        <v>354</v>
      </c>
      <c r="B48" s="139"/>
      <c r="C48" s="139"/>
      <c r="D48" s="140"/>
      <c r="E48" s="138" t="s">
        <v>355</v>
      </c>
      <c r="F48" s="139"/>
      <c r="G48" s="139"/>
      <c r="H48" s="145" t="s">
        <v>356</v>
      </c>
      <c r="I48" s="146"/>
      <c r="J48" s="10"/>
      <c r="K48" s="10"/>
    </row>
    <row r="49" spans="1:11" ht="12.75">
      <c r="A49" s="102"/>
      <c r="B49" s="30"/>
      <c r="C49" s="143"/>
      <c r="D49" s="144"/>
      <c r="E49" s="16"/>
      <c r="F49" s="143"/>
      <c r="G49" s="144"/>
      <c r="H49" s="20"/>
      <c r="I49" s="105"/>
      <c r="J49" s="10"/>
      <c r="K49" s="10"/>
    </row>
    <row r="50" spans="1:11" ht="12.75">
      <c r="A50" s="138" t="s">
        <v>357</v>
      </c>
      <c r="B50" s="139"/>
      <c r="C50" s="139"/>
      <c r="D50" s="140"/>
      <c r="E50" s="138" t="s">
        <v>337</v>
      </c>
      <c r="F50" s="139"/>
      <c r="G50" s="139"/>
      <c r="H50" s="145" t="s">
        <v>358</v>
      </c>
      <c r="I50" s="146"/>
      <c r="J50" s="10"/>
      <c r="K50" s="10"/>
    </row>
    <row r="51" spans="1:11" ht="12.75">
      <c r="A51" s="102"/>
      <c r="B51" s="30"/>
      <c r="C51" s="143"/>
      <c r="D51" s="144"/>
      <c r="E51" s="16"/>
      <c r="F51" s="143"/>
      <c r="G51" s="144"/>
      <c r="H51" s="20"/>
      <c r="I51" s="105"/>
      <c r="J51" s="10"/>
      <c r="K51" s="10"/>
    </row>
    <row r="52" spans="1:11" ht="12.75">
      <c r="A52" s="138" t="s">
        <v>359</v>
      </c>
      <c r="B52" s="139"/>
      <c r="C52" s="139"/>
      <c r="D52" s="140"/>
      <c r="E52" s="138" t="s">
        <v>360</v>
      </c>
      <c r="F52" s="139"/>
      <c r="G52" s="139"/>
      <c r="H52" s="145"/>
      <c r="I52" s="146"/>
      <c r="J52" s="10"/>
      <c r="K52" s="10"/>
    </row>
    <row r="53" spans="1:11" ht="12.75">
      <c r="A53" s="102"/>
      <c r="B53" s="30"/>
      <c r="C53" s="143"/>
      <c r="D53" s="144"/>
      <c r="E53" s="16"/>
      <c r="F53" s="143"/>
      <c r="G53" s="144"/>
      <c r="H53" s="20"/>
      <c r="I53" s="105"/>
      <c r="J53" s="10"/>
      <c r="K53" s="10"/>
    </row>
    <row r="54" spans="1:11" ht="12.75">
      <c r="A54" s="138" t="s">
        <v>367</v>
      </c>
      <c r="B54" s="196"/>
      <c r="C54" s="196"/>
      <c r="D54" s="197"/>
      <c r="E54" s="138" t="s">
        <v>368</v>
      </c>
      <c r="F54" s="196"/>
      <c r="G54" s="196"/>
      <c r="H54" s="145" t="s">
        <v>369</v>
      </c>
      <c r="I54" s="146"/>
      <c r="J54" s="10"/>
      <c r="K54" s="10"/>
    </row>
    <row r="55" spans="1:11" ht="12.75">
      <c r="A55" s="102"/>
      <c r="B55" s="30"/>
      <c r="C55" s="31"/>
      <c r="D55" s="32"/>
      <c r="E55" s="16"/>
      <c r="F55" s="31"/>
      <c r="G55" s="32"/>
      <c r="H55" s="20"/>
      <c r="I55" s="105"/>
      <c r="J55" s="10"/>
      <c r="K55" s="10"/>
    </row>
    <row r="56" spans="1:11" ht="12.75">
      <c r="A56" s="138" t="s">
        <v>361</v>
      </c>
      <c r="B56" s="139"/>
      <c r="C56" s="139"/>
      <c r="D56" s="140"/>
      <c r="E56" s="138" t="s">
        <v>340</v>
      </c>
      <c r="F56" s="139"/>
      <c r="G56" s="139"/>
      <c r="H56" s="145" t="s">
        <v>362</v>
      </c>
      <c r="I56" s="146"/>
      <c r="J56" s="10"/>
      <c r="K56" s="10"/>
    </row>
    <row r="57" spans="1:11" ht="12.75">
      <c r="A57" s="102"/>
      <c r="B57" s="30"/>
      <c r="C57" s="143"/>
      <c r="D57" s="144"/>
      <c r="E57" s="16"/>
      <c r="F57" s="143"/>
      <c r="G57" s="144"/>
      <c r="H57" s="16"/>
      <c r="I57" s="94"/>
      <c r="J57" s="10"/>
      <c r="K57" s="10"/>
    </row>
    <row r="58" spans="1:11" ht="12.75">
      <c r="A58" s="138" t="s">
        <v>363</v>
      </c>
      <c r="B58" s="139"/>
      <c r="C58" s="139"/>
      <c r="D58" s="140"/>
      <c r="E58" s="138" t="s">
        <v>364</v>
      </c>
      <c r="F58" s="139"/>
      <c r="G58" s="139"/>
      <c r="H58" s="141"/>
      <c r="I58" s="142"/>
      <c r="J58" s="10"/>
      <c r="K58" s="10"/>
    </row>
    <row r="59" spans="1:11" ht="12.75">
      <c r="A59" s="121"/>
      <c r="B59" s="33"/>
      <c r="C59" s="33"/>
      <c r="D59" s="33"/>
      <c r="E59" s="23"/>
      <c r="F59" s="122"/>
      <c r="G59" s="122"/>
      <c r="H59" s="123"/>
      <c r="I59" s="103"/>
      <c r="J59" s="10"/>
      <c r="K59" s="10"/>
    </row>
    <row r="60" spans="1:11" ht="12.75">
      <c r="A60" s="138" t="s">
        <v>372</v>
      </c>
      <c r="B60" s="139"/>
      <c r="C60" s="139"/>
      <c r="D60" s="140"/>
      <c r="E60" s="16"/>
      <c r="F60" s="31"/>
      <c r="G60" s="32"/>
      <c r="H60" s="16"/>
      <c r="I60" s="94"/>
      <c r="J60" s="10"/>
      <c r="K60" s="10"/>
    </row>
    <row r="61" spans="1:11" ht="12.75">
      <c r="A61" s="104"/>
      <c r="B61" s="34"/>
      <c r="C61" s="34"/>
      <c r="D61" s="20"/>
      <c r="E61" s="20"/>
      <c r="F61" s="34"/>
      <c r="G61" s="20"/>
      <c r="H61" s="20"/>
      <c r="I61" s="105"/>
      <c r="J61" s="10"/>
      <c r="K61" s="10"/>
    </row>
    <row r="62" spans="1:11" ht="12.75">
      <c r="A62" s="147" t="s">
        <v>267</v>
      </c>
      <c r="B62" s="187"/>
      <c r="C62" s="141"/>
      <c r="D62" s="142"/>
      <c r="E62" s="26"/>
      <c r="F62" s="164"/>
      <c r="G62" s="139"/>
      <c r="H62" s="139"/>
      <c r="I62" s="140"/>
      <c r="J62" s="10"/>
      <c r="K62" s="10"/>
    </row>
    <row r="63" spans="1:11" ht="12.75">
      <c r="A63" s="102"/>
      <c r="B63" s="30"/>
      <c r="C63" s="143"/>
      <c r="D63" s="144"/>
      <c r="E63" s="16"/>
      <c r="F63" s="143"/>
      <c r="G63" s="195"/>
      <c r="H63" s="35"/>
      <c r="I63" s="106"/>
      <c r="J63" s="10"/>
      <c r="K63" s="10"/>
    </row>
    <row r="64" spans="1:11" ht="12.75">
      <c r="A64" s="147" t="s">
        <v>268</v>
      </c>
      <c r="B64" s="187"/>
      <c r="C64" s="164" t="s">
        <v>373</v>
      </c>
      <c r="D64" s="201"/>
      <c r="E64" s="201"/>
      <c r="F64" s="201"/>
      <c r="G64" s="201"/>
      <c r="H64" s="201"/>
      <c r="I64" s="202"/>
      <c r="J64" s="10"/>
      <c r="K64" s="10"/>
    </row>
    <row r="65" spans="1:11" ht="12.75">
      <c r="A65" s="93"/>
      <c r="B65" s="22"/>
      <c r="C65" s="21" t="s">
        <v>269</v>
      </c>
      <c r="D65" s="16"/>
      <c r="E65" s="16"/>
      <c r="F65" s="16"/>
      <c r="G65" s="16"/>
      <c r="H65" s="16"/>
      <c r="I65" s="94"/>
      <c r="J65" s="10"/>
      <c r="K65" s="10"/>
    </row>
    <row r="66" spans="1:11" ht="12.75">
      <c r="A66" s="147" t="s">
        <v>270</v>
      </c>
      <c r="B66" s="187"/>
      <c r="C66" s="145" t="s">
        <v>378</v>
      </c>
      <c r="D66" s="189"/>
      <c r="E66" s="146"/>
      <c r="F66" s="16"/>
      <c r="G66" s="51" t="s">
        <v>271</v>
      </c>
      <c r="H66" s="145" t="s">
        <v>379</v>
      </c>
      <c r="I66" s="146"/>
      <c r="J66" s="10"/>
      <c r="K66" s="10"/>
    </row>
    <row r="67" spans="1:11" ht="12.75">
      <c r="A67" s="93"/>
      <c r="B67" s="22"/>
      <c r="C67" s="21"/>
      <c r="D67" s="16"/>
      <c r="E67" s="16"/>
      <c r="F67" s="16"/>
      <c r="G67" s="16"/>
      <c r="H67" s="16"/>
      <c r="I67" s="94"/>
      <c r="J67" s="10"/>
      <c r="K67" s="10"/>
    </row>
    <row r="68" spans="1:11" ht="12.75">
      <c r="A68" s="147" t="s">
        <v>257</v>
      </c>
      <c r="B68" s="187"/>
      <c r="C68" s="188" t="s">
        <v>374</v>
      </c>
      <c r="D68" s="189"/>
      <c r="E68" s="189"/>
      <c r="F68" s="189"/>
      <c r="G68" s="189"/>
      <c r="H68" s="189"/>
      <c r="I68" s="146"/>
      <c r="J68" s="10"/>
      <c r="K68" s="10"/>
    </row>
    <row r="69" spans="1:11" ht="12.75">
      <c r="A69" s="93"/>
      <c r="B69" s="22"/>
      <c r="C69" s="16"/>
      <c r="D69" s="16"/>
      <c r="E69" s="16"/>
      <c r="F69" s="16"/>
      <c r="G69" s="16"/>
      <c r="H69" s="16"/>
      <c r="I69" s="94"/>
      <c r="J69" s="10"/>
      <c r="K69" s="10"/>
    </row>
    <row r="70" spans="1:11" ht="12.75">
      <c r="A70" s="156" t="s">
        <v>272</v>
      </c>
      <c r="B70" s="157"/>
      <c r="C70" s="145" t="s">
        <v>375</v>
      </c>
      <c r="D70" s="189"/>
      <c r="E70" s="189"/>
      <c r="F70" s="189"/>
      <c r="G70" s="189"/>
      <c r="H70" s="189"/>
      <c r="I70" s="166"/>
      <c r="J70" s="10"/>
      <c r="K70" s="10"/>
    </row>
    <row r="71" spans="1:11" ht="12.75">
      <c r="A71" s="107"/>
      <c r="B71" s="20"/>
      <c r="C71" s="200" t="s">
        <v>273</v>
      </c>
      <c r="D71" s="200"/>
      <c r="E71" s="200"/>
      <c r="F71" s="200"/>
      <c r="G71" s="200"/>
      <c r="H71" s="200"/>
      <c r="I71" s="108"/>
      <c r="J71" s="10"/>
      <c r="K71" s="10"/>
    </row>
    <row r="72" spans="1:11" ht="12.75">
      <c r="A72" s="107"/>
      <c r="B72" s="20"/>
      <c r="C72" s="36"/>
      <c r="D72" s="36"/>
      <c r="E72" s="36"/>
      <c r="F72" s="36"/>
      <c r="G72" s="36"/>
      <c r="H72" s="36"/>
      <c r="I72" s="108"/>
      <c r="J72" s="10"/>
      <c r="K72" s="10"/>
    </row>
    <row r="73" spans="1:11" ht="12.75">
      <c r="A73" s="107"/>
      <c r="B73" s="190" t="s">
        <v>274</v>
      </c>
      <c r="C73" s="191"/>
      <c r="D73" s="191"/>
      <c r="E73" s="191"/>
      <c r="F73" s="49"/>
      <c r="G73" s="49"/>
      <c r="H73" s="49"/>
      <c r="I73" s="109"/>
      <c r="J73" s="10"/>
      <c r="K73" s="10"/>
    </row>
    <row r="74" spans="1:11" ht="12.75">
      <c r="A74" s="107"/>
      <c r="B74" s="184" t="s">
        <v>306</v>
      </c>
      <c r="C74" s="185"/>
      <c r="D74" s="185"/>
      <c r="E74" s="185"/>
      <c r="F74" s="185"/>
      <c r="G74" s="185"/>
      <c r="H74" s="185"/>
      <c r="I74" s="186"/>
      <c r="J74" s="10"/>
      <c r="K74" s="10"/>
    </row>
    <row r="75" spans="1:11" ht="12.75">
      <c r="A75" s="107"/>
      <c r="B75" s="184" t="s">
        <v>307</v>
      </c>
      <c r="C75" s="185"/>
      <c r="D75" s="185"/>
      <c r="E75" s="185"/>
      <c r="F75" s="185"/>
      <c r="G75" s="185"/>
      <c r="H75" s="185"/>
      <c r="I75" s="109"/>
      <c r="J75" s="10"/>
      <c r="K75" s="10"/>
    </row>
    <row r="76" spans="1:11" ht="12.75">
      <c r="A76" s="107"/>
      <c r="B76" s="184" t="s">
        <v>308</v>
      </c>
      <c r="C76" s="185"/>
      <c r="D76" s="185"/>
      <c r="E76" s="185"/>
      <c r="F76" s="185"/>
      <c r="G76" s="185"/>
      <c r="H76" s="185"/>
      <c r="I76" s="186"/>
      <c r="J76" s="10"/>
      <c r="K76" s="10"/>
    </row>
    <row r="77" spans="1:11" ht="12.75">
      <c r="A77" s="107"/>
      <c r="B77" s="184" t="s">
        <v>309</v>
      </c>
      <c r="C77" s="185"/>
      <c r="D77" s="185"/>
      <c r="E77" s="185"/>
      <c r="F77" s="185"/>
      <c r="G77" s="185"/>
      <c r="H77" s="185"/>
      <c r="I77" s="186"/>
      <c r="J77" s="10"/>
      <c r="K77" s="10"/>
    </row>
    <row r="78" spans="1:11" ht="12.75">
      <c r="A78" s="107"/>
      <c r="B78" s="110"/>
      <c r="C78" s="111"/>
      <c r="D78" s="111"/>
      <c r="E78" s="111"/>
      <c r="F78" s="111"/>
      <c r="G78" s="111"/>
      <c r="H78" s="111"/>
      <c r="I78" s="112"/>
      <c r="J78" s="10"/>
      <c r="K78" s="10"/>
    </row>
    <row r="79" spans="1:11" ht="13.5" thickBot="1">
      <c r="A79" s="113" t="s">
        <v>275</v>
      </c>
      <c r="B79" s="16"/>
      <c r="C79" s="16"/>
      <c r="D79" s="16"/>
      <c r="E79" s="16"/>
      <c r="F79" s="16"/>
      <c r="G79" s="37"/>
      <c r="H79" s="38"/>
      <c r="I79" s="114"/>
      <c r="J79" s="10"/>
      <c r="K79" s="10"/>
    </row>
    <row r="80" spans="1:11" ht="12.75">
      <c r="A80" s="89"/>
      <c r="B80" s="16"/>
      <c r="C80" s="16"/>
      <c r="D80" s="16"/>
      <c r="E80" s="20" t="s">
        <v>276</v>
      </c>
      <c r="F80" s="33"/>
      <c r="G80" s="192" t="s">
        <v>277</v>
      </c>
      <c r="H80" s="193"/>
      <c r="I80" s="194"/>
      <c r="J80" s="10"/>
      <c r="K80" s="10"/>
    </row>
    <row r="81" spans="1:11" ht="12.75">
      <c r="A81" s="115"/>
      <c r="B81" s="116"/>
      <c r="C81" s="117"/>
      <c r="D81" s="117"/>
      <c r="E81" s="117"/>
      <c r="F81" s="117"/>
      <c r="G81" s="182"/>
      <c r="H81" s="183"/>
      <c r="I81" s="118"/>
      <c r="J81" s="10"/>
      <c r="K81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18">
    <mergeCell ref="A60:D60"/>
    <mergeCell ref="A54:D54"/>
    <mergeCell ref="E54:G54"/>
    <mergeCell ref="H54:I54"/>
    <mergeCell ref="A1:C1"/>
    <mergeCell ref="C71:H71"/>
    <mergeCell ref="A64:B64"/>
    <mergeCell ref="C64:I64"/>
    <mergeCell ref="A66:B66"/>
    <mergeCell ref="C66:E66"/>
    <mergeCell ref="H66:I66"/>
    <mergeCell ref="A62:B62"/>
    <mergeCell ref="C62:D62"/>
    <mergeCell ref="F62:I62"/>
    <mergeCell ref="C63:D63"/>
    <mergeCell ref="F63:G63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G80:I80"/>
    <mergeCell ref="B74:I74"/>
    <mergeCell ref="E38:G38"/>
    <mergeCell ref="A44:D44"/>
    <mergeCell ref="E44:G44"/>
    <mergeCell ref="H44:I44"/>
    <mergeCell ref="C41:D41"/>
    <mergeCell ref="F41:G41"/>
    <mergeCell ref="A42:D42"/>
    <mergeCell ref="E42:G42"/>
    <mergeCell ref="G81:H81"/>
    <mergeCell ref="B75:H75"/>
    <mergeCell ref="B76:I76"/>
    <mergeCell ref="B77:I77"/>
    <mergeCell ref="A38:D38"/>
    <mergeCell ref="A68:B68"/>
    <mergeCell ref="C68:I68"/>
    <mergeCell ref="A70:B70"/>
    <mergeCell ref="C70:I70"/>
    <mergeCell ref="B73:E73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H42:I42"/>
    <mergeCell ref="C43:D43"/>
    <mergeCell ref="F43:G43"/>
    <mergeCell ref="A50:D50"/>
    <mergeCell ref="E50:G50"/>
    <mergeCell ref="H50:I50"/>
    <mergeCell ref="H46:I46"/>
    <mergeCell ref="C51:D51"/>
    <mergeCell ref="F51:G51"/>
    <mergeCell ref="C45:D45"/>
    <mergeCell ref="F45:G45"/>
    <mergeCell ref="A46:D46"/>
    <mergeCell ref="E46:G46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lekovod@dalekovod.hr"/>
    <hyperlink ref="C20" r:id="rId2" display="www.dalekovod.hr"/>
    <hyperlink ref="C68" r:id="rId3" display="goran.brajdic@dalekovod.hr"/>
  </hyperlinks>
  <printOptions/>
  <pageMargins left="0.75" right="0.75" top="1" bottom="1" header="0.5" footer="0.5"/>
  <pageSetup horizontalDpi="600" verticalDpi="600" orientation="portrait" paperSize="9" scale="6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64">
      <selection activeCell="I67" sqref="I67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2" width="9.140625" style="52" customWidth="1"/>
    <col min="13" max="13" width="11.140625" style="52" bestFit="1" customWidth="1"/>
    <col min="14" max="16384" width="9.140625" style="52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376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365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59</v>
      </c>
      <c r="B4" s="242"/>
      <c r="C4" s="242"/>
      <c r="D4" s="242"/>
      <c r="E4" s="242"/>
      <c r="F4" s="242"/>
      <c r="G4" s="242"/>
      <c r="H4" s="243"/>
      <c r="I4" s="58" t="s">
        <v>278</v>
      </c>
      <c r="J4" s="59" t="s">
        <v>150</v>
      </c>
      <c r="K4" s="60" t="s">
        <v>151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7">
        <v>2</v>
      </c>
      <c r="J5" s="56">
        <v>3</v>
      </c>
      <c r="K5" s="56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35"/>
      <c r="I7" s="3">
        <v>1</v>
      </c>
      <c r="J7" s="6">
        <v>0</v>
      </c>
      <c r="K7" s="6">
        <v>0</v>
      </c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v>1222229586</v>
      </c>
      <c r="K8" s="53">
        <v>1204578133.5738173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v>27482563</v>
      </c>
      <c r="K9" s="53">
        <v>12557667.59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21669580</v>
      </c>
      <c r="K11" s="7">
        <v>12062698.39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4559000</v>
      </c>
      <c r="K12" s="7">
        <v>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1253983</v>
      </c>
      <c r="K14" s="7">
        <v>171885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323084.2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v>984034145</v>
      </c>
      <c r="K16" s="53">
        <v>1007173377.3074664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212124393</v>
      </c>
      <c r="K17" s="7">
        <v>207470086.2625963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114871611</v>
      </c>
      <c r="K18" s="7">
        <v>100450747.57754576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154560883</v>
      </c>
      <c r="K19" s="7">
        <v>135821836.70675224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22851301</v>
      </c>
      <c r="K20" s="7">
        <v>16789254.360191997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44595</v>
      </c>
      <c r="K22" s="7">
        <v>118951.6531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248725101</v>
      </c>
      <c r="K23" s="7">
        <v>325357692.0274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0</v>
      </c>
      <c r="K24" s="7">
        <v>14223.50124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230856261</v>
      </c>
      <c r="K25" s="7">
        <v>221150585.21864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v>210711440</v>
      </c>
      <c r="K26" s="53">
        <v>184847088.67635074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101551520</v>
      </c>
      <c r="K27" s="7">
        <v>90795639.52683538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2929980</v>
      </c>
      <c r="K28" s="7">
        <v>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30324677</v>
      </c>
      <c r="K29" s="7">
        <v>51315503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8551101</v>
      </c>
      <c r="K30" s="7">
        <v>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29876847</v>
      </c>
      <c r="K31" s="7">
        <v>25902009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26137315</v>
      </c>
      <c r="K32" s="7">
        <v>5211992.23321536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11340000</v>
      </c>
      <c r="K33" s="7">
        <v>11621944.9163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v>1438</v>
      </c>
      <c r="K35" s="53"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1438</v>
      </c>
      <c r="K38" s="7">
        <v>0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v>1253962988</v>
      </c>
      <c r="K40" s="53">
        <v>737867957.0689405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v>189960872</v>
      </c>
      <c r="K41" s="53">
        <v>164422581.446512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77117651</v>
      </c>
      <c r="K42" s="7">
        <v>75227641.3553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12788435</v>
      </c>
      <c r="K43" s="7">
        <v>23803918.2704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83110705</v>
      </c>
      <c r="K44" s="7">
        <v>48313424.125199996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16273707</v>
      </c>
      <c r="K45" s="7">
        <v>16693030.418832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552703</v>
      </c>
      <c r="K46" s="7">
        <v>265424.8801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117671</v>
      </c>
      <c r="K47" s="7">
        <v>119142.39668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v>919192995</v>
      </c>
      <c r="K49" s="53">
        <v>504513784.53204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0</v>
      </c>
      <c r="K50" s="7">
        <v>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640754965</v>
      </c>
      <c r="K51" s="7">
        <v>392880566.45018834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4037721</v>
      </c>
      <c r="K52" s="7">
        <v>1068019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1879956</v>
      </c>
      <c r="K53" s="7">
        <v>600084.3099999999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65426835</v>
      </c>
      <c r="K54" s="7">
        <v>3113235.96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207093518</v>
      </c>
      <c r="K55" s="7">
        <v>106851878.81185168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v>98874386</v>
      </c>
      <c r="K56" s="53">
        <v>45878562.80873325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>
        <v>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9631534</v>
      </c>
      <c r="K60" s="7">
        <v>311737</v>
      </c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26629</v>
      </c>
      <c r="K61" s="7">
        <v>12662562.65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88905357</v>
      </c>
      <c r="K62" s="7">
        <v>32543397.158733245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310866</v>
      </c>
      <c r="K63" s="7">
        <v>360866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45934735</v>
      </c>
      <c r="K64" s="7">
        <v>23053028.281655356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9619059</v>
      </c>
      <c r="K65" s="7">
        <v>16172770.875544002</v>
      </c>
    </row>
    <row r="66" spans="1:13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v>2485811633</v>
      </c>
      <c r="K66" s="53">
        <v>1958618862</v>
      </c>
      <c r="M66" s="126"/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643491396</v>
      </c>
      <c r="K67" s="8">
        <v>1719229953.8764</v>
      </c>
    </row>
    <row r="68" spans="1:11" ht="12.75">
      <c r="A68" s="219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3" ht="12.75">
      <c r="A69" s="223" t="s">
        <v>191</v>
      </c>
      <c r="B69" s="224"/>
      <c r="C69" s="224"/>
      <c r="D69" s="224"/>
      <c r="E69" s="224"/>
      <c r="F69" s="224"/>
      <c r="G69" s="224"/>
      <c r="H69" s="235"/>
      <c r="I69" s="3">
        <v>62</v>
      </c>
      <c r="J69" s="54">
        <v>610228565</v>
      </c>
      <c r="K69" s="54">
        <v>228052940.7649361</v>
      </c>
      <c r="M69" s="126"/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286726500</v>
      </c>
      <c r="K70" s="7">
        <v>286726499.99999994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80478889</v>
      </c>
      <c r="K71" s="7">
        <v>80478889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v>441552955</v>
      </c>
      <c r="K72" s="53">
        <v>149502282.1855488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13171867</v>
      </c>
      <c r="K73" s="7">
        <v>12590761.456825461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7773071</v>
      </c>
      <c r="K74" s="7">
        <v>7773071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7773071</v>
      </c>
      <c r="K75" s="7">
        <v>7773071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310420110</v>
      </c>
      <c r="K76" s="7">
        <v>32966987.7273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117960978</v>
      </c>
      <c r="K77" s="7">
        <v>103944533.00142336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59302306</v>
      </c>
      <c r="K78" s="7">
        <v>49997098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v>17711613</v>
      </c>
      <c r="K79" s="53">
        <v>9321677.616065241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27868908</v>
      </c>
      <c r="K80" s="7">
        <v>32510812.44606524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10157295</v>
      </c>
      <c r="K81" s="7">
        <v>23189134.83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v>-278179473</v>
      </c>
      <c r="K82" s="53">
        <v>-350069188.58623344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0</v>
      </c>
      <c r="K83" s="7"/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278179473</v>
      </c>
      <c r="K84" s="7">
        <v>350069188.58623344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2635775</v>
      </c>
      <c r="K85" s="7">
        <v>2095682.5495554658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v>7068583</v>
      </c>
      <c r="K86" s="53">
        <v>8581157.495984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6579068</v>
      </c>
      <c r="K87" s="7">
        <v>8062367.0035999995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32823.4644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489515</v>
      </c>
      <c r="K89" s="7">
        <v>485967.02798400004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v>672477705</v>
      </c>
      <c r="K90" s="53">
        <v>716252434.79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633333</v>
      </c>
      <c r="K91" s="7">
        <v>0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517686271</v>
      </c>
      <c r="K93" s="7">
        <v>578731472.79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154158101</v>
      </c>
      <c r="K95" s="7">
        <v>137520962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v>1192865836</v>
      </c>
      <c r="K100" s="53">
        <v>993522695.6984584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0</v>
      </c>
      <c r="K101" s="7">
        <v>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1226407</v>
      </c>
      <c r="K102" s="7">
        <v>35327839.808400996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407334632</v>
      </c>
      <c r="K103" s="7">
        <v>350067350.218704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224669303</v>
      </c>
      <c r="K104" s="7">
        <v>44387445.83197456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415550167</v>
      </c>
      <c r="K105" s="7">
        <v>429120900.88090473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64948782</v>
      </c>
      <c r="K106" s="7">
        <v>57407251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1906148</v>
      </c>
      <c r="K107" s="7">
        <v>6464836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23668192</v>
      </c>
      <c r="K108" s="7">
        <v>18565027.283276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16922163</v>
      </c>
      <c r="K109" s="7">
        <v>36733641.97820449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2899762</v>
      </c>
      <c r="K110" s="7">
        <v>1899762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33740280</v>
      </c>
      <c r="K112" s="7">
        <v>13548640.69699368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3170944</v>
      </c>
      <c r="K113" s="7">
        <v>12209633.57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v>2485811633</v>
      </c>
      <c r="K114" s="53">
        <v>1958618862.3193784</v>
      </c>
    </row>
    <row r="115" spans="1:11" ht="12.75">
      <c r="A115" s="216" t="s">
        <v>57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>
        <v>643491396</v>
      </c>
      <c r="K115" s="8">
        <v>1719229953.8764</v>
      </c>
    </row>
    <row r="116" spans="1:11" ht="12.75">
      <c r="A116" s="219" t="s">
        <v>310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3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607592790</v>
      </c>
      <c r="K118" s="7">
        <v>225957258.36538053</v>
      </c>
      <c r="M118" s="126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2635775</v>
      </c>
      <c r="K119" s="8">
        <v>2095682.5495554646</v>
      </c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  <row r="122" ht="12.75">
      <c r="K122" s="126"/>
    </row>
    <row r="123" spans="10:11" ht="12.75">
      <c r="J123" s="126"/>
      <c r="K123" s="126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69:K77 K79:K11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7 J7:K67 J79:J84 J70 J86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25">
      <selection activeCell="J70" sqref="J70:J7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8515625" style="52" customWidth="1"/>
    <col min="12" max="12" width="11.7109375" style="52" bestFit="1" customWidth="1"/>
    <col min="13" max="16384" width="9.140625" style="52" customWidth="1"/>
  </cols>
  <sheetData>
    <row r="1" spans="1:11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57" t="s">
        <v>377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38" t="s">
        <v>365</v>
      </c>
      <c r="B3" s="239"/>
      <c r="C3" s="239"/>
      <c r="D3" s="239"/>
      <c r="E3" s="239"/>
      <c r="F3" s="239"/>
      <c r="G3" s="239"/>
      <c r="H3" s="239"/>
      <c r="I3" s="239"/>
      <c r="J3" s="239"/>
      <c r="K3" s="133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279</v>
      </c>
      <c r="J4" s="60" t="s">
        <v>316</v>
      </c>
      <c r="K4" s="60" t="s">
        <v>317</v>
      </c>
    </row>
    <row r="5" spans="1:11" ht="12.75">
      <c r="A5" s="258"/>
      <c r="B5" s="258"/>
      <c r="C5" s="258"/>
      <c r="D5" s="258"/>
      <c r="E5" s="258"/>
      <c r="F5" s="258"/>
      <c r="G5" s="258"/>
      <c r="H5" s="258"/>
      <c r="I5" s="58"/>
      <c r="J5" s="60"/>
      <c r="K5" s="60"/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62">
        <v>2</v>
      </c>
      <c r="J6" s="60">
        <v>3</v>
      </c>
      <c r="K6" s="60">
        <v>5</v>
      </c>
    </row>
    <row r="7" spans="1:11" ht="12.75">
      <c r="A7" s="223" t="s">
        <v>26</v>
      </c>
      <c r="B7" s="224"/>
      <c r="C7" s="224"/>
      <c r="D7" s="224"/>
      <c r="E7" s="224"/>
      <c r="F7" s="224"/>
      <c r="G7" s="224"/>
      <c r="H7" s="235"/>
      <c r="I7" s="3">
        <v>111</v>
      </c>
      <c r="J7" s="130">
        <v>1163704924</v>
      </c>
      <c r="K7" s="54">
        <v>1255632892.609839</v>
      </c>
    </row>
    <row r="8" spans="1:11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5">
        <v>1129182694</v>
      </c>
      <c r="K8" s="7">
        <v>1235572312.0633347</v>
      </c>
    </row>
    <row r="9" spans="1:11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5">
        <v>34522230</v>
      </c>
      <c r="K9" s="7">
        <v>20060580.546503995</v>
      </c>
    </row>
    <row r="10" spans="1:11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63">
        <v>1366002506</v>
      </c>
      <c r="K10" s="53">
        <v>1542361629.9809496</v>
      </c>
    </row>
    <row r="11" spans="1:11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5">
        <v>61166225</v>
      </c>
      <c r="K11" s="7">
        <v>23716447.2689</v>
      </c>
    </row>
    <row r="12" spans="1:11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63">
        <v>792716257</v>
      </c>
      <c r="K12" s="53">
        <v>920684598.8630637</v>
      </c>
    </row>
    <row r="13" spans="1:11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5">
        <v>152437634</v>
      </c>
      <c r="K13" s="7">
        <v>439619373.9869984</v>
      </c>
    </row>
    <row r="14" spans="1:11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5">
        <v>216804746</v>
      </c>
      <c r="K14" s="7">
        <v>41477817.950302124</v>
      </c>
    </row>
    <row r="15" spans="1:11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5">
        <v>423473877</v>
      </c>
      <c r="K15" s="7">
        <v>439587406.925763</v>
      </c>
    </row>
    <row r="16" spans="1:11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63">
        <v>255763959</v>
      </c>
      <c r="K16" s="53">
        <v>246232680.36504358</v>
      </c>
    </row>
    <row r="17" spans="1:11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5">
        <v>163825146</v>
      </c>
      <c r="K17" s="7">
        <v>154531247.12742755</v>
      </c>
    </row>
    <row r="18" spans="1:11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5">
        <v>58126110</v>
      </c>
      <c r="K18" s="7">
        <v>52434093.536152</v>
      </c>
    </row>
    <row r="19" spans="1:11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5">
        <v>33812703</v>
      </c>
      <c r="K19" s="7">
        <v>39267339.70146401</v>
      </c>
    </row>
    <row r="20" spans="1:11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5">
        <v>54510028</v>
      </c>
      <c r="K20" s="7">
        <v>50489604.427376</v>
      </c>
    </row>
    <row r="21" spans="1:11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5">
        <v>159185364</v>
      </c>
      <c r="K21" s="7">
        <v>149225934.09958726</v>
      </c>
    </row>
    <row r="22" spans="1:11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63">
        <v>14855050</v>
      </c>
      <c r="K22" s="53">
        <v>103128486</v>
      </c>
    </row>
    <row r="23" spans="1:11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5">
        <v>0</v>
      </c>
      <c r="K23" s="7">
        <v>2529939</v>
      </c>
    </row>
    <row r="24" spans="1:11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5">
        <v>14855050</v>
      </c>
      <c r="K24" s="7">
        <v>100598547</v>
      </c>
    </row>
    <row r="25" spans="1:11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5">
        <v>74743</v>
      </c>
      <c r="K25" s="7">
        <v>0</v>
      </c>
    </row>
    <row r="26" spans="1:11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5">
        <v>27730880</v>
      </c>
      <c r="K26" s="7">
        <v>48883878.95697935</v>
      </c>
    </row>
    <row r="27" spans="1:11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63">
        <v>7747128</v>
      </c>
      <c r="K27" s="53">
        <v>9463211.678626241</v>
      </c>
    </row>
    <row r="28" spans="1:11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5">
        <v>2256330</v>
      </c>
      <c r="K28" s="7">
        <v>3836400.8372862404</v>
      </c>
    </row>
    <row r="29" spans="1:11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5">
        <v>4086117</v>
      </c>
      <c r="K29" s="7">
        <v>5282477.483387999</v>
      </c>
    </row>
    <row r="30" spans="1:11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5">
        <v>1401993</v>
      </c>
      <c r="K30" s="7">
        <v>338311.95</v>
      </c>
    </row>
    <row r="31" spans="1:11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5">
        <v>0</v>
      </c>
      <c r="K31" s="7">
        <v>0</v>
      </c>
    </row>
    <row r="32" spans="1:11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5">
        <v>2688</v>
      </c>
      <c r="K32" s="7">
        <v>6021.4079520000005</v>
      </c>
    </row>
    <row r="33" spans="1:11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63">
        <v>80176383</v>
      </c>
      <c r="K33" s="53">
        <v>78448680.20600079</v>
      </c>
    </row>
    <row r="34" spans="1:11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5">
        <v>679311</v>
      </c>
      <c r="K34" s="7">
        <v>997570.7986888001</v>
      </c>
    </row>
    <row r="35" spans="1:11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5">
        <v>74590870</v>
      </c>
      <c r="K35" s="7">
        <v>62802173.462703995</v>
      </c>
    </row>
    <row r="36" spans="1:11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5">
        <v>544529</v>
      </c>
      <c r="K36" s="7">
        <v>7461907</v>
      </c>
    </row>
    <row r="37" spans="1:11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5">
        <v>4361673</v>
      </c>
      <c r="K37" s="7">
        <v>7187028.944608</v>
      </c>
    </row>
    <row r="38" spans="1:11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5">
        <v>398448</v>
      </c>
      <c r="K38" s="7">
        <v>3815810</v>
      </c>
    </row>
    <row r="39" spans="1:11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5">
        <v>0</v>
      </c>
      <c r="K39" s="7">
        <v>0</v>
      </c>
    </row>
    <row r="40" spans="1:11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5">
        <v>0</v>
      </c>
      <c r="K40" s="7">
        <v>9645845.033615999</v>
      </c>
    </row>
    <row r="41" spans="1:11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5">
        <v>0</v>
      </c>
      <c r="K41" s="7">
        <v>143.366856</v>
      </c>
    </row>
    <row r="42" spans="1:11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63">
        <v>1171850500</v>
      </c>
      <c r="K42" s="53">
        <v>1278557759.322081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63">
        <v>1446178889</v>
      </c>
      <c r="K43" s="53">
        <v>1620810453.5538065</v>
      </c>
      <c r="M43" s="126"/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63">
        <v>-274328389</v>
      </c>
      <c r="K44" s="53">
        <v>-342252694.23172545</v>
      </c>
      <c r="M44" s="126"/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63">
        <v>0</v>
      </c>
      <c r="K45" s="53">
        <v>0</v>
      </c>
      <c r="M45" s="126"/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63">
        <v>274328389</v>
      </c>
      <c r="K46" s="53">
        <v>342252694.23172545</v>
      </c>
      <c r="L46" s="126"/>
      <c r="M46" s="126"/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5">
        <v>4009053</v>
      </c>
      <c r="K47" s="7">
        <v>7831813.1314152</v>
      </c>
      <c r="M47" s="126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">
        <v>-278337442</v>
      </c>
      <c r="K48" s="7">
        <v>-350084507.36314064</v>
      </c>
      <c r="M48" s="126"/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63">
        <v>0</v>
      </c>
      <c r="K49" s="53">
        <v>0</v>
      </c>
      <c r="L49" s="126"/>
      <c r="M49" s="126"/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3">
        <v>278337442</v>
      </c>
      <c r="K50" s="53">
        <v>350084507.36314064</v>
      </c>
      <c r="M50" s="126"/>
    </row>
    <row r="51" spans="1:13" ht="12.75" customHeight="1">
      <c r="A51" s="124" t="s">
        <v>312</v>
      </c>
      <c r="B51" s="125"/>
      <c r="C51" s="125"/>
      <c r="D51" s="125"/>
      <c r="E51" s="125"/>
      <c r="F51" s="125"/>
      <c r="G51" s="125"/>
      <c r="H51" s="125"/>
      <c r="I51" s="125"/>
      <c r="J51" s="127"/>
      <c r="K51" s="134"/>
      <c r="L51" s="126"/>
      <c r="M51" s="126"/>
    </row>
    <row r="52" spans="1:13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5"/>
      <c r="J52" s="128"/>
      <c r="K52" s="135"/>
      <c r="M52" s="126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53">
        <v>-278179473</v>
      </c>
      <c r="K53" s="53">
        <v>-350069188.58623344</v>
      </c>
      <c r="M53" s="126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53">
        <v>-157969</v>
      </c>
      <c r="K54" s="53">
        <f>-15324+6</f>
        <v>-15318</v>
      </c>
      <c r="M54" s="126"/>
    </row>
    <row r="55" spans="1:13" ht="12.75" customHeight="1">
      <c r="A55" s="124" t="s">
        <v>189</v>
      </c>
      <c r="B55" s="125"/>
      <c r="C55" s="125"/>
      <c r="D55" s="125"/>
      <c r="E55" s="125"/>
      <c r="F55" s="125"/>
      <c r="G55" s="125"/>
      <c r="H55" s="125"/>
      <c r="I55" s="125"/>
      <c r="J55" s="127"/>
      <c r="K55" s="134"/>
      <c r="M55" s="126"/>
    </row>
    <row r="56" spans="1:13" ht="12.75">
      <c r="A56" s="223" t="s">
        <v>204</v>
      </c>
      <c r="B56" s="224"/>
      <c r="C56" s="224"/>
      <c r="D56" s="224"/>
      <c r="E56" s="224"/>
      <c r="F56" s="224"/>
      <c r="G56" s="224"/>
      <c r="H56" s="235"/>
      <c r="I56" s="9">
        <v>157</v>
      </c>
      <c r="J56" s="53">
        <v>-278337442</v>
      </c>
      <c r="K56" s="53">
        <f>-K50</f>
        <v>-350084507.36314064</v>
      </c>
      <c r="M56" s="12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v>46841573.760000005</v>
      </c>
      <c r="K57" s="53">
        <v>0</v>
      </c>
      <c r="M57" s="126"/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2576985</v>
      </c>
      <c r="K58" s="7"/>
      <c r="M58" s="126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50020716.17</v>
      </c>
      <c r="K59" s="7"/>
      <c r="M59" s="126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-5756127.41</v>
      </c>
      <c r="K60" s="7"/>
      <c r="M60" s="126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/>
      <c r="M61" s="126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/>
      <c r="M62" s="126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/>
      <c r="M63" s="126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/>
      <c r="M64" s="126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/>
      <c r="M65" s="126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v>46841573.760000005</v>
      </c>
      <c r="K66" s="53"/>
      <c r="M66" s="126"/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v>-231495868.24</v>
      </c>
      <c r="K67" s="61">
        <v>-350084507.36314064</v>
      </c>
      <c r="M67" s="126"/>
    </row>
    <row r="68" spans="1:13" ht="12.75" customHeight="1">
      <c r="A68" s="124" t="s">
        <v>313</v>
      </c>
      <c r="B68" s="124"/>
      <c r="C68" s="124"/>
      <c r="D68" s="124"/>
      <c r="E68" s="124"/>
      <c r="F68" s="124"/>
      <c r="G68" s="124"/>
      <c r="H68" s="124"/>
      <c r="I68" s="124"/>
      <c r="J68" s="129"/>
      <c r="K68" s="136"/>
      <c r="M68" s="126"/>
    </row>
    <row r="69" spans="1:13" ht="12.75" customHeight="1">
      <c r="A69" s="124" t="s">
        <v>188</v>
      </c>
      <c r="B69" s="125"/>
      <c r="C69" s="125"/>
      <c r="D69" s="125"/>
      <c r="E69" s="125"/>
      <c r="F69" s="125"/>
      <c r="G69" s="125"/>
      <c r="H69" s="125"/>
      <c r="I69" s="125"/>
      <c r="J69" s="127"/>
      <c r="K69" s="134"/>
      <c r="M69" s="126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53">
        <v>-231408671.24</v>
      </c>
      <c r="K70" s="53">
        <v>-350069188.58623344</v>
      </c>
      <c r="M70" s="126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61">
        <v>-87197</v>
      </c>
      <c r="K71" s="61">
        <v>-15318</v>
      </c>
      <c r="M71" s="126"/>
    </row>
  </sheetData>
  <sheetProtection/>
  <mergeCells count="67"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</mergeCells>
  <dataValidations count="2">
    <dataValidation type="whole" operator="greaterThanOrEqual" allowBlank="1" showInputMessage="1" showErrorMessage="1" errorTitle="Pogrešan unos" error="Mogu se unijeti samo cjelobrojne pozitivne vrijednosti." sqref="K8:K9 K11 K13:K15 K17:K21 K23:K26 K28:K32 K34:K50 J42:J46 J10:K10 J16:K16 J27:K27 J33:K33 J12:K12 J22:K22 J7:K7 J48:J50 J56">
      <formula1>0</formula1>
    </dataValidation>
    <dataValidation type="whole" operator="notEqual" allowBlank="1" showInputMessage="1" showErrorMessage="1" errorTitle="Pogrešan unos" error="Mogu se unijeti samo cjelobrojne vrijednosti." sqref="J53:K54 J70:K71 J57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2">
      <selection activeCell="L46" sqref="L46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377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38" t="s">
        <v>365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316</v>
      </c>
      <c r="K4" s="66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283</v>
      </c>
      <c r="K5" s="68" t="s">
        <v>284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60"/>
      <c r="J6" s="260"/>
      <c r="K6" s="261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-274328389</v>
      </c>
      <c r="K7" s="7">
        <v>-342252694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54510028</v>
      </c>
      <c r="K8" s="7">
        <v>50489604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323929451</v>
      </c>
      <c r="K9" s="7">
        <v>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>
        <v>150006909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164766441</v>
      </c>
      <c r="K11" s="7">
        <v>25538291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>
        <v>323600797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v>268877531</v>
      </c>
      <c r="K13" s="53">
        <v>207382907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/>
      <c r="K14" s="7">
        <v>132864868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151231243</v>
      </c>
      <c r="K15" s="7">
        <v>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/>
      <c r="K16" s="7">
        <v>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37135474</v>
      </c>
      <c r="K17" s="7">
        <v>4236475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v>188366717</v>
      </c>
      <c r="K18" s="53">
        <v>137101343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3">
        <v>80510814</v>
      </c>
      <c r="K19" s="53">
        <v>70281564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v>0</v>
      </c>
      <c r="K20" s="53">
        <v>0</v>
      </c>
    </row>
    <row r="21" spans="1:11" ht="12.75">
      <c r="A21" s="219" t="s">
        <v>159</v>
      </c>
      <c r="B21" s="220"/>
      <c r="C21" s="220"/>
      <c r="D21" s="220"/>
      <c r="E21" s="220"/>
      <c r="F21" s="220"/>
      <c r="G21" s="220"/>
      <c r="H21" s="220"/>
      <c r="I21" s="260"/>
      <c r="J21" s="260"/>
      <c r="K21" s="261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49939456</v>
      </c>
      <c r="K22" s="7">
        <v>718950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303240205</v>
      </c>
      <c r="K23" s="7">
        <v>40624458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1311247</v>
      </c>
      <c r="K24" s="7">
        <v>374967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632066</v>
      </c>
      <c r="K26" s="7">
        <v>25543844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v>355122974</v>
      </c>
      <c r="K27" s="53">
        <v>67262219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69055954</v>
      </c>
      <c r="K28" s="7">
        <v>59422891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368986015</v>
      </c>
      <c r="K29" s="7">
        <v>15135074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95914739</v>
      </c>
      <c r="K30" s="7">
        <v>65466774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v>533956708</v>
      </c>
      <c r="K31" s="53">
        <v>140024739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v>0</v>
      </c>
      <c r="K32" s="53"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v>178833734</v>
      </c>
      <c r="K33" s="53">
        <v>72762520</v>
      </c>
    </row>
    <row r="34" spans="1:11" ht="12.75">
      <c r="A34" s="219" t="s">
        <v>160</v>
      </c>
      <c r="B34" s="220"/>
      <c r="C34" s="220"/>
      <c r="D34" s="220"/>
      <c r="E34" s="220"/>
      <c r="F34" s="220"/>
      <c r="G34" s="220"/>
      <c r="H34" s="220"/>
      <c r="I34" s="260"/>
      <c r="J34" s="260"/>
      <c r="K34" s="261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47224260</v>
      </c>
      <c r="K35" s="7">
        <v>0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803129504</v>
      </c>
      <c r="K36" s="7">
        <v>61045201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76829287</v>
      </c>
      <c r="K37" s="7">
        <v>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v>927183051</v>
      </c>
      <c r="K38" s="53">
        <v>61045201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779432659</v>
      </c>
      <c r="K39" s="7">
        <v>64808813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0</v>
      </c>
      <c r="K40" s="7">
        <v>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19943870</v>
      </c>
      <c r="K41" s="7">
        <v>16637139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0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82962010</v>
      </c>
      <c r="K43" s="7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v>882338539</v>
      </c>
      <c r="K44" s="53">
        <v>81445952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v>44844512</v>
      </c>
      <c r="K45" s="53"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v>0</v>
      </c>
      <c r="K46" s="53">
        <v>20400751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v>0</v>
      </c>
      <c r="K47" s="53"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v>53478408</v>
      </c>
      <c r="K48" s="53">
        <v>22881707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99413143</v>
      </c>
      <c r="K49" s="7">
        <v>45934735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0</v>
      </c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53478408</v>
      </c>
      <c r="K51" s="53">
        <v>22881707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v>45934735</v>
      </c>
      <c r="K52" s="61">
        <v>23053028</v>
      </c>
    </row>
    <row r="55" ht="12.75">
      <c r="K55" s="126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316</v>
      </c>
      <c r="K4" s="66" t="s">
        <v>317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283</v>
      </c>
      <c r="K5" s="72" t="s">
        <v>284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60"/>
      <c r="J6" s="260"/>
      <c r="K6" s="261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0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20"/>
      <c r="C22" s="220"/>
      <c r="D22" s="220"/>
      <c r="E22" s="220"/>
      <c r="F22" s="220"/>
      <c r="G22" s="220"/>
      <c r="H22" s="220"/>
      <c r="I22" s="260"/>
      <c r="J22" s="260"/>
      <c r="K22" s="261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318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319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20"/>
      <c r="C35" s="220"/>
      <c r="D35" s="220"/>
      <c r="E35" s="220"/>
      <c r="F35" s="220"/>
      <c r="G35" s="220"/>
      <c r="H35" s="220"/>
      <c r="I35" s="260">
        <v>0</v>
      </c>
      <c r="J35" s="260"/>
      <c r="K35" s="261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9.8515625" style="75" customWidth="1"/>
    <col min="11" max="11" width="10.140625" style="75" customWidth="1"/>
    <col min="12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4"/>
    </row>
    <row r="2" spans="1:12" ht="15.75">
      <c r="A2" s="42"/>
      <c r="B2" s="73"/>
      <c r="C2" s="275" t="s">
        <v>282</v>
      </c>
      <c r="D2" s="275"/>
      <c r="E2" s="76">
        <v>40909</v>
      </c>
      <c r="F2" s="43" t="s">
        <v>250</v>
      </c>
      <c r="G2" s="276">
        <v>41274</v>
      </c>
      <c r="H2" s="277"/>
      <c r="I2" s="73"/>
      <c r="J2" s="73"/>
      <c r="K2" s="73"/>
      <c r="L2" s="77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80" t="s">
        <v>305</v>
      </c>
      <c r="J3" s="81" t="s">
        <v>150</v>
      </c>
      <c r="K3" s="81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286726500</v>
      </c>
      <c r="K5" s="46">
        <f>+Bilanca!K70</f>
        <v>286726499.99999994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80478889</v>
      </c>
      <c r="K6" s="46">
        <f>+Bilanca!K71</f>
        <v>80478889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441552955</v>
      </c>
      <c r="K7" s="46">
        <f>+Bilanca!K72</f>
        <v>149502282.1855488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17711613</v>
      </c>
      <c r="K8" s="46">
        <v>9321677.766065242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-278179473</v>
      </c>
      <c r="K9" s="46">
        <v>-350069188.58623344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50020716.17</v>
      </c>
      <c r="K10" s="46">
        <f>+Bilanca!K78</f>
        <v>49997098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0</v>
      </c>
      <c r="K11" s="46">
        <v>0</v>
      </c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9281590</v>
      </c>
      <c r="K12" s="46">
        <v>0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0</v>
      </c>
      <c r="K13" s="46">
        <v>0</v>
      </c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8">
        <v>607592790.17</v>
      </c>
      <c r="K14" s="78">
        <v>225957258.36538053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v>0</v>
      </c>
      <c r="K15" s="46">
        <v>0</v>
      </c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>
        <v>0</v>
      </c>
      <c r="K16" s="46">
        <v>0</v>
      </c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>
        <v>0</v>
      </c>
      <c r="K17" s="46">
        <v>0</v>
      </c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>
        <v>0</v>
      </c>
      <c r="K18" s="46">
        <v>0</v>
      </c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>
        <v>0</v>
      </c>
      <c r="K19" s="46">
        <v>0</v>
      </c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0</v>
      </c>
      <c r="K20" s="46">
        <v>0</v>
      </c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9">
        <v>0</v>
      </c>
      <c r="K21" s="79"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>
        <v>607592790</v>
      </c>
      <c r="K23" s="45">
        <v>225957258.36538053</v>
      </c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9">
        <v>2635775</v>
      </c>
      <c r="K24" s="79">
        <v>2095682.5495554646</v>
      </c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51" ht="12.75">
      <c r="K51" s="75">
        <v>0</v>
      </c>
    </row>
    <row r="52" ht="12.75">
      <c r="K52" s="75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314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Radić</cp:lastModifiedBy>
  <cp:lastPrinted>2013-02-13T11:25:48Z</cp:lastPrinted>
  <dcterms:created xsi:type="dcterms:W3CDTF">2008-10-17T11:51:54Z</dcterms:created>
  <dcterms:modified xsi:type="dcterms:W3CDTF">2013-02-14T10:02:41Z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