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19\10 MJESEČNE KONSOLIDACIJE\12 2019\70 BURZA\06 ENG\"/>
    </mc:Choice>
  </mc:AlternateContent>
  <workbookProtection workbookAlgorithmName="SHA-512" workbookHashValue="KGHEZJ2zPXhEzSnxROi/5YZFDvROWH9yR2dO9peuGv76DMPcjY+YK3E3WMtFNw37BqI6HkH9nGz8mcMH9cNWmA==" workbookSaltValue="zqjvGnARl8/Qqkd05+kbFg==" workbookSpinCount="100000" lockStructure="1"/>
  <bookViews>
    <workbookView xWindow="0" yWindow="0" windowWidth="28800" windowHeight="1101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3" i="20" s="1"/>
  <c r="D54" i="20"/>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D44" i="21" l="1"/>
  <c r="F7" i="21"/>
  <c r="D31" i="21"/>
  <c r="D24" i="21"/>
  <c r="E40" i="23"/>
  <c r="K10" i="23"/>
  <c r="M10" i="23" s="1"/>
  <c r="E23" i="23"/>
  <c r="D76" i="20"/>
  <c r="D124" i="20" s="1"/>
  <c r="D21" i="20"/>
  <c r="D15" i="20" s="1"/>
  <c r="D73"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65" i="21" l="1"/>
  <c r="D69" i="21" s="1"/>
  <c r="D83" i="21" s="1"/>
  <c r="D73" i="2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H24" i="24" s="1"/>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I8" i="20" s="1"/>
  <c r="E8" i="20"/>
  <c r="F8" i="20" s="1"/>
  <c r="I61" i="21" l="1"/>
  <c r="I85" i="20"/>
  <c r="H31" i="21"/>
  <c r="I74" i="21"/>
  <c r="I35" i="21"/>
  <c r="H24" i="21"/>
  <c r="I28" i="21"/>
  <c r="I13" i="21"/>
  <c r="E31" i="24"/>
  <c r="I32" i="24"/>
  <c r="H31" i="24"/>
  <c r="H65" i="24" s="1"/>
  <c r="H69" i="24" s="1"/>
  <c r="H83" i="24" s="1"/>
  <c r="F35" i="24"/>
  <c r="E24" i="24"/>
  <c r="E72" i="24"/>
  <c r="F72" i="24" s="1"/>
  <c r="I108" i="20"/>
  <c r="F63" i="20"/>
  <c r="F61" i="24"/>
  <c r="I53" i="24"/>
  <c r="F49" i="24"/>
  <c r="F38" i="24"/>
  <c r="F32" i="24"/>
  <c r="I105" i="20"/>
  <c r="E24" i="21"/>
  <c r="I25" i="21"/>
  <c r="I32" i="21"/>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I44" i="24" s="1"/>
  <c r="E21" i="20"/>
  <c r="G76" i="20"/>
  <c r="G124" i="20" s="1"/>
  <c r="D31" i="24"/>
  <c r="I30" i="20"/>
  <c r="G53" i="20"/>
  <c r="E76" i="20"/>
  <c r="F76" i="20" s="1"/>
  <c r="F97" i="20"/>
  <c r="G31" i="21"/>
  <c r="I31" i="21" s="1"/>
  <c r="I17" i="20"/>
  <c r="F22" i="20"/>
  <c r="I36" i="20"/>
  <c r="E53" i="20"/>
  <c r="F53" i="20" s="1"/>
  <c r="I112" i="20"/>
  <c r="G24" i="24"/>
  <c r="I24" i="24" s="1"/>
  <c r="E44" i="24"/>
  <c r="F25" i="21"/>
  <c r="E31" i="21"/>
  <c r="F31" i="21" s="1"/>
  <c r="H44" i="21"/>
  <c r="H65" i="21" s="1"/>
  <c r="H69" i="21" s="1"/>
  <c r="H83" i="21" s="1"/>
  <c r="F25" i="24"/>
  <c r="G24" i="21"/>
  <c r="G44" i="21"/>
  <c r="G72" i="21"/>
  <c r="H72" i="21"/>
  <c r="I7" i="24"/>
  <c r="I25" i="24"/>
  <c r="G72" i="24"/>
  <c r="F7" i="24"/>
  <c r="D24" i="24"/>
  <c r="D44" i="24"/>
  <c r="G31" i="24"/>
  <c r="I97" i="20"/>
  <c r="G62" i="20"/>
  <c r="I62" i="20" s="1"/>
  <c r="F62" i="20"/>
  <c r="I31" i="24" l="1"/>
  <c r="F31" i="24"/>
  <c r="F44" i="24"/>
  <c r="E65" i="24"/>
  <c r="E69" i="24" s="1"/>
  <c r="E83" i="24" s="1"/>
  <c r="E73" i="24"/>
  <c r="H73" i="24"/>
  <c r="H73" i="20"/>
  <c r="I72" i="24"/>
  <c r="I76" i="20"/>
  <c r="I53" i="20"/>
  <c r="I15" i="20"/>
  <c r="I21" i="20"/>
  <c r="E65" i="21"/>
  <c r="E69" i="21" s="1"/>
  <c r="E83" i="21" s="1"/>
  <c r="I124" i="20"/>
  <c r="D65" i="24"/>
  <c r="E15" i="20"/>
  <c r="F21" i="20"/>
  <c r="H73" i="21"/>
  <c r="I44" i="21"/>
  <c r="I72" i="21"/>
  <c r="E73" i="21"/>
  <c r="F73" i="21" s="1"/>
  <c r="E124" i="20"/>
  <c r="F124" i="20" s="1"/>
  <c r="F24" i="21"/>
  <c r="G73" i="21"/>
  <c r="I24" i="21"/>
  <c r="G65" i="21"/>
  <c r="D73" i="24"/>
  <c r="F24" i="24"/>
  <c r="G73" i="24"/>
  <c r="G65" i="24"/>
  <c r="G73" i="20"/>
  <c r="I73" i="20" s="1"/>
  <c r="F65" i="24" l="1"/>
  <c r="F73" i="24"/>
  <c r="I73" i="24"/>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<sst xmlns="http://schemas.openxmlformats.org/spreadsheetml/2006/main" count="508" uniqueCount="508">
  <si>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</si>
  <si>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</si>
  <si>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</si>
  <si>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</si>
  <si>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</si>
  <si>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</si>
  <si>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</si>
  <si>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</si>
  <si>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</si>
  <si>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</si>
  <si>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</si>
  <si>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</si>
  <si>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</si>
  <si>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</si>
  <si>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</si>
  <si>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</si>
  <si>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</si>
  <si>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</si>
  <si>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</si>
  <si>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</si>
  <si>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</si>
  <si>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</si>
  <si>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</si>
  <si>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</si>
  <si>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</si>
  <si>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</si>
  <si>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</si>
  <si>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</si>
  <si>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</si>
  <si>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</si>
  <si>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</si>
  <si>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</si>
  <si>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</si>
  <si>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</si>
  <si>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</si>
  <si>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</si>
  <si>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</si>
  <si>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</si>
  <si>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</si>
  <si>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</si>
  <si>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</si>
  <si>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</si>
  <si>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</si>
  <si>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</si>
  <si>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</si>
  <si>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</si>
  <si>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</si>
  <si>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</si>
  <si>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</si>
  <si>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</si>
  <si>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</si>
  <si>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</si>
  <si>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</si>
  <si>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</si>
  <si>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</si>
  <si>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</si>
  <si>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</si>
  <si>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</si>
  <si>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</si>
  <si>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</si>
  <si>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</si>
  <si>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</si>
  <si>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</si>
  <si>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</si>
  <si>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</si>
  <si>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</si>
  <si>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</si>
  <si>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</si>
  <si>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</si>
  <si>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</si>
  <si>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</si>
  <si>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</si>
  <si>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</si>
  <si>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</si>
  <si>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</si>
  <si>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</si>
  <si>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</si>
  <si>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</si>
  <si>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</si>
  <si>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</si>
  <si>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</si>
  <si>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</si>
  <si>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</si>
  <si>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</si>
  <si>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</si>
  <si>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</si>
  <si>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</si>
  <si>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</si>
  <si>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</si>
  <si>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</si>
  <si>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</si>
  <si>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</si>
  <si>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</si>
  <si>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</si>
  <si>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</si>
  <si>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</si>
  <si>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</si>
  <si>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</si>
  <si>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</si>
  <si>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</si>
  <si>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</si>
  <si>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</si>
  <si>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</si>
  <si>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</si>
  <si>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</si>
  <si>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</si>
  <si>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</si>
  <si>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</si>
  <si>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</si>
  <si>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</si>
  <si>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</si>
  <si>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</si>
  <si>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</si>
  <si>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</si>
  <si>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</si>
  <si>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</si>
  <si>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</si>
  <si>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</si>
  <si>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</si>
  <si>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</si>
  <si>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</si>
  <si>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</si>
  <si>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</si>
  <si>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</si>
  <si>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</si>
  <si>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</si>
  <si>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</si>
  <si>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</si>
  <si>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</si>
  <si>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</si>
  <si>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</si>
  <si>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</si>
  <si>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</si>
  <si>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</si>
  <si>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</si>
  <si>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</si>
  <si>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</si>
  <si>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</si>
  <si>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</si>
  <si>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</si>
  <si>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</si>
  <si>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</si>
  <si>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</si>
  <si>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</si>
  <si>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</si>
  <si>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</si>
  <si>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</si>
  <si>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</si>
  <si>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</si>
  <si>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</si>
  <si>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</si>
  <si>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</si>
  <si>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</si>
  <si>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</si>
  <si>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</si>
  <si>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</si>
  <si>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</si>
  <si>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</si>
  <si>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</si>
  <si>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</si>
  <si>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</si>
  <si>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</si>
  <si>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</si>
  <si>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</si>
  <si>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</si>
  <si>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</si>
  <si>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</si>
  <si>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</si>
  <si>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</si>
  <si>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</si>
  <si>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</si>
  <si>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</si>
  <si>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</si>
  <si>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</si>
  <si>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</si>
  <si>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</si>
  <si>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</si>
  <si>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</si>
  <si>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</si>
  <si>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</si>
  <si>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</si>
  <si>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</si>
  <si>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</si>
  <si>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</si>
  <si>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</si>
  <si>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</si>
  <si>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</si>
  <si>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</si>
  <si>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</si>
  <si>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</si>
  <si>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</si>
  <si>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</si>
  <si>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</si>
  <si>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</si>
  <si>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</si>
  <si>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</si>
  <si>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</si>
  <si>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</si>
  <si>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</si>
  <si>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</si>
  <si>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</si>
  <si>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</si>
  <si>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</si>
  <si>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</si>
  <si>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</si>
  <si>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</si>
  <si>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</si>
  <si>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</si>
  <si>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</si>
  <si>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</si>
  <si>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</si>
  <si>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</si>
  <si>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</si>
  <si>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</si>
  <si>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</si>
  <si>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</si>
  <si>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</si>
  <si>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</si>
  <si>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</si>
  <si>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</si>
  <si>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</si>
  <si>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</si>
  <si>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</si>
  <si>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</si>
  <si>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</si>
  <si>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</si>
  <si>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</si>
  <si>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</si>
  <si>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</si>
  <si>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</si>
  <si>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</si>
  <si>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</si>
  <si>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</si>
  <si>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</si>
  <si>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</si>
  <si>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</si>
  <si>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</si>
  <si>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</si>
  <si>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</si>
  <si>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</si>
  <si>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</si>
  <si>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</si>
  <si>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</si>
  <si>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</si>
  <si>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</si>
  <si>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</si>
  <si>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</si>
  <si>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</si>
  <si>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</si>
  <si>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</si>
  <si>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</si>
  <si>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</si>
  <si>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</si>
  <si>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</si>
  <si>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</si>
  <si>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</si>
  <si>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</si>
  <si>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</si>
  <si>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</si>
  <si>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</si>
  <si>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</si>
  <si>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</si>
  <si>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</si>
  <si>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</si>
  <si>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</si>
  <si>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</si>
  <si>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</si>
  <si>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</si>
  <si>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</si>
  <si>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</si>
  <si>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</si>
  <si>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</si>
  <si>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</si>
  <si>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</si>
  <si>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</si>
  <si>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</si>
  <si>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</si>
  <si>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</si>
  <si>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</si>
  <si>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</si>
  <si>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</si>
  <si>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</si>
  <si>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</si>
  <si>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</si>
  <si>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</si>
  <si>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</si>
  <si>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</si>
  <si>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</si>
  <si>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</si>
  <si>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</si>
  <si>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</si>
  <si>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</si>
  <si>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</si>
  <si>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</si>
  <si>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</si>
  <si>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</si>
  <si>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</si>
  <si>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</si>
  <si>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</si>
  <si>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</si>
  <si>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</si>
  <si>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</si>
  <si>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</si>
  <si>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</si>
  <si>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</si>
  <si>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</si>
  <si>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</si>
  <si>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</si>
  <si>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</si>
  <si>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</si>
  <si>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</si>
  <si>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</si>
  <si>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</si>
  <si>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</si>
  <si>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</si>
  <si>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</si>
  <si>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</si>
  <si>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</si>
  <si>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</si>
  <si>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</si>
  <si>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</si>
  <si>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</si>
  <si>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</si>
  <si>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</si>
  <si>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</si>
  <si>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</si>
  <si>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</si>
  <si>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</si>
  <si>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</si>
  <si>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</si>
  <si>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</si>
  <si>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</si>
  <si>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</si>
  <si>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</si>
  <si>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</si>
  <si>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</si>
  <si>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</si>
  <si>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</si>
  <si>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</si>
  <si>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</si>
  <si>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</si>
  <si>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</si>
  <si>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</si>
  <si>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</si>
  <si>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</si>
  <si>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</si>
  <si>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</si>
  <si>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</si>
  <si>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</si>
  <si>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</si>
  <si>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</si>
  <si>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</si>
  <si>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</si>
  <si>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</si>
  <si>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</si>
  <si>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</si>
  <si>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</si>
  <si>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</si>
  <si>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</si>
  <si>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</si>
  <si>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</si>
  <si>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</si>
  <si>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</si>
  <si>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</si>
  <si>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</si>
  <si>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</si>
  <si>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</si>
  <si>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</si>
  <si>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</si>
  <si>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</si>
  <si>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</si>
  <si>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</si>
  <si>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</si>
  <si>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</si>
  <si>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</si>
  <si>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</si>
  <si>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</si>
  <si>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</si>
  <si>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</si>
  <si>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</si>
  <si>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</si>
  <si>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</si>
  <si>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</si>
  <si>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</si>
  <si>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</si>
  <si>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</si>
  <si>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</si>
  <si>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</si>
  <si>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</si>
  <si>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</si>
  <si>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</si>
  <si>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</si>
  <si>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</si>
  <si>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</si>
  <si>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</si>
  <si>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</si>
  <si>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</si>
  <si>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</si>
  <si>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</si>
  <si>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</si>
  <si>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</si>
  <si>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</si>
  <si>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</si>
  <si>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</si>
  <si>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</si>
  <si>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</si>
  <si>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</si>
  <si>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</si>
  <si>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</si>
  <si>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</si>
  <si>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</si>
  <si>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</si>
  <si>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</si>
  <si>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</si>
  <si>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</si>
  <si>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</si>
  <si>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</si>
  <si>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</si>
  <si>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</si>
  <si>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</si>
  <si>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</si>
  <si>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</si>
  <si>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</si>
  <si>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</si>
  <si>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</si>
  <si>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</si>
  <si>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</si>
  <si>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</si>
  <si>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</si>
  <si>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</si>
  <si>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</si>
  <si>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</si>
  <si>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</si>
  <si>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</si>
  <si>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</si>
  <si>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</si>
  <si>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</si>
  <si>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</si>
  <si>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</si>
  <si>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</si>
  <si>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</si>
  <si>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</si>
  <si>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</si>
  <si>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</si>
  <si>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</si>
  <si>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</si>
  <si>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</si>
  <si>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</si>
  <si>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</si>
  <si>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</si>
  <si>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</si>
  <si>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</si>
  <si>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</si>
  <si>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</si>
  <si>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</si>
  <si>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</si>
  <si>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</si>
  <si>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</si>
  <si>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</si>
  <si>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</si>
  <si>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</si>
  <si>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</si>
  <si>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</si>
  <si>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</si>
  <si>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</si>
  <si>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</si>
  <si>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</si>
  <si>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</si>
  <si>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</si>
  <si>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</si>
  <si>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</si>
  <si>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</si>
  <si>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</si>
  <si>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</si>
  <si>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</si>
  <si>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</si>
  <si>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</si>
  <si>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</si>
  <si>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</si>
  <si>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</si>
  <si>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</si>
  <si>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</si>
  <si>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</si>
  <si>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</si>
  <si>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</si>
  <si>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</si>
  <si>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</si>
  <si>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</si>
  <si>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</si>
  <si>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</si>
  <si>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</si>
  <si>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</si>
  <si>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</si>
  <si>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</si>
  <si>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</si>
  <si>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</si>
  <si>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RN</t>
  </si>
  <si>
    <t>KN</t>
  </si>
  <si>
    <t>Jelena Matijević</t>
  </si>
  <si>
    <t>01/633 3135</t>
  </si>
  <si>
    <t>jelena.matijevic@crosig.hr</t>
  </si>
  <si>
    <t>As at: 31.12.2019.</t>
  </si>
  <si>
    <t>For the period: 1.1.2019. - 31.12.2019.</t>
  </si>
  <si>
    <t>For the period: 1.10.2019. - 31.12.2019.</t>
  </si>
  <si>
    <t>For the period 1.1.2019.-31.12.2019.</t>
  </si>
  <si>
    <t>For the period: 1.1.2019.-31.12.2019.</t>
  </si>
  <si>
    <r>
      <t xml:space="preserve">NOTES TO FINANCIAL STATEMENTS - TFI
(drawn up for quarterly reporting periods)
Name of the issuer:  </t>
    </r>
    <r>
      <rPr>
        <b/>
        <sz val="10"/>
        <rFont val="Arial"/>
        <family val="2"/>
        <charset val="238"/>
      </rPr>
      <t xml:space="preserve"> Croatia osiguranje d.d.
</t>
    </r>
    <r>
      <rPr>
        <sz val="10"/>
        <rFont val="Arial"/>
        <family val="2"/>
        <charset val="238"/>
      </rPr>
      <t xml:space="preserve">Personal identification number (OIB):   </t>
    </r>
    <r>
      <rPr>
        <b/>
        <sz val="10"/>
        <rFont val="Arial"/>
        <family val="2"/>
        <charset val="238"/>
      </rPr>
      <t>26187994862</t>
    </r>
    <r>
      <rPr>
        <sz val="10"/>
        <rFont val="Arial"/>
        <family val="2"/>
        <charset val="238"/>
      </rPr>
      <t xml:space="preserve">
Reporting period: </t>
    </r>
    <r>
      <rPr>
        <b/>
        <sz val="10"/>
        <rFont val="Arial"/>
        <family val="2"/>
        <charset val="238"/>
      </rPr>
      <t>1.1.2019. - 31.12.2019.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Comments on results and business events are prepared within in Management report. 
Annual financial statements for the year 2018, for the purpose of understanding information published in the notes to the financial statements  for the quaterly reporting period, is accessible on the Company's web site: https://www.crosig.hr/en/investors/annual-reports/, on the web site of Zagreb Stock Exchange and on the web site of SRPI - HANFA.
Accounting policies which are used in the preparation of financial statements for the reporting period are the same as accounting policies which are used for preparation of the audited financial statements for the year 2018, except accounting policies which are related to recognition of lease arrangements (IFRS 16). Details are described in Notes within Management report.
</t>
    </r>
  </si>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</sst>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
  </numFmts>
  <fonts count="35"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u/>
      <sz val="10"/>
      <color theme="10"/>
      <name val="Arial"/>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1" fillId="0" borderId="0"/>
    <xf numFmtId="0" fontId="11" fillId="0" borderId="0"/>
    <xf numFmtId="0" fontId="6" fillId="0" borderId="0"/>
    <xf numFmtId="0" fontId="15" fillId="0" borderId="0">
      <alignment vertical="top"/>
    </xf>
    <xf numFmtId="0" fontId="1" fillId="0" borderId="0"/>
    <xf numFmtId="0" fontId="34" fillId="0" borderId="0" applyNumberFormat="0" applyFill="0" applyBorder="0" applyAlignment="0" applyProtection="0"/>
  </cellStyleXfs>
  <cellXfs count="267">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2"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2" xfId="0" applyNumberFormat="1" applyFont="1" applyFill="1" applyBorder="1" applyAlignment="1" applyProtection="1">
      <alignment horizontal="center" vertical="center"/>
    </xf>
    <xf numFmtId="3" fontId="0" fillId="0" borderId="0" xfId="0" applyNumberFormat="1" applyProtection="1"/>
    <xf numFmtId="1" fontId="4" fillId="6" borderId="42"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6" xfId="0" applyNumberFormat="1" applyFont="1" applyFill="1" applyBorder="1" applyAlignment="1" applyProtection="1">
      <alignment horizontal="center" vertical="center"/>
    </xf>
    <xf numFmtId="164" fontId="7" fillId="6" borderId="37" xfId="0" applyNumberFormat="1" applyFont="1" applyFill="1" applyBorder="1" applyAlignment="1" applyProtection="1">
      <alignment horizontal="center" vertical="center"/>
    </xf>
    <xf numFmtId="164" fontId="7" fillId="0" borderId="37" xfId="0" applyNumberFormat="1"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164" fontId="7" fillId="6" borderId="42" xfId="0" applyNumberFormat="1" applyFont="1" applyFill="1" applyBorder="1" applyAlignment="1" applyProtection="1">
      <alignment horizontal="center" vertical="center"/>
    </xf>
    <xf numFmtId="164" fontId="7" fillId="0" borderId="42"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2"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2" xfId="0" applyNumberFormat="1" applyFont="1" applyFill="1" applyBorder="1" applyAlignment="1" applyProtection="1">
      <alignment horizontal="center" vertical="center"/>
    </xf>
    <xf numFmtId="3" fontId="18" fillId="6" borderId="42" xfId="0" applyNumberFormat="1" applyFont="1" applyFill="1" applyBorder="1" applyAlignment="1" applyProtection="1">
      <alignment horizontal="right" vertical="center" shrinkToFit="1"/>
    </xf>
    <xf numFmtId="3" fontId="2" fillId="0" borderId="42"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3" xfId="0" applyNumberFormat="1" applyFont="1" applyFill="1" applyBorder="1" applyAlignment="1" applyProtection="1">
      <alignment horizontal="right" vertical="center" shrinkToFit="1"/>
    </xf>
    <xf numFmtId="3" fontId="18" fillId="6" borderId="34" xfId="0" applyNumberFormat="1" applyFont="1" applyFill="1" applyBorder="1" applyAlignment="1" applyProtection="1">
      <alignment horizontal="right" vertical="center" shrinkToFit="1"/>
    </xf>
    <xf numFmtId="3" fontId="18" fillId="6" borderId="35"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18" fillId="6" borderId="3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6" xfId="0" applyNumberFormat="1" applyFont="1" applyFill="1" applyBorder="1" applyAlignment="1" applyProtection="1">
      <alignment vertical="center" shrinkToFit="1"/>
    </xf>
    <xf numFmtId="3" fontId="18" fillId="6" borderId="37" xfId="0" applyNumberFormat="1" applyFont="1" applyFill="1" applyBorder="1" applyAlignment="1" applyProtection="1">
      <alignment vertical="center" shrinkToFit="1"/>
    </xf>
    <xf numFmtId="3" fontId="2" fillId="0" borderId="37" xfId="0" applyNumberFormat="1" applyFont="1" applyFill="1" applyBorder="1" applyAlignment="1" applyProtection="1">
      <alignment vertical="center" shrinkToFit="1"/>
      <protection locked="0"/>
    </xf>
    <xf numFmtId="3" fontId="18" fillId="6" borderId="38"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2" xfId="0" applyNumberFormat="1" applyFont="1" applyFill="1" applyBorder="1" applyAlignment="1" applyProtection="1">
      <alignment horizontal="right" vertical="center" shrinkToFit="1"/>
      <protection locked="0"/>
    </xf>
    <xf numFmtId="3" fontId="22" fillId="5" borderId="42"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4"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5"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48" xfId="5" applyFont="1" applyFill="1" applyBorder="1" applyAlignment="1">
      <alignment vertical="center"/>
    </xf>
    <xf numFmtId="0" fontId="29" fillId="0" borderId="0" xfId="5" applyFont="1" applyFill="1"/>
    <xf numFmtId="0" fontId="4" fillId="4" borderId="44"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5"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49"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5" xfId="5" applyFill="1" applyBorder="1"/>
    <xf numFmtId="0" fontId="27" fillId="4" borderId="44" xfId="5" applyFont="1" applyFill="1" applyBorder="1" applyAlignment="1">
      <alignment wrapText="1"/>
    </xf>
    <xf numFmtId="0" fontId="27" fillId="4" borderId="45" xfId="5" applyFont="1" applyFill="1" applyBorder="1" applyAlignment="1">
      <alignment wrapText="1"/>
    </xf>
    <xf numFmtId="0" fontId="27" fillId="4" borderId="44"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5" xfId="5" applyFont="1" applyFill="1" applyBorder="1"/>
    <xf numFmtId="0" fontId="5" fillId="4" borderId="0" xfId="5" applyFont="1" applyFill="1" applyBorder="1" applyAlignment="1">
      <alignment horizontal="right" vertical="center" wrapText="1"/>
    </xf>
    <xf numFmtId="0" fontId="28" fillId="4" borderId="45" xfId="5" applyFont="1" applyFill="1" applyBorder="1" applyAlignment="1">
      <alignment vertical="center"/>
    </xf>
    <xf numFmtId="0" fontId="5" fillId="4" borderId="44"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49"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5"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5" xfId="5" applyFont="1" applyFill="1" applyBorder="1" applyAlignment="1">
      <alignment vertical="center"/>
    </xf>
    <xf numFmtId="0" fontId="4" fillId="4" borderId="0" xfId="5" applyFont="1" applyFill="1" applyBorder="1" applyAlignment="1">
      <alignment horizontal="center" vertical="center"/>
    </xf>
    <xf numFmtId="0" fontId="5" fillId="4" borderId="45" xfId="5" applyFont="1" applyFill="1" applyBorder="1" applyAlignment="1">
      <alignment horizontal="center" vertical="center"/>
    </xf>
    <xf numFmtId="0" fontId="27" fillId="4" borderId="44" xfId="5" applyFont="1" applyFill="1" applyBorder="1" applyAlignment="1">
      <alignment vertical="top"/>
    </xf>
    <xf numFmtId="0" fontId="30" fillId="4" borderId="45" xfId="5" applyFont="1" applyFill="1" applyBorder="1"/>
    <xf numFmtId="0" fontId="1" fillId="4" borderId="46" xfId="5" applyFill="1" applyBorder="1"/>
    <xf numFmtId="0" fontId="1" fillId="4" borderId="10" xfId="5" applyFill="1" applyBorder="1"/>
    <xf numFmtId="0" fontId="1" fillId="4" borderId="47" xfId="5" applyFill="1" applyBorder="1"/>
    <xf numFmtId="49" fontId="4" fillId="7" borderId="49" xfId="5" applyNumberFormat="1" applyFont="1" applyFill="1" applyBorder="1" applyAlignment="1" applyProtection="1">
      <alignment horizontal="center" vertical="center"/>
      <protection locked="0"/>
    </xf>
    <xf numFmtId="0" fontId="1" fillId="0" borderId="0" xfId="5" applyFill="1"/>
    <xf numFmtId="0" fontId="4" fillId="11" borderId="44" xfId="5" applyFont="1" applyFill="1" applyBorder="1" applyAlignment="1" applyProtection="1">
      <alignment horizontal="right" vertical="center"/>
      <protection locked="0"/>
    </xf>
    <xf numFmtId="0" fontId="4" fillId="11" borderId="0" xfId="5" applyFont="1" applyFill="1" applyBorder="1" applyAlignment="1" applyProtection="1">
      <alignment horizontal="right" vertical="center"/>
      <protection locked="0"/>
    </xf>
    <xf numFmtId="0" fontId="4" fillId="11" borderId="45" xfId="5" applyFont="1" applyFill="1" applyBorder="1" applyAlignment="1" applyProtection="1">
      <alignment horizontal="center" vertical="center"/>
      <protection locked="0"/>
    </xf>
    <xf numFmtId="0" fontId="4" fillId="7" borderId="47" xfId="5" quotePrefix="1"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3" fontId="4" fillId="7" borderId="49" xfId="5" applyNumberFormat="1" applyFont="1" applyFill="1" applyBorder="1" applyAlignment="1" applyProtection="1">
      <alignment horizontal="center" vertical="center"/>
      <protection locked="0"/>
    </xf>
    <xf numFmtId="0" fontId="23" fillId="4" borderId="43" xfId="5" applyFont="1" applyFill="1" applyBorder="1" applyAlignment="1">
      <alignment vertical="center"/>
    </xf>
    <xf numFmtId="0" fontId="23" fillId="4" borderId="11" xfId="5" applyFont="1" applyFill="1" applyBorder="1" applyAlignment="1">
      <alignment vertical="center"/>
    </xf>
    <xf numFmtId="0" fontId="26" fillId="4" borderId="44"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5" xfId="5" applyFont="1" applyFill="1" applyBorder="1" applyAlignment="1">
      <alignment horizontal="center" vertical="center"/>
    </xf>
    <xf numFmtId="0" fontId="4" fillId="4" borderId="44" xfId="5" applyFont="1" applyFill="1" applyBorder="1" applyAlignment="1">
      <alignment vertical="center" wrapText="1"/>
    </xf>
    <xf numFmtId="0" fontId="4" fillId="4" borderId="0" xfId="5" applyFont="1" applyFill="1" applyBorder="1" applyAlignment="1">
      <alignment vertical="center" wrapText="1"/>
    </xf>
    <xf numFmtId="14" fontId="4" fillId="7" borderId="46" xfId="5" applyNumberFormat="1" applyFont="1" applyFill="1" applyBorder="1" applyAlignment="1" applyProtection="1">
      <alignment horizontal="center" vertical="center"/>
      <protection locked="0"/>
    </xf>
    <xf numFmtId="14" fontId="4" fillId="7" borderId="47" xfId="5" applyNumberFormat="1" applyFont="1" applyFill="1" applyBorder="1" applyAlignment="1" applyProtection="1">
      <alignment horizontal="center" vertical="center"/>
      <protection locked="0"/>
    </xf>
    <xf numFmtId="0" fontId="4" fillId="0" borderId="44"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5" xfId="5" applyFont="1" applyFill="1" applyBorder="1" applyAlignment="1">
      <alignment horizontal="center" vertical="center" wrapText="1"/>
    </xf>
    <xf numFmtId="0" fontId="5" fillId="4" borderId="44" xfId="5" applyFont="1" applyFill="1" applyBorder="1" applyAlignment="1">
      <alignment horizontal="right" vertical="center" wrapText="1"/>
    </xf>
    <xf numFmtId="0" fontId="5" fillId="4" borderId="45" xfId="5" applyFont="1" applyFill="1" applyBorder="1" applyAlignment="1">
      <alignment horizontal="right" vertical="center" wrapText="1"/>
    </xf>
    <xf numFmtId="49" fontId="4" fillId="7" borderId="46" xfId="5" applyNumberFormat="1" applyFont="1" applyFill="1" applyBorder="1" applyAlignment="1" applyProtection="1">
      <alignment horizontal="center" vertical="center"/>
      <protection locked="0"/>
    </xf>
    <xf numFmtId="49" fontId="4" fillId="7" borderId="47" xfId="5" applyNumberFormat="1" applyFont="1" applyFill="1" applyBorder="1" applyAlignment="1" applyProtection="1">
      <alignment horizontal="center" vertical="center"/>
      <protection locked="0"/>
    </xf>
    <xf numFmtId="0" fontId="27" fillId="4" borderId="44" xfId="5" applyFont="1" applyFill="1" applyBorder="1" applyAlignment="1">
      <alignment wrapText="1"/>
    </xf>
    <xf numFmtId="0" fontId="27" fillId="4" borderId="0" xfId="5" applyFont="1" applyFill="1" applyBorder="1" applyAlignment="1">
      <alignment wrapText="1"/>
    </xf>
    <xf numFmtId="0" fontId="27" fillId="4" borderId="0" xfId="5" applyFont="1" applyFill="1" applyBorder="1"/>
    <xf numFmtId="0" fontId="25" fillId="4" borderId="44"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4" xfId="5" applyFont="1" applyFill="1" applyBorder="1" applyAlignment="1">
      <alignment horizontal="right" vertical="center"/>
    </xf>
    <xf numFmtId="0" fontId="5" fillId="4" borderId="45" xfId="5" applyFont="1" applyFill="1" applyBorder="1" applyAlignment="1">
      <alignment horizontal="right" vertical="center"/>
    </xf>
    <xf numFmtId="0" fontId="5" fillId="4" borderId="0" xfId="5" applyFont="1" applyFill="1" applyBorder="1" applyAlignment="1">
      <alignment horizontal="right" vertical="center" wrapText="1"/>
    </xf>
    <xf numFmtId="0" fontId="4" fillId="7" borderId="46" xfId="5" applyFont="1" applyFill="1" applyBorder="1" applyAlignment="1" applyProtection="1">
      <alignment horizontal="center" vertical="center"/>
      <protection locked="0"/>
    </xf>
    <xf numFmtId="0" fontId="4" fillId="7" borderId="47" xfId="5" applyFont="1" applyFill="1" applyBorder="1" applyAlignment="1" applyProtection="1">
      <alignment horizontal="center" vertical="center"/>
      <protection locked="0"/>
    </xf>
    <xf numFmtId="0" fontId="27" fillId="4" borderId="44" xfId="5" applyFont="1" applyFill="1" applyBorder="1" applyAlignment="1">
      <alignment vertical="center" wrapText="1"/>
    </xf>
    <xf numFmtId="0" fontId="27" fillId="4" borderId="0" xfId="5" applyFont="1" applyFill="1" applyBorder="1" applyAlignment="1">
      <alignment vertical="center" wrapText="1"/>
    </xf>
    <xf numFmtId="0" fontId="5" fillId="4" borderId="0" xfId="5" applyFont="1" applyFill="1" applyBorder="1" applyAlignment="1">
      <alignment horizontal="right" vertical="center"/>
    </xf>
    <xf numFmtId="0" fontId="4" fillId="7" borderId="46"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7" xfId="5" applyFont="1" applyFill="1" applyBorder="1" applyAlignment="1" applyProtection="1">
      <alignment vertical="center"/>
      <protection locked="0"/>
    </xf>
    <xf numFmtId="0" fontId="28" fillId="4" borderId="44" xfId="5" applyFont="1" applyFill="1" applyBorder="1" applyAlignment="1">
      <alignment vertical="center"/>
    </xf>
    <xf numFmtId="0" fontId="28" fillId="4" borderId="0" xfId="5" applyFont="1" applyFill="1" applyBorder="1" applyAlignment="1">
      <alignment vertical="center"/>
    </xf>
    <xf numFmtId="0" fontId="4" fillId="7" borderId="46" xfId="0" applyFont="1" applyFill="1" applyBorder="1" applyAlignment="1" applyProtection="1">
      <alignment horizontal="center" vertical="center"/>
      <protection locked="0"/>
    </xf>
    <xf numFmtId="0" fontId="4" fillId="7" borderId="47" xfId="0" applyFont="1" applyFill="1" applyBorder="1" applyAlignment="1" applyProtection="1">
      <alignment horizontal="center" vertical="center"/>
      <protection locked="0"/>
    </xf>
    <xf numFmtId="0" fontId="5" fillId="4" borderId="0" xfId="5" applyFont="1" applyFill="1" applyBorder="1" applyAlignment="1">
      <alignment vertical="center"/>
    </xf>
    <xf numFmtId="0" fontId="27" fillId="7" borderId="46" xfId="5" applyFont="1" applyFill="1" applyBorder="1" applyProtection="1">
      <protection locked="0"/>
    </xf>
    <xf numFmtId="0" fontId="27" fillId="7" borderId="10" xfId="5" applyFont="1" applyFill="1" applyBorder="1" applyProtection="1">
      <protection locked="0"/>
    </xf>
    <xf numFmtId="0" fontId="27" fillId="7" borderId="47" xfId="5" applyFont="1" applyFill="1" applyBorder="1" applyProtection="1">
      <protection locked="0"/>
    </xf>
    <xf numFmtId="0" fontId="5" fillId="4" borderId="44" xfId="5" applyFont="1" applyFill="1" applyBorder="1" applyAlignment="1">
      <alignment horizontal="center" vertical="center"/>
    </xf>
    <xf numFmtId="0" fontId="5" fillId="4" borderId="0" xfId="5" applyFont="1" applyFill="1" applyBorder="1" applyAlignment="1">
      <alignment horizontal="center" vertical="center"/>
    </xf>
    <xf numFmtId="0" fontId="4" fillId="7" borderId="46"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7" xfId="5" applyFont="1" applyFill="1" applyBorder="1" applyAlignment="1" applyProtection="1">
      <alignment horizontal="right" vertical="center"/>
      <protection locked="0"/>
    </xf>
    <xf numFmtId="0" fontId="27" fillId="4" borderId="0" xfId="5" applyFont="1" applyFill="1" applyBorder="1" applyAlignment="1">
      <alignment vertical="top" wrapText="1"/>
    </xf>
    <xf numFmtId="0" fontId="27" fillId="4" borderId="0" xfId="5" applyFont="1" applyFill="1" applyBorder="1" applyAlignment="1">
      <alignment vertical="top"/>
    </xf>
    <xf numFmtId="49" fontId="4" fillId="7" borderId="46" xfId="5" applyNumberFormat="1" applyFont="1" applyFill="1" applyBorder="1" applyAlignment="1" applyProtection="1">
      <alignment vertical="center"/>
      <protection locked="0"/>
    </xf>
    <xf numFmtId="49" fontId="4" fillId="7" borderId="10" xfId="5" applyNumberFormat="1" applyFont="1" applyFill="1" applyBorder="1" applyAlignment="1" applyProtection="1">
      <alignment vertical="center"/>
      <protection locked="0"/>
    </xf>
    <xf numFmtId="49" fontId="4" fillId="7" borderId="47" xfId="5" applyNumberFormat="1" applyFont="1" applyFill="1" applyBorder="1" applyAlignment="1" applyProtection="1">
      <alignment vertical="center"/>
      <protection locked="0"/>
    </xf>
    <xf numFmtId="0" fontId="5" fillId="4" borderId="45" xfId="5" applyFont="1" applyFill="1" applyBorder="1" applyAlignment="1">
      <alignment horizontal="center" vertical="center"/>
    </xf>
    <xf numFmtId="0" fontId="5" fillId="4" borderId="44" xfId="5" applyFont="1" applyFill="1" applyBorder="1" applyAlignment="1">
      <alignment horizontal="left" vertical="center"/>
    </xf>
    <xf numFmtId="0" fontId="5" fillId="4" borderId="0" xfId="5" applyFont="1" applyFill="1" applyBorder="1" applyAlignment="1">
      <alignment horizontal="left" vertical="center"/>
    </xf>
    <xf numFmtId="0" fontId="5" fillId="4" borderId="0" xfId="5" applyFont="1" applyFill="1" applyBorder="1" applyAlignment="1">
      <alignment vertical="top"/>
    </xf>
    <xf numFmtId="0" fontId="27" fillId="7" borderId="46"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7"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0" xfId="5" applyFont="1" applyFill="1" applyBorder="1" applyAlignment="1">
      <alignment horizontal="left" vertical="center" wrapText="1"/>
    </xf>
    <xf numFmtId="0" fontId="34" fillId="7" borderId="46" xfId="6" applyFill="1" applyBorder="1" applyAlignment="1" applyProtection="1">
      <alignment vertical="center"/>
      <protection locked="0"/>
    </xf>
    <xf numFmtId="0" fontId="2" fillId="0" borderId="42" xfId="0" applyFont="1" applyBorder="1" applyAlignment="1" applyProtection="1">
      <alignment vertical="center" wrapText="1"/>
    </xf>
    <xf numFmtId="0" fontId="7" fillId="6" borderId="42" xfId="0" applyFont="1" applyFill="1" applyBorder="1" applyAlignment="1" applyProtection="1">
      <alignment vertical="center" wrapText="1"/>
    </xf>
    <xf numFmtId="0" fontId="2" fillId="6" borderId="42" xfId="0" applyFont="1" applyFill="1" applyBorder="1" applyAlignment="1" applyProtection="1">
      <alignment vertical="center" wrapText="1"/>
    </xf>
    <xf numFmtId="0" fontId="7" fillId="0" borderId="42" xfId="0" applyFont="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3" fontId="7" fillId="2" borderId="42" xfId="0"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42" xfId="0" applyFont="1" applyFill="1" applyBorder="1" applyAlignment="1" applyProtection="1">
      <alignment vertical="center" wrapText="1"/>
    </xf>
    <xf numFmtId="0" fontId="19" fillId="3" borderId="42" xfId="0" applyFont="1" applyFill="1" applyBorder="1" applyAlignment="1" applyProtection="1">
      <alignment horizontal="left" vertical="center" wrapText="1"/>
    </xf>
    <xf numFmtId="0" fontId="20" fillId="3" borderId="42" xfId="0" applyFont="1" applyFill="1" applyBorder="1" applyAlignment="1" applyProtection="1">
      <alignment vertical="center"/>
    </xf>
    <xf numFmtId="0" fontId="16" fillId="3" borderId="42" xfId="0" applyFont="1" applyFill="1" applyBorder="1" applyAlignment="1" applyProtection="1">
      <alignment horizontal="left" vertical="center" wrapText="1"/>
    </xf>
    <xf numFmtId="0" fontId="17" fillId="3"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2" fillId="0" borderId="27" xfId="0" applyFont="1" applyBorder="1" applyAlignment="1" applyProtection="1">
      <alignment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7" fillId="0" borderId="42" xfId="0" applyFont="1" applyFill="1" applyBorder="1" applyAlignment="1" applyProtection="1">
      <alignment vertical="center" wrapText="1"/>
    </xf>
    <xf numFmtId="0" fontId="21" fillId="0" borderId="42" xfId="0" applyFont="1" applyFill="1" applyBorder="1" applyAlignment="1" applyProtection="1">
      <alignment vertical="center" wrapText="1"/>
    </xf>
    <xf numFmtId="0" fontId="2" fillId="0" borderId="37" xfId="0" applyFont="1" applyFill="1" applyBorder="1" applyAlignment="1" applyProtection="1">
      <alignment vertical="center" wrapText="1"/>
    </xf>
    <xf numFmtId="0" fontId="2" fillId="0" borderId="37" xfId="0" applyFont="1" applyBorder="1" applyAlignment="1" applyProtection="1">
      <alignment wrapText="1"/>
    </xf>
    <xf numFmtId="0" fontId="2" fillId="6" borderId="38" xfId="0" applyFont="1" applyFill="1" applyBorder="1" applyAlignment="1" applyProtection="1">
      <alignment vertical="center" wrapText="1"/>
    </xf>
    <xf numFmtId="0" fontId="2" fillId="6" borderId="38"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41" xfId="0" applyBorder="1" applyAlignment="1" applyProtection="1">
      <alignment horizontal="center" vertical="center" wrapText="1"/>
    </xf>
    <xf numFmtId="0" fontId="2" fillId="0" borderId="37" xfId="0" applyFont="1" applyBorder="1" applyAlignment="1" applyProtection="1">
      <alignment vertical="center" wrapText="1"/>
    </xf>
    <xf numFmtId="0" fontId="7" fillId="6" borderId="36" xfId="0" applyFont="1" applyFill="1" applyBorder="1" applyAlignment="1" applyProtection="1">
      <alignment vertical="center" wrapText="1"/>
    </xf>
    <xf numFmtId="0" fontId="2" fillId="6" borderId="36" xfId="0" applyFont="1" applyFill="1" applyBorder="1" applyAlignment="1" applyProtection="1">
      <alignment vertical="center" wrapText="1"/>
    </xf>
    <xf numFmtId="0" fontId="7" fillId="6" borderId="37" xfId="0" applyFont="1" applyFill="1" applyBorder="1" applyAlignment="1" applyProtection="1">
      <alignment vertical="center" wrapText="1"/>
    </xf>
    <xf numFmtId="0" fontId="2" fillId="6" borderId="37" xfId="0" applyFont="1" applyFill="1" applyBorder="1" applyAlignment="1" applyProtection="1">
      <alignment vertical="center" wrapText="1"/>
    </xf>
    <xf numFmtId="0" fontId="2" fillId="6" borderId="37" xfId="0" applyFont="1" applyFill="1" applyBorder="1" applyAlignment="1" applyProtection="1">
      <alignment wrapText="1"/>
    </xf>
    <xf numFmtId="0" fontId="7" fillId="0" borderId="37" xfId="0" applyFont="1" applyFill="1" applyBorder="1" applyAlignment="1" applyProtection="1">
      <alignment vertical="center" wrapText="1"/>
    </xf>
    <xf numFmtId="4" fontId="13" fillId="0" borderId="42" xfId="0" applyNumberFormat="1" applyFont="1" applyFill="1" applyBorder="1" applyAlignment="1" applyProtection="1">
      <alignment horizontal="left" vertical="center" wrapText="1"/>
    </xf>
    <xf numFmtId="4" fontId="12" fillId="6" borderId="42" xfId="0" applyNumberFormat="1" applyFont="1" applyFill="1" applyBorder="1" applyAlignment="1" applyProtection="1">
      <alignment horizontal="left" vertical="center" wrapText="1"/>
    </xf>
    <xf numFmtId="4" fontId="13" fillId="6" borderId="42" xfId="0" applyNumberFormat="1" applyFont="1" applyFill="1" applyBorder="1" applyAlignment="1" applyProtection="1">
      <alignment horizontal="left" vertical="center" wrapText="1"/>
    </xf>
    <xf numFmtId="4" fontId="12" fillId="0" borderId="42" xfId="0" applyNumberFormat="1" applyFont="1" applyFill="1" applyBorder="1" applyAlignment="1" applyProtection="1">
      <alignment horizontal="left" vertical="center" wrapText="1"/>
    </xf>
    <xf numFmtId="4" fontId="4" fillId="2" borderId="42" xfId="0" applyNumberFormat="1" applyFont="1" applyFill="1" applyBorder="1" applyAlignment="1" applyProtection="1">
      <alignment horizontal="center" vertical="center" wrapText="1"/>
    </xf>
    <xf numFmtId="1" fontId="4" fillId="2" borderId="42"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0" fontId="11" fillId="0" borderId="43" xfId="0" applyFont="1" applyBorder="1" applyAlignment="1">
      <alignment horizontal="left" vertical="top" wrapText="1"/>
    </xf>
    <xf numFmtId="0" fontId="0" fillId="0" borderId="11" xfId="0" applyBorder="1" applyAlignment="1">
      <alignment horizontal="left" vertical="top"/>
    </xf>
    <xf numFmtId="0" fontId="0" fillId="0" borderId="13"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10" xfId="0" applyBorder="1" applyAlignment="1">
      <alignment horizontal="left" vertical="top"/>
    </xf>
    <xf numFmtId="0" fontId="0" fillId="0" borderId="47" xfId="0" applyBorder="1" applyAlignment="1">
      <alignment horizontal="left" vertical="top"/>
    </xf>
  </cellXfs>
  <cellStyles count="7">
    <cellStyle name="Hyperlink" xfId="6" builtinId="8"/>
    <cellStyle name="Normal" xfId="0" builtinId="0"/>
    <cellStyle name="Normal 12" xfId="1"/>
    <cellStyle name="Normal 2" xfId="2"/>
    <cellStyle name="Normal 3" xfId="5"/>
    <cellStyle name="Obično_Knjiga2" xfId="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singleXmlCell id="1" r="E6" connectionId="0">
    <xmlCellPr id="1" uniqueName="Godina">
      <xmlPr mapId="1" xpath="/TFI-IZD-OSIG/Izvjesce/Godina" xmlDataType="integer"/>
    </xmlCellPr>
  </singleXmlCell>
  <singleXmlCell id="2" r="E8" connectionId="0">
    <xmlCellPr id="1" uniqueName="Period">
      <xmlPr mapId="1" xpath="/TFI-IZD-OSIG/Izvjesce/Period" xmlDataType="short"/>
    </xmlCellPr>
  </singleXmlCell>
  <singleXmlCell id="3" r="C17" connectionId="0">
    <xmlCellPr id="1" uniqueName="sif_ust">
      <xmlPr mapId="1" xpath="/TFI-IZD-OSIG/Izvjesce/sif_ust" xmlDataType="string"/>
    </xmlCellPr>
  </singleXmlCell>
  <singleXmlCell id="4" r="C31" connectionId="0">
    <xmlCellPr id="1" uniqueName="AtribIzv">
      <xmlPr mapId="1" xpath="/TFI-IZD-OSIG/Izvjesce/AtribIzv" xmlDataType="string"/>
    </xmlCellPr>
  </singleXmlCell>
</singleXmlCells>
</file>

<file path=xl/tables/tableSingleCells2.xml><?xml version="1.0" encoding="utf-8"?>
<singleXmlCells xmlns="http://schemas.openxmlformats.org/spreadsheetml/2006/main">
  <singleXmlCell id="5" r="D8" connectionId="0">
    <xmlCellPr id="1" uniqueName="P61140">
      <xmlPr mapId="1" xpath="/TFI-IZD-OSIG/IFP_1000366/P61140" xmlDataType="decimal"/>
    </xmlCellPr>
  </singleXmlCell>
  <singleXmlCell id="6" r="E8" connectionId="0">
    <xmlCellPr id="1" uniqueName="P61257">
      <xmlPr mapId="1" xpath="/TFI-IZD-OSIG/IFP_1000366/P61257" xmlDataType="decimal"/>
    </xmlCellPr>
  </singleXmlCell>
  <singleXmlCell id="7" r="F8" connectionId="0">
    <xmlCellPr id="1" uniqueName="P61374">
      <xmlPr mapId="1" xpath="/TFI-IZD-OSIG/IFP_1000366/P61374" xmlDataType="decimal"/>
    </xmlCellPr>
  </singleXmlCell>
  <singleXmlCell id="8" r="G8" connectionId="0">
    <xmlCellPr id="1" uniqueName="P60789">
      <xmlPr mapId="1" xpath="/TFI-IZD-OSIG/IFP_1000366/P60789" xmlDataType="decimal"/>
    </xmlCellPr>
  </singleXmlCell>
  <singleXmlCell id="9" r="H8" connectionId="0">
    <xmlCellPr id="1" uniqueName="P60906">
      <xmlPr mapId="1" xpath="/TFI-IZD-OSIG/IFP_1000366/P60906" xmlDataType="decimal"/>
    </xmlCellPr>
  </singleXmlCell>
  <singleXmlCell id="10" r="I8" connectionId="0">
    <xmlCellPr id="1" uniqueName="P61023">
      <xmlPr mapId="1" xpath="/TFI-IZD-OSIG/IFP_1000366/P61023" xmlDataType="decimal"/>
    </xmlCellPr>
  </singleXmlCell>
  <singleXmlCell id="11" r="D9" connectionId="0">
    <xmlCellPr id="1" uniqueName="P61141">
      <xmlPr mapId="1" xpath="/TFI-IZD-OSIG/IFP_1000366/P61141" xmlDataType="decimal"/>
    </xmlCellPr>
  </singleXmlCell>
  <singleXmlCell id="12" r="E9" connectionId="0">
    <xmlCellPr id="1" uniqueName="P61258">
      <xmlPr mapId="1" xpath="/TFI-IZD-OSIG/IFP_1000366/P61258" xmlDataType="decimal"/>
    </xmlCellPr>
  </singleXmlCell>
  <singleXmlCell id="13" r="F9" connectionId="0">
    <xmlCellPr id="1" uniqueName="P61375">
      <xmlPr mapId="1" xpath="/TFI-IZD-OSIG/IFP_1000366/P61375" xmlDataType="decimal"/>
    </xmlCellPr>
  </singleXmlCell>
  <singleXmlCell id="14" r="G9" connectionId="0">
    <xmlCellPr id="1" uniqueName="P60790">
      <xmlPr mapId="1" xpath="/TFI-IZD-OSIG/IFP_1000366/P60790" xmlDataType="decimal"/>
    </xmlCellPr>
  </singleXmlCell>
  <singleXmlCell id="15" r="H9" connectionId="0">
    <xmlCellPr id="1" uniqueName="P60907">
      <xmlPr mapId="1" xpath="/TFI-IZD-OSIG/IFP_1000366/P60907" xmlDataType="decimal"/>
    </xmlCellPr>
  </singleXmlCell>
  <singleXmlCell id="16" r="I9" connectionId="0">
    <xmlCellPr id="1" uniqueName="P61024">
      <xmlPr mapId="1" xpath="/TFI-IZD-OSIG/IFP_1000366/P61024" xmlDataType="decimal"/>
    </xmlCellPr>
  </singleXmlCell>
  <singleXmlCell id="17" r="D10" connectionId="0">
    <xmlCellPr id="1" uniqueName="P61142">
      <xmlPr mapId="1" xpath="/TFI-IZD-OSIG/IFP_1000366/P61142" xmlDataType="decimal"/>
    </xmlCellPr>
  </singleXmlCell>
  <singleXmlCell id="18" r="E10" connectionId="0">
    <xmlCellPr id="1" uniqueName="P61259">
      <xmlPr mapId="1" xpath="/TFI-IZD-OSIG/IFP_1000366/P61259" xmlDataType="decimal"/>
    </xmlCellPr>
  </singleXmlCell>
  <singleXmlCell id="19" r="F10" connectionId="0">
    <xmlCellPr id="1" uniqueName="P61376">
      <xmlPr mapId="1" xpath="/TFI-IZD-OSIG/IFP_1000366/P61376" xmlDataType="decimal"/>
    </xmlCellPr>
  </singleXmlCell>
  <singleXmlCell id="20" r="G10" connectionId="0">
    <xmlCellPr id="1" uniqueName="P60791">
      <xmlPr mapId="1" xpath="/TFI-IZD-OSIG/IFP_1000366/P60791" xmlDataType="decimal"/>
    </xmlCellPr>
  </singleXmlCell>
  <singleXmlCell id="21" r="H10" connectionId="0">
    <xmlCellPr id="1" uniqueName="P60908">
      <xmlPr mapId="1" xpath="/TFI-IZD-OSIG/IFP_1000366/P60908" xmlDataType="decimal"/>
    </xmlCellPr>
  </singleXmlCell>
  <singleXmlCell id="22" r="I10" connectionId="0">
    <xmlCellPr id="1" uniqueName="P61025">
      <xmlPr mapId="1" xpath="/TFI-IZD-OSIG/IFP_1000366/P61025" xmlDataType="decimal"/>
    </xmlCellPr>
  </singleXmlCell>
  <singleXmlCell id="23" r="D11" connectionId="0">
    <xmlCellPr id="1" uniqueName="P61143">
      <xmlPr mapId="1" xpath="/TFI-IZD-OSIG/IFP_1000366/P61143" xmlDataType="decimal"/>
    </xmlCellPr>
  </singleXmlCell>
  <singleXmlCell id="24" r="E11" connectionId="0">
    <xmlCellPr id="1" uniqueName="P61260">
      <xmlPr mapId="1" xpath="/TFI-IZD-OSIG/IFP_1000366/P61260" xmlDataType="decimal"/>
    </xmlCellPr>
  </singleXmlCell>
  <singleXmlCell id="25" r="F11" connectionId="0">
    <xmlCellPr id="1" uniqueName="P61377">
      <xmlPr mapId="1" xpath="/TFI-IZD-OSIG/IFP_1000366/P61377" xmlDataType="decimal"/>
    </xmlCellPr>
  </singleXmlCell>
  <singleXmlCell id="26" r="G11" connectionId="0">
    <xmlCellPr id="1" uniqueName="P60792">
      <xmlPr mapId="1" xpath="/TFI-IZD-OSIG/IFP_1000366/P60792" xmlDataType="decimal"/>
    </xmlCellPr>
  </singleXmlCell>
  <singleXmlCell id="27" r="H11" connectionId="0">
    <xmlCellPr id="1" uniqueName="P60909">
      <xmlPr mapId="1" xpath="/TFI-IZD-OSIG/IFP_1000366/P60909" xmlDataType="decimal"/>
    </xmlCellPr>
  </singleXmlCell>
  <singleXmlCell id="28" r="I11" connectionId="0">
    <xmlCellPr id="1" uniqueName="P61026">
      <xmlPr mapId="1" xpath="/TFI-IZD-OSIG/IFP_1000366/P61026" xmlDataType="decimal"/>
    </xmlCellPr>
  </singleXmlCell>
  <singleXmlCell id="29" r="D12" connectionId="0">
    <xmlCellPr id="1" uniqueName="P61144">
      <xmlPr mapId="1" xpath="/TFI-IZD-OSIG/IFP_1000366/P61144" xmlDataType="decimal"/>
    </xmlCellPr>
  </singleXmlCell>
  <singleXmlCell id="30" r="E12" connectionId="0">
    <xmlCellPr id="1" uniqueName="P61261">
      <xmlPr mapId="1" xpath="/TFI-IZD-OSIG/IFP_1000366/P61261" xmlDataType="decimal"/>
    </xmlCellPr>
  </singleXmlCell>
  <singleXmlCell id="31" r="F12" connectionId="0">
    <xmlCellPr id="1" uniqueName="P61378">
      <xmlPr mapId="1" xpath="/TFI-IZD-OSIG/IFP_1000366/P61378" xmlDataType="decimal"/>
    </xmlCellPr>
  </singleXmlCell>
  <singleXmlCell id="32" r="G12" connectionId="0">
    <xmlCellPr id="1" uniqueName="P60793">
      <xmlPr mapId="1" xpath="/TFI-IZD-OSIG/IFP_1000366/P60793" xmlDataType="decimal"/>
    </xmlCellPr>
  </singleXmlCell>
  <singleXmlCell id="33" r="H12" connectionId="0">
    <xmlCellPr id="1" uniqueName="P60910">
      <xmlPr mapId="1" xpath="/TFI-IZD-OSIG/IFP_1000366/P60910" xmlDataType="decimal"/>
    </xmlCellPr>
  </singleXmlCell>
  <singleXmlCell id="34" r="I12" connectionId="0">
    <xmlCellPr id="1" uniqueName="P61027">
      <xmlPr mapId="1" xpath="/TFI-IZD-OSIG/IFP_1000366/P61027" xmlDataType="decimal"/>
    </xmlCellPr>
  </singleXmlCell>
  <singleXmlCell id="35" r="D13" connectionId="0">
    <xmlCellPr id="1" uniqueName="P61145">
      <xmlPr mapId="1" xpath="/TFI-IZD-OSIG/IFP_1000366/P61145" xmlDataType="decimal"/>
    </xmlCellPr>
  </singleXmlCell>
  <singleXmlCell id="36" r="E13" connectionId="0">
    <xmlCellPr id="1" uniqueName="P61262">
      <xmlPr mapId="1" xpath="/TFI-IZD-OSIG/IFP_1000366/P61262" xmlDataType="decimal"/>
    </xmlCellPr>
  </singleXmlCell>
  <singleXmlCell id="37" r="F13" connectionId="0">
    <xmlCellPr id="1" uniqueName="P61379">
      <xmlPr mapId="1" xpath="/TFI-IZD-OSIG/IFP_1000366/P61379" xmlDataType="decimal"/>
    </xmlCellPr>
  </singleXmlCell>
  <singleXmlCell id="38" r="G13" connectionId="0">
    <xmlCellPr id="1" uniqueName="P60794">
      <xmlPr mapId="1" xpath="/TFI-IZD-OSIG/IFP_1000366/P60794" xmlDataType="decimal"/>
    </xmlCellPr>
  </singleXmlCell>
  <singleXmlCell id="39" r="H13" connectionId="0">
    <xmlCellPr id="1" uniqueName="P60911">
      <xmlPr mapId="1" xpath="/TFI-IZD-OSIG/IFP_1000366/P60911" xmlDataType="decimal"/>
    </xmlCellPr>
  </singleXmlCell>
  <singleXmlCell id="40" r="I13" connectionId="0">
    <xmlCellPr id="1" uniqueName="P61028">
      <xmlPr mapId="1" xpath="/TFI-IZD-OSIG/IFP_1000366/P61028" xmlDataType="decimal"/>
    </xmlCellPr>
  </singleXmlCell>
  <singleXmlCell id="41" r="D14" connectionId="0">
    <xmlCellPr id="1" uniqueName="P61251">
      <xmlPr mapId="1" xpath="/TFI-IZD-OSIG/IFP_1000366/P61251" xmlDataType="decimal"/>
    </xmlCellPr>
  </singleXmlCell>
  <singleXmlCell id="42" r="E14" connectionId="0">
    <xmlCellPr id="1" uniqueName="P61368">
      <xmlPr mapId="1" xpath="/TFI-IZD-OSIG/IFP_1000366/P61368" xmlDataType="decimal"/>
    </xmlCellPr>
  </singleXmlCell>
  <singleXmlCell id="43" r="F14" connectionId="0">
    <xmlCellPr id="1" uniqueName="P61485">
      <xmlPr mapId="1" xpath="/TFI-IZD-OSIG/IFP_1000366/P61485" xmlDataType="decimal"/>
    </xmlCellPr>
  </singleXmlCell>
  <singleXmlCell id="44" r="G14" connectionId="0">
    <xmlCellPr id="1" uniqueName="P60900">
      <xmlPr mapId="1" xpath="/TFI-IZD-OSIG/IFP_1000366/P60900" xmlDataType="decimal"/>
    </xmlCellPr>
  </singleXmlCell>
  <singleXmlCell id="45" r="H14" connectionId="0">
    <xmlCellPr id="1" uniqueName="P61017">
      <xmlPr mapId="1" xpath="/TFI-IZD-OSIG/IFP_1000366/P61017" xmlDataType="decimal"/>
    </xmlCellPr>
  </singleXmlCell>
  <singleXmlCell id="46" r="I14" connectionId="0">
    <xmlCellPr id="1" uniqueName="P61134">
      <xmlPr mapId="1" xpath="/TFI-IZD-OSIG/IFP_1000366/P61134" xmlDataType="decimal"/>
    </xmlCellPr>
  </singleXmlCell>
  <singleXmlCell id="47" r="D15" connectionId="0">
    <xmlCellPr id="1" uniqueName="P61252">
      <xmlPr mapId="1" xpath="/TFI-IZD-OSIG/IFP_1000366/P61252" xmlDataType="decimal"/>
    </xmlCellPr>
  </singleXmlCell>
  <singleXmlCell id="48" r="E15" connectionId="0">
    <xmlCellPr id="1" uniqueName="P61369">
      <xmlPr mapId="1" xpath="/TFI-IZD-OSIG/IFP_1000366/P61369" xmlDataType="decimal"/>
    </xmlCellPr>
  </singleXmlCell>
  <singleXmlCell id="49" r="F15" connectionId="0">
    <xmlCellPr id="1" uniqueName="P61486">
      <xmlPr mapId="1" xpath="/TFI-IZD-OSIG/IFP_1000366/P61486" xmlDataType="decimal"/>
    </xmlCellPr>
  </singleXmlCell>
  <singleXmlCell id="50" r="G15" connectionId="0">
    <xmlCellPr id="1" uniqueName="P60901">
      <xmlPr mapId="1" xpath="/TFI-IZD-OSIG/IFP_1000366/P60901" xmlDataType="decimal"/>
    </xmlCellPr>
  </singleXmlCell>
  <singleXmlCell id="51" r="H15" connectionId="0">
    <xmlCellPr id="1" uniqueName="P61018">
      <xmlPr mapId="1" xpath="/TFI-IZD-OSIG/IFP_1000366/P61018" xmlDataType="decimal"/>
    </xmlCellPr>
  </singleXmlCell>
  <singleXmlCell id="52" r="I15" connectionId="0">
    <xmlCellPr id="1" uniqueName="P61135">
      <xmlPr mapId="1" xpath="/TFI-IZD-OSIG/IFP_1000366/P61135" xmlDataType="decimal"/>
    </xmlCellPr>
  </singleXmlCell>
  <singleXmlCell id="53" r="D16" connectionId="0">
    <xmlCellPr id="1" uniqueName="P61253">
      <xmlPr mapId="1" xpath="/TFI-IZD-OSIG/IFP_1000366/P61253" xmlDataType="decimal"/>
    </xmlCellPr>
  </singleXmlCell>
  <singleXmlCell id="54" r="E16" connectionId="0">
    <xmlCellPr id="1" uniqueName="P61370">
      <xmlPr mapId="1" xpath="/TFI-IZD-OSIG/IFP_1000366/P61370" xmlDataType="decimal"/>
    </xmlCellPr>
  </singleXmlCell>
  <singleXmlCell id="55" r="F16" connectionId="0">
    <xmlCellPr id="1" uniqueName="P61487">
      <xmlPr mapId="1" xpath="/TFI-IZD-OSIG/IFP_1000366/P61487" xmlDataType="decimal"/>
    </xmlCellPr>
  </singleXmlCell>
  <singleXmlCell id="56" r="G16" connectionId="0">
    <xmlCellPr id="1" uniqueName="P60902">
      <xmlPr mapId="1" xpath="/TFI-IZD-OSIG/IFP_1000366/P60902" xmlDataType="decimal"/>
    </xmlCellPr>
  </singleXmlCell>
  <singleXmlCell id="57" r="H16" connectionId="0">
    <xmlCellPr id="1" uniqueName="P61019">
      <xmlPr mapId="1" xpath="/TFI-IZD-OSIG/IFP_1000366/P61019" xmlDataType="decimal"/>
    </xmlCellPr>
  </singleXmlCell>
  <singleXmlCell id="58" r="I16" connectionId="0">
    <xmlCellPr id="1" uniqueName="P61136">
      <xmlPr mapId="1" xpath="/TFI-IZD-OSIG/IFP_1000366/P61136" xmlDataType="decimal"/>
    </xmlCellPr>
  </singleXmlCell>
  <singleXmlCell id="59" r="D17" connectionId="0">
    <xmlCellPr id="1" uniqueName="P61254">
      <xmlPr mapId="1" xpath="/TFI-IZD-OSIG/IFP_1000366/P61254" xmlDataType="decimal"/>
    </xmlCellPr>
  </singleXmlCell>
  <singleXmlCell id="60" r="E17" connectionId="0">
    <xmlCellPr id="1" uniqueName="P61371">
      <xmlPr mapId="1" xpath="/TFI-IZD-OSIG/IFP_1000366/P61371" xmlDataType="decimal"/>
    </xmlCellPr>
  </singleXmlCell>
  <singleXmlCell id="61" r="F17" connectionId="0">
    <xmlCellPr id="1" uniqueName="P61488">
      <xmlPr mapId="1" xpath="/TFI-IZD-OSIG/IFP_1000366/P61488" xmlDataType="decimal"/>
    </xmlCellPr>
  </singleXmlCell>
  <singleXmlCell id="62" r="G17" connectionId="0">
    <xmlCellPr id="1" uniqueName="P60903">
      <xmlPr mapId="1" xpath="/TFI-IZD-OSIG/IFP_1000366/P60903" xmlDataType="decimal"/>
    </xmlCellPr>
  </singleXmlCell>
  <singleXmlCell id="63" r="H17" connectionId="0">
    <xmlCellPr id="1" uniqueName="P61020">
      <xmlPr mapId="1" xpath="/TFI-IZD-OSIG/IFP_1000366/P61020" xmlDataType="decimal"/>
    </xmlCellPr>
  </singleXmlCell>
  <singleXmlCell id="64" r="I17" connectionId="0">
    <xmlCellPr id="1" uniqueName="P61137">
      <xmlPr mapId="1" xpath="/TFI-IZD-OSIG/IFP_1000366/P61137" xmlDataType="decimal"/>
    </xmlCellPr>
  </singleXmlCell>
  <singleXmlCell id="65" r="D18" connectionId="0">
    <xmlCellPr id="1" uniqueName="P61255">
      <xmlPr mapId="1" xpath="/TFI-IZD-OSIG/IFP_1000366/P61255" xmlDataType="decimal"/>
    </xmlCellPr>
  </singleXmlCell>
  <singleXmlCell id="66" r="E18" connectionId="0">
    <xmlCellPr id="1" uniqueName="P61372">
      <xmlPr mapId="1" xpath="/TFI-IZD-OSIG/IFP_1000366/P61372" xmlDataType="decimal"/>
    </xmlCellPr>
  </singleXmlCell>
  <singleXmlCell id="67" r="F18" connectionId="0">
    <xmlCellPr id="1" uniqueName="P61489">
      <xmlPr mapId="1" xpath="/TFI-IZD-OSIG/IFP_1000366/P61489" xmlDataType="decimal"/>
    </xmlCellPr>
  </singleXmlCell>
  <singleXmlCell id="68" r="G18" connectionId="0">
    <xmlCellPr id="1" uniqueName="P60904">
      <xmlPr mapId="1" xpath="/TFI-IZD-OSIG/IFP_1000366/P60904" xmlDataType="decimal"/>
    </xmlCellPr>
  </singleXmlCell>
  <singleXmlCell id="69" r="H18" connectionId="0">
    <xmlCellPr id="1" uniqueName="P61021">
      <xmlPr mapId="1" xpath="/TFI-IZD-OSIG/IFP_1000366/P61021" xmlDataType="decimal"/>
    </xmlCellPr>
  </singleXmlCell>
  <singleXmlCell id="70" r="I18" connectionId="0">
    <xmlCellPr id="1" uniqueName="P61138">
      <xmlPr mapId="1" xpath="/TFI-IZD-OSIG/IFP_1000366/P61138" xmlDataType="decimal"/>
    </xmlCellPr>
  </singleXmlCell>
  <singleXmlCell id="71" r="D19" connectionId="0">
    <xmlCellPr id="1" uniqueName="P61256">
      <xmlPr mapId="1" xpath="/TFI-IZD-OSIG/IFP_1000366/P61256" xmlDataType="decimal"/>
    </xmlCellPr>
  </singleXmlCell>
  <singleXmlCell id="72" r="E19" connectionId="0">
    <xmlCellPr id="1" uniqueName="P61373">
      <xmlPr mapId="1" xpath="/TFI-IZD-OSIG/IFP_1000366/P61373" xmlDataType="decimal"/>
    </xmlCellPr>
  </singleXmlCell>
  <singleXmlCell id="73" r="F19" connectionId="0">
    <xmlCellPr id="1" uniqueName="P61490">
      <xmlPr mapId="1" xpath="/TFI-IZD-OSIG/IFP_1000366/P61490" xmlDataType="decimal"/>
    </xmlCellPr>
  </singleXmlCell>
  <singleXmlCell id="74" r="G19" connectionId="0">
    <xmlCellPr id="1" uniqueName="P60905">
      <xmlPr mapId="1" xpath="/TFI-IZD-OSIG/IFP_1000366/P60905" xmlDataType="decimal"/>
    </xmlCellPr>
  </singleXmlCell>
  <singleXmlCell id="75" r="H19" connectionId="0">
    <xmlCellPr id="1" uniqueName="P61022">
      <xmlPr mapId="1" xpath="/TFI-IZD-OSIG/IFP_1000366/P61022" xmlDataType="decimal"/>
    </xmlCellPr>
  </singleXmlCell>
  <singleXmlCell id="76" r="I19" connectionId="0">
    <xmlCellPr id="1" uniqueName="P61139">
      <xmlPr mapId="1" xpath="/TFI-IZD-OSIG/IFP_1000366/P61139" xmlDataType="decimal"/>
    </xmlCellPr>
  </singleXmlCell>
  <singleXmlCell id="77" r="D20" connectionId="0">
    <xmlCellPr id="1" uniqueName="P61245">
      <xmlPr mapId="1" xpath="/TFI-IZD-OSIG/IFP_1000366/P61245" xmlDataType="decimal"/>
    </xmlCellPr>
  </singleXmlCell>
  <singleXmlCell id="78" r="E20" connectionId="0">
    <xmlCellPr id="1" uniqueName="P61362">
      <xmlPr mapId="1" xpath="/TFI-IZD-OSIG/IFP_1000366/P61362" xmlDataType="decimal"/>
    </xmlCellPr>
  </singleXmlCell>
  <singleXmlCell id="79" r="F20" connectionId="0">
    <xmlCellPr id="1" uniqueName="P61479">
      <xmlPr mapId="1" xpath="/TFI-IZD-OSIG/IFP_1000366/P61479" xmlDataType="decimal"/>
    </xmlCellPr>
  </singleXmlCell>
  <singleXmlCell id="80" r="G20" connectionId="0">
    <xmlCellPr id="1" uniqueName="P60894">
      <xmlPr mapId="1" xpath="/TFI-IZD-OSIG/IFP_1000366/P60894" xmlDataType="decimal"/>
    </xmlCellPr>
  </singleXmlCell>
  <singleXmlCell id="81" r="H20" connectionId="0">
    <xmlCellPr id="1" uniqueName="P61011">
      <xmlPr mapId="1" xpath="/TFI-IZD-OSIG/IFP_1000366/P61011" xmlDataType="decimal"/>
    </xmlCellPr>
  </singleXmlCell>
  <singleXmlCell id="82" r="I20" connectionId="0">
    <xmlCellPr id="1" uniqueName="P61128">
      <xmlPr mapId="1" xpath="/TFI-IZD-OSIG/IFP_1000366/P61128" xmlDataType="decimal"/>
    </xmlCellPr>
  </singleXmlCell>
  <singleXmlCell id="83" r="D21" connectionId="0">
    <xmlCellPr id="1" uniqueName="P61246">
      <xmlPr mapId="1" xpath="/TFI-IZD-OSIG/IFP_1000366/P61246" xmlDataType="decimal"/>
    </xmlCellPr>
  </singleXmlCell>
  <singleXmlCell id="84" r="E21" connectionId="0">
    <xmlCellPr id="1" uniqueName="P61363">
      <xmlPr mapId="1" xpath="/TFI-IZD-OSIG/IFP_1000366/P61363" xmlDataType="decimal"/>
    </xmlCellPr>
  </singleXmlCell>
  <singleXmlCell id="85" r="F21" connectionId="0">
    <xmlCellPr id="1" uniqueName="P61480">
      <xmlPr mapId="1" xpath="/TFI-IZD-OSIG/IFP_1000366/P61480" xmlDataType="decimal"/>
    </xmlCellPr>
  </singleXmlCell>
  <singleXmlCell id="86" r="G21" connectionId="0">
    <xmlCellPr id="1" uniqueName="P60895">
      <xmlPr mapId="1" xpath="/TFI-IZD-OSIG/IFP_1000366/P60895" xmlDataType="decimal"/>
    </xmlCellPr>
  </singleXmlCell>
  <singleXmlCell id="87" r="H21" connectionId="0">
    <xmlCellPr id="1" uniqueName="P61012">
      <xmlPr mapId="1" xpath="/TFI-IZD-OSIG/IFP_1000366/P61012" xmlDataType="decimal"/>
    </xmlCellPr>
  </singleXmlCell>
  <singleXmlCell id="88" r="I21" connectionId="0">
    <xmlCellPr id="1" uniqueName="P61129">
      <xmlPr mapId="1" xpath="/TFI-IZD-OSIG/IFP_1000366/P61129" xmlDataType="decimal"/>
    </xmlCellPr>
  </singleXmlCell>
  <singleXmlCell id="89" r="D22" connectionId="0">
    <xmlCellPr id="1" uniqueName="P61247">
      <xmlPr mapId="1" xpath="/TFI-IZD-OSIG/IFP_1000366/P61247" xmlDataType="decimal"/>
    </xmlCellPr>
  </singleXmlCell>
  <singleXmlCell id="90" r="E22" connectionId="0">
    <xmlCellPr id="1" uniqueName="P61364">
      <xmlPr mapId="1" xpath="/TFI-IZD-OSIG/IFP_1000366/P61364" xmlDataType="decimal"/>
    </xmlCellPr>
  </singleXmlCell>
  <singleXmlCell id="91" r="F22" connectionId="0">
    <xmlCellPr id="1" uniqueName="P61481">
      <xmlPr mapId="1" xpath="/TFI-IZD-OSIG/IFP_1000366/P61481" xmlDataType="decimal"/>
    </xmlCellPr>
  </singleXmlCell>
  <singleXmlCell id="92" r="G22" connectionId="0">
    <xmlCellPr id="1" uniqueName="P60896">
      <xmlPr mapId="1" xpath="/TFI-IZD-OSIG/IFP_1000366/P60896" xmlDataType="decimal"/>
    </xmlCellPr>
  </singleXmlCell>
  <singleXmlCell id="93" r="H22" connectionId="0">
    <xmlCellPr id="1" uniqueName="P61013">
      <xmlPr mapId="1" xpath="/TFI-IZD-OSIG/IFP_1000366/P61013" xmlDataType="decimal"/>
    </xmlCellPr>
  </singleXmlCell>
  <singleXmlCell id="94" r="I22" connectionId="0">
    <xmlCellPr id="1" uniqueName="P61130">
      <xmlPr mapId="1" xpath="/TFI-IZD-OSIG/IFP_1000366/P61130" xmlDataType="decimal"/>
    </xmlCellPr>
  </singleXmlCell>
  <singleXmlCell id="95" r="D23" connectionId="0">
    <xmlCellPr id="1" uniqueName="P61248">
      <xmlPr mapId="1" xpath="/TFI-IZD-OSIG/IFP_1000366/P61248" xmlDataType="decimal"/>
    </xmlCellPr>
  </singleXmlCell>
  <singleXmlCell id="96" r="E23" connectionId="0">
    <xmlCellPr id="1" uniqueName="P61365">
      <xmlPr mapId="1" xpath="/TFI-IZD-OSIG/IFP_1000366/P61365" xmlDataType="decimal"/>
    </xmlCellPr>
  </singleXmlCell>
  <singleXmlCell id="97" r="F23" connectionId="0">
    <xmlCellPr id="1" uniqueName="P61482">
      <xmlPr mapId="1" xpath="/TFI-IZD-OSIG/IFP_1000366/P61482" xmlDataType="decimal"/>
    </xmlCellPr>
  </singleXmlCell>
  <singleXmlCell id="98" r="G23" connectionId="0">
    <xmlCellPr id="1" uniqueName="P60897">
      <xmlPr mapId="1" xpath="/TFI-IZD-OSIG/IFP_1000366/P60897" xmlDataType="decimal"/>
    </xmlCellPr>
  </singleXmlCell>
  <singleXmlCell id="99" r="H23" connectionId="0">
    <xmlCellPr id="1" uniqueName="P61014">
      <xmlPr mapId="1" xpath="/TFI-IZD-OSIG/IFP_1000366/P61014" xmlDataType="decimal"/>
    </xmlCellPr>
  </singleXmlCell>
  <singleXmlCell id="100" r="I23" connectionId="0">
    <xmlCellPr id="1" uniqueName="P61131">
      <xmlPr mapId="1" xpath="/TFI-IZD-OSIG/IFP_1000366/P61131" xmlDataType="decimal"/>
    </xmlCellPr>
  </singleXmlCell>
  <singleXmlCell id="101" r="D24" connectionId="0">
    <xmlCellPr id="1" uniqueName="P61249">
      <xmlPr mapId="1" xpath="/TFI-IZD-OSIG/IFP_1000366/P61249" xmlDataType="decimal"/>
    </xmlCellPr>
  </singleXmlCell>
  <singleXmlCell id="102" r="E24" connectionId="0">
    <xmlCellPr id="1" uniqueName="P61366">
      <xmlPr mapId="1" xpath="/TFI-IZD-OSIG/IFP_1000366/P61366" xmlDataType="decimal"/>
    </xmlCellPr>
  </singleXmlCell>
  <singleXmlCell id="103" r="F24" connectionId="0">
    <xmlCellPr id="1" uniqueName="P61483">
      <xmlPr mapId="1" xpath="/TFI-IZD-OSIG/IFP_1000366/P61483" xmlDataType="decimal"/>
    </xmlCellPr>
  </singleXmlCell>
  <singleXmlCell id="104" r="G24" connectionId="0">
    <xmlCellPr id="1" uniqueName="P60898">
      <xmlPr mapId="1" xpath="/TFI-IZD-OSIG/IFP_1000366/P60898" xmlDataType="decimal"/>
    </xmlCellPr>
  </singleXmlCell>
  <singleXmlCell id="105" r="H24" connectionId="0">
    <xmlCellPr id="1" uniqueName="P61015">
      <xmlPr mapId="1" xpath="/TFI-IZD-OSIG/IFP_1000366/P61015" xmlDataType="decimal"/>
    </xmlCellPr>
  </singleXmlCell>
  <singleXmlCell id="106" r="I24" connectionId="0">
    <xmlCellPr id="1" uniqueName="P61132">
      <xmlPr mapId="1" xpath="/TFI-IZD-OSIG/IFP_1000366/P61132" xmlDataType="decimal"/>
    </xmlCellPr>
  </singleXmlCell>
  <singleXmlCell id="107" r="D25" connectionId="0">
    <xmlCellPr id="1" uniqueName="P61250">
      <xmlPr mapId="1" xpath="/TFI-IZD-OSIG/IFP_1000366/P61250" xmlDataType="decimal"/>
    </xmlCellPr>
  </singleXmlCell>
  <singleXmlCell id="108" r="E25" connectionId="0">
    <xmlCellPr id="1" uniqueName="P61367">
      <xmlPr mapId="1" xpath="/TFI-IZD-OSIG/IFP_1000366/P61367" xmlDataType="decimal"/>
    </xmlCellPr>
  </singleXmlCell>
  <singleXmlCell id="109" r="F25" connectionId="0">
    <xmlCellPr id="1" uniqueName="P61484">
      <xmlPr mapId="1" xpath="/TFI-IZD-OSIG/IFP_1000366/P61484" xmlDataType="decimal"/>
    </xmlCellPr>
  </singleXmlCell>
  <singleXmlCell id="110" r="G25" connectionId="0">
    <xmlCellPr id="1" uniqueName="P60899">
      <xmlPr mapId="1" xpath="/TFI-IZD-OSIG/IFP_1000366/P60899" xmlDataType="decimal"/>
    </xmlCellPr>
  </singleXmlCell>
  <singleXmlCell id="111" r="H25" connectionId="0">
    <xmlCellPr id="1" uniqueName="P61016">
      <xmlPr mapId="1" xpath="/TFI-IZD-OSIG/IFP_1000366/P61016" xmlDataType="decimal"/>
    </xmlCellPr>
  </singleXmlCell>
  <singleXmlCell id="112" r="I25" connectionId="0">
    <xmlCellPr id="1" uniqueName="P61133">
      <xmlPr mapId="1" xpath="/TFI-IZD-OSIG/IFP_1000366/P61133" xmlDataType="decimal"/>
    </xmlCellPr>
  </singleXmlCell>
  <singleXmlCell id="113" r="D26" connectionId="0">
    <xmlCellPr id="1" uniqueName="P61239">
      <xmlPr mapId="1" xpath="/TFI-IZD-OSIG/IFP_1000366/P61239" xmlDataType="decimal"/>
    </xmlCellPr>
  </singleXmlCell>
  <singleXmlCell id="114" r="E26" connectionId="0">
    <xmlCellPr id="1" uniqueName="P61356">
      <xmlPr mapId="1" xpath="/TFI-IZD-OSIG/IFP_1000366/P61356" xmlDataType="decimal"/>
    </xmlCellPr>
  </singleXmlCell>
  <singleXmlCell id="115" r="F26" connectionId="0">
    <xmlCellPr id="1" uniqueName="P61473">
      <xmlPr mapId="1" xpath="/TFI-IZD-OSIG/IFP_1000366/P61473" xmlDataType="decimal"/>
    </xmlCellPr>
  </singleXmlCell>
  <singleXmlCell id="116" r="G26" connectionId="0">
    <xmlCellPr id="1" uniqueName="P60888">
      <xmlPr mapId="1" xpath="/TFI-IZD-OSIG/IFP_1000366/P60888" xmlDataType="decimal"/>
    </xmlCellPr>
  </singleXmlCell>
  <singleXmlCell id="117" r="H26" connectionId="0">
    <xmlCellPr id="1" uniqueName="P61005">
      <xmlPr mapId="1" xpath="/TFI-IZD-OSIG/IFP_1000366/P61005" xmlDataType="decimal"/>
    </xmlCellPr>
  </singleXmlCell>
  <singleXmlCell id="118" r="I26" connectionId="0">
    <xmlCellPr id="1" uniqueName="P61122">
      <xmlPr mapId="1" xpath="/TFI-IZD-OSIG/IFP_1000366/P61122" xmlDataType="decimal"/>
    </xmlCellPr>
  </singleXmlCell>
  <singleXmlCell id="119" r="D27" connectionId="0">
    <xmlCellPr id="1" uniqueName="P61240">
      <xmlPr mapId="1" xpath="/TFI-IZD-OSIG/IFP_1000366/P61240" xmlDataType="decimal"/>
    </xmlCellPr>
  </singleXmlCell>
  <singleXmlCell id="120" r="E27" connectionId="0">
    <xmlCellPr id="1" uniqueName="P61357">
      <xmlPr mapId="1" xpath="/TFI-IZD-OSIG/IFP_1000366/P61357" xmlDataType="decimal"/>
    </xmlCellPr>
  </singleXmlCell>
  <singleXmlCell id="121" r="F27" connectionId="0">
    <xmlCellPr id="1" uniqueName="P61474">
      <xmlPr mapId="1" xpath="/TFI-IZD-OSIG/IFP_1000366/P61474" xmlDataType="decimal"/>
    </xmlCellPr>
  </singleXmlCell>
  <singleXmlCell id="122" r="G27" connectionId="0">
    <xmlCellPr id="1" uniqueName="P60889">
      <xmlPr mapId="1" xpath="/TFI-IZD-OSIG/IFP_1000366/P60889" xmlDataType="decimal"/>
    </xmlCellPr>
  </singleXmlCell>
  <singleXmlCell id="123" r="H27" connectionId="0">
    <xmlCellPr id="1" uniqueName="P61006">
      <xmlPr mapId="1" xpath="/TFI-IZD-OSIG/IFP_1000366/P61006" xmlDataType="decimal"/>
    </xmlCellPr>
  </singleXmlCell>
  <singleXmlCell id="124" r="I27" connectionId="0">
    <xmlCellPr id="1" uniqueName="P61123">
      <xmlPr mapId="1" xpath="/TFI-IZD-OSIG/IFP_1000366/P61123" xmlDataType="decimal"/>
    </xmlCellPr>
  </singleXmlCell>
  <singleXmlCell id="125" r="D28" connectionId="0">
    <xmlCellPr id="1" uniqueName="P61241">
      <xmlPr mapId="1" xpath="/TFI-IZD-OSIG/IFP_1000366/P61241" xmlDataType="decimal"/>
    </xmlCellPr>
  </singleXmlCell>
  <singleXmlCell id="126" r="E28" connectionId="0">
    <xmlCellPr id="1" uniqueName="P61358">
      <xmlPr mapId="1" xpath="/TFI-IZD-OSIG/IFP_1000366/P61358" xmlDataType="decimal"/>
    </xmlCellPr>
  </singleXmlCell>
  <singleXmlCell id="127" r="F28" connectionId="0">
    <xmlCellPr id="1" uniqueName="P61475">
      <xmlPr mapId="1" xpath="/TFI-IZD-OSIG/IFP_1000366/P61475" xmlDataType="decimal"/>
    </xmlCellPr>
  </singleXmlCell>
  <singleXmlCell id="128" r="G28" connectionId="0">
    <xmlCellPr id="1" uniqueName="P60890">
      <xmlPr mapId="1" xpath="/TFI-IZD-OSIG/IFP_1000366/P60890" xmlDataType="decimal"/>
    </xmlCellPr>
  </singleXmlCell>
  <singleXmlCell id="129" r="H28" connectionId="0">
    <xmlCellPr id="1" uniqueName="P61007">
      <xmlPr mapId="1" xpath="/TFI-IZD-OSIG/IFP_1000366/P61007" xmlDataType="decimal"/>
    </xmlCellPr>
  </singleXmlCell>
  <singleXmlCell id="130" r="I28" connectionId="0">
    <xmlCellPr id="1" uniqueName="P61124">
      <xmlPr mapId="1" xpath="/TFI-IZD-OSIG/IFP_1000366/P61124" xmlDataType="decimal"/>
    </xmlCellPr>
  </singleXmlCell>
  <singleXmlCell id="131" r="D29" connectionId="0">
    <xmlCellPr id="1" uniqueName="P61242">
      <xmlPr mapId="1" xpath="/TFI-IZD-OSIG/IFP_1000366/P61242" xmlDataType="decimal"/>
    </xmlCellPr>
  </singleXmlCell>
  <singleXmlCell id="132" r="E29" connectionId="0">
    <xmlCellPr id="1" uniqueName="P61359">
      <xmlPr mapId="1" xpath="/TFI-IZD-OSIG/IFP_1000366/P61359" xmlDataType="decimal"/>
    </xmlCellPr>
  </singleXmlCell>
  <singleXmlCell id="133" r="F29" connectionId="0">
    <xmlCellPr id="1" uniqueName="P61476">
      <xmlPr mapId="1" xpath="/TFI-IZD-OSIG/IFP_1000366/P61476" xmlDataType="decimal"/>
    </xmlCellPr>
  </singleXmlCell>
  <singleXmlCell id="134" r="G29" connectionId="0">
    <xmlCellPr id="1" uniqueName="P60891">
      <xmlPr mapId="1" xpath="/TFI-IZD-OSIG/IFP_1000366/P60891" xmlDataType="decimal"/>
    </xmlCellPr>
  </singleXmlCell>
  <singleXmlCell id="135" r="H29" connectionId="0">
    <xmlCellPr id="1" uniqueName="P61008">
      <xmlPr mapId="1" xpath="/TFI-IZD-OSIG/IFP_1000366/P61008" xmlDataType="decimal"/>
    </xmlCellPr>
  </singleXmlCell>
  <singleXmlCell id="136" r="I29" connectionId="0">
    <xmlCellPr id="1" uniqueName="P61125">
      <xmlPr mapId="1" xpath="/TFI-IZD-OSIG/IFP_1000366/P61125" xmlDataType="decimal"/>
    </xmlCellPr>
  </singleXmlCell>
  <singleXmlCell id="137" r="D30" connectionId="0">
    <xmlCellPr id="1" uniqueName="P61243">
      <xmlPr mapId="1" xpath="/TFI-IZD-OSIG/IFP_1000366/P61243" xmlDataType="decimal"/>
    </xmlCellPr>
  </singleXmlCell>
  <singleXmlCell id="138" r="E30" connectionId="0">
    <xmlCellPr id="1" uniqueName="P61360">
      <xmlPr mapId="1" xpath="/TFI-IZD-OSIG/IFP_1000366/P61360" xmlDataType="decimal"/>
    </xmlCellPr>
  </singleXmlCell>
  <singleXmlCell id="139" r="F30" connectionId="0">
    <xmlCellPr id="1" uniqueName="P61477">
      <xmlPr mapId="1" xpath="/TFI-IZD-OSIG/IFP_1000366/P61477" xmlDataType="decimal"/>
    </xmlCellPr>
  </singleXmlCell>
  <singleXmlCell id="140" r="G30" connectionId="0">
    <xmlCellPr id="1" uniqueName="P60892">
      <xmlPr mapId="1" xpath="/TFI-IZD-OSIG/IFP_1000366/P60892" xmlDataType="decimal"/>
    </xmlCellPr>
  </singleXmlCell>
  <singleXmlCell id="141" r="H30" connectionId="0">
    <xmlCellPr id="1" uniqueName="P61009">
      <xmlPr mapId="1" xpath="/TFI-IZD-OSIG/IFP_1000366/P61009" xmlDataType="decimal"/>
    </xmlCellPr>
  </singleXmlCell>
  <singleXmlCell id="142" r="I30" connectionId="0">
    <xmlCellPr id="1" uniqueName="P61126">
      <xmlPr mapId="1" xpath="/TFI-IZD-OSIG/IFP_1000366/P61126" xmlDataType="decimal"/>
    </xmlCellPr>
  </singleXmlCell>
  <singleXmlCell id="143" r="D31" connectionId="0">
    <xmlCellPr id="1" uniqueName="P61244">
      <xmlPr mapId="1" xpath="/TFI-IZD-OSIG/IFP_1000366/P61244" xmlDataType="decimal"/>
    </xmlCellPr>
  </singleXmlCell>
  <singleXmlCell id="144" r="E31" connectionId="0">
    <xmlCellPr id="1" uniqueName="P61361">
      <xmlPr mapId="1" xpath="/TFI-IZD-OSIG/IFP_1000366/P61361" xmlDataType="decimal"/>
    </xmlCellPr>
  </singleXmlCell>
  <singleXmlCell id="145" r="F31" connectionId="0">
    <xmlCellPr id="1" uniqueName="P61478">
      <xmlPr mapId="1" xpath="/TFI-IZD-OSIG/IFP_1000366/P61478" xmlDataType="decimal"/>
    </xmlCellPr>
  </singleXmlCell>
  <singleXmlCell id="146" r="G31" connectionId="0">
    <xmlCellPr id="1" uniqueName="P60893">
      <xmlPr mapId="1" xpath="/TFI-IZD-OSIG/IFP_1000366/P60893" xmlDataType="decimal"/>
    </xmlCellPr>
  </singleXmlCell>
  <singleXmlCell id="147" r="H31" connectionId="0">
    <xmlCellPr id="1" uniqueName="P61010">
      <xmlPr mapId="1" xpath="/TFI-IZD-OSIG/IFP_1000366/P61010" xmlDataType="decimal"/>
    </xmlCellPr>
  </singleXmlCell>
  <singleXmlCell id="148" r="I31" connectionId="0">
    <xmlCellPr id="1" uniqueName="P61127">
      <xmlPr mapId="1" xpath="/TFI-IZD-OSIG/IFP_1000366/P61127" xmlDataType="decimal"/>
    </xmlCellPr>
  </singleXmlCell>
  <singleXmlCell id="149" r="D32" connectionId="0">
    <xmlCellPr id="1" uniqueName="P61233">
      <xmlPr mapId="1" xpath="/TFI-IZD-OSIG/IFP_1000366/P61233" xmlDataType="decimal"/>
    </xmlCellPr>
  </singleXmlCell>
  <singleXmlCell id="150" r="E32" connectionId="0">
    <xmlCellPr id="1" uniqueName="P61350">
      <xmlPr mapId="1" xpath="/TFI-IZD-OSIG/IFP_1000366/P61350" xmlDataType="decimal"/>
    </xmlCellPr>
  </singleXmlCell>
  <singleXmlCell id="151" r="F32" connectionId="0">
    <xmlCellPr id="1" uniqueName="P61467">
      <xmlPr mapId="1" xpath="/TFI-IZD-OSIG/IFP_1000366/P61467" xmlDataType="decimal"/>
    </xmlCellPr>
  </singleXmlCell>
  <singleXmlCell id="152" r="G32" connectionId="0">
    <xmlCellPr id="1" uniqueName="P60882">
      <xmlPr mapId="1" xpath="/TFI-IZD-OSIG/IFP_1000366/P60882" xmlDataType="decimal"/>
    </xmlCellPr>
  </singleXmlCell>
  <singleXmlCell id="153" r="H32" connectionId="0">
    <xmlCellPr id="1" uniqueName="P60999">
      <xmlPr mapId="1" xpath="/TFI-IZD-OSIG/IFP_1000366/P60999" xmlDataType="decimal"/>
    </xmlCellPr>
  </singleXmlCell>
  <singleXmlCell id="154" r="I32" connectionId="0">
    <xmlCellPr id="1" uniqueName="P61116">
      <xmlPr mapId="1" xpath="/TFI-IZD-OSIG/IFP_1000366/P61116" xmlDataType="decimal"/>
    </xmlCellPr>
  </singleXmlCell>
  <singleXmlCell id="155" r="D33" connectionId="0">
    <xmlCellPr id="1" uniqueName="P61234">
      <xmlPr mapId="1" xpath="/TFI-IZD-OSIG/IFP_1000366/P61234" xmlDataType="decimal"/>
    </xmlCellPr>
  </singleXmlCell>
  <singleXmlCell id="156" r="E33" connectionId="0">
    <xmlCellPr id="1" uniqueName="P61351">
      <xmlPr mapId="1" xpath="/TFI-IZD-OSIG/IFP_1000366/P61351" xmlDataType="decimal"/>
    </xmlCellPr>
  </singleXmlCell>
  <singleXmlCell id="157" r="F33" connectionId="0">
    <xmlCellPr id="1" uniqueName="P61468">
      <xmlPr mapId="1" xpath="/TFI-IZD-OSIG/IFP_1000366/P61468" xmlDataType="decimal"/>
    </xmlCellPr>
  </singleXmlCell>
  <singleXmlCell id="158" r="G33" connectionId="0">
    <xmlCellPr id="1" uniqueName="P60883">
      <xmlPr mapId="1" xpath="/TFI-IZD-OSIG/IFP_1000366/P60883" xmlDataType="decimal"/>
    </xmlCellPr>
  </singleXmlCell>
  <singleXmlCell id="159" r="H33" connectionId="0">
    <xmlCellPr id="1" uniqueName="P61000">
      <xmlPr mapId="1" xpath="/TFI-IZD-OSIG/IFP_1000366/P61000" xmlDataType="decimal"/>
    </xmlCellPr>
  </singleXmlCell>
  <singleXmlCell id="160" r="I33" connectionId="0">
    <xmlCellPr id="1" uniqueName="P61117">
      <xmlPr mapId="1" xpath="/TFI-IZD-OSIG/IFP_1000366/P61117" xmlDataType="decimal"/>
    </xmlCellPr>
  </singleXmlCell>
  <singleXmlCell id="161" r="D34" connectionId="0">
    <xmlCellPr id="1" uniqueName="P61235">
      <xmlPr mapId="1" xpath="/TFI-IZD-OSIG/IFP_1000366/P61235" xmlDataType="decimal"/>
    </xmlCellPr>
  </singleXmlCell>
  <singleXmlCell id="162" r="E34" connectionId="0">
    <xmlCellPr id="1" uniqueName="P61352">
      <xmlPr mapId="1" xpath="/TFI-IZD-OSIG/IFP_1000366/P61352" xmlDataType="decimal"/>
    </xmlCellPr>
  </singleXmlCell>
  <singleXmlCell id="163" r="F34" connectionId="0">
    <xmlCellPr id="1" uniqueName="P61469">
      <xmlPr mapId="1" xpath="/TFI-IZD-OSIG/IFP_1000366/P61469" xmlDataType="decimal"/>
    </xmlCellPr>
  </singleXmlCell>
  <singleXmlCell id="164" r="G34" connectionId="0">
    <xmlCellPr id="1" uniqueName="P60884">
      <xmlPr mapId="1" xpath="/TFI-IZD-OSIG/IFP_1000366/P60884" xmlDataType="decimal"/>
    </xmlCellPr>
  </singleXmlCell>
  <singleXmlCell id="165" r="H34" connectionId="0">
    <xmlCellPr id="1" uniqueName="P61001">
      <xmlPr mapId="1" xpath="/TFI-IZD-OSIG/IFP_1000366/P61001" xmlDataType="decimal"/>
    </xmlCellPr>
  </singleXmlCell>
  <singleXmlCell id="166" r="I34" connectionId="0">
    <xmlCellPr id="1" uniqueName="P61118">
      <xmlPr mapId="1" xpath="/TFI-IZD-OSIG/IFP_1000366/P61118" xmlDataType="decimal"/>
    </xmlCellPr>
  </singleXmlCell>
  <singleXmlCell id="167" r="D35" connectionId="0">
    <xmlCellPr id="1" uniqueName="P61236">
      <xmlPr mapId="1" xpath="/TFI-IZD-OSIG/IFP_1000366/P61236" xmlDataType="decimal"/>
    </xmlCellPr>
  </singleXmlCell>
  <singleXmlCell id="168" r="E35" connectionId="0">
    <xmlCellPr id="1" uniqueName="P61353">
      <xmlPr mapId="1" xpath="/TFI-IZD-OSIG/IFP_1000366/P61353" xmlDataType="decimal"/>
    </xmlCellPr>
  </singleXmlCell>
  <singleXmlCell id="169" r="F35" connectionId="0">
    <xmlCellPr id="1" uniqueName="P61470">
      <xmlPr mapId="1" xpath="/TFI-IZD-OSIG/IFP_1000366/P61470" xmlDataType="decimal"/>
    </xmlCellPr>
  </singleXmlCell>
  <singleXmlCell id="170" r="G35" connectionId="0">
    <xmlCellPr id="1" uniqueName="P60885">
      <xmlPr mapId="1" xpath="/TFI-IZD-OSIG/IFP_1000366/P60885" xmlDataType="decimal"/>
    </xmlCellPr>
  </singleXmlCell>
  <singleXmlCell id="171" r="H35" connectionId="0">
    <xmlCellPr id="1" uniqueName="P61002">
      <xmlPr mapId="1" xpath="/TFI-IZD-OSIG/IFP_1000366/P61002" xmlDataType="decimal"/>
    </xmlCellPr>
  </singleXmlCell>
  <singleXmlCell id="172" r="I35" connectionId="0">
    <xmlCellPr id="1" uniqueName="P61119">
      <xmlPr mapId="1" xpath="/TFI-IZD-OSIG/IFP_1000366/P61119" xmlDataType="decimal"/>
    </xmlCellPr>
  </singleXmlCell>
  <singleXmlCell id="173" r="D36" connectionId="0">
    <xmlCellPr id="1" uniqueName="P61237">
      <xmlPr mapId="1" xpath="/TFI-IZD-OSIG/IFP_1000366/P61237" xmlDataType="decimal"/>
    </xmlCellPr>
  </singleXmlCell>
  <singleXmlCell id="174" r="E36" connectionId="0">
    <xmlCellPr id="1" uniqueName="P61354">
      <xmlPr mapId="1" xpath="/TFI-IZD-OSIG/IFP_1000366/P61354" xmlDataType="decimal"/>
    </xmlCellPr>
  </singleXmlCell>
  <singleXmlCell id="175" r="F36" connectionId="0">
    <xmlCellPr id="1" uniqueName="P61471">
      <xmlPr mapId="1" xpath="/TFI-IZD-OSIG/IFP_1000366/P61471" xmlDataType="decimal"/>
    </xmlCellPr>
  </singleXmlCell>
  <singleXmlCell id="176" r="G36" connectionId="0">
    <xmlCellPr id="1" uniqueName="P60886">
      <xmlPr mapId="1" xpath="/TFI-IZD-OSIG/IFP_1000366/P60886" xmlDataType="decimal"/>
    </xmlCellPr>
  </singleXmlCell>
  <singleXmlCell id="177" r="H36" connectionId="0">
    <xmlCellPr id="1" uniqueName="P61003">
      <xmlPr mapId="1" xpath="/TFI-IZD-OSIG/IFP_1000366/P61003" xmlDataType="decimal"/>
    </xmlCellPr>
  </singleXmlCell>
  <singleXmlCell id="178" r="I36" connectionId="0">
    <xmlCellPr id="1" uniqueName="P61120">
      <xmlPr mapId="1" xpath="/TFI-IZD-OSIG/IFP_1000366/P61120" xmlDataType="decimal"/>
    </xmlCellPr>
  </singleXmlCell>
  <singleXmlCell id="179" r="D37" connectionId="0">
    <xmlCellPr id="1" uniqueName="P61238">
      <xmlPr mapId="1" xpath="/TFI-IZD-OSIG/IFP_1000366/P61238" xmlDataType="decimal"/>
    </xmlCellPr>
  </singleXmlCell>
  <singleXmlCell id="180" r="E37" connectionId="0">
    <xmlCellPr id="1" uniqueName="P61355">
      <xmlPr mapId="1" xpath="/TFI-IZD-OSIG/IFP_1000366/P61355" xmlDataType="decimal"/>
    </xmlCellPr>
  </singleXmlCell>
  <singleXmlCell id="181" r="F37" connectionId="0">
    <xmlCellPr id="1" uniqueName="P61472">
      <xmlPr mapId="1" xpath="/TFI-IZD-OSIG/IFP_1000366/P61472" xmlDataType="decimal"/>
    </xmlCellPr>
  </singleXmlCell>
  <singleXmlCell id="182" r="G37" connectionId="0">
    <xmlCellPr id="1" uniqueName="P60887">
      <xmlPr mapId="1" xpath="/TFI-IZD-OSIG/IFP_1000366/P60887" xmlDataType="decimal"/>
    </xmlCellPr>
  </singleXmlCell>
  <singleXmlCell id="183" r="H37" connectionId="0">
    <xmlCellPr id="1" uniqueName="P61004">
      <xmlPr mapId="1" xpath="/TFI-IZD-OSIG/IFP_1000366/P61004" xmlDataType="decimal"/>
    </xmlCellPr>
  </singleXmlCell>
  <singleXmlCell id="184" r="I37" connectionId="0">
    <xmlCellPr id="1" uniqueName="P61121">
      <xmlPr mapId="1" xpath="/TFI-IZD-OSIG/IFP_1000366/P61121" xmlDataType="decimal"/>
    </xmlCellPr>
  </singleXmlCell>
  <singleXmlCell id="185" r="D38" connectionId="0">
    <xmlCellPr id="1" uniqueName="P61227">
      <xmlPr mapId="1" xpath="/TFI-IZD-OSIG/IFP_1000366/P61227" xmlDataType="decimal"/>
    </xmlCellPr>
  </singleXmlCell>
  <singleXmlCell id="186" r="E38" connectionId="0">
    <xmlCellPr id="1" uniqueName="P61344">
      <xmlPr mapId="1" xpath="/TFI-IZD-OSIG/IFP_1000366/P61344" xmlDataType="decimal"/>
    </xmlCellPr>
  </singleXmlCell>
  <singleXmlCell id="187" r="F38" connectionId="0">
    <xmlCellPr id="1" uniqueName="P61461">
      <xmlPr mapId="1" xpath="/TFI-IZD-OSIG/IFP_1000366/P61461" xmlDataType="decimal"/>
    </xmlCellPr>
  </singleXmlCell>
  <singleXmlCell id="188" r="G38" connectionId="0">
    <xmlCellPr id="1" uniqueName="P60876">
      <xmlPr mapId="1" xpath="/TFI-IZD-OSIG/IFP_1000366/P60876" xmlDataType="decimal"/>
    </xmlCellPr>
  </singleXmlCell>
  <singleXmlCell id="189" r="H38" connectionId="0">
    <xmlCellPr id="1" uniqueName="P60993">
      <xmlPr mapId="1" xpath="/TFI-IZD-OSIG/IFP_1000366/P60993" xmlDataType="decimal"/>
    </xmlCellPr>
  </singleXmlCell>
  <singleXmlCell id="190" r="I38" connectionId="0">
    <xmlCellPr id="1" uniqueName="P61110">
      <xmlPr mapId="1" xpath="/TFI-IZD-OSIG/IFP_1000366/P61110" xmlDataType="decimal"/>
    </xmlCellPr>
  </singleXmlCell>
  <singleXmlCell id="191" r="D39" connectionId="0">
    <xmlCellPr id="1" uniqueName="P61228">
      <xmlPr mapId="1" xpath="/TFI-IZD-OSIG/IFP_1000366/P61228" xmlDataType="decimal"/>
    </xmlCellPr>
  </singleXmlCell>
  <singleXmlCell id="192" r="E39" connectionId="0">
    <xmlCellPr id="1" uniqueName="P61345">
      <xmlPr mapId="1" xpath="/TFI-IZD-OSIG/IFP_1000366/P61345" xmlDataType="decimal"/>
    </xmlCellPr>
  </singleXmlCell>
  <singleXmlCell id="193" r="F39" connectionId="0">
    <xmlCellPr id="1" uniqueName="P61462">
      <xmlPr mapId="1" xpath="/TFI-IZD-OSIG/IFP_1000366/P61462" xmlDataType="decimal"/>
    </xmlCellPr>
  </singleXmlCell>
  <singleXmlCell id="194" r="G39" connectionId="0">
    <xmlCellPr id="1" uniqueName="P60877">
      <xmlPr mapId="1" xpath="/TFI-IZD-OSIG/IFP_1000366/P60877" xmlDataType="decimal"/>
    </xmlCellPr>
  </singleXmlCell>
  <singleXmlCell id="195" r="H39" connectionId="0">
    <xmlCellPr id="1" uniqueName="P60994">
      <xmlPr mapId="1" xpath="/TFI-IZD-OSIG/IFP_1000366/P60994" xmlDataType="decimal"/>
    </xmlCellPr>
  </singleXmlCell>
  <singleXmlCell id="196" r="I39" connectionId="0">
    <xmlCellPr id="1" uniqueName="P61111">
      <xmlPr mapId="1" xpath="/TFI-IZD-OSIG/IFP_1000366/P61111" xmlDataType="decimal"/>
    </xmlCellPr>
  </singleXmlCell>
  <singleXmlCell id="197" r="D40" connectionId="0">
    <xmlCellPr id="1" uniqueName="P61229">
      <xmlPr mapId="1" xpath="/TFI-IZD-OSIG/IFP_1000366/P61229" xmlDataType="decimal"/>
    </xmlCellPr>
  </singleXmlCell>
  <singleXmlCell id="198" r="E40" connectionId="0">
    <xmlCellPr id="1" uniqueName="P61346">
      <xmlPr mapId="1" xpath="/TFI-IZD-OSIG/IFP_1000366/P61346" xmlDataType="decimal"/>
    </xmlCellPr>
  </singleXmlCell>
  <singleXmlCell id="199" r="F40" connectionId="0">
    <xmlCellPr id="1" uniqueName="P61463">
      <xmlPr mapId="1" xpath="/TFI-IZD-OSIG/IFP_1000366/P61463" xmlDataType="decimal"/>
    </xmlCellPr>
  </singleXmlCell>
  <singleXmlCell id="200" r="G40" connectionId="0">
    <xmlCellPr id="1" uniqueName="P60878">
      <xmlPr mapId="1" xpath="/TFI-IZD-OSIG/IFP_1000366/P60878" xmlDataType="decimal"/>
    </xmlCellPr>
  </singleXmlCell>
  <singleXmlCell id="201" r="H40" connectionId="0">
    <xmlCellPr id="1" uniqueName="P60995">
      <xmlPr mapId="1" xpath="/TFI-IZD-OSIG/IFP_1000366/P60995" xmlDataType="decimal"/>
    </xmlCellPr>
  </singleXmlCell>
  <singleXmlCell id="202" r="I40" connectionId="0">
    <xmlCellPr id="1" uniqueName="P61112">
      <xmlPr mapId="1" xpath="/TFI-IZD-OSIG/IFP_1000366/P61112" xmlDataType="decimal"/>
    </xmlCellPr>
  </singleXmlCell>
  <singleXmlCell id="203" r="D41" connectionId="0">
    <xmlCellPr id="1" uniqueName="P61230">
      <xmlPr mapId="1" xpath="/TFI-IZD-OSIG/IFP_1000366/P61230" xmlDataType="decimal"/>
    </xmlCellPr>
  </singleXmlCell>
  <singleXmlCell id="204" r="E41" connectionId="0">
    <xmlCellPr id="1" uniqueName="P61347">
      <xmlPr mapId="1" xpath="/TFI-IZD-OSIG/IFP_1000366/P61347" xmlDataType="decimal"/>
    </xmlCellPr>
  </singleXmlCell>
  <singleXmlCell id="205" r="F41" connectionId="0">
    <xmlCellPr id="1" uniqueName="P61464">
      <xmlPr mapId="1" xpath="/TFI-IZD-OSIG/IFP_1000366/P61464" xmlDataType="decimal"/>
    </xmlCellPr>
  </singleXmlCell>
  <singleXmlCell id="206" r="G41" connectionId="0">
    <xmlCellPr id="1" uniqueName="P60879">
      <xmlPr mapId="1" xpath="/TFI-IZD-OSIG/IFP_1000366/P60879" xmlDataType="decimal"/>
    </xmlCellPr>
  </singleXmlCell>
  <singleXmlCell id="207" r="H41" connectionId="0">
    <xmlCellPr id="1" uniqueName="P60996">
      <xmlPr mapId="1" xpath="/TFI-IZD-OSIG/IFP_1000366/P60996" xmlDataType="decimal"/>
    </xmlCellPr>
  </singleXmlCell>
  <singleXmlCell id="208" r="I41" connectionId="0">
    <xmlCellPr id="1" uniqueName="P61113">
      <xmlPr mapId="1" xpath="/TFI-IZD-OSIG/IFP_1000366/P61113" xmlDataType="decimal"/>
    </xmlCellPr>
  </singleXmlCell>
  <singleXmlCell id="209" r="D42" connectionId="0">
    <xmlCellPr id="1" uniqueName="P61231">
      <xmlPr mapId="1" xpath="/TFI-IZD-OSIG/IFP_1000366/P61231" xmlDataType="decimal"/>
    </xmlCellPr>
  </singleXmlCell>
  <singleXmlCell id="210" r="E42" connectionId="0">
    <xmlCellPr id="1" uniqueName="P61348">
      <xmlPr mapId="1" xpath="/TFI-IZD-OSIG/IFP_1000366/P61348" xmlDataType="decimal"/>
    </xmlCellPr>
  </singleXmlCell>
  <singleXmlCell id="211" r="F42" connectionId="0">
    <xmlCellPr id="1" uniqueName="P61465">
      <xmlPr mapId="1" xpath="/TFI-IZD-OSIG/IFP_1000366/P61465" xmlDataType="decimal"/>
    </xmlCellPr>
  </singleXmlCell>
  <singleXmlCell id="212" r="G42" connectionId="0">
    <xmlCellPr id="1" uniqueName="P60880">
      <xmlPr mapId="1" xpath="/TFI-IZD-OSIG/IFP_1000366/P60880" xmlDataType="decimal"/>
    </xmlCellPr>
  </singleXmlCell>
  <singleXmlCell id="213" r="H42" connectionId="0">
    <xmlCellPr id="1" uniqueName="P60997">
      <xmlPr mapId="1" xpath="/TFI-IZD-OSIG/IFP_1000366/P60997" xmlDataType="decimal"/>
    </xmlCellPr>
  </singleXmlCell>
  <singleXmlCell id="214" r="I42" connectionId="0">
    <xmlCellPr id="1" uniqueName="P61114">
      <xmlPr mapId="1" xpath="/TFI-IZD-OSIG/IFP_1000366/P61114" xmlDataType="decimal"/>
    </xmlCellPr>
  </singleXmlCell>
  <singleXmlCell id="215" r="D43" connectionId="0">
    <xmlCellPr id="1" uniqueName="P61232">
      <xmlPr mapId="1" xpath="/TFI-IZD-OSIG/IFP_1000366/P61232" xmlDataType="decimal"/>
    </xmlCellPr>
  </singleXmlCell>
  <singleXmlCell id="216" r="E43" connectionId="0">
    <xmlCellPr id="1" uniqueName="P61349">
      <xmlPr mapId="1" xpath="/TFI-IZD-OSIG/IFP_1000366/P61349" xmlDataType="decimal"/>
    </xmlCellPr>
  </singleXmlCell>
  <singleXmlCell id="217" r="F43" connectionId="0">
    <xmlCellPr id="1" uniqueName="P61466">
      <xmlPr mapId="1" xpath="/TFI-IZD-OSIG/IFP_1000366/P61466" xmlDataType="decimal"/>
    </xmlCellPr>
  </singleXmlCell>
  <singleXmlCell id="218" r="G43" connectionId="0">
    <xmlCellPr id="1" uniqueName="P60881">
      <xmlPr mapId="1" xpath="/TFI-IZD-OSIG/IFP_1000366/P60881" xmlDataType="decimal"/>
    </xmlCellPr>
  </singleXmlCell>
  <singleXmlCell id="219" r="H43" connectionId="0">
    <xmlCellPr id="1" uniqueName="P60998">
      <xmlPr mapId="1" xpath="/TFI-IZD-OSIG/IFP_1000366/P60998" xmlDataType="decimal"/>
    </xmlCellPr>
  </singleXmlCell>
  <singleXmlCell id="220" r="I43" connectionId="0">
    <xmlCellPr id="1" uniqueName="P61115">
      <xmlPr mapId="1" xpath="/TFI-IZD-OSIG/IFP_1000366/P61115" xmlDataType="decimal"/>
    </xmlCellPr>
  </singleXmlCell>
  <singleXmlCell id="221" r="D44" connectionId="0">
    <xmlCellPr id="1" uniqueName="P61221">
      <xmlPr mapId="1" xpath="/TFI-IZD-OSIG/IFP_1000366/P61221" xmlDataType="decimal"/>
    </xmlCellPr>
  </singleXmlCell>
  <singleXmlCell id="222" r="E44" connectionId="0">
    <xmlCellPr id="1" uniqueName="P61338">
      <xmlPr mapId="1" xpath="/TFI-IZD-OSIG/IFP_1000366/P61338" xmlDataType="decimal"/>
    </xmlCellPr>
  </singleXmlCell>
  <singleXmlCell id="223" r="F44" connectionId="0">
    <xmlCellPr id="1" uniqueName="P61455">
      <xmlPr mapId="1" xpath="/TFI-IZD-OSIG/IFP_1000366/P61455" xmlDataType="decimal"/>
    </xmlCellPr>
  </singleXmlCell>
  <singleXmlCell id="224" r="G44" connectionId="0">
    <xmlCellPr id="1" uniqueName="P60870">
      <xmlPr mapId="1" xpath="/TFI-IZD-OSIG/IFP_1000366/P60870" xmlDataType="decimal"/>
    </xmlCellPr>
  </singleXmlCell>
  <singleXmlCell id="225" r="H44" connectionId="0">
    <xmlCellPr id="1" uniqueName="P60987">
      <xmlPr mapId="1" xpath="/TFI-IZD-OSIG/IFP_1000366/P60987" xmlDataType="decimal"/>
    </xmlCellPr>
  </singleXmlCell>
  <singleXmlCell id="226" r="I44" connectionId="0">
    <xmlCellPr id="1" uniqueName="P61104">
      <xmlPr mapId="1" xpath="/TFI-IZD-OSIG/IFP_1000366/P61104" xmlDataType="decimal"/>
    </xmlCellPr>
  </singleXmlCell>
  <singleXmlCell id="227" r="D45" connectionId="0">
    <xmlCellPr id="1" uniqueName="P61222">
      <xmlPr mapId="1" xpath="/TFI-IZD-OSIG/IFP_1000366/P61222" xmlDataType="decimal"/>
    </xmlCellPr>
  </singleXmlCell>
  <singleXmlCell id="228" r="E45" connectionId="0">
    <xmlCellPr id="1" uniqueName="P61339">
      <xmlPr mapId="1" xpath="/TFI-IZD-OSIG/IFP_1000366/P61339" xmlDataType="decimal"/>
    </xmlCellPr>
  </singleXmlCell>
  <singleXmlCell id="229" r="F45" connectionId="0">
    <xmlCellPr id="1" uniqueName="P61456">
      <xmlPr mapId="1" xpath="/TFI-IZD-OSIG/IFP_1000366/P61456" xmlDataType="decimal"/>
    </xmlCellPr>
  </singleXmlCell>
  <singleXmlCell id="230" r="G45" connectionId="0">
    <xmlCellPr id="1" uniqueName="P60871">
      <xmlPr mapId="1" xpath="/TFI-IZD-OSIG/IFP_1000366/P60871" xmlDataType="decimal"/>
    </xmlCellPr>
  </singleXmlCell>
  <singleXmlCell id="231" r="H45" connectionId="0">
    <xmlCellPr id="1" uniqueName="P60988">
      <xmlPr mapId="1" xpath="/TFI-IZD-OSIG/IFP_1000366/P60988" xmlDataType="decimal"/>
    </xmlCellPr>
  </singleXmlCell>
  <singleXmlCell id="232" r="I45" connectionId="0">
    <xmlCellPr id="1" uniqueName="P61105">
      <xmlPr mapId="1" xpath="/TFI-IZD-OSIG/IFP_1000366/P61105" xmlDataType="decimal"/>
    </xmlCellPr>
  </singleXmlCell>
  <singleXmlCell id="233" r="D46" connectionId="0">
    <xmlCellPr id="1" uniqueName="P61223">
      <xmlPr mapId="1" xpath="/TFI-IZD-OSIG/IFP_1000366/P61223" xmlDataType="decimal"/>
    </xmlCellPr>
  </singleXmlCell>
  <singleXmlCell id="234" r="E46" connectionId="0">
    <xmlCellPr id="1" uniqueName="P61340">
      <xmlPr mapId="1" xpath="/TFI-IZD-OSIG/IFP_1000366/P61340" xmlDataType="decimal"/>
    </xmlCellPr>
  </singleXmlCell>
  <singleXmlCell id="235" r="F46" connectionId="0">
    <xmlCellPr id="1" uniqueName="P61457">
      <xmlPr mapId="1" xpath="/TFI-IZD-OSIG/IFP_1000366/P61457" xmlDataType="decimal"/>
    </xmlCellPr>
  </singleXmlCell>
  <singleXmlCell id="236" r="G46" connectionId="0">
    <xmlCellPr id="1" uniqueName="P60872">
      <xmlPr mapId="1" xpath="/TFI-IZD-OSIG/IFP_1000366/P60872" xmlDataType="decimal"/>
    </xmlCellPr>
  </singleXmlCell>
  <singleXmlCell id="237" r="H46" connectionId="0">
    <xmlCellPr id="1" uniqueName="P60989">
      <xmlPr mapId="1" xpath="/TFI-IZD-OSIG/IFP_1000366/P60989" xmlDataType="decimal"/>
    </xmlCellPr>
  </singleXmlCell>
  <singleXmlCell id="238" r="I46" connectionId="0">
    <xmlCellPr id="1" uniqueName="P61106">
      <xmlPr mapId="1" xpath="/TFI-IZD-OSIG/IFP_1000366/P61106" xmlDataType="decimal"/>
    </xmlCellPr>
  </singleXmlCell>
  <singleXmlCell id="239" r="D47" connectionId="0">
    <xmlCellPr id="1" uniqueName="P61224">
      <xmlPr mapId="1" xpath="/TFI-IZD-OSIG/IFP_1000366/P61224" xmlDataType="decimal"/>
    </xmlCellPr>
  </singleXmlCell>
  <singleXmlCell id="240" r="E47" connectionId="0">
    <xmlCellPr id="1" uniqueName="P61341">
      <xmlPr mapId="1" xpath="/TFI-IZD-OSIG/IFP_1000366/P61341" xmlDataType="decimal"/>
    </xmlCellPr>
  </singleXmlCell>
  <singleXmlCell id="241" r="F47" connectionId="0">
    <xmlCellPr id="1" uniqueName="P61458">
      <xmlPr mapId="1" xpath="/TFI-IZD-OSIG/IFP_1000366/P61458" xmlDataType="decimal"/>
    </xmlCellPr>
  </singleXmlCell>
  <singleXmlCell id="242" r="G47" connectionId="0">
    <xmlCellPr id="1" uniqueName="P60873">
      <xmlPr mapId="1" xpath="/TFI-IZD-OSIG/IFP_1000366/P60873" xmlDataType="decimal"/>
    </xmlCellPr>
  </singleXmlCell>
  <singleXmlCell id="243" r="H47" connectionId="0">
    <xmlCellPr id="1" uniqueName="P60990">
      <xmlPr mapId="1" xpath="/TFI-IZD-OSIG/IFP_1000366/P60990" xmlDataType="decimal"/>
    </xmlCellPr>
  </singleXmlCell>
  <singleXmlCell id="244" r="I47" connectionId="0">
    <xmlCellPr id="1" uniqueName="P61107">
      <xmlPr mapId="1" xpath="/TFI-IZD-OSIG/IFP_1000366/P61107" xmlDataType="decimal"/>
    </xmlCellPr>
  </singleXmlCell>
  <singleXmlCell id="245" r="D48" connectionId="0">
    <xmlCellPr id="1" uniqueName="P61225">
      <xmlPr mapId="1" xpath="/TFI-IZD-OSIG/IFP_1000366/P61225" xmlDataType="decimal"/>
    </xmlCellPr>
  </singleXmlCell>
  <singleXmlCell id="246" r="E48" connectionId="0">
    <xmlCellPr id="1" uniqueName="P61342">
      <xmlPr mapId="1" xpath="/TFI-IZD-OSIG/IFP_1000366/P61342" xmlDataType="decimal"/>
    </xmlCellPr>
  </singleXmlCell>
  <singleXmlCell id="247" r="F48" connectionId="0">
    <xmlCellPr id="1" uniqueName="P61459">
      <xmlPr mapId="1" xpath="/TFI-IZD-OSIG/IFP_1000366/P61459" xmlDataType="decimal"/>
    </xmlCellPr>
  </singleXmlCell>
  <singleXmlCell id="248" r="G48" connectionId="0">
    <xmlCellPr id="1" uniqueName="P60874">
      <xmlPr mapId="1" xpath="/TFI-IZD-OSIG/IFP_1000366/P60874" xmlDataType="decimal"/>
    </xmlCellPr>
  </singleXmlCell>
  <singleXmlCell id="249" r="H48" connectionId="0">
    <xmlCellPr id="1" uniqueName="P60991">
      <xmlPr mapId="1" xpath="/TFI-IZD-OSIG/IFP_1000366/P60991" xmlDataType="decimal"/>
    </xmlCellPr>
  </singleXmlCell>
  <singleXmlCell id="250" r="I48" connectionId="0">
    <xmlCellPr id="1" uniqueName="P61108">
      <xmlPr mapId="1" xpath="/TFI-IZD-OSIG/IFP_1000366/P61108" xmlDataType="decimal"/>
    </xmlCellPr>
  </singleXmlCell>
  <singleXmlCell id="251" r="D49" connectionId="0">
    <xmlCellPr id="1" uniqueName="P61226">
      <xmlPr mapId="1" xpath="/TFI-IZD-OSIG/IFP_1000366/P61226" xmlDataType="decimal"/>
    </xmlCellPr>
  </singleXmlCell>
  <singleXmlCell id="252" r="E49" connectionId="0">
    <xmlCellPr id="1" uniqueName="P61343">
      <xmlPr mapId="1" xpath="/TFI-IZD-OSIG/IFP_1000366/P61343" xmlDataType="decimal"/>
    </xmlCellPr>
  </singleXmlCell>
  <singleXmlCell id="253" r="F49" connectionId="0">
    <xmlCellPr id="1" uniqueName="P61460">
      <xmlPr mapId="1" xpath="/TFI-IZD-OSIG/IFP_1000366/P61460" xmlDataType="decimal"/>
    </xmlCellPr>
  </singleXmlCell>
  <singleXmlCell id="254" r="G49" connectionId="0">
    <xmlCellPr id="1" uniqueName="P60875">
      <xmlPr mapId="1" xpath="/TFI-IZD-OSIG/IFP_1000366/P60875" xmlDataType="decimal"/>
    </xmlCellPr>
  </singleXmlCell>
  <singleXmlCell id="255" r="H49" connectionId="0">
    <xmlCellPr id="1" uniqueName="P60992">
      <xmlPr mapId="1" xpath="/TFI-IZD-OSIG/IFP_1000366/P60992" xmlDataType="decimal"/>
    </xmlCellPr>
  </singleXmlCell>
  <singleXmlCell id="256" r="I49" connectionId="0">
    <xmlCellPr id="1" uniqueName="P61109">
      <xmlPr mapId="1" xpath="/TFI-IZD-OSIG/IFP_1000366/P61109" xmlDataType="decimal"/>
    </xmlCellPr>
  </singleXmlCell>
  <singleXmlCell id="257" r="D50" connectionId="0">
    <xmlCellPr id="1" uniqueName="P61215">
      <xmlPr mapId="1" xpath="/TFI-IZD-OSIG/IFP_1000366/P61215" xmlDataType="decimal"/>
    </xmlCellPr>
  </singleXmlCell>
  <singleXmlCell id="258" r="E50" connectionId="0">
    <xmlCellPr id="1" uniqueName="P61332">
      <xmlPr mapId="1" xpath="/TFI-IZD-OSIG/IFP_1000366/P61332" xmlDataType="decimal"/>
    </xmlCellPr>
  </singleXmlCell>
  <singleXmlCell id="259" r="F50" connectionId="0">
    <xmlCellPr id="1" uniqueName="P61449">
      <xmlPr mapId="1" xpath="/TFI-IZD-OSIG/IFP_1000366/P61449" xmlDataType="decimal"/>
    </xmlCellPr>
  </singleXmlCell>
  <singleXmlCell id="260" r="G50" connectionId="0">
    <xmlCellPr id="1" uniqueName="P60864">
      <xmlPr mapId="1" xpath="/TFI-IZD-OSIG/IFP_1000366/P60864" xmlDataType="decimal"/>
    </xmlCellPr>
  </singleXmlCell>
  <singleXmlCell id="261" r="H50" connectionId="0">
    <xmlCellPr id="1" uniqueName="P60981">
      <xmlPr mapId="1" xpath="/TFI-IZD-OSIG/IFP_1000366/P60981" xmlDataType="decimal"/>
    </xmlCellPr>
  </singleXmlCell>
  <singleXmlCell id="262" r="I50" connectionId="0">
    <xmlCellPr id="1" uniqueName="P61098">
      <xmlPr mapId="1" xpath="/TFI-IZD-OSIG/IFP_1000366/P61098" xmlDataType="decimal"/>
    </xmlCellPr>
  </singleXmlCell>
  <singleXmlCell id="263" r="D51" connectionId="0">
    <xmlCellPr id="1" uniqueName="P61216">
      <xmlPr mapId="1" xpath="/TFI-IZD-OSIG/IFP_1000366/P61216" xmlDataType="decimal"/>
    </xmlCellPr>
  </singleXmlCell>
  <singleXmlCell id="264" r="E51" connectionId="0">
    <xmlCellPr id="1" uniqueName="P61333">
      <xmlPr mapId="1" xpath="/TFI-IZD-OSIG/IFP_1000366/P61333" xmlDataType="decimal"/>
    </xmlCellPr>
  </singleXmlCell>
  <singleXmlCell id="265" r="F51" connectionId="0">
    <xmlCellPr id="1" uniqueName="P61450">
      <xmlPr mapId="1" xpath="/TFI-IZD-OSIG/IFP_1000366/P61450" xmlDataType="decimal"/>
    </xmlCellPr>
  </singleXmlCell>
  <singleXmlCell id="266" r="G51" connectionId="0">
    <xmlCellPr id="1" uniqueName="P60865">
      <xmlPr mapId="1" xpath="/TFI-IZD-OSIG/IFP_1000366/P60865" xmlDataType="decimal"/>
    </xmlCellPr>
  </singleXmlCell>
  <singleXmlCell id="267" r="H51" connectionId="0">
    <xmlCellPr id="1" uniqueName="P60982">
      <xmlPr mapId="1" xpath="/TFI-IZD-OSIG/IFP_1000366/P60982" xmlDataType="decimal"/>
    </xmlCellPr>
  </singleXmlCell>
  <singleXmlCell id="268" r="I51" connectionId="0">
    <xmlCellPr id="1" uniqueName="P61099">
      <xmlPr mapId="1" xpath="/TFI-IZD-OSIG/IFP_1000366/P61099" xmlDataType="decimal"/>
    </xmlCellPr>
  </singleXmlCell>
  <singleXmlCell id="269" r="D52" connectionId="0">
    <xmlCellPr id="1" uniqueName="P61217">
      <xmlPr mapId="1" xpath="/TFI-IZD-OSIG/IFP_1000366/P61217" xmlDataType="decimal"/>
    </xmlCellPr>
  </singleXmlCell>
  <singleXmlCell id="270" r="E52" connectionId="0">
    <xmlCellPr id="1" uniqueName="P61334">
      <xmlPr mapId="1" xpath="/TFI-IZD-OSIG/IFP_1000366/P61334" xmlDataType="decimal"/>
    </xmlCellPr>
  </singleXmlCell>
  <singleXmlCell id="271" r="F52" connectionId="0">
    <xmlCellPr id="1" uniqueName="P61451">
      <xmlPr mapId="1" xpath="/TFI-IZD-OSIG/IFP_1000366/P61451" xmlDataType="decimal"/>
    </xmlCellPr>
  </singleXmlCell>
  <singleXmlCell id="272" r="G52" connectionId="0">
    <xmlCellPr id="1" uniqueName="P60866">
      <xmlPr mapId="1" xpath="/TFI-IZD-OSIG/IFP_1000366/P60866" xmlDataType="decimal"/>
    </xmlCellPr>
  </singleXmlCell>
  <singleXmlCell id="273" r="H52" connectionId="0">
    <xmlCellPr id="1" uniqueName="P60983">
      <xmlPr mapId="1" xpath="/TFI-IZD-OSIG/IFP_1000366/P60983" xmlDataType="decimal"/>
    </xmlCellPr>
  </singleXmlCell>
  <singleXmlCell id="274" r="I52" connectionId="0">
    <xmlCellPr id="1" uniqueName="P61100">
      <xmlPr mapId="1" xpath="/TFI-IZD-OSIG/IFP_1000366/P61100" xmlDataType="decimal"/>
    </xmlCellPr>
  </singleXmlCell>
  <singleXmlCell id="275" r="D53" connectionId="0">
    <xmlCellPr id="1" uniqueName="P61218">
      <xmlPr mapId="1" xpath="/TFI-IZD-OSIG/IFP_1000366/P61218" xmlDataType="decimal"/>
    </xmlCellPr>
  </singleXmlCell>
  <singleXmlCell id="276" r="E53" connectionId="0">
    <xmlCellPr id="1" uniqueName="P61335">
      <xmlPr mapId="1" xpath="/TFI-IZD-OSIG/IFP_1000366/P61335" xmlDataType="decimal"/>
    </xmlCellPr>
  </singleXmlCell>
  <singleXmlCell id="277" r="F53" connectionId="0">
    <xmlCellPr id="1" uniqueName="P61452">
      <xmlPr mapId="1" xpath="/TFI-IZD-OSIG/IFP_1000366/P61452" xmlDataType="decimal"/>
    </xmlCellPr>
  </singleXmlCell>
  <singleXmlCell id="278" r="G53" connectionId="0">
    <xmlCellPr id="1" uniqueName="P60867">
      <xmlPr mapId="1" xpath="/TFI-IZD-OSIG/IFP_1000366/P60867" xmlDataType="decimal"/>
    </xmlCellPr>
  </singleXmlCell>
  <singleXmlCell id="279" r="H53" connectionId="0">
    <xmlCellPr id="1" uniqueName="P60984">
      <xmlPr mapId="1" xpath="/TFI-IZD-OSIG/IFP_1000366/P60984" xmlDataType="decimal"/>
    </xmlCellPr>
  </singleXmlCell>
  <singleXmlCell id="280" r="I53" connectionId="0">
    <xmlCellPr id="1" uniqueName="P61101">
      <xmlPr mapId="1" xpath="/TFI-IZD-OSIG/IFP_1000366/P61101" xmlDataType="decimal"/>
    </xmlCellPr>
  </singleXmlCell>
  <singleXmlCell id="281" r="D54" connectionId="0">
    <xmlCellPr id="1" uniqueName="P61219">
      <xmlPr mapId="1" xpath="/TFI-IZD-OSIG/IFP_1000366/P61219" xmlDataType="decimal"/>
    </xmlCellPr>
  </singleXmlCell>
  <singleXmlCell id="282" r="E54" connectionId="0">
    <xmlCellPr id="1" uniqueName="P61336">
      <xmlPr mapId="1" xpath="/TFI-IZD-OSIG/IFP_1000366/P61336" xmlDataType="decimal"/>
    </xmlCellPr>
  </singleXmlCell>
  <singleXmlCell id="283" r="F54" connectionId="0">
    <xmlCellPr id="1" uniqueName="P61453">
      <xmlPr mapId="1" xpath="/TFI-IZD-OSIG/IFP_1000366/P61453" xmlDataType="decimal"/>
    </xmlCellPr>
  </singleXmlCell>
  <singleXmlCell id="284" r="G54" connectionId="0">
    <xmlCellPr id="1" uniqueName="P60868">
      <xmlPr mapId="1" xpath="/TFI-IZD-OSIG/IFP_1000366/P60868" xmlDataType="decimal"/>
    </xmlCellPr>
  </singleXmlCell>
  <singleXmlCell id="285" r="H54" connectionId="0">
    <xmlCellPr id="1" uniqueName="P60985">
      <xmlPr mapId="1" xpath="/TFI-IZD-OSIG/IFP_1000366/P60985" xmlDataType="decimal"/>
    </xmlCellPr>
  </singleXmlCell>
  <singleXmlCell id="286" r="I54" connectionId="0">
    <xmlCellPr id="1" uniqueName="P61102">
      <xmlPr mapId="1" xpath="/TFI-IZD-OSIG/IFP_1000366/P61102" xmlDataType="decimal"/>
    </xmlCellPr>
  </singleXmlCell>
  <singleXmlCell id="287" r="D55" connectionId="0">
    <xmlCellPr id="1" uniqueName="P61220">
      <xmlPr mapId="1" xpath="/TFI-IZD-OSIG/IFP_1000366/P61220" xmlDataType="decimal"/>
    </xmlCellPr>
  </singleXmlCell>
  <singleXmlCell id="288" r="E55" connectionId="0">
    <xmlCellPr id="1" uniqueName="P61337">
      <xmlPr mapId="1" xpath="/TFI-IZD-OSIG/IFP_1000366/P61337" xmlDataType="decimal"/>
    </xmlCellPr>
  </singleXmlCell>
  <singleXmlCell id="289" r="F55" connectionId="0">
    <xmlCellPr id="1" uniqueName="P61454">
      <xmlPr mapId="1" xpath="/TFI-IZD-OSIG/IFP_1000366/P61454" xmlDataType="decimal"/>
    </xmlCellPr>
  </singleXmlCell>
  <singleXmlCell id="290" r="G55" connectionId="0">
    <xmlCellPr id="1" uniqueName="P60869">
      <xmlPr mapId="1" xpath="/TFI-IZD-OSIG/IFP_1000366/P60869" xmlDataType="decimal"/>
    </xmlCellPr>
  </singleXmlCell>
  <singleXmlCell id="291" r="H55" connectionId="0">
    <xmlCellPr id="1" uniqueName="P60986">
      <xmlPr mapId="1" xpath="/TFI-IZD-OSIG/IFP_1000366/P60986" xmlDataType="decimal"/>
    </xmlCellPr>
  </singleXmlCell>
  <singleXmlCell id="292" r="I55" connectionId="0">
    <xmlCellPr id="1" uniqueName="P61103">
      <xmlPr mapId="1" xpath="/TFI-IZD-OSIG/IFP_1000366/P61103" xmlDataType="decimal"/>
    </xmlCellPr>
  </singleXmlCell>
  <singleXmlCell id="293" r="D56" connectionId="0">
    <xmlCellPr id="1" uniqueName="P61209">
      <xmlPr mapId="1" xpath="/TFI-IZD-OSIG/IFP_1000366/P61209" xmlDataType="decimal"/>
    </xmlCellPr>
  </singleXmlCell>
  <singleXmlCell id="294" r="E56" connectionId="0">
    <xmlCellPr id="1" uniqueName="P61326">
      <xmlPr mapId="1" xpath="/TFI-IZD-OSIG/IFP_1000366/P61326" xmlDataType="decimal"/>
    </xmlCellPr>
  </singleXmlCell>
  <singleXmlCell id="295" r="F56" connectionId="0">
    <xmlCellPr id="1" uniqueName="P61443">
      <xmlPr mapId="1" xpath="/TFI-IZD-OSIG/IFP_1000366/P61443" xmlDataType="decimal"/>
    </xmlCellPr>
  </singleXmlCell>
  <singleXmlCell id="296" r="G56" connectionId="0">
    <xmlCellPr id="1" uniqueName="P60858">
      <xmlPr mapId="1" xpath="/TFI-IZD-OSIG/IFP_1000366/P60858" xmlDataType="decimal"/>
    </xmlCellPr>
  </singleXmlCell>
  <singleXmlCell id="297" r="H56" connectionId="0">
    <xmlCellPr id="1" uniqueName="P60975">
      <xmlPr mapId="1" xpath="/TFI-IZD-OSIG/IFP_1000366/P60975" xmlDataType="decimal"/>
    </xmlCellPr>
  </singleXmlCell>
  <singleXmlCell id="298" r="I56" connectionId="0">
    <xmlCellPr id="1" uniqueName="P61092">
      <xmlPr mapId="1" xpath="/TFI-IZD-OSIG/IFP_1000366/P61092" xmlDataType="decimal"/>
    </xmlCellPr>
  </singleXmlCell>
  <singleXmlCell id="299" r="D57" connectionId="0">
    <xmlCellPr id="1" uniqueName="P61210">
      <xmlPr mapId="1" xpath="/TFI-IZD-OSIG/IFP_1000366/P61210" xmlDataType="decimal"/>
    </xmlCellPr>
  </singleXmlCell>
  <singleXmlCell id="300" r="E57" connectionId="0">
    <xmlCellPr id="1" uniqueName="P61327">
      <xmlPr mapId="1" xpath="/TFI-IZD-OSIG/IFP_1000366/P61327" xmlDataType="decimal"/>
    </xmlCellPr>
  </singleXmlCell>
  <singleXmlCell id="301" r="F57" connectionId="0">
    <xmlCellPr id="1" uniqueName="P61444">
      <xmlPr mapId="1" xpath="/TFI-IZD-OSIG/IFP_1000366/P61444" xmlDataType="decimal"/>
    </xmlCellPr>
  </singleXmlCell>
  <singleXmlCell id="302" r="G57" connectionId="0">
    <xmlCellPr id="1" uniqueName="P60859">
      <xmlPr mapId="1" xpath="/TFI-IZD-OSIG/IFP_1000366/P60859" xmlDataType="decimal"/>
    </xmlCellPr>
  </singleXmlCell>
  <singleXmlCell id="303" r="H57" connectionId="0">
    <xmlCellPr id="1" uniqueName="P60976">
      <xmlPr mapId="1" xpath="/TFI-IZD-OSIG/IFP_1000366/P60976" xmlDataType="decimal"/>
    </xmlCellPr>
  </singleXmlCell>
  <singleXmlCell id="304" r="I57" connectionId="0">
    <xmlCellPr id="1" uniqueName="P61093">
      <xmlPr mapId="1" xpath="/TFI-IZD-OSIG/IFP_1000366/P61093" xmlDataType="decimal"/>
    </xmlCellPr>
  </singleXmlCell>
  <singleXmlCell id="305" r="D58" connectionId="0">
    <xmlCellPr id="1" uniqueName="P61211">
      <xmlPr mapId="1" xpath="/TFI-IZD-OSIG/IFP_1000366/P61211" xmlDataType="decimal"/>
    </xmlCellPr>
  </singleXmlCell>
  <singleXmlCell id="306" r="E58" connectionId="0">
    <xmlCellPr id="1" uniqueName="P61328">
      <xmlPr mapId="1" xpath="/TFI-IZD-OSIG/IFP_1000366/P61328" xmlDataType="decimal"/>
    </xmlCellPr>
  </singleXmlCell>
  <singleXmlCell id="307" r="F58" connectionId="0">
    <xmlCellPr id="1" uniqueName="P61445">
      <xmlPr mapId="1" xpath="/TFI-IZD-OSIG/IFP_1000366/P61445" xmlDataType="decimal"/>
    </xmlCellPr>
  </singleXmlCell>
  <singleXmlCell id="308" r="G58" connectionId="0">
    <xmlCellPr id="1" uniqueName="P60860">
      <xmlPr mapId="1" xpath="/TFI-IZD-OSIG/IFP_1000366/P60860" xmlDataType="decimal"/>
    </xmlCellPr>
  </singleXmlCell>
  <singleXmlCell id="309" r="H58" connectionId="0">
    <xmlCellPr id="1" uniqueName="P60977">
      <xmlPr mapId="1" xpath="/TFI-IZD-OSIG/IFP_1000366/P60977" xmlDataType="decimal"/>
    </xmlCellPr>
  </singleXmlCell>
  <singleXmlCell id="310" r="I58" connectionId="0">
    <xmlCellPr id="1" uniqueName="P61094">
      <xmlPr mapId="1" xpath="/TFI-IZD-OSIG/IFP_1000366/P61094" xmlDataType="decimal"/>
    </xmlCellPr>
  </singleXmlCell>
  <singleXmlCell id="311" r="D59" connectionId="0">
    <xmlCellPr id="1" uniqueName="P61212">
      <xmlPr mapId="1" xpath="/TFI-IZD-OSIG/IFP_1000366/P61212" xmlDataType="decimal"/>
    </xmlCellPr>
  </singleXmlCell>
  <singleXmlCell id="312" r="E59" connectionId="0">
    <xmlCellPr id="1" uniqueName="P61329">
      <xmlPr mapId="1" xpath="/TFI-IZD-OSIG/IFP_1000366/P61329" xmlDataType="decimal"/>
    </xmlCellPr>
  </singleXmlCell>
  <singleXmlCell id="313" r="F59" connectionId="0">
    <xmlCellPr id="1" uniqueName="P61446">
      <xmlPr mapId="1" xpath="/TFI-IZD-OSIG/IFP_1000366/P61446" xmlDataType="decimal"/>
    </xmlCellPr>
  </singleXmlCell>
  <singleXmlCell id="314" r="G59" connectionId="0">
    <xmlCellPr id="1" uniqueName="P60861">
      <xmlPr mapId="1" xpath="/TFI-IZD-OSIG/IFP_1000366/P60861" xmlDataType="decimal"/>
    </xmlCellPr>
  </singleXmlCell>
  <singleXmlCell id="315" r="H59" connectionId="0">
    <xmlCellPr id="1" uniqueName="P60978">
      <xmlPr mapId="1" xpath="/TFI-IZD-OSIG/IFP_1000366/P60978" xmlDataType="decimal"/>
    </xmlCellPr>
  </singleXmlCell>
  <singleXmlCell id="316" r="I59" connectionId="0">
    <xmlCellPr id="1" uniqueName="P61095">
      <xmlPr mapId="1" xpath="/TFI-IZD-OSIG/IFP_1000366/P61095" xmlDataType="decimal"/>
    </xmlCellPr>
  </singleXmlCell>
  <singleXmlCell id="317" r="D60" connectionId="0">
    <xmlCellPr id="1" uniqueName="P61213">
      <xmlPr mapId="1" xpath="/TFI-IZD-OSIG/IFP_1000366/P61213" xmlDataType="decimal"/>
    </xmlCellPr>
  </singleXmlCell>
  <singleXmlCell id="318" r="E60" connectionId="0">
    <xmlCellPr id="1" uniqueName="P61330">
      <xmlPr mapId="1" xpath="/TFI-IZD-OSIG/IFP_1000366/P61330" xmlDataType="decimal"/>
    </xmlCellPr>
  </singleXmlCell>
  <singleXmlCell id="319" r="F60" connectionId="0">
    <xmlCellPr id="1" uniqueName="P61447">
      <xmlPr mapId="1" xpath="/TFI-IZD-OSIG/IFP_1000366/P61447" xmlDataType="decimal"/>
    </xmlCellPr>
  </singleXmlCell>
  <singleXmlCell id="320" r="G60" connectionId="0">
    <xmlCellPr id="1" uniqueName="P60862">
      <xmlPr mapId="1" xpath="/TFI-IZD-OSIG/IFP_1000366/P60862" xmlDataType="decimal"/>
    </xmlCellPr>
  </singleXmlCell>
  <singleXmlCell id="321" r="H60" connectionId="0">
    <xmlCellPr id="1" uniqueName="P60979">
      <xmlPr mapId="1" xpath="/TFI-IZD-OSIG/IFP_1000366/P60979" xmlDataType="decimal"/>
    </xmlCellPr>
  </singleXmlCell>
  <singleXmlCell id="322" r="I60" connectionId="0">
    <xmlCellPr id="1" uniqueName="P61096">
      <xmlPr mapId="1" xpath="/TFI-IZD-OSIG/IFP_1000366/P61096" xmlDataType="decimal"/>
    </xmlCellPr>
  </singleXmlCell>
  <singleXmlCell id="323" r="D61" connectionId="0">
    <xmlCellPr id="1" uniqueName="P61214">
      <xmlPr mapId="1" xpath="/TFI-IZD-OSIG/IFP_1000366/P61214" xmlDataType="decimal"/>
    </xmlCellPr>
  </singleXmlCell>
  <singleXmlCell id="324" r="E61" connectionId="0">
    <xmlCellPr id="1" uniqueName="P61331">
      <xmlPr mapId="1" xpath="/TFI-IZD-OSIG/IFP_1000366/P61331" xmlDataType="decimal"/>
    </xmlCellPr>
  </singleXmlCell>
  <singleXmlCell id="325" r="F61" connectionId="0">
    <xmlCellPr id="1" uniqueName="P61448">
      <xmlPr mapId="1" xpath="/TFI-IZD-OSIG/IFP_1000366/P61448" xmlDataType="decimal"/>
    </xmlCellPr>
  </singleXmlCell>
  <singleXmlCell id="326" r="G61" connectionId="0">
    <xmlCellPr id="1" uniqueName="P60863">
      <xmlPr mapId="1" xpath="/TFI-IZD-OSIG/IFP_1000366/P60863" xmlDataType="decimal"/>
    </xmlCellPr>
  </singleXmlCell>
  <singleXmlCell id="327" r="H61" connectionId="0">
    <xmlCellPr id="1" uniqueName="P60980">
      <xmlPr mapId="1" xpath="/TFI-IZD-OSIG/IFP_1000366/P60980" xmlDataType="decimal"/>
    </xmlCellPr>
  </singleXmlCell>
  <singleXmlCell id="328" r="I61" connectionId="0">
    <xmlCellPr id="1" uniqueName="P61097">
      <xmlPr mapId="1" xpath="/TFI-IZD-OSIG/IFP_1000366/P61097" xmlDataType="decimal"/>
    </xmlCellPr>
  </singleXmlCell>
  <singleXmlCell id="329" r="D62" connectionId="0">
    <xmlCellPr id="1" uniqueName="P61203">
      <xmlPr mapId="1" xpath="/TFI-IZD-OSIG/IFP_1000366/P61203" xmlDataType="decimal"/>
    </xmlCellPr>
  </singleXmlCell>
  <singleXmlCell id="330" r="E62" connectionId="0">
    <xmlCellPr id="1" uniqueName="P61320">
      <xmlPr mapId="1" xpath="/TFI-IZD-OSIG/IFP_1000366/P61320" xmlDataType="decimal"/>
    </xmlCellPr>
  </singleXmlCell>
  <singleXmlCell id="331" r="F62" connectionId="0">
    <xmlCellPr id="1" uniqueName="P61437">
      <xmlPr mapId="1" xpath="/TFI-IZD-OSIG/IFP_1000366/P61437" xmlDataType="decimal"/>
    </xmlCellPr>
  </singleXmlCell>
  <singleXmlCell id="332" r="G62" connectionId="0">
    <xmlCellPr id="1" uniqueName="P60852">
      <xmlPr mapId="1" xpath="/TFI-IZD-OSIG/IFP_1000366/P60852" xmlDataType="decimal"/>
    </xmlCellPr>
  </singleXmlCell>
  <singleXmlCell id="333" r="H62" connectionId="0">
    <xmlCellPr id="1" uniqueName="P60969">
      <xmlPr mapId="1" xpath="/TFI-IZD-OSIG/IFP_1000366/P60969" xmlDataType="decimal"/>
    </xmlCellPr>
  </singleXmlCell>
  <singleXmlCell id="334" r="I62" connectionId="0">
    <xmlCellPr id="1" uniqueName="P61086">
      <xmlPr mapId="1" xpath="/TFI-IZD-OSIG/IFP_1000366/P61086" xmlDataType="decimal"/>
    </xmlCellPr>
  </singleXmlCell>
  <singleXmlCell id="335" r="D63" connectionId="0">
    <xmlCellPr id="1" uniqueName="P61204">
      <xmlPr mapId="1" xpath="/TFI-IZD-OSIG/IFP_1000366/P61204" xmlDataType="decimal"/>
    </xmlCellPr>
  </singleXmlCell>
  <singleXmlCell id="336" r="E63" connectionId="0">
    <xmlCellPr id="1" uniqueName="P61321">
      <xmlPr mapId="1" xpath="/TFI-IZD-OSIG/IFP_1000366/P61321" xmlDataType="decimal"/>
    </xmlCellPr>
  </singleXmlCell>
  <singleXmlCell id="337" r="F63" connectionId="0">
    <xmlCellPr id="1" uniqueName="P61438">
      <xmlPr mapId="1" xpath="/TFI-IZD-OSIG/IFP_1000366/P61438" xmlDataType="decimal"/>
    </xmlCellPr>
  </singleXmlCell>
  <singleXmlCell id="338" r="G63" connectionId="0">
    <xmlCellPr id="1" uniqueName="P60853">
      <xmlPr mapId="1" xpath="/TFI-IZD-OSIG/IFP_1000366/P60853" xmlDataType="decimal"/>
    </xmlCellPr>
  </singleXmlCell>
  <singleXmlCell id="339" r="H63" connectionId="0">
    <xmlCellPr id="1" uniqueName="P60970">
      <xmlPr mapId="1" xpath="/TFI-IZD-OSIG/IFP_1000366/P60970" xmlDataType="decimal"/>
    </xmlCellPr>
  </singleXmlCell>
  <singleXmlCell id="340" r="I63" connectionId="0">
    <xmlCellPr id="1" uniqueName="P61087">
      <xmlPr mapId="1" xpath="/TFI-IZD-OSIG/IFP_1000366/P61087" xmlDataType="decimal"/>
    </xmlCellPr>
  </singleXmlCell>
  <singleXmlCell id="341" r="D64" connectionId="0">
    <xmlCellPr id="1" uniqueName="P61205">
      <xmlPr mapId="1" xpath="/TFI-IZD-OSIG/IFP_1000366/P61205" xmlDataType="decimal"/>
    </xmlCellPr>
  </singleXmlCell>
  <singleXmlCell id="342" r="E64" connectionId="0">
    <xmlCellPr id="1" uniqueName="P61322">
      <xmlPr mapId="1" xpath="/TFI-IZD-OSIG/IFP_1000366/P61322" xmlDataType="decimal"/>
    </xmlCellPr>
  </singleXmlCell>
  <singleXmlCell id="343" r="F64" connectionId="0">
    <xmlCellPr id="1" uniqueName="P61439">
      <xmlPr mapId="1" xpath="/TFI-IZD-OSIG/IFP_1000366/P61439" xmlDataType="decimal"/>
    </xmlCellPr>
  </singleXmlCell>
  <singleXmlCell id="344" r="G64" connectionId="0">
    <xmlCellPr id="1" uniqueName="P60854">
      <xmlPr mapId="1" xpath="/TFI-IZD-OSIG/IFP_1000366/P60854" xmlDataType="decimal"/>
    </xmlCellPr>
  </singleXmlCell>
  <singleXmlCell id="345" r="H64" connectionId="0">
    <xmlCellPr id="1" uniqueName="P60971">
      <xmlPr mapId="1" xpath="/TFI-IZD-OSIG/IFP_1000366/P60971" xmlDataType="decimal"/>
    </xmlCellPr>
  </singleXmlCell>
  <singleXmlCell id="346" r="I64" connectionId="0">
    <xmlCellPr id="1" uniqueName="P61088">
      <xmlPr mapId="1" xpath="/TFI-IZD-OSIG/IFP_1000366/P61088" xmlDataType="decimal"/>
    </xmlCellPr>
  </singleXmlCell>
  <singleXmlCell id="347" r="D65" connectionId="0">
    <xmlCellPr id="1" uniqueName="P61206">
      <xmlPr mapId="1" xpath="/TFI-IZD-OSIG/IFP_1000366/P61206" xmlDataType="decimal"/>
    </xmlCellPr>
  </singleXmlCell>
  <singleXmlCell id="348" r="E65" connectionId="0">
    <xmlCellPr id="1" uniqueName="P61323">
      <xmlPr mapId="1" xpath="/TFI-IZD-OSIG/IFP_1000366/P61323" xmlDataType="decimal"/>
    </xmlCellPr>
  </singleXmlCell>
  <singleXmlCell id="349" r="F65" connectionId="0">
    <xmlCellPr id="1" uniqueName="P61440">
      <xmlPr mapId="1" xpath="/TFI-IZD-OSIG/IFP_1000366/P61440" xmlDataType="decimal"/>
    </xmlCellPr>
  </singleXmlCell>
  <singleXmlCell id="350" r="G65" connectionId="0">
    <xmlCellPr id="1" uniqueName="P60855">
      <xmlPr mapId="1" xpath="/TFI-IZD-OSIG/IFP_1000366/P60855" xmlDataType="decimal"/>
    </xmlCellPr>
  </singleXmlCell>
  <singleXmlCell id="351" r="H65" connectionId="0">
    <xmlCellPr id="1" uniqueName="P60972">
      <xmlPr mapId="1" xpath="/TFI-IZD-OSIG/IFP_1000366/P60972" xmlDataType="decimal"/>
    </xmlCellPr>
  </singleXmlCell>
  <singleXmlCell id="352" r="I65" connectionId="0">
    <xmlCellPr id="1" uniqueName="P61089">
      <xmlPr mapId="1" xpath="/TFI-IZD-OSIG/IFP_1000366/P61089" xmlDataType="decimal"/>
    </xmlCellPr>
  </singleXmlCell>
  <singleXmlCell id="353" r="D66" connectionId="0">
    <xmlCellPr id="1" uniqueName="P61207">
      <xmlPr mapId="1" xpath="/TFI-IZD-OSIG/IFP_1000366/P61207" xmlDataType="decimal"/>
    </xmlCellPr>
  </singleXmlCell>
  <singleXmlCell id="354" r="E66" connectionId="0">
    <xmlCellPr id="1" uniqueName="P61324">
      <xmlPr mapId="1" xpath="/TFI-IZD-OSIG/IFP_1000366/P61324" xmlDataType="decimal"/>
    </xmlCellPr>
  </singleXmlCell>
  <singleXmlCell id="355" r="F66" connectionId="0">
    <xmlCellPr id="1" uniqueName="P61441">
      <xmlPr mapId="1" xpath="/TFI-IZD-OSIG/IFP_1000366/P61441" xmlDataType="decimal"/>
    </xmlCellPr>
  </singleXmlCell>
  <singleXmlCell id="356" r="G66" connectionId="0">
    <xmlCellPr id="1" uniqueName="P60856">
      <xmlPr mapId="1" xpath="/TFI-IZD-OSIG/IFP_1000366/P60856" xmlDataType="decimal"/>
    </xmlCellPr>
  </singleXmlCell>
  <singleXmlCell id="357" r="H66" connectionId="0">
    <xmlCellPr id="1" uniqueName="P60973">
      <xmlPr mapId="1" xpath="/TFI-IZD-OSIG/IFP_1000366/P60973" xmlDataType="decimal"/>
    </xmlCellPr>
  </singleXmlCell>
  <singleXmlCell id="358" r="I66" connectionId="0">
    <xmlCellPr id="1" uniqueName="P61090">
      <xmlPr mapId="1" xpath="/TFI-IZD-OSIG/IFP_1000366/P61090" xmlDataType="decimal"/>
    </xmlCellPr>
  </singleXmlCell>
  <singleXmlCell id="359" r="D67" connectionId="0">
    <xmlCellPr id="1" uniqueName="P61208">
      <xmlPr mapId="1" xpath="/TFI-IZD-OSIG/IFP_1000366/P61208" xmlDataType="decimal"/>
    </xmlCellPr>
  </singleXmlCell>
  <singleXmlCell id="360" r="E67" connectionId="0">
    <xmlCellPr id="1" uniqueName="P61325">
      <xmlPr mapId="1" xpath="/TFI-IZD-OSIG/IFP_1000366/P61325" xmlDataType="decimal"/>
    </xmlCellPr>
  </singleXmlCell>
  <singleXmlCell id="361" r="F67" connectionId="0">
    <xmlCellPr id="1" uniqueName="P61442">
      <xmlPr mapId="1" xpath="/TFI-IZD-OSIG/IFP_1000366/P61442" xmlDataType="decimal"/>
    </xmlCellPr>
  </singleXmlCell>
  <singleXmlCell id="362" r="G67" connectionId="0">
    <xmlCellPr id="1" uniqueName="P60857">
      <xmlPr mapId="1" xpath="/TFI-IZD-OSIG/IFP_1000366/P60857" xmlDataType="decimal"/>
    </xmlCellPr>
  </singleXmlCell>
  <singleXmlCell id="363" r="H67" connectionId="0">
    <xmlCellPr id="1" uniqueName="P60974">
      <xmlPr mapId="1" xpath="/TFI-IZD-OSIG/IFP_1000366/P60974" xmlDataType="decimal"/>
    </xmlCellPr>
  </singleXmlCell>
  <singleXmlCell id="364" r="I67" connectionId="0">
    <xmlCellPr id="1" uniqueName="P61091">
      <xmlPr mapId="1" xpath="/TFI-IZD-OSIG/IFP_1000366/P61091" xmlDataType="decimal"/>
    </xmlCellPr>
  </singleXmlCell>
  <singleXmlCell id="365" r="D68" connectionId="0">
    <xmlCellPr id="1" uniqueName="P61197">
      <xmlPr mapId="1" xpath="/TFI-IZD-OSIG/IFP_1000366/P61197" xmlDataType="decimal"/>
    </xmlCellPr>
  </singleXmlCell>
  <singleXmlCell id="366" r="E68" connectionId="0">
    <xmlCellPr id="1" uniqueName="P61314">
      <xmlPr mapId="1" xpath="/TFI-IZD-OSIG/IFP_1000366/P61314" xmlDataType="decimal"/>
    </xmlCellPr>
  </singleXmlCell>
  <singleXmlCell id="367" r="F68" connectionId="0">
    <xmlCellPr id="1" uniqueName="P61431">
      <xmlPr mapId="1" xpath="/TFI-IZD-OSIG/IFP_1000366/P61431" xmlDataType="decimal"/>
    </xmlCellPr>
  </singleXmlCell>
  <singleXmlCell id="368" r="G68" connectionId="0">
    <xmlCellPr id="1" uniqueName="P60846">
      <xmlPr mapId="1" xpath="/TFI-IZD-OSIG/IFP_1000366/P60846" xmlDataType="decimal"/>
    </xmlCellPr>
  </singleXmlCell>
  <singleXmlCell id="369" r="H68" connectionId="0">
    <xmlCellPr id="1" uniqueName="P60963">
      <xmlPr mapId="1" xpath="/TFI-IZD-OSIG/IFP_1000366/P60963" xmlDataType="decimal"/>
    </xmlCellPr>
  </singleXmlCell>
  <singleXmlCell id="370" r="I68" connectionId="0">
    <xmlCellPr id="1" uniqueName="P61080">
      <xmlPr mapId="1" xpath="/TFI-IZD-OSIG/IFP_1000366/P61080" xmlDataType="decimal"/>
    </xmlCellPr>
  </singleXmlCell>
  <singleXmlCell id="371" r="D69" connectionId="0">
    <xmlCellPr id="1" uniqueName="P61198">
      <xmlPr mapId="1" xpath="/TFI-IZD-OSIG/IFP_1000366/P61198" xmlDataType="decimal"/>
    </xmlCellPr>
  </singleXmlCell>
  <singleXmlCell id="372" r="E69" connectionId="0">
    <xmlCellPr id="1" uniqueName="P61315">
      <xmlPr mapId="1" xpath="/TFI-IZD-OSIG/IFP_1000366/P61315" xmlDataType="decimal"/>
    </xmlCellPr>
  </singleXmlCell>
  <singleXmlCell id="373" r="F69" connectionId="0">
    <xmlCellPr id="1" uniqueName="P61432">
      <xmlPr mapId="1" xpath="/TFI-IZD-OSIG/IFP_1000366/P61432" xmlDataType="decimal"/>
    </xmlCellPr>
  </singleXmlCell>
  <singleXmlCell id="374" r="G69" connectionId="0">
    <xmlCellPr id="1" uniqueName="P60847">
      <xmlPr mapId="1" xpath="/TFI-IZD-OSIG/IFP_1000366/P60847" xmlDataType="decimal"/>
    </xmlCellPr>
  </singleXmlCell>
  <singleXmlCell id="375" r="H69" connectionId="0">
    <xmlCellPr id="1" uniqueName="P60964">
      <xmlPr mapId="1" xpath="/TFI-IZD-OSIG/IFP_1000366/P60964" xmlDataType="decimal"/>
    </xmlCellPr>
  </singleXmlCell>
  <singleXmlCell id="376" r="I69" connectionId="0">
    <xmlCellPr id="1" uniqueName="P61081">
      <xmlPr mapId="1" xpath="/TFI-IZD-OSIG/IFP_1000366/P61081" xmlDataType="decimal"/>
    </xmlCellPr>
  </singleXmlCell>
  <singleXmlCell id="377" r="D70" connectionId="0">
    <xmlCellPr id="1" uniqueName="P61199">
      <xmlPr mapId="1" xpath="/TFI-IZD-OSIG/IFP_1000366/P61199" xmlDataType="decimal"/>
    </xmlCellPr>
  </singleXmlCell>
  <singleXmlCell id="378" r="E70" connectionId="0">
    <xmlCellPr id="1" uniqueName="P61316">
      <xmlPr mapId="1" xpath="/TFI-IZD-OSIG/IFP_1000366/P61316" xmlDataType="decimal"/>
    </xmlCellPr>
  </singleXmlCell>
  <singleXmlCell id="379" r="F70" connectionId="0">
    <xmlCellPr id="1" uniqueName="P61433">
      <xmlPr mapId="1" xpath="/TFI-IZD-OSIG/IFP_1000366/P61433" xmlDataType="decimal"/>
    </xmlCellPr>
  </singleXmlCell>
  <singleXmlCell id="380" r="G70" connectionId="0">
    <xmlCellPr id="1" uniqueName="P60848">
      <xmlPr mapId="1" xpath="/TFI-IZD-OSIG/IFP_1000366/P60848" xmlDataType="decimal"/>
    </xmlCellPr>
  </singleXmlCell>
  <singleXmlCell id="381" r="H70" connectionId="0">
    <xmlCellPr id="1" uniqueName="P60965">
      <xmlPr mapId="1" xpath="/TFI-IZD-OSIG/IFP_1000366/P60965" xmlDataType="decimal"/>
    </xmlCellPr>
  </singleXmlCell>
  <singleXmlCell id="382" r="I70" connectionId="0">
    <xmlCellPr id="1" uniqueName="P61082">
      <xmlPr mapId="1" xpath="/TFI-IZD-OSIG/IFP_1000366/P61082" xmlDataType="decimal"/>
    </xmlCellPr>
  </singleXmlCell>
  <singleXmlCell id="383" r="D71" connectionId="0">
    <xmlCellPr id="1" uniqueName="P61200">
      <xmlPr mapId="1" xpath="/TFI-IZD-OSIG/IFP_1000366/P61200" xmlDataType="decimal"/>
    </xmlCellPr>
  </singleXmlCell>
  <singleXmlCell id="384" r="E71" connectionId="0">
    <xmlCellPr id="1" uniqueName="P61317">
      <xmlPr mapId="1" xpath="/TFI-IZD-OSIG/IFP_1000366/P61317" xmlDataType="decimal"/>
    </xmlCellPr>
  </singleXmlCell>
  <singleXmlCell id="385" r="F71" connectionId="0">
    <xmlCellPr id="1" uniqueName="P61434">
      <xmlPr mapId="1" xpath="/TFI-IZD-OSIG/IFP_1000366/P61434" xmlDataType="decimal"/>
    </xmlCellPr>
  </singleXmlCell>
  <singleXmlCell id="386" r="G71" connectionId="0">
    <xmlCellPr id="1" uniqueName="P60849">
      <xmlPr mapId="1" xpath="/TFI-IZD-OSIG/IFP_1000366/P60849" xmlDataType="decimal"/>
    </xmlCellPr>
  </singleXmlCell>
  <singleXmlCell id="387" r="H71" connectionId="0">
    <xmlCellPr id="1" uniqueName="P60966">
      <xmlPr mapId="1" xpath="/TFI-IZD-OSIG/IFP_1000366/P60966" xmlDataType="decimal"/>
    </xmlCellPr>
  </singleXmlCell>
  <singleXmlCell id="388" r="I71" connectionId="0">
    <xmlCellPr id="1" uniqueName="P61083">
      <xmlPr mapId="1" xpath="/TFI-IZD-OSIG/IFP_1000366/P61083" xmlDataType="decimal"/>
    </xmlCellPr>
  </singleXmlCell>
  <singleXmlCell id="389" r="D72" connectionId="0">
    <xmlCellPr id="1" uniqueName="P61201">
      <xmlPr mapId="1" xpath="/TFI-IZD-OSIG/IFP_1000366/P61201" xmlDataType="decimal"/>
    </xmlCellPr>
  </singleXmlCell>
  <singleXmlCell id="390" r="E72" connectionId="0">
    <xmlCellPr id="1" uniqueName="P61318">
      <xmlPr mapId="1" xpath="/TFI-IZD-OSIG/IFP_1000366/P61318" xmlDataType="decimal"/>
    </xmlCellPr>
  </singleXmlCell>
  <singleXmlCell id="391" r="F72" connectionId="0">
    <xmlCellPr id="1" uniqueName="P61435">
      <xmlPr mapId="1" xpath="/TFI-IZD-OSIG/IFP_1000366/P61435" xmlDataType="decimal"/>
    </xmlCellPr>
  </singleXmlCell>
  <singleXmlCell id="392" r="G72" connectionId="0">
    <xmlCellPr id="1" uniqueName="P60850">
      <xmlPr mapId="1" xpath="/TFI-IZD-OSIG/IFP_1000366/P60850" xmlDataType="decimal"/>
    </xmlCellPr>
  </singleXmlCell>
  <singleXmlCell id="393" r="H72" connectionId="0">
    <xmlCellPr id="1" uniqueName="P60967">
      <xmlPr mapId="1" xpath="/TFI-IZD-OSIG/IFP_1000366/P60967" xmlDataType="decimal"/>
    </xmlCellPr>
  </singleXmlCell>
  <singleXmlCell id="394" r="I72" connectionId="0">
    <xmlCellPr id="1" uniqueName="P61084">
      <xmlPr mapId="1" xpath="/TFI-IZD-OSIG/IFP_1000366/P61084" xmlDataType="decimal"/>
    </xmlCellPr>
  </singleXmlCell>
  <singleXmlCell id="395" r="D73" connectionId="0">
    <xmlCellPr id="1" uniqueName="P61202">
      <xmlPr mapId="1" xpath="/TFI-IZD-OSIG/IFP_1000366/P61202" xmlDataType="decimal"/>
    </xmlCellPr>
  </singleXmlCell>
  <singleXmlCell id="396" r="E73" connectionId="0">
    <xmlCellPr id="1" uniqueName="P61319">
      <xmlPr mapId="1" xpath="/TFI-IZD-OSIG/IFP_1000366/P61319" xmlDataType="decimal"/>
    </xmlCellPr>
  </singleXmlCell>
  <singleXmlCell id="397" r="F73" connectionId="0">
    <xmlCellPr id="1" uniqueName="P61436">
      <xmlPr mapId="1" xpath="/TFI-IZD-OSIG/IFP_1000366/P61436" xmlDataType="decimal"/>
    </xmlCellPr>
  </singleXmlCell>
  <singleXmlCell id="398" r="G73" connectionId="0">
    <xmlCellPr id="1" uniqueName="P60851">
      <xmlPr mapId="1" xpath="/TFI-IZD-OSIG/IFP_1000366/P60851" xmlDataType="decimal"/>
    </xmlCellPr>
  </singleXmlCell>
  <singleXmlCell id="399" r="H73" connectionId="0">
    <xmlCellPr id="1" uniqueName="P60968">
      <xmlPr mapId="1" xpath="/TFI-IZD-OSIG/IFP_1000366/P60968" xmlDataType="decimal"/>
    </xmlCellPr>
  </singleXmlCell>
  <singleXmlCell id="400" r="I73" connectionId="0">
    <xmlCellPr id="1" uniqueName="P61085">
      <xmlPr mapId="1" xpath="/TFI-IZD-OSIG/IFP_1000366/P61085" xmlDataType="decimal"/>
    </xmlCellPr>
  </singleXmlCell>
  <singleXmlCell id="401" r="D74" connectionId="0">
    <xmlCellPr id="1" uniqueName="P61191">
      <xmlPr mapId="1" xpath="/TFI-IZD-OSIG/IFP_1000366/P61191" xmlDataType="decimal"/>
    </xmlCellPr>
  </singleXmlCell>
  <singleXmlCell id="402" r="E74" connectionId="0">
    <xmlCellPr id="1" uniqueName="P61308">
      <xmlPr mapId="1" xpath="/TFI-IZD-OSIG/IFP_1000366/P61308" xmlDataType="decimal"/>
    </xmlCellPr>
  </singleXmlCell>
  <singleXmlCell id="403" r="F74" connectionId="0">
    <xmlCellPr id="1" uniqueName="P61425">
      <xmlPr mapId="1" xpath="/TFI-IZD-OSIG/IFP_1000366/P61425" xmlDataType="decimal"/>
    </xmlCellPr>
  </singleXmlCell>
  <singleXmlCell id="404" r="G74" connectionId="0">
    <xmlCellPr id="1" uniqueName="P60840">
      <xmlPr mapId="1" xpath="/TFI-IZD-OSIG/IFP_1000366/P60840" xmlDataType="decimal"/>
    </xmlCellPr>
  </singleXmlCell>
  <singleXmlCell id="405" r="H74" connectionId="0">
    <xmlCellPr id="1" uniqueName="P60957">
      <xmlPr mapId="1" xpath="/TFI-IZD-OSIG/IFP_1000366/P60957" xmlDataType="decimal"/>
    </xmlCellPr>
  </singleXmlCell>
  <singleXmlCell id="406" r="I74" connectionId="0">
    <xmlCellPr id="1" uniqueName="P61074">
      <xmlPr mapId="1" xpath="/TFI-IZD-OSIG/IFP_1000366/P61074" xmlDataType="decimal"/>
    </xmlCellPr>
  </singleXmlCell>
  <singleXmlCell id="407" r="D76" connectionId="0">
    <xmlCellPr id="1" uniqueName="P61192">
      <xmlPr mapId="1" xpath="/TFI-IZD-OSIG/IFP_1000366/P61192" xmlDataType="decimal"/>
    </xmlCellPr>
  </singleXmlCell>
  <singleXmlCell id="408" r="E76" connectionId="0">
    <xmlCellPr id="1" uniqueName="P61309">
      <xmlPr mapId="1" xpath="/TFI-IZD-OSIG/IFP_1000366/P61309" xmlDataType="decimal"/>
    </xmlCellPr>
  </singleXmlCell>
  <singleXmlCell id="409" r="F76" connectionId="0">
    <xmlCellPr id="1" uniqueName="P61426">
      <xmlPr mapId="1" xpath="/TFI-IZD-OSIG/IFP_1000366/P61426" xmlDataType="decimal"/>
    </xmlCellPr>
  </singleXmlCell>
  <singleXmlCell id="410" r="G76" connectionId="0">
    <xmlCellPr id="1" uniqueName="P60841">
      <xmlPr mapId="1" xpath="/TFI-IZD-OSIG/IFP_1000366/P60841" xmlDataType="decimal"/>
    </xmlCellPr>
  </singleXmlCell>
  <singleXmlCell id="411" r="H76" connectionId="0">
    <xmlCellPr id="1" uniqueName="P60958">
      <xmlPr mapId="1" xpath="/TFI-IZD-OSIG/IFP_1000366/P60958" xmlDataType="decimal"/>
    </xmlCellPr>
  </singleXmlCell>
  <singleXmlCell id="412" r="I76" connectionId="0">
    <xmlCellPr id="1" uniqueName="P61075">
      <xmlPr mapId="1" xpath="/TFI-IZD-OSIG/IFP_1000366/P61075" xmlDataType="decimal"/>
    </xmlCellPr>
  </singleXmlCell>
  <singleXmlCell id="413" r="D77" connectionId="0">
    <xmlCellPr id="1" uniqueName="P61193">
      <xmlPr mapId="1" xpath="/TFI-IZD-OSIG/IFP_1000366/P61193" xmlDataType="decimal"/>
    </xmlCellPr>
  </singleXmlCell>
  <singleXmlCell id="414" r="E77" connectionId="0">
    <xmlCellPr id="1" uniqueName="P61310">
      <xmlPr mapId="1" xpath="/TFI-IZD-OSIG/IFP_1000366/P61310" xmlDataType="decimal"/>
    </xmlCellPr>
  </singleXmlCell>
  <singleXmlCell id="415" r="F77" connectionId="0">
    <xmlCellPr id="1" uniqueName="P61427">
      <xmlPr mapId="1" xpath="/TFI-IZD-OSIG/IFP_1000366/P61427" xmlDataType="decimal"/>
    </xmlCellPr>
  </singleXmlCell>
  <singleXmlCell id="416" r="G77" connectionId="0">
    <xmlCellPr id="1" uniqueName="P60842">
      <xmlPr mapId="1" xpath="/TFI-IZD-OSIG/IFP_1000366/P60842" xmlDataType="decimal"/>
    </xmlCellPr>
  </singleXmlCell>
  <singleXmlCell id="417" r="H77" connectionId="0">
    <xmlCellPr id="1" uniqueName="P60959">
      <xmlPr mapId="1" xpath="/TFI-IZD-OSIG/IFP_1000366/P60959" xmlDataType="decimal"/>
    </xmlCellPr>
  </singleXmlCell>
  <singleXmlCell id="418" r="I77" connectionId="0">
    <xmlCellPr id="1" uniqueName="P61076">
      <xmlPr mapId="1" xpath="/TFI-IZD-OSIG/IFP_1000366/P61076" xmlDataType="decimal"/>
    </xmlCellPr>
  </singleXmlCell>
  <singleXmlCell id="419" r="D78" connectionId="0">
    <xmlCellPr id="1" uniqueName="P61194">
      <xmlPr mapId="1" xpath="/TFI-IZD-OSIG/IFP_1000366/P61194" xmlDataType="decimal"/>
    </xmlCellPr>
  </singleXmlCell>
  <singleXmlCell id="420" r="E78" connectionId="0">
    <xmlCellPr id="1" uniqueName="P61311">
      <xmlPr mapId="1" xpath="/TFI-IZD-OSIG/IFP_1000366/P61311" xmlDataType="decimal"/>
    </xmlCellPr>
  </singleXmlCell>
  <singleXmlCell id="421" r="F78" connectionId="0">
    <xmlCellPr id="1" uniqueName="P61428">
      <xmlPr mapId="1" xpath="/TFI-IZD-OSIG/IFP_1000366/P61428" xmlDataType="decimal"/>
    </xmlCellPr>
  </singleXmlCell>
  <singleXmlCell id="422" r="G78" connectionId="0">
    <xmlCellPr id="1" uniqueName="P60843">
      <xmlPr mapId="1" xpath="/TFI-IZD-OSIG/IFP_1000366/P60843" xmlDataType="decimal"/>
    </xmlCellPr>
  </singleXmlCell>
  <singleXmlCell id="423" r="H78" connectionId="0">
    <xmlCellPr id="1" uniqueName="P60960">
      <xmlPr mapId="1" xpath="/TFI-IZD-OSIG/IFP_1000366/P60960" xmlDataType="decimal"/>
    </xmlCellPr>
  </singleXmlCell>
  <singleXmlCell id="424" r="I78" connectionId="0">
    <xmlCellPr id="1" uniqueName="P61077">
      <xmlPr mapId="1" xpath="/TFI-IZD-OSIG/IFP_1000366/P61077" xmlDataType="decimal"/>
    </xmlCellPr>
  </singleXmlCell>
  <singleXmlCell id="425" r="D79" connectionId="0">
    <xmlCellPr id="1" uniqueName="P61195">
      <xmlPr mapId="1" xpath="/TFI-IZD-OSIG/IFP_1000366/P61195" xmlDataType="decimal"/>
    </xmlCellPr>
  </singleXmlCell>
  <singleXmlCell id="426" r="E79" connectionId="0">
    <xmlCellPr id="1" uniqueName="P61312">
      <xmlPr mapId="1" xpath="/TFI-IZD-OSIG/IFP_1000366/P61312" xmlDataType="decimal"/>
    </xmlCellPr>
  </singleXmlCell>
  <singleXmlCell id="427" r="F79" connectionId="0">
    <xmlCellPr id="1" uniqueName="P61429">
      <xmlPr mapId="1" xpath="/TFI-IZD-OSIG/IFP_1000366/P61429" xmlDataType="decimal"/>
    </xmlCellPr>
  </singleXmlCell>
  <singleXmlCell id="428" r="G79" connectionId="0">
    <xmlCellPr id="1" uniqueName="P60844">
      <xmlPr mapId="1" xpath="/TFI-IZD-OSIG/IFP_1000366/P60844" xmlDataType="decimal"/>
    </xmlCellPr>
  </singleXmlCell>
  <singleXmlCell id="429" r="H79" connectionId="0">
    <xmlCellPr id="1" uniqueName="P60961">
      <xmlPr mapId="1" xpath="/TFI-IZD-OSIG/IFP_1000366/P60961" xmlDataType="decimal"/>
    </xmlCellPr>
  </singleXmlCell>
  <singleXmlCell id="430" r="I79" connectionId="0">
    <xmlCellPr id="1" uniqueName="P61078">
      <xmlPr mapId="1" xpath="/TFI-IZD-OSIG/IFP_1000366/P61078" xmlDataType="decimal"/>
    </xmlCellPr>
  </singleXmlCell>
  <singleXmlCell id="431" r="D80" connectionId="0">
    <xmlCellPr id="1" uniqueName="P61196">
      <xmlPr mapId="1" xpath="/TFI-IZD-OSIG/IFP_1000366/P61196" xmlDataType="decimal"/>
    </xmlCellPr>
  </singleXmlCell>
  <singleXmlCell id="432" r="E80" connectionId="0">
    <xmlCellPr id="1" uniqueName="P61313">
      <xmlPr mapId="1" xpath="/TFI-IZD-OSIG/IFP_1000366/P61313" xmlDataType="decimal"/>
    </xmlCellPr>
  </singleXmlCell>
  <singleXmlCell id="433" r="F80" connectionId="0">
    <xmlCellPr id="1" uniqueName="P61430">
      <xmlPr mapId="1" xpath="/TFI-IZD-OSIG/IFP_1000366/P61430" xmlDataType="decimal"/>
    </xmlCellPr>
  </singleXmlCell>
  <singleXmlCell id="434" r="G80" connectionId="0">
    <xmlCellPr id="1" uniqueName="P60845">
      <xmlPr mapId="1" xpath="/TFI-IZD-OSIG/IFP_1000366/P60845" xmlDataType="decimal"/>
    </xmlCellPr>
  </singleXmlCell>
  <singleXmlCell id="435" r="H80" connectionId="0">
    <xmlCellPr id="1" uniqueName="P60962">
      <xmlPr mapId="1" xpath="/TFI-IZD-OSIG/IFP_1000366/P60962" xmlDataType="decimal"/>
    </xmlCellPr>
  </singleXmlCell>
  <singleXmlCell id="436" r="I80" connectionId="0">
    <xmlCellPr id="1" uniqueName="P61079">
      <xmlPr mapId="1" xpath="/TFI-IZD-OSIG/IFP_1000366/P61079" xmlDataType="decimal"/>
    </xmlCellPr>
  </singleXmlCell>
  <singleXmlCell id="437" r="D81" connectionId="0">
    <xmlCellPr id="1" uniqueName="P61185">
      <xmlPr mapId="1" xpath="/TFI-IZD-OSIG/IFP_1000366/P61185" xmlDataType="decimal"/>
    </xmlCellPr>
  </singleXmlCell>
  <singleXmlCell id="438" r="E81" connectionId="0">
    <xmlCellPr id="1" uniqueName="P61302">
      <xmlPr mapId="1" xpath="/TFI-IZD-OSIG/IFP_1000366/P61302" xmlDataType="decimal"/>
    </xmlCellPr>
  </singleXmlCell>
  <singleXmlCell id="439" r="F81" connectionId="0">
    <xmlCellPr id="1" uniqueName="P61419">
      <xmlPr mapId="1" xpath="/TFI-IZD-OSIG/IFP_1000366/P61419" xmlDataType="decimal"/>
    </xmlCellPr>
  </singleXmlCell>
  <singleXmlCell id="440" r="G81" connectionId="0">
    <xmlCellPr id="1" uniqueName="P60834">
      <xmlPr mapId="1" xpath="/TFI-IZD-OSIG/IFP_1000366/P60834" xmlDataType="decimal"/>
    </xmlCellPr>
  </singleXmlCell>
  <singleXmlCell id="441" r="H81" connectionId="0">
    <xmlCellPr id="1" uniqueName="P60951">
      <xmlPr mapId="1" xpath="/TFI-IZD-OSIG/IFP_1000366/P60951" xmlDataType="decimal"/>
    </xmlCellPr>
  </singleXmlCell>
  <singleXmlCell id="442" r="I81" connectionId="0">
    <xmlCellPr id="1" uniqueName="P61068">
      <xmlPr mapId="1" xpath="/TFI-IZD-OSIG/IFP_1000366/P61068" xmlDataType="decimal"/>
    </xmlCellPr>
  </singleXmlCell>
  <singleXmlCell id="443" r="D82" connectionId="0">
    <xmlCellPr id="1" uniqueName="P61186">
      <xmlPr mapId="1" xpath="/TFI-IZD-OSIG/IFP_1000366/P61186" xmlDataType="decimal"/>
    </xmlCellPr>
  </singleXmlCell>
  <singleXmlCell id="444" r="E82" connectionId="0">
    <xmlCellPr id="1" uniqueName="P61303">
      <xmlPr mapId="1" xpath="/TFI-IZD-OSIG/IFP_1000366/P61303" xmlDataType="decimal"/>
    </xmlCellPr>
  </singleXmlCell>
  <singleXmlCell id="445" r="F82" connectionId="0">
    <xmlCellPr id="1" uniqueName="P61420">
      <xmlPr mapId="1" xpath="/TFI-IZD-OSIG/IFP_1000366/P61420" xmlDataType="decimal"/>
    </xmlCellPr>
  </singleXmlCell>
  <singleXmlCell id="446" r="G82" connectionId="0">
    <xmlCellPr id="1" uniqueName="P60835">
      <xmlPr mapId="1" xpath="/TFI-IZD-OSIG/IFP_1000366/P60835" xmlDataType="decimal"/>
    </xmlCellPr>
  </singleXmlCell>
  <singleXmlCell id="447" r="H82" connectionId="0">
    <xmlCellPr id="1" uniqueName="P60952">
      <xmlPr mapId="1" xpath="/TFI-IZD-OSIG/IFP_1000366/P60952" xmlDataType="decimal"/>
    </xmlCellPr>
  </singleXmlCell>
  <singleXmlCell id="448" r="I82" connectionId="0">
    <xmlCellPr id="1" uniqueName="P61069">
      <xmlPr mapId="1" xpath="/TFI-IZD-OSIG/IFP_1000366/P61069" xmlDataType="decimal"/>
    </xmlCellPr>
  </singleXmlCell>
  <singleXmlCell id="449" r="D83" connectionId="0">
    <xmlCellPr id="1" uniqueName="P61187">
      <xmlPr mapId="1" xpath="/TFI-IZD-OSIG/IFP_1000366/P61187" xmlDataType="decimal"/>
    </xmlCellPr>
  </singleXmlCell>
  <singleXmlCell id="450" r="E83" connectionId="0">
    <xmlCellPr id="1" uniqueName="P61304">
      <xmlPr mapId="1" xpath="/TFI-IZD-OSIG/IFP_1000366/P61304" xmlDataType="decimal"/>
    </xmlCellPr>
  </singleXmlCell>
  <singleXmlCell id="451" r="F83" connectionId="0">
    <xmlCellPr id="1" uniqueName="P61421">
      <xmlPr mapId="1" xpath="/TFI-IZD-OSIG/IFP_1000366/P61421" xmlDataType="decimal"/>
    </xmlCellPr>
  </singleXmlCell>
  <singleXmlCell id="452" r="G83" connectionId="0">
    <xmlCellPr id="1" uniqueName="P60836">
      <xmlPr mapId="1" xpath="/TFI-IZD-OSIG/IFP_1000366/P60836" xmlDataType="decimal"/>
    </xmlCellPr>
  </singleXmlCell>
  <singleXmlCell id="453" r="H83" connectionId="0">
    <xmlCellPr id="1" uniqueName="P60953">
      <xmlPr mapId="1" xpath="/TFI-IZD-OSIG/IFP_1000366/P60953" xmlDataType="decimal"/>
    </xmlCellPr>
  </singleXmlCell>
  <singleXmlCell id="454" r="I83" connectionId="0">
    <xmlCellPr id="1" uniqueName="P61070">
      <xmlPr mapId="1" xpath="/TFI-IZD-OSIG/IFP_1000366/P61070" xmlDataType="decimal"/>
    </xmlCellPr>
  </singleXmlCell>
  <singleXmlCell id="455" r="D84" connectionId="0">
    <xmlCellPr id="1" uniqueName="P61188">
      <xmlPr mapId="1" xpath="/TFI-IZD-OSIG/IFP_1000366/P61188" xmlDataType="decimal"/>
    </xmlCellPr>
  </singleXmlCell>
  <singleXmlCell id="456" r="E84" connectionId="0">
    <xmlCellPr id="1" uniqueName="P61305">
      <xmlPr mapId="1" xpath="/TFI-IZD-OSIG/IFP_1000366/P61305" xmlDataType="decimal"/>
    </xmlCellPr>
  </singleXmlCell>
  <singleXmlCell id="457" r="F84" connectionId="0">
    <xmlCellPr id="1" uniqueName="P61422">
      <xmlPr mapId="1" xpath="/TFI-IZD-OSIG/IFP_1000366/P61422" xmlDataType="decimal"/>
    </xmlCellPr>
  </singleXmlCell>
  <singleXmlCell id="458" r="G84" connectionId="0">
    <xmlCellPr id="1" uniqueName="P60837">
      <xmlPr mapId="1" xpath="/TFI-IZD-OSIG/IFP_1000366/P60837" xmlDataType="decimal"/>
    </xmlCellPr>
  </singleXmlCell>
  <singleXmlCell id="459" r="H84" connectionId="0">
    <xmlCellPr id="1" uniqueName="P60954">
      <xmlPr mapId="1" xpath="/TFI-IZD-OSIG/IFP_1000366/P60954" xmlDataType="decimal"/>
    </xmlCellPr>
  </singleXmlCell>
  <singleXmlCell id="460" r="I84" connectionId="0">
    <xmlCellPr id="1" uniqueName="P61071">
      <xmlPr mapId="1" xpath="/TFI-IZD-OSIG/IFP_1000366/P61071" xmlDataType="decimal"/>
    </xmlCellPr>
  </singleXmlCell>
  <singleXmlCell id="461" r="D85" connectionId="0">
    <xmlCellPr id="1" uniqueName="P61189">
      <xmlPr mapId="1" xpath="/TFI-IZD-OSIG/IFP_1000366/P61189" xmlDataType="decimal"/>
    </xmlCellPr>
  </singleXmlCell>
  <singleXmlCell id="462" r="E85" connectionId="0">
    <xmlCellPr id="1" uniqueName="P61306">
      <xmlPr mapId="1" xpath="/TFI-IZD-OSIG/IFP_1000366/P61306" xmlDataType="decimal"/>
    </xmlCellPr>
  </singleXmlCell>
  <singleXmlCell id="463" r="F85" connectionId="0">
    <xmlCellPr id="1" uniqueName="P61423">
      <xmlPr mapId="1" xpath="/TFI-IZD-OSIG/IFP_1000366/P61423" xmlDataType="decimal"/>
    </xmlCellPr>
  </singleXmlCell>
  <singleXmlCell id="464" r="G85" connectionId="0">
    <xmlCellPr id="1" uniqueName="P60838">
      <xmlPr mapId="1" xpath="/TFI-IZD-OSIG/IFP_1000366/P60838" xmlDataType="decimal"/>
    </xmlCellPr>
  </singleXmlCell>
  <singleXmlCell id="465" r="H85" connectionId="0">
    <xmlCellPr id="1" uniqueName="P60955">
      <xmlPr mapId="1" xpath="/TFI-IZD-OSIG/IFP_1000366/P60955" xmlDataType="decimal"/>
    </xmlCellPr>
  </singleXmlCell>
  <singleXmlCell id="466" r="I85" connectionId="0">
    <xmlCellPr id="1" uniqueName="P61072">
      <xmlPr mapId="1" xpath="/TFI-IZD-OSIG/IFP_1000366/P61072" xmlDataType="decimal"/>
    </xmlCellPr>
  </singleXmlCell>
  <singleXmlCell id="467" r="D86" connectionId="0">
    <xmlCellPr id="1" uniqueName="P61190">
      <xmlPr mapId="1" xpath="/TFI-IZD-OSIG/IFP_1000366/P61190" xmlDataType="decimal"/>
    </xmlCellPr>
  </singleXmlCell>
  <singleXmlCell id="468" r="E86" connectionId="0">
    <xmlCellPr id="1" uniqueName="P61307">
      <xmlPr mapId="1" xpath="/TFI-IZD-OSIG/IFP_1000366/P61307" xmlDataType="decimal"/>
    </xmlCellPr>
  </singleXmlCell>
  <singleXmlCell id="469" r="F86" connectionId="0">
    <xmlCellPr id="1" uniqueName="P61424">
      <xmlPr mapId="1" xpath="/TFI-IZD-OSIG/IFP_1000366/P61424" xmlDataType="decimal"/>
    </xmlCellPr>
  </singleXmlCell>
  <singleXmlCell id="470" r="G86" connectionId="0">
    <xmlCellPr id="1" uniqueName="P60839">
      <xmlPr mapId="1" xpath="/TFI-IZD-OSIG/IFP_1000366/P60839" xmlDataType="decimal"/>
    </xmlCellPr>
  </singleXmlCell>
  <singleXmlCell id="471" r="H86" connectionId="0">
    <xmlCellPr id="1" uniqueName="P60956">
      <xmlPr mapId="1" xpath="/TFI-IZD-OSIG/IFP_1000366/P60956" xmlDataType="decimal"/>
    </xmlCellPr>
  </singleXmlCell>
  <singleXmlCell id="472" r="I86" connectionId="0">
    <xmlCellPr id="1" uniqueName="P61073">
      <xmlPr mapId="1" xpath="/TFI-IZD-OSIG/IFP_1000366/P61073" xmlDataType="decimal"/>
    </xmlCellPr>
  </singleXmlCell>
  <singleXmlCell id="473" r="D87" connectionId="0">
    <xmlCellPr id="1" uniqueName="P61179">
      <xmlPr mapId="1" xpath="/TFI-IZD-OSIG/IFP_1000366/P61179" xmlDataType="decimal"/>
    </xmlCellPr>
  </singleXmlCell>
  <singleXmlCell id="474" r="E87" connectionId="0">
    <xmlCellPr id="1" uniqueName="P61296">
      <xmlPr mapId="1" xpath="/TFI-IZD-OSIG/IFP_1000366/P61296" xmlDataType="decimal"/>
    </xmlCellPr>
  </singleXmlCell>
  <singleXmlCell id="475" r="F87" connectionId="0">
    <xmlCellPr id="1" uniqueName="P61413">
      <xmlPr mapId="1" xpath="/TFI-IZD-OSIG/IFP_1000366/P61413" xmlDataType="decimal"/>
    </xmlCellPr>
  </singleXmlCell>
  <singleXmlCell id="476" r="G87" connectionId="0">
    <xmlCellPr id="1" uniqueName="P60828">
      <xmlPr mapId="1" xpath="/TFI-IZD-OSIG/IFP_1000366/P60828" xmlDataType="decimal"/>
    </xmlCellPr>
  </singleXmlCell>
  <singleXmlCell id="477" r="H87" connectionId="0">
    <xmlCellPr id="1" uniqueName="P60945">
      <xmlPr mapId="1" xpath="/TFI-IZD-OSIG/IFP_1000366/P60945" xmlDataType="decimal"/>
    </xmlCellPr>
  </singleXmlCell>
  <singleXmlCell id="478" r="I87" connectionId="0">
    <xmlCellPr id="1" uniqueName="P61062">
      <xmlPr mapId="1" xpath="/TFI-IZD-OSIG/IFP_1000366/P61062" xmlDataType="decimal"/>
    </xmlCellPr>
  </singleXmlCell>
  <singleXmlCell id="479" r="D88" connectionId="0">
    <xmlCellPr id="1" uniqueName="P61180">
      <xmlPr mapId="1" xpath="/TFI-IZD-OSIG/IFP_1000366/P61180" xmlDataType="decimal"/>
    </xmlCellPr>
  </singleXmlCell>
  <singleXmlCell id="480" r="E88" connectionId="0">
    <xmlCellPr id="1" uniqueName="P61297">
      <xmlPr mapId="1" xpath="/TFI-IZD-OSIG/IFP_1000366/P61297" xmlDataType="decimal"/>
    </xmlCellPr>
  </singleXmlCell>
  <singleXmlCell id="481" r="F88" connectionId="0">
    <xmlCellPr id="1" uniqueName="P61414">
      <xmlPr mapId="1" xpath="/TFI-IZD-OSIG/IFP_1000366/P61414" xmlDataType="decimal"/>
    </xmlCellPr>
  </singleXmlCell>
  <singleXmlCell id="482" r="G88" connectionId="0">
    <xmlCellPr id="1" uniqueName="P60829">
      <xmlPr mapId="1" xpath="/TFI-IZD-OSIG/IFP_1000366/P60829" xmlDataType="decimal"/>
    </xmlCellPr>
  </singleXmlCell>
  <singleXmlCell id="483" r="H88" connectionId="0">
    <xmlCellPr id="1" uniqueName="P60946">
      <xmlPr mapId="1" xpath="/TFI-IZD-OSIG/IFP_1000366/P60946" xmlDataType="decimal"/>
    </xmlCellPr>
  </singleXmlCell>
  <singleXmlCell id="484" r="I88" connectionId="0">
    <xmlCellPr id="1" uniqueName="P61063">
      <xmlPr mapId="1" xpath="/TFI-IZD-OSIG/IFP_1000366/P61063" xmlDataType="decimal"/>
    </xmlCellPr>
  </singleXmlCell>
  <singleXmlCell id="485" r="D89" connectionId="0">
    <xmlCellPr id="1" uniqueName="P61181">
      <xmlPr mapId="1" xpath="/TFI-IZD-OSIG/IFP_1000366/P61181" xmlDataType="decimal"/>
    </xmlCellPr>
  </singleXmlCell>
  <singleXmlCell id="486" r="E89" connectionId="0">
    <xmlCellPr id="1" uniqueName="P61298">
      <xmlPr mapId="1" xpath="/TFI-IZD-OSIG/IFP_1000366/P61298" xmlDataType="decimal"/>
    </xmlCellPr>
  </singleXmlCell>
  <singleXmlCell id="487" r="F89" connectionId="0">
    <xmlCellPr id="1" uniqueName="P61415">
      <xmlPr mapId="1" xpath="/TFI-IZD-OSIG/IFP_1000366/P61415" xmlDataType="decimal"/>
    </xmlCellPr>
  </singleXmlCell>
  <singleXmlCell id="488" r="G89" connectionId="0">
    <xmlCellPr id="1" uniqueName="P60830">
      <xmlPr mapId="1" xpath="/TFI-IZD-OSIG/IFP_1000366/P60830" xmlDataType="decimal"/>
    </xmlCellPr>
  </singleXmlCell>
  <singleXmlCell id="489" r="H89" connectionId="0">
    <xmlCellPr id="1" uniqueName="P60947">
      <xmlPr mapId="1" xpath="/TFI-IZD-OSIG/IFP_1000366/P60947" xmlDataType="decimal"/>
    </xmlCellPr>
  </singleXmlCell>
  <singleXmlCell id="490" r="I89" connectionId="0">
    <xmlCellPr id="1" uniqueName="P61064">
      <xmlPr mapId="1" xpath="/TFI-IZD-OSIG/IFP_1000366/P61064" xmlDataType="decimal"/>
    </xmlCellPr>
  </singleXmlCell>
  <singleXmlCell id="491" r="D90" connectionId="0">
    <xmlCellPr id="1" uniqueName="P61182">
      <xmlPr mapId="1" xpath="/TFI-IZD-OSIG/IFP_1000366/P61182" xmlDataType="decimal"/>
    </xmlCellPr>
  </singleXmlCell>
  <singleXmlCell id="492" r="E90" connectionId="0">
    <xmlCellPr id="1" uniqueName="P61299">
      <xmlPr mapId="1" xpath="/TFI-IZD-OSIG/IFP_1000366/P61299" xmlDataType="decimal"/>
    </xmlCellPr>
  </singleXmlCell>
  <singleXmlCell id="493" r="F90" connectionId="0">
    <xmlCellPr id="1" uniqueName="P61416">
      <xmlPr mapId="1" xpath="/TFI-IZD-OSIG/IFP_1000366/P61416" xmlDataType="decimal"/>
    </xmlCellPr>
  </singleXmlCell>
  <singleXmlCell id="494" r="G90" connectionId="0">
    <xmlCellPr id="1" uniqueName="P60831">
      <xmlPr mapId="1" xpath="/TFI-IZD-OSIG/IFP_1000366/P60831" xmlDataType="decimal"/>
    </xmlCellPr>
  </singleXmlCell>
  <singleXmlCell id="495" r="H90" connectionId="0">
    <xmlCellPr id="1" uniqueName="P60948">
      <xmlPr mapId="1" xpath="/TFI-IZD-OSIG/IFP_1000366/P60948" xmlDataType="decimal"/>
    </xmlCellPr>
  </singleXmlCell>
  <singleXmlCell id="496" r="I90" connectionId="0">
    <xmlCellPr id="1" uniqueName="P61065">
      <xmlPr mapId="1" xpath="/TFI-IZD-OSIG/IFP_1000366/P61065" xmlDataType="decimal"/>
    </xmlCellPr>
  </singleXmlCell>
  <singleXmlCell id="497" r="D91" connectionId="0">
    <xmlCellPr id="1" uniqueName="P61183">
      <xmlPr mapId="1" xpath="/TFI-IZD-OSIG/IFP_1000366/P61183" xmlDataType="decimal"/>
    </xmlCellPr>
  </singleXmlCell>
  <singleXmlCell id="498" r="E91" connectionId="0">
    <xmlCellPr id="1" uniqueName="P61300">
      <xmlPr mapId="1" xpath="/TFI-IZD-OSIG/IFP_1000366/P61300" xmlDataType="decimal"/>
    </xmlCellPr>
  </singleXmlCell>
  <singleXmlCell id="499" r="F91" connectionId="0">
    <xmlCellPr id="1" uniqueName="P61417">
      <xmlPr mapId="1" xpath="/TFI-IZD-OSIG/IFP_1000366/P61417" xmlDataType="decimal"/>
    </xmlCellPr>
  </singleXmlCell>
  <singleXmlCell id="500" r="G91" connectionId="0">
    <xmlCellPr id="1" uniqueName="P60832">
      <xmlPr mapId="1" xpath="/TFI-IZD-OSIG/IFP_1000366/P60832" xmlDataType="decimal"/>
    </xmlCellPr>
  </singleXmlCell>
  <singleXmlCell id="501" r="H91" connectionId="0">
    <xmlCellPr id="1" uniqueName="P60949">
      <xmlPr mapId="1" xpath="/TFI-IZD-OSIG/IFP_1000366/P60949" xmlDataType="decimal"/>
    </xmlCellPr>
  </singleXmlCell>
  <singleXmlCell id="502" r="I91" connectionId="0">
    <xmlCellPr id="1" uniqueName="P61066">
      <xmlPr mapId="1" xpath="/TFI-IZD-OSIG/IFP_1000366/P61066" xmlDataType="decimal"/>
    </xmlCellPr>
  </singleXmlCell>
  <singleXmlCell id="503" r="D92" connectionId="0">
    <xmlCellPr id="1" uniqueName="P61184">
      <xmlPr mapId="1" xpath="/TFI-IZD-OSIG/IFP_1000366/P61184" xmlDataType="decimal"/>
    </xmlCellPr>
  </singleXmlCell>
  <singleXmlCell id="504" r="E92" connectionId="0">
    <xmlCellPr id="1" uniqueName="P61301">
      <xmlPr mapId="1" xpath="/TFI-IZD-OSIG/IFP_1000366/P61301" xmlDataType="decimal"/>
    </xmlCellPr>
  </singleXmlCell>
  <singleXmlCell id="505" r="F92" connectionId="0">
    <xmlCellPr id="1" uniqueName="P61418">
      <xmlPr mapId="1" xpath="/TFI-IZD-OSIG/IFP_1000366/P61418" xmlDataType="decimal"/>
    </xmlCellPr>
  </singleXmlCell>
  <singleXmlCell id="506" r="G92" connectionId="0">
    <xmlCellPr id="1" uniqueName="P60833">
      <xmlPr mapId="1" xpath="/TFI-IZD-OSIG/IFP_1000366/P60833" xmlDataType="decimal"/>
    </xmlCellPr>
  </singleXmlCell>
  <singleXmlCell id="507" r="H92" connectionId="0">
    <xmlCellPr id="1" uniqueName="P60950">
      <xmlPr mapId="1" xpath="/TFI-IZD-OSIG/IFP_1000366/P60950" xmlDataType="decimal"/>
    </xmlCellPr>
  </singleXmlCell>
  <singleXmlCell id="508" r="I92" connectionId="0">
    <xmlCellPr id="1" uniqueName="P61067">
      <xmlPr mapId="1" xpath="/TFI-IZD-OSIG/IFP_1000366/P61067" xmlDataType="decimal"/>
    </xmlCellPr>
  </singleXmlCell>
  <singleXmlCell id="509" r="D93" connectionId="0">
    <xmlCellPr id="1" uniqueName="P61173">
      <xmlPr mapId="1" xpath="/TFI-IZD-OSIG/IFP_1000366/P61173" xmlDataType="decimal"/>
    </xmlCellPr>
  </singleXmlCell>
  <singleXmlCell id="510" r="E93" connectionId="0">
    <xmlCellPr id="1" uniqueName="P61290">
      <xmlPr mapId="1" xpath="/TFI-IZD-OSIG/IFP_1000366/P61290" xmlDataType="decimal"/>
    </xmlCellPr>
  </singleXmlCell>
  <singleXmlCell id="511" r="F93" connectionId="0">
    <xmlCellPr id="1" uniqueName="P61407">
      <xmlPr mapId="1" xpath="/TFI-IZD-OSIG/IFP_1000366/P61407" xmlDataType="decimal"/>
    </xmlCellPr>
  </singleXmlCell>
  <singleXmlCell id="512" r="G93" connectionId="0">
    <xmlCellPr id="1" uniqueName="P60822">
      <xmlPr mapId="1" xpath="/TFI-IZD-OSIG/IFP_1000366/P60822" xmlDataType="decimal"/>
    </xmlCellPr>
  </singleXmlCell>
  <singleXmlCell id="513" r="H93" connectionId="0">
    <xmlCellPr id="1" uniqueName="P60939">
      <xmlPr mapId="1" xpath="/TFI-IZD-OSIG/IFP_1000366/P60939" xmlDataType="decimal"/>
    </xmlCellPr>
  </singleXmlCell>
  <singleXmlCell id="514" r="I93" connectionId="0">
    <xmlCellPr id="1" uniqueName="P61056">
      <xmlPr mapId="1" xpath="/TFI-IZD-OSIG/IFP_1000366/P61056" xmlDataType="decimal"/>
    </xmlCellPr>
  </singleXmlCell>
  <singleXmlCell id="515" r="D94" connectionId="0">
    <xmlCellPr id="1" uniqueName="P61174">
      <xmlPr mapId="1" xpath="/TFI-IZD-OSIG/IFP_1000366/P61174" xmlDataType="decimal"/>
    </xmlCellPr>
  </singleXmlCell>
  <singleXmlCell id="516" r="E94" connectionId="0">
    <xmlCellPr id="1" uniqueName="P61291">
      <xmlPr mapId="1" xpath="/TFI-IZD-OSIG/IFP_1000366/P61291" xmlDataType="decimal"/>
    </xmlCellPr>
  </singleXmlCell>
  <singleXmlCell id="517" r="F94" connectionId="0">
    <xmlCellPr id="1" uniqueName="P61408">
      <xmlPr mapId="1" xpath="/TFI-IZD-OSIG/IFP_1000366/P61408" xmlDataType="decimal"/>
    </xmlCellPr>
  </singleXmlCell>
  <singleXmlCell id="518" r="G94" connectionId="0">
    <xmlCellPr id="1" uniqueName="P60823">
      <xmlPr mapId="1" xpath="/TFI-IZD-OSIG/IFP_1000366/P60823" xmlDataType="decimal"/>
    </xmlCellPr>
  </singleXmlCell>
  <singleXmlCell id="519" r="H94" connectionId="0">
    <xmlCellPr id="1" uniqueName="P60940">
      <xmlPr mapId="1" xpath="/TFI-IZD-OSIG/IFP_1000366/P60940" xmlDataType="decimal"/>
    </xmlCellPr>
  </singleXmlCell>
  <singleXmlCell id="520" r="I94" connectionId="0">
    <xmlCellPr id="1" uniqueName="P61057">
      <xmlPr mapId="1" xpath="/TFI-IZD-OSIG/IFP_1000366/P61057" xmlDataType="decimal"/>
    </xmlCellPr>
  </singleXmlCell>
  <singleXmlCell id="521" r="D95" connectionId="0">
    <xmlCellPr id="1" uniqueName="P61175">
      <xmlPr mapId="1" xpath="/TFI-IZD-OSIG/IFP_1000366/P61175" xmlDataType="decimal"/>
    </xmlCellPr>
  </singleXmlCell>
  <singleXmlCell id="522" r="E95" connectionId="0">
    <xmlCellPr id="1" uniqueName="P61292">
      <xmlPr mapId="1" xpath="/TFI-IZD-OSIG/IFP_1000366/P61292" xmlDataType="decimal"/>
    </xmlCellPr>
  </singleXmlCell>
  <singleXmlCell id="523" r="F95" connectionId="0">
    <xmlCellPr id="1" uniqueName="P61409">
      <xmlPr mapId="1" xpath="/TFI-IZD-OSIG/IFP_1000366/P61409" xmlDataType="decimal"/>
    </xmlCellPr>
  </singleXmlCell>
  <singleXmlCell id="524" r="G95" connectionId="0">
    <xmlCellPr id="1" uniqueName="P60824">
      <xmlPr mapId="1" xpath="/TFI-IZD-OSIG/IFP_1000366/P60824" xmlDataType="decimal"/>
    </xmlCellPr>
  </singleXmlCell>
  <singleXmlCell id="525" r="H95" connectionId="0">
    <xmlCellPr id="1" uniqueName="P60941">
      <xmlPr mapId="1" xpath="/TFI-IZD-OSIG/IFP_1000366/P60941" xmlDataType="decimal"/>
    </xmlCellPr>
  </singleXmlCell>
  <singleXmlCell id="526" r="I95" connectionId="0">
    <xmlCellPr id="1" uniqueName="P61058">
      <xmlPr mapId="1" xpath="/TFI-IZD-OSIG/IFP_1000366/P61058" xmlDataType="decimal"/>
    </xmlCellPr>
  </singleXmlCell>
  <singleXmlCell id="527" r="D96" connectionId="0">
    <xmlCellPr id="1" uniqueName="P61176">
      <xmlPr mapId="1" xpath="/TFI-IZD-OSIG/IFP_1000366/P61176" xmlDataType="decimal"/>
    </xmlCellPr>
  </singleXmlCell>
  <singleXmlCell id="528" r="E96" connectionId="0">
    <xmlCellPr id="1" uniqueName="P61293">
      <xmlPr mapId="1" xpath="/TFI-IZD-OSIG/IFP_1000366/P61293" xmlDataType="decimal"/>
    </xmlCellPr>
  </singleXmlCell>
  <singleXmlCell id="529" r="F96" connectionId="0">
    <xmlCellPr id="1" uniqueName="P61410">
      <xmlPr mapId="1" xpath="/TFI-IZD-OSIG/IFP_1000366/P61410" xmlDataType="decimal"/>
    </xmlCellPr>
  </singleXmlCell>
  <singleXmlCell id="530" r="G96" connectionId="0">
    <xmlCellPr id="1" uniqueName="P60825">
      <xmlPr mapId="1" xpath="/TFI-IZD-OSIG/IFP_1000366/P60825" xmlDataType="decimal"/>
    </xmlCellPr>
  </singleXmlCell>
  <singleXmlCell id="531" r="H96" connectionId="0">
    <xmlCellPr id="1" uniqueName="P60942">
      <xmlPr mapId="1" xpath="/TFI-IZD-OSIG/IFP_1000366/P60942" xmlDataType="decimal"/>
    </xmlCellPr>
  </singleXmlCell>
  <singleXmlCell id="532" r="I96" connectionId="0">
    <xmlCellPr id="1" uniqueName="P61059">
      <xmlPr mapId="1" xpath="/TFI-IZD-OSIG/IFP_1000366/P61059" xmlDataType="decimal"/>
    </xmlCellPr>
  </singleXmlCell>
  <singleXmlCell id="533" r="D97" connectionId="0">
    <xmlCellPr id="1" uniqueName="P61177">
      <xmlPr mapId="1" xpath="/TFI-IZD-OSIG/IFP_1000366/P61177" xmlDataType="decimal"/>
    </xmlCellPr>
  </singleXmlCell>
  <singleXmlCell id="534" r="E97" connectionId="0">
    <xmlCellPr id="1" uniqueName="P61294">
      <xmlPr mapId="1" xpath="/TFI-IZD-OSIG/IFP_1000366/P61294" xmlDataType="decimal"/>
    </xmlCellPr>
  </singleXmlCell>
  <singleXmlCell id="535" r="F97" connectionId="0">
    <xmlCellPr id="1" uniqueName="P61411">
      <xmlPr mapId="1" xpath="/TFI-IZD-OSIG/IFP_1000366/P61411" xmlDataType="decimal"/>
    </xmlCellPr>
  </singleXmlCell>
  <singleXmlCell id="536" r="G97" connectionId="0">
    <xmlCellPr id="1" uniqueName="P60826">
      <xmlPr mapId="1" xpath="/TFI-IZD-OSIG/IFP_1000366/P60826" xmlDataType="decimal"/>
    </xmlCellPr>
  </singleXmlCell>
  <singleXmlCell id="537" r="H97" connectionId="0">
    <xmlCellPr id="1" uniqueName="P60943">
      <xmlPr mapId="1" xpath="/TFI-IZD-OSIG/IFP_1000366/P60943" xmlDataType="decimal"/>
    </xmlCellPr>
  </singleXmlCell>
  <singleXmlCell id="538" r="I97" connectionId="0">
    <xmlCellPr id="1" uniqueName="P61060">
      <xmlPr mapId="1" xpath="/TFI-IZD-OSIG/IFP_1000366/P61060" xmlDataType="decimal"/>
    </xmlCellPr>
  </singleXmlCell>
  <singleXmlCell id="539" r="D98" connectionId="0">
    <xmlCellPr id="1" uniqueName="P61178">
      <xmlPr mapId="1" xpath="/TFI-IZD-OSIG/IFP_1000366/P61178" xmlDataType="decimal"/>
    </xmlCellPr>
  </singleXmlCell>
  <singleXmlCell id="540" r="E98" connectionId="0">
    <xmlCellPr id="1" uniqueName="P61295">
      <xmlPr mapId="1" xpath="/TFI-IZD-OSIG/IFP_1000366/P61295" xmlDataType="decimal"/>
    </xmlCellPr>
  </singleXmlCell>
  <singleXmlCell id="541" r="F98" connectionId="0">
    <xmlCellPr id="1" uniqueName="P61412">
      <xmlPr mapId="1" xpath="/TFI-IZD-OSIG/IFP_1000366/P61412" xmlDataType="decimal"/>
    </xmlCellPr>
  </singleXmlCell>
  <singleXmlCell id="542" r="G98" connectionId="0">
    <xmlCellPr id="1" uniqueName="P60827">
      <xmlPr mapId="1" xpath="/TFI-IZD-OSIG/IFP_1000366/P60827" xmlDataType="decimal"/>
    </xmlCellPr>
  </singleXmlCell>
  <singleXmlCell id="543" r="H98" connectionId="0">
    <xmlCellPr id="1" uniqueName="P60944">
      <xmlPr mapId="1" xpath="/TFI-IZD-OSIG/IFP_1000366/P60944" xmlDataType="decimal"/>
    </xmlCellPr>
  </singleXmlCell>
  <singleXmlCell id="544" r="I98" connectionId="0">
    <xmlCellPr id="1" uniqueName="P61061">
      <xmlPr mapId="1" xpath="/TFI-IZD-OSIG/IFP_1000366/P61061" xmlDataType="decimal"/>
    </xmlCellPr>
  </singleXmlCell>
  <singleXmlCell id="545" r="D99" connectionId="0">
    <xmlCellPr id="1" uniqueName="P61167">
      <xmlPr mapId="1" xpath="/TFI-IZD-OSIG/IFP_1000366/P61167" xmlDataType="decimal"/>
    </xmlCellPr>
  </singleXmlCell>
  <singleXmlCell id="546" r="E99" connectionId="0">
    <xmlCellPr id="1" uniqueName="P61284">
      <xmlPr mapId="1" xpath="/TFI-IZD-OSIG/IFP_1000366/P61284" xmlDataType="decimal"/>
    </xmlCellPr>
  </singleXmlCell>
  <singleXmlCell id="547" r="F99" connectionId="0">
    <xmlCellPr id="1" uniqueName="P61401">
      <xmlPr mapId="1" xpath="/TFI-IZD-OSIG/IFP_1000366/P61401" xmlDataType="decimal"/>
    </xmlCellPr>
  </singleXmlCell>
  <singleXmlCell id="548" r="G99" connectionId="0">
    <xmlCellPr id="1" uniqueName="P60816">
      <xmlPr mapId="1" xpath="/TFI-IZD-OSIG/IFP_1000366/P60816" xmlDataType="decimal"/>
    </xmlCellPr>
  </singleXmlCell>
  <singleXmlCell id="549" r="H99" connectionId="0">
    <xmlCellPr id="1" uniqueName="P60933">
      <xmlPr mapId="1" xpath="/TFI-IZD-OSIG/IFP_1000366/P60933" xmlDataType="decimal"/>
    </xmlCellPr>
  </singleXmlCell>
  <singleXmlCell id="550" r="I99" connectionId="0">
    <xmlCellPr id="1" uniqueName="P61050">
      <xmlPr mapId="1" xpath="/TFI-IZD-OSIG/IFP_1000366/P61050" xmlDataType="decimal"/>
    </xmlCellPr>
  </singleXmlCell>
  <singleXmlCell id="551" r="D100" connectionId="0">
    <xmlCellPr id="1" uniqueName="P61168">
      <xmlPr mapId="1" xpath="/TFI-IZD-OSIG/IFP_1000366/P61168" xmlDataType="decimal"/>
    </xmlCellPr>
  </singleXmlCell>
  <singleXmlCell id="552" r="E100" connectionId="0">
    <xmlCellPr id="1" uniqueName="P61285">
      <xmlPr mapId="1" xpath="/TFI-IZD-OSIG/IFP_1000366/P61285" xmlDataType="decimal"/>
    </xmlCellPr>
  </singleXmlCell>
  <singleXmlCell id="553" r="F100" connectionId="0">
    <xmlCellPr id="1" uniqueName="P61402">
      <xmlPr mapId="1" xpath="/TFI-IZD-OSIG/IFP_1000366/P61402" xmlDataType="decimal"/>
    </xmlCellPr>
  </singleXmlCell>
  <singleXmlCell id="554" r="G100" connectionId="0">
    <xmlCellPr id="1" uniqueName="P60817">
      <xmlPr mapId="1" xpath="/TFI-IZD-OSIG/IFP_1000366/P60817" xmlDataType="decimal"/>
    </xmlCellPr>
  </singleXmlCell>
  <singleXmlCell id="555" r="H100" connectionId="0">
    <xmlCellPr id="1" uniqueName="P60934">
      <xmlPr mapId="1" xpath="/TFI-IZD-OSIG/IFP_1000366/P60934" xmlDataType="decimal"/>
    </xmlCellPr>
  </singleXmlCell>
  <singleXmlCell id="556" r="I100" connectionId="0">
    <xmlCellPr id="1" uniqueName="P61051">
      <xmlPr mapId="1" xpath="/TFI-IZD-OSIG/IFP_1000366/P61051" xmlDataType="decimal"/>
    </xmlCellPr>
  </singleXmlCell>
  <singleXmlCell id="557" r="D101" connectionId="0">
    <xmlCellPr id="1" uniqueName="P61169">
      <xmlPr mapId="1" xpath="/TFI-IZD-OSIG/IFP_1000366/P61169" xmlDataType="decimal"/>
    </xmlCellPr>
  </singleXmlCell>
  <singleXmlCell id="558" r="E101" connectionId="0">
    <xmlCellPr id="1" uniqueName="P61286">
      <xmlPr mapId="1" xpath="/TFI-IZD-OSIG/IFP_1000366/P61286" xmlDataType="decimal"/>
    </xmlCellPr>
  </singleXmlCell>
  <singleXmlCell id="559" r="F101" connectionId="0">
    <xmlCellPr id="1" uniqueName="P61403">
      <xmlPr mapId="1" xpath="/TFI-IZD-OSIG/IFP_1000366/P61403" xmlDataType="decimal"/>
    </xmlCellPr>
  </singleXmlCell>
  <singleXmlCell id="560" r="G101" connectionId="0">
    <xmlCellPr id="1" uniqueName="P60818">
      <xmlPr mapId="1" xpath="/TFI-IZD-OSIG/IFP_1000366/P60818" xmlDataType="decimal"/>
    </xmlCellPr>
  </singleXmlCell>
  <singleXmlCell id="561" r="H101" connectionId="0">
    <xmlCellPr id="1" uniqueName="P60935">
      <xmlPr mapId="1" xpath="/TFI-IZD-OSIG/IFP_1000366/P60935" xmlDataType="decimal"/>
    </xmlCellPr>
  </singleXmlCell>
  <singleXmlCell id="562" r="I101" connectionId="0">
    <xmlCellPr id="1" uniqueName="P61052">
      <xmlPr mapId="1" xpath="/TFI-IZD-OSIG/IFP_1000366/P61052" xmlDataType="decimal"/>
    </xmlCellPr>
  </singleXmlCell>
  <singleXmlCell id="563" r="D102" connectionId="0">
    <xmlCellPr id="1" uniqueName="P61170">
      <xmlPr mapId="1" xpath="/TFI-IZD-OSIG/IFP_1000366/P61170" xmlDataType="decimal"/>
    </xmlCellPr>
  </singleXmlCell>
  <singleXmlCell id="564" r="E102" connectionId="0">
    <xmlCellPr id="1" uniqueName="P61287">
      <xmlPr mapId="1" xpath="/TFI-IZD-OSIG/IFP_1000366/P61287" xmlDataType="decimal"/>
    </xmlCellPr>
  </singleXmlCell>
  <singleXmlCell id="565" r="F102" connectionId="0">
    <xmlCellPr id="1" uniqueName="P61404">
      <xmlPr mapId="1" xpath="/TFI-IZD-OSIG/IFP_1000366/P61404" xmlDataType="decimal"/>
    </xmlCellPr>
  </singleXmlCell>
  <singleXmlCell id="566" r="G102" connectionId="0">
    <xmlCellPr id="1" uniqueName="P60819">
      <xmlPr mapId="1" xpath="/TFI-IZD-OSIG/IFP_1000366/P60819" xmlDataType="decimal"/>
    </xmlCellPr>
  </singleXmlCell>
  <singleXmlCell id="567" r="H102" connectionId="0">
    <xmlCellPr id="1" uniqueName="P60936">
      <xmlPr mapId="1" xpath="/TFI-IZD-OSIG/IFP_1000366/P60936" xmlDataType="decimal"/>
    </xmlCellPr>
  </singleXmlCell>
  <singleXmlCell id="568" r="I102" connectionId="0">
    <xmlCellPr id="1" uniqueName="P61053">
      <xmlPr mapId="1" xpath="/TFI-IZD-OSIG/IFP_1000366/P61053" xmlDataType="decimal"/>
    </xmlCellPr>
  </singleXmlCell>
  <singleXmlCell id="569" r="D103" connectionId="0">
    <xmlCellPr id="1" uniqueName="P61171">
      <xmlPr mapId="1" xpath="/TFI-IZD-OSIG/IFP_1000366/P61171" xmlDataType="decimal"/>
    </xmlCellPr>
  </singleXmlCell>
  <singleXmlCell id="570" r="E103" connectionId="0">
    <xmlCellPr id="1" uniqueName="P61288">
      <xmlPr mapId="1" xpath="/TFI-IZD-OSIG/IFP_1000366/P61288" xmlDataType="decimal"/>
    </xmlCellPr>
  </singleXmlCell>
  <singleXmlCell id="571" r="F103" connectionId="0">
    <xmlCellPr id="1" uniqueName="P61405">
      <xmlPr mapId="1" xpath="/TFI-IZD-OSIG/IFP_1000366/P61405" xmlDataType="decimal"/>
    </xmlCellPr>
  </singleXmlCell>
  <singleXmlCell id="572" r="G103" connectionId="0">
    <xmlCellPr id="1" uniqueName="P60820">
      <xmlPr mapId="1" xpath="/TFI-IZD-OSIG/IFP_1000366/P60820" xmlDataType="decimal"/>
    </xmlCellPr>
  </singleXmlCell>
  <singleXmlCell id="573" r="H103" connectionId="0">
    <xmlCellPr id="1" uniqueName="P60937">
      <xmlPr mapId="1" xpath="/TFI-IZD-OSIG/IFP_1000366/P60937" xmlDataType="decimal"/>
    </xmlCellPr>
  </singleXmlCell>
  <singleXmlCell id="574" r="I103" connectionId="0">
    <xmlCellPr id="1" uniqueName="P61054">
      <xmlPr mapId="1" xpath="/TFI-IZD-OSIG/IFP_1000366/P61054" xmlDataType="decimal"/>
    </xmlCellPr>
  </singleXmlCell>
  <singleXmlCell id="575" r="D104" connectionId="0">
    <xmlCellPr id="1" uniqueName="P61172">
      <xmlPr mapId="1" xpath="/TFI-IZD-OSIG/IFP_1000366/P61172" xmlDataType="decimal"/>
    </xmlCellPr>
  </singleXmlCell>
  <singleXmlCell id="576" r="E104" connectionId="0">
    <xmlCellPr id="1" uniqueName="P61289">
      <xmlPr mapId="1" xpath="/TFI-IZD-OSIG/IFP_1000366/P61289" xmlDataType="decimal"/>
    </xmlCellPr>
  </singleXmlCell>
  <singleXmlCell id="577" r="F104" connectionId="0">
    <xmlCellPr id="1" uniqueName="P61406">
      <xmlPr mapId="1" xpath="/TFI-IZD-OSIG/IFP_1000366/P61406" xmlDataType="decimal"/>
    </xmlCellPr>
  </singleXmlCell>
  <singleXmlCell id="578" r="G104" connectionId="0">
    <xmlCellPr id="1" uniqueName="P60821">
      <xmlPr mapId="1" xpath="/TFI-IZD-OSIG/IFP_1000366/P60821" xmlDataType="decimal"/>
    </xmlCellPr>
  </singleXmlCell>
  <singleXmlCell id="579" r="H104" connectionId="0">
    <xmlCellPr id="1" uniqueName="P60938">
      <xmlPr mapId="1" xpath="/TFI-IZD-OSIG/IFP_1000366/P60938" xmlDataType="decimal"/>
    </xmlCellPr>
  </singleXmlCell>
  <singleXmlCell id="580" r="I104" connectionId="0">
    <xmlCellPr id="1" uniqueName="P61055">
      <xmlPr mapId="1" xpath="/TFI-IZD-OSIG/IFP_1000366/P61055" xmlDataType="decimal"/>
    </xmlCellPr>
  </singleXmlCell>
  <singleXmlCell id="581" r="D105" connectionId="0">
    <xmlCellPr id="1" uniqueName="P61161">
      <xmlPr mapId="1" xpath="/TFI-IZD-OSIG/IFP_1000366/P61161" xmlDataType="decimal"/>
    </xmlCellPr>
  </singleXmlCell>
  <singleXmlCell id="582" r="E105" connectionId="0">
    <xmlCellPr id="1" uniqueName="P61278">
      <xmlPr mapId="1" xpath="/TFI-IZD-OSIG/IFP_1000366/P61278" xmlDataType="decimal"/>
    </xmlCellPr>
  </singleXmlCell>
  <singleXmlCell id="583" r="F105" connectionId="0">
    <xmlCellPr id="1" uniqueName="P61395">
      <xmlPr mapId="1" xpath="/TFI-IZD-OSIG/IFP_1000366/P61395" xmlDataType="decimal"/>
    </xmlCellPr>
  </singleXmlCell>
  <singleXmlCell id="584" r="G105" connectionId="0">
    <xmlCellPr id="1" uniqueName="P60810">
      <xmlPr mapId="1" xpath="/TFI-IZD-OSIG/IFP_1000366/P60810" xmlDataType="decimal"/>
    </xmlCellPr>
  </singleXmlCell>
  <singleXmlCell id="585" r="H105" connectionId="0">
    <xmlCellPr id="1" uniqueName="P60927">
      <xmlPr mapId="1" xpath="/TFI-IZD-OSIG/IFP_1000366/P60927" xmlDataType="decimal"/>
    </xmlCellPr>
  </singleXmlCell>
  <singleXmlCell id="586" r="I105" connectionId="0">
    <xmlCellPr id="1" uniqueName="P61044">
      <xmlPr mapId="1" xpath="/TFI-IZD-OSIG/IFP_1000366/P61044" xmlDataType="decimal"/>
    </xmlCellPr>
  </singleXmlCell>
  <singleXmlCell id="587" r="D106" connectionId="0">
    <xmlCellPr id="1" uniqueName="P61162">
      <xmlPr mapId="1" xpath="/TFI-IZD-OSIG/IFP_1000366/P61162" xmlDataType="decimal"/>
    </xmlCellPr>
  </singleXmlCell>
  <singleXmlCell id="588" r="E106" connectionId="0">
    <xmlCellPr id="1" uniqueName="P61279">
      <xmlPr mapId="1" xpath="/TFI-IZD-OSIG/IFP_1000366/P61279" xmlDataType="decimal"/>
    </xmlCellPr>
  </singleXmlCell>
  <singleXmlCell id="589" r="F106" connectionId="0">
    <xmlCellPr id="1" uniqueName="P61396">
      <xmlPr mapId="1" xpath="/TFI-IZD-OSIG/IFP_1000366/P61396" xmlDataType="decimal"/>
    </xmlCellPr>
  </singleXmlCell>
  <singleXmlCell id="590" r="G106" connectionId="0">
    <xmlCellPr id="1" uniqueName="P60811">
      <xmlPr mapId="1" xpath="/TFI-IZD-OSIG/IFP_1000366/P60811" xmlDataType="decimal"/>
    </xmlCellPr>
  </singleXmlCell>
  <singleXmlCell id="591" r="H106" connectionId="0">
    <xmlCellPr id="1" uniqueName="P60928">
      <xmlPr mapId="1" xpath="/TFI-IZD-OSIG/IFP_1000366/P60928" xmlDataType="decimal"/>
    </xmlCellPr>
  </singleXmlCell>
  <singleXmlCell id="592" r="I106" connectionId="0">
    <xmlCellPr id="1" uniqueName="P61045">
      <xmlPr mapId="1" xpath="/TFI-IZD-OSIG/IFP_1000366/P61045" xmlDataType="decimal"/>
    </xmlCellPr>
  </singleXmlCell>
  <singleXmlCell id="593" r="D107" connectionId="0">
    <xmlCellPr id="1" uniqueName="P61163">
      <xmlPr mapId="1" xpath="/TFI-IZD-OSIG/IFP_1000366/P61163" xmlDataType="decimal"/>
    </xmlCellPr>
  </singleXmlCell>
  <singleXmlCell id="594" r="E107" connectionId="0">
    <xmlCellPr id="1" uniqueName="P61280">
      <xmlPr mapId="1" xpath="/TFI-IZD-OSIG/IFP_1000366/P61280" xmlDataType="decimal"/>
    </xmlCellPr>
  </singleXmlCell>
  <singleXmlCell id="595" r="F107" connectionId="0">
    <xmlCellPr id="1" uniqueName="P61397">
      <xmlPr mapId="1" xpath="/TFI-IZD-OSIG/IFP_1000366/P61397" xmlDataType="decimal"/>
    </xmlCellPr>
  </singleXmlCell>
  <singleXmlCell id="596" r="G107" connectionId="0">
    <xmlCellPr id="1" uniqueName="P60812">
      <xmlPr mapId="1" xpath="/TFI-IZD-OSIG/IFP_1000366/P60812" xmlDataType="decimal"/>
    </xmlCellPr>
  </singleXmlCell>
  <singleXmlCell id="597" r="H107" connectionId="0">
    <xmlCellPr id="1" uniqueName="P60929">
      <xmlPr mapId="1" xpath="/TFI-IZD-OSIG/IFP_1000366/P60929" xmlDataType="decimal"/>
    </xmlCellPr>
  </singleXmlCell>
  <singleXmlCell id="598" r="I107" connectionId="0">
    <xmlCellPr id="1" uniqueName="P61046">
      <xmlPr mapId="1" xpath="/TFI-IZD-OSIG/IFP_1000366/P61046" xmlDataType="decimal"/>
    </xmlCellPr>
  </singleXmlCell>
  <singleXmlCell id="599" r="D108" connectionId="0">
    <xmlCellPr id="1" uniqueName="P61164">
      <xmlPr mapId="1" xpath="/TFI-IZD-OSIG/IFP_1000366/P61164" xmlDataType="decimal"/>
    </xmlCellPr>
  </singleXmlCell>
  <singleXmlCell id="600" r="E108" connectionId="0">
    <xmlCellPr id="1" uniqueName="P61281">
      <xmlPr mapId="1" xpath="/TFI-IZD-OSIG/IFP_1000366/P61281" xmlDataType="decimal"/>
    </xmlCellPr>
  </singleXmlCell>
  <singleXmlCell id="601" r="F108" connectionId="0">
    <xmlCellPr id="1" uniqueName="P61398">
      <xmlPr mapId="1" xpath="/TFI-IZD-OSIG/IFP_1000366/P61398" xmlDataType="decimal"/>
    </xmlCellPr>
  </singleXmlCell>
  <singleXmlCell id="602" r="G108" connectionId="0">
    <xmlCellPr id="1" uniqueName="P60813">
      <xmlPr mapId="1" xpath="/TFI-IZD-OSIG/IFP_1000366/P60813" xmlDataType="decimal"/>
    </xmlCellPr>
  </singleXmlCell>
  <singleXmlCell id="603" r="H108" connectionId="0">
    <xmlCellPr id="1" uniqueName="P60930">
      <xmlPr mapId="1" xpath="/TFI-IZD-OSIG/IFP_1000366/P60930" xmlDataType="decimal"/>
    </xmlCellPr>
  </singleXmlCell>
  <singleXmlCell id="604" r="I108" connectionId="0">
    <xmlCellPr id="1" uniqueName="P61047">
      <xmlPr mapId="1" xpath="/TFI-IZD-OSIG/IFP_1000366/P61047" xmlDataType="decimal"/>
    </xmlCellPr>
  </singleXmlCell>
  <singleXmlCell id="605" r="D109" connectionId="0">
    <xmlCellPr id="1" uniqueName="P61165">
      <xmlPr mapId="1" xpath="/TFI-IZD-OSIG/IFP_1000366/P61165" xmlDataType="decimal"/>
    </xmlCellPr>
  </singleXmlCell>
  <singleXmlCell id="606" r="E109" connectionId="0">
    <xmlCellPr id="1" uniqueName="P61282">
      <xmlPr mapId="1" xpath="/TFI-IZD-OSIG/IFP_1000366/P61282" xmlDataType="decimal"/>
    </xmlCellPr>
  </singleXmlCell>
  <singleXmlCell id="607" r="F109" connectionId="0">
    <xmlCellPr id="1" uniqueName="P61399">
      <xmlPr mapId="1" xpath="/TFI-IZD-OSIG/IFP_1000366/P61399" xmlDataType="decimal"/>
    </xmlCellPr>
  </singleXmlCell>
  <singleXmlCell id="608" r="G109" connectionId="0">
    <xmlCellPr id="1" uniqueName="P60814">
      <xmlPr mapId="1" xpath="/TFI-IZD-OSIG/IFP_1000366/P60814" xmlDataType="decimal"/>
    </xmlCellPr>
  </singleXmlCell>
  <singleXmlCell id="609" r="H109" connectionId="0">
    <xmlCellPr id="1" uniqueName="P60931">
      <xmlPr mapId="1" xpath="/TFI-IZD-OSIG/IFP_1000366/P60931" xmlDataType="decimal"/>
    </xmlCellPr>
  </singleXmlCell>
  <singleXmlCell id="610" r="I109" connectionId="0">
    <xmlCellPr id="1" uniqueName="P61048">
      <xmlPr mapId="1" xpath="/TFI-IZD-OSIG/IFP_1000366/P61048" xmlDataType="decimal"/>
    </xmlCellPr>
  </singleXmlCell>
  <singleXmlCell id="611" r="D110" connectionId="0">
    <xmlCellPr id="1" uniqueName="P61166">
      <xmlPr mapId="1" xpath="/TFI-IZD-OSIG/IFP_1000366/P61166" xmlDataType="decimal"/>
    </xmlCellPr>
  </singleXmlCell>
  <singleXmlCell id="612" r="E110" connectionId="0">
    <xmlCellPr id="1" uniqueName="P61283">
      <xmlPr mapId="1" xpath="/TFI-IZD-OSIG/IFP_1000366/P61283" xmlDataType="decimal"/>
    </xmlCellPr>
  </singleXmlCell>
  <singleXmlCell id="613" r="F110" connectionId="0">
    <xmlCellPr id="1" uniqueName="P61400">
      <xmlPr mapId="1" xpath="/TFI-IZD-OSIG/IFP_1000366/P61400" xmlDataType="decimal"/>
    </xmlCellPr>
  </singleXmlCell>
  <singleXmlCell id="614" r="G110" connectionId="0">
    <xmlCellPr id="1" uniqueName="P60815">
      <xmlPr mapId="1" xpath="/TFI-IZD-OSIG/IFP_1000366/P60815" xmlDataType="decimal"/>
    </xmlCellPr>
  </singleXmlCell>
  <singleXmlCell id="615" r="H110" connectionId="0">
    <xmlCellPr id="1" uniqueName="P60932">
      <xmlPr mapId="1" xpath="/TFI-IZD-OSIG/IFP_1000366/P60932" xmlDataType="decimal"/>
    </xmlCellPr>
  </singleXmlCell>
  <singleXmlCell id="616" r="I110" connectionId="0">
    <xmlCellPr id="1" uniqueName="P61049">
      <xmlPr mapId="1" xpath="/TFI-IZD-OSIG/IFP_1000366/P61049" xmlDataType="decimal"/>
    </xmlCellPr>
  </singleXmlCell>
  <singleXmlCell id="617" r="D111" connectionId="0">
    <xmlCellPr id="1" uniqueName="P61155">
      <xmlPr mapId="1" xpath="/TFI-IZD-OSIG/IFP_1000366/P61155" xmlDataType="decimal"/>
    </xmlCellPr>
  </singleXmlCell>
  <singleXmlCell id="618" r="E111" connectionId="0">
    <xmlCellPr id="1" uniqueName="P61272">
      <xmlPr mapId="1" xpath="/TFI-IZD-OSIG/IFP_1000366/P61272" xmlDataType="decimal"/>
    </xmlCellPr>
  </singleXmlCell>
  <singleXmlCell id="619" r="F111" connectionId="0">
    <xmlCellPr id="1" uniqueName="P61389">
      <xmlPr mapId="1" xpath="/TFI-IZD-OSIG/IFP_1000366/P61389" xmlDataType="decimal"/>
    </xmlCellPr>
  </singleXmlCell>
  <singleXmlCell id="620" r="G111" connectionId="0">
    <xmlCellPr id="1" uniqueName="P60804">
      <xmlPr mapId="1" xpath="/TFI-IZD-OSIG/IFP_1000366/P60804" xmlDataType="decimal"/>
    </xmlCellPr>
  </singleXmlCell>
  <singleXmlCell id="621" r="H111" connectionId="0">
    <xmlCellPr id="1" uniqueName="P60921">
      <xmlPr mapId="1" xpath="/TFI-IZD-OSIG/IFP_1000366/P60921" xmlDataType="decimal"/>
    </xmlCellPr>
  </singleXmlCell>
  <singleXmlCell id="622" r="I111" connectionId="0">
    <xmlCellPr id="1" uniqueName="P61038">
      <xmlPr mapId="1" xpath="/TFI-IZD-OSIG/IFP_1000366/P61038" xmlDataType="decimal"/>
    </xmlCellPr>
  </singleXmlCell>
  <singleXmlCell id="623" r="D112" connectionId="0">
    <xmlCellPr id="1" uniqueName="P61156">
      <xmlPr mapId="1" xpath="/TFI-IZD-OSIG/IFP_1000366/P61156" xmlDataType="decimal"/>
    </xmlCellPr>
  </singleXmlCell>
  <singleXmlCell id="624" r="E112" connectionId="0">
    <xmlCellPr id="1" uniqueName="P61273">
      <xmlPr mapId="1" xpath="/TFI-IZD-OSIG/IFP_1000366/P61273" xmlDataType="decimal"/>
    </xmlCellPr>
  </singleXmlCell>
  <singleXmlCell id="625" r="F112" connectionId="0">
    <xmlCellPr id="1" uniqueName="P61390">
      <xmlPr mapId="1" xpath="/TFI-IZD-OSIG/IFP_1000366/P61390" xmlDataType="decimal"/>
    </xmlCellPr>
  </singleXmlCell>
  <singleXmlCell id="626" r="G112" connectionId="0">
    <xmlCellPr id="1" uniqueName="P60805">
      <xmlPr mapId="1" xpath="/TFI-IZD-OSIG/IFP_1000366/P60805" xmlDataType="decimal"/>
    </xmlCellPr>
  </singleXmlCell>
  <singleXmlCell id="627" r="H112" connectionId="0">
    <xmlCellPr id="1" uniqueName="P60922">
      <xmlPr mapId="1" xpath="/TFI-IZD-OSIG/IFP_1000366/P60922" xmlDataType="decimal"/>
    </xmlCellPr>
  </singleXmlCell>
  <singleXmlCell id="628" r="I112" connectionId="0">
    <xmlCellPr id="1" uniqueName="P61039">
      <xmlPr mapId="1" xpath="/TFI-IZD-OSIG/IFP_1000366/P61039" xmlDataType="decimal"/>
    </xmlCellPr>
  </singleXmlCell>
  <singleXmlCell id="629" r="D113" connectionId="0">
    <xmlCellPr id="1" uniqueName="P61157">
      <xmlPr mapId="1" xpath="/TFI-IZD-OSIG/IFP_1000366/P61157" xmlDataType="decimal"/>
    </xmlCellPr>
  </singleXmlCell>
  <singleXmlCell id="630" r="E113" connectionId="0">
    <xmlCellPr id="1" uniqueName="P61274">
      <xmlPr mapId="1" xpath="/TFI-IZD-OSIG/IFP_1000366/P61274" xmlDataType="decimal"/>
    </xmlCellPr>
  </singleXmlCell>
  <singleXmlCell id="631" r="F113" connectionId="0">
    <xmlCellPr id="1" uniqueName="P61391">
      <xmlPr mapId="1" xpath="/TFI-IZD-OSIG/IFP_1000366/P61391" xmlDataType="decimal"/>
    </xmlCellPr>
  </singleXmlCell>
  <singleXmlCell id="632" r="G113" connectionId="0">
    <xmlCellPr id="1" uniqueName="P60806">
      <xmlPr mapId="1" xpath="/TFI-IZD-OSIG/IFP_1000366/P60806" xmlDataType="decimal"/>
    </xmlCellPr>
  </singleXmlCell>
  <singleXmlCell id="633" r="H113" connectionId="0">
    <xmlCellPr id="1" uniqueName="P60923">
      <xmlPr mapId="1" xpath="/TFI-IZD-OSIG/IFP_1000366/P60923" xmlDataType="decimal"/>
    </xmlCellPr>
  </singleXmlCell>
  <singleXmlCell id="634" r="I113" connectionId="0">
    <xmlCellPr id="1" uniqueName="P61040">
      <xmlPr mapId="1" xpath="/TFI-IZD-OSIG/IFP_1000366/P61040" xmlDataType="decimal"/>
    </xmlCellPr>
  </singleXmlCell>
  <singleXmlCell id="635" r="D114" connectionId="0">
    <xmlCellPr id="1" uniqueName="P61158">
      <xmlPr mapId="1" xpath="/TFI-IZD-OSIG/IFP_1000366/P61158" xmlDataType="decimal"/>
    </xmlCellPr>
  </singleXmlCell>
  <singleXmlCell id="636" r="E114" connectionId="0">
    <xmlCellPr id="1" uniqueName="P61275">
      <xmlPr mapId="1" xpath="/TFI-IZD-OSIG/IFP_1000366/P61275" xmlDataType="decimal"/>
    </xmlCellPr>
  </singleXmlCell>
  <singleXmlCell id="637" r="F114" connectionId="0">
    <xmlCellPr id="1" uniqueName="P61392">
      <xmlPr mapId="1" xpath="/TFI-IZD-OSIG/IFP_1000366/P61392" xmlDataType="decimal"/>
    </xmlCellPr>
  </singleXmlCell>
  <singleXmlCell id="638" r="G114" connectionId="0">
    <xmlCellPr id="1" uniqueName="P60807">
      <xmlPr mapId="1" xpath="/TFI-IZD-OSIG/IFP_1000366/P60807" xmlDataType="decimal"/>
    </xmlCellPr>
  </singleXmlCell>
  <singleXmlCell id="639" r="H114" connectionId="0">
    <xmlCellPr id="1" uniqueName="P60924">
      <xmlPr mapId="1" xpath="/TFI-IZD-OSIG/IFP_1000366/P60924" xmlDataType="decimal"/>
    </xmlCellPr>
  </singleXmlCell>
  <singleXmlCell id="640" r="I114" connectionId="0">
    <xmlCellPr id="1" uniqueName="P61041">
      <xmlPr mapId="1" xpath="/TFI-IZD-OSIG/IFP_1000366/P61041" xmlDataType="decimal"/>
    </xmlCellPr>
  </singleXmlCell>
  <singleXmlCell id="641" r="D115" connectionId="0">
    <xmlCellPr id="1" uniqueName="P61159">
      <xmlPr mapId="1" xpath="/TFI-IZD-OSIG/IFP_1000366/P61159" xmlDataType="decimal"/>
    </xmlCellPr>
  </singleXmlCell>
  <singleXmlCell id="642" r="E115" connectionId="0">
    <xmlCellPr id="1" uniqueName="P61276">
      <xmlPr mapId="1" xpath="/TFI-IZD-OSIG/IFP_1000366/P61276" xmlDataType="decimal"/>
    </xmlCellPr>
  </singleXmlCell>
  <singleXmlCell id="643" r="F115" connectionId="0">
    <xmlCellPr id="1" uniqueName="P61393">
      <xmlPr mapId="1" xpath="/TFI-IZD-OSIG/IFP_1000366/P61393" xmlDataType="decimal"/>
    </xmlCellPr>
  </singleXmlCell>
  <singleXmlCell id="644" r="G115" connectionId="0">
    <xmlCellPr id="1" uniqueName="P60808">
      <xmlPr mapId="1" xpath="/TFI-IZD-OSIG/IFP_1000366/P60808" xmlDataType="decimal"/>
    </xmlCellPr>
  </singleXmlCell>
  <singleXmlCell id="645" r="H115" connectionId="0">
    <xmlCellPr id="1" uniqueName="P60925">
      <xmlPr mapId="1" xpath="/TFI-IZD-OSIG/IFP_1000366/P60925" xmlDataType="decimal"/>
    </xmlCellPr>
  </singleXmlCell>
  <singleXmlCell id="646" r="I115" connectionId="0">
    <xmlCellPr id="1" uniqueName="P61042">
      <xmlPr mapId="1" xpath="/TFI-IZD-OSIG/IFP_1000366/P61042" xmlDataType="decimal"/>
    </xmlCellPr>
  </singleXmlCell>
  <singleXmlCell id="647" r="D116" connectionId="0">
    <xmlCellPr id="1" uniqueName="P61160">
      <xmlPr mapId="1" xpath="/TFI-IZD-OSIG/IFP_1000366/P61160" xmlDataType="decimal"/>
    </xmlCellPr>
  </singleXmlCell>
  <singleXmlCell id="648" r="E116" connectionId="0">
    <xmlCellPr id="1" uniqueName="P61277">
      <xmlPr mapId="1" xpath="/TFI-IZD-OSIG/IFP_1000366/P61277" xmlDataType="decimal"/>
    </xmlCellPr>
  </singleXmlCell>
  <singleXmlCell id="649" r="F116" connectionId="0">
    <xmlCellPr id="1" uniqueName="P61394">
      <xmlPr mapId="1" xpath="/TFI-IZD-OSIG/IFP_1000366/P61394" xmlDataType="decimal"/>
    </xmlCellPr>
  </singleXmlCell>
  <singleXmlCell id="650" r="G116" connectionId="0">
    <xmlCellPr id="1" uniqueName="P60809">
      <xmlPr mapId="1" xpath="/TFI-IZD-OSIG/IFP_1000366/P60809" xmlDataType="decimal"/>
    </xmlCellPr>
  </singleXmlCell>
  <singleXmlCell id="651" r="H116" connectionId="0">
    <xmlCellPr id="1" uniqueName="P60926">
      <xmlPr mapId="1" xpath="/TFI-IZD-OSIG/IFP_1000366/P60926" xmlDataType="decimal"/>
    </xmlCellPr>
  </singleXmlCell>
  <singleXmlCell id="652" r="I116" connectionId="0">
    <xmlCellPr id="1" uniqueName="P61043">
      <xmlPr mapId="1" xpath="/TFI-IZD-OSIG/IFP_1000366/P61043" xmlDataType="decimal"/>
    </xmlCellPr>
  </singleXmlCell>
  <singleXmlCell id="653" r="D117" connectionId="0">
    <xmlCellPr id="1" uniqueName="P61149">
      <xmlPr mapId="1" xpath="/TFI-IZD-OSIG/IFP_1000366/P61149" xmlDataType="decimal"/>
    </xmlCellPr>
  </singleXmlCell>
  <singleXmlCell id="654" r="E117" connectionId="0">
    <xmlCellPr id="1" uniqueName="P61266">
      <xmlPr mapId="1" xpath="/TFI-IZD-OSIG/IFP_1000366/P61266" xmlDataType="decimal"/>
    </xmlCellPr>
  </singleXmlCell>
  <singleXmlCell id="655" r="F117" connectionId="0">
    <xmlCellPr id="1" uniqueName="P61383">
      <xmlPr mapId="1" xpath="/TFI-IZD-OSIG/IFP_1000366/P61383" xmlDataType="decimal"/>
    </xmlCellPr>
  </singleXmlCell>
  <singleXmlCell id="656" r="G117" connectionId="0">
    <xmlCellPr id="1" uniqueName="P60798">
      <xmlPr mapId="1" xpath="/TFI-IZD-OSIG/IFP_1000366/P60798" xmlDataType="decimal"/>
    </xmlCellPr>
  </singleXmlCell>
  <singleXmlCell id="657" r="H117" connectionId="0">
    <xmlCellPr id="1" uniqueName="P60915">
      <xmlPr mapId="1" xpath="/TFI-IZD-OSIG/IFP_1000366/P60915" xmlDataType="decimal"/>
    </xmlCellPr>
  </singleXmlCell>
  <singleXmlCell id="658" r="I117" connectionId="0">
    <xmlCellPr id="1" uniqueName="P61032">
      <xmlPr mapId="1" xpath="/TFI-IZD-OSIG/IFP_1000366/P61032" xmlDataType="decimal"/>
    </xmlCellPr>
  </singleXmlCell>
  <singleXmlCell id="659" r="D118" connectionId="0">
    <xmlCellPr id="1" uniqueName="P61150">
      <xmlPr mapId="1" xpath="/TFI-IZD-OSIG/IFP_1000366/P61150" xmlDataType="decimal"/>
    </xmlCellPr>
  </singleXmlCell>
  <singleXmlCell id="660" r="E118" connectionId="0">
    <xmlCellPr id="1" uniqueName="P61267">
      <xmlPr mapId="1" xpath="/TFI-IZD-OSIG/IFP_1000366/P61267" xmlDataType="decimal"/>
    </xmlCellPr>
  </singleXmlCell>
  <singleXmlCell id="661" r="F118" connectionId="0">
    <xmlCellPr id="1" uniqueName="P61384">
      <xmlPr mapId="1" xpath="/TFI-IZD-OSIG/IFP_1000366/P61384" xmlDataType="decimal"/>
    </xmlCellPr>
  </singleXmlCell>
  <singleXmlCell id="662" r="G118" connectionId="0">
    <xmlCellPr id="1" uniqueName="P60799">
      <xmlPr mapId="1" xpath="/TFI-IZD-OSIG/IFP_1000366/P60799" xmlDataType="decimal"/>
    </xmlCellPr>
  </singleXmlCell>
  <singleXmlCell id="663" r="H118" connectionId="0">
    <xmlCellPr id="1" uniqueName="P60916">
      <xmlPr mapId="1" xpath="/TFI-IZD-OSIG/IFP_1000366/P60916" xmlDataType="decimal"/>
    </xmlCellPr>
  </singleXmlCell>
  <singleXmlCell id="664" r="I118" connectionId="0">
    <xmlCellPr id="1" uniqueName="P61033">
      <xmlPr mapId="1" xpath="/TFI-IZD-OSIG/IFP_1000366/P61033" xmlDataType="decimal"/>
    </xmlCellPr>
  </singleXmlCell>
  <singleXmlCell id="665" r="D119" connectionId="0">
    <xmlCellPr id="1" uniqueName="P61151">
      <xmlPr mapId="1" xpath="/TFI-IZD-OSIG/IFP_1000366/P61151" xmlDataType="decimal"/>
    </xmlCellPr>
  </singleXmlCell>
  <singleXmlCell id="666" r="E119" connectionId="0">
    <xmlCellPr id="1" uniqueName="P61268">
      <xmlPr mapId="1" xpath="/TFI-IZD-OSIG/IFP_1000366/P61268" xmlDataType="decimal"/>
    </xmlCellPr>
  </singleXmlCell>
  <singleXmlCell id="667" r="F119" connectionId="0">
    <xmlCellPr id="1" uniqueName="P61385">
      <xmlPr mapId="1" xpath="/TFI-IZD-OSIG/IFP_1000366/P61385" xmlDataType="decimal"/>
    </xmlCellPr>
  </singleXmlCell>
  <singleXmlCell id="668" r="G119" connectionId="0">
    <xmlCellPr id="1" uniqueName="P60800">
      <xmlPr mapId="1" xpath="/TFI-IZD-OSIG/IFP_1000366/P60800" xmlDataType="decimal"/>
    </xmlCellPr>
  </singleXmlCell>
  <singleXmlCell id="669" r="H119" connectionId="0">
    <xmlCellPr id="1" uniqueName="P60917">
      <xmlPr mapId="1" xpath="/TFI-IZD-OSIG/IFP_1000366/P60917" xmlDataType="decimal"/>
    </xmlCellPr>
  </singleXmlCell>
  <singleXmlCell id="670" r="I119" connectionId="0">
    <xmlCellPr id="1" uniqueName="P61034">
      <xmlPr mapId="1" xpath="/TFI-IZD-OSIG/IFP_1000366/P61034" xmlDataType="decimal"/>
    </xmlCellPr>
  </singleXmlCell>
  <singleXmlCell id="671" r="D120" connectionId="0">
    <xmlCellPr id="1" uniqueName="P61152">
      <xmlPr mapId="1" xpath="/TFI-IZD-OSIG/IFP_1000366/P61152" xmlDataType="decimal"/>
    </xmlCellPr>
  </singleXmlCell>
  <singleXmlCell id="672" r="E120" connectionId="0">
    <xmlCellPr id="1" uniqueName="P61269">
      <xmlPr mapId="1" xpath="/TFI-IZD-OSIG/IFP_1000366/P61269" xmlDataType="decimal"/>
    </xmlCellPr>
  </singleXmlCell>
  <singleXmlCell id="673" r="F120" connectionId="0">
    <xmlCellPr id="1" uniqueName="P61386">
      <xmlPr mapId="1" xpath="/TFI-IZD-OSIG/IFP_1000366/P61386" xmlDataType="decimal"/>
    </xmlCellPr>
  </singleXmlCell>
  <singleXmlCell id="674" r="G120" connectionId="0">
    <xmlCellPr id="1" uniqueName="P60801">
      <xmlPr mapId="1" xpath="/TFI-IZD-OSIG/IFP_1000366/P60801" xmlDataType="decimal"/>
    </xmlCellPr>
  </singleXmlCell>
  <singleXmlCell id="675" r="H120" connectionId="0">
    <xmlCellPr id="1" uniqueName="P60918">
      <xmlPr mapId="1" xpath="/TFI-IZD-OSIG/IFP_1000366/P60918" xmlDataType="decimal"/>
    </xmlCellPr>
  </singleXmlCell>
  <singleXmlCell id="676" r="I120" connectionId="0">
    <xmlCellPr id="1" uniqueName="P61035">
      <xmlPr mapId="1" xpath="/TFI-IZD-OSIG/IFP_1000366/P61035" xmlDataType="decimal"/>
    </xmlCellPr>
  </singleXmlCell>
  <singleXmlCell id="677" r="D121" connectionId="0">
    <xmlCellPr id="1" uniqueName="P61153">
      <xmlPr mapId="1" xpath="/TFI-IZD-OSIG/IFP_1000366/P61153" xmlDataType="decimal"/>
    </xmlCellPr>
  </singleXmlCell>
  <singleXmlCell id="678" r="E121" connectionId="0">
    <xmlCellPr id="1" uniqueName="P61270">
      <xmlPr mapId="1" xpath="/TFI-IZD-OSIG/IFP_1000366/P61270" xmlDataType="decimal"/>
    </xmlCellPr>
  </singleXmlCell>
  <singleXmlCell id="679" r="F121" connectionId="0">
    <xmlCellPr id="1" uniqueName="P61387">
      <xmlPr mapId="1" xpath="/TFI-IZD-OSIG/IFP_1000366/P61387" xmlDataType="decimal"/>
    </xmlCellPr>
  </singleXmlCell>
  <singleXmlCell id="680" r="G121" connectionId="0">
    <xmlCellPr id="1" uniqueName="P60802">
      <xmlPr mapId="1" xpath="/TFI-IZD-OSIG/IFP_1000366/P60802" xmlDataType="decimal"/>
    </xmlCellPr>
  </singleXmlCell>
  <singleXmlCell id="681" r="H121" connectionId="0">
    <xmlCellPr id="1" uniqueName="P60919">
      <xmlPr mapId="1" xpath="/TFI-IZD-OSIG/IFP_1000366/P60919" xmlDataType="decimal"/>
    </xmlCellPr>
  </singleXmlCell>
  <singleXmlCell id="682" r="I121" connectionId="0">
    <xmlCellPr id="1" uniqueName="P61036">
      <xmlPr mapId="1" xpath="/TFI-IZD-OSIG/IFP_1000366/P61036" xmlDataType="decimal"/>
    </xmlCellPr>
  </singleXmlCell>
  <singleXmlCell id="683" r="D122" connectionId="0">
    <xmlCellPr id="1" uniqueName="P61154">
      <xmlPr mapId="1" xpath="/TFI-IZD-OSIG/IFP_1000366/P61154" xmlDataType="decimal"/>
    </xmlCellPr>
  </singleXmlCell>
  <singleXmlCell id="684" r="E122" connectionId="0">
    <xmlCellPr id="1" uniqueName="P61271">
      <xmlPr mapId="1" xpath="/TFI-IZD-OSIG/IFP_1000366/P61271" xmlDataType="decimal"/>
    </xmlCellPr>
  </singleXmlCell>
  <singleXmlCell id="685" r="F122" connectionId="0">
    <xmlCellPr id="1" uniqueName="P61388">
      <xmlPr mapId="1" xpath="/TFI-IZD-OSIG/IFP_1000366/P61388" xmlDataType="decimal"/>
    </xmlCellPr>
  </singleXmlCell>
  <singleXmlCell id="686" r="G122" connectionId="0">
    <xmlCellPr id="1" uniqueName="P60803">
      <xmlPr mapId="1" xpath="/TFI-IZD-OSIG/IFP_1000366/P60803" xmlDataType="decimal"/>
    </xmlCellPr>
  </singleXmlCell>
  <singleXmlCell id="687" r="H122" connectionId="0">
    <xmlCellPr id="1" uniqueName="P60920">
      <xmlPr mapId="1" xpath="/TFI-IZD-OSIG/IFP_1000366/P60920" xmlDataType="decimal"/>
    </xmlCellPr>
  </singleXmlCell>
  <singleXmlCell id="688" r="I122" connectionId="0">
    <xmlCellPr id="1" uniqueName="P61037">
      <xmlPr mapId="1" xpath="/TFI-IZD-OSIG/IFP_1000366/P61037" xmlDataType="decimal"/>
    </xmlCellPr>
  </singleXmlCell>
  <singleXmlCell id="689" r="D123" connectionId="0">
    <xmlCellPr id="1" uniqueName="P61146">
      <xmlPr mapId="1" xpath="/TFI-IZD-OSIG/IFP_1000366/P61146" xmlDataType="decimal"/>
    </xmlCellPr>
  </singleXmlCell>
  <singleXmlCell id="690" r="E123" connectionId="0">
    <xmlCellPr id="1" uniqueName="P61263">
      <xmlPr mapId="1" xpath="/TFI-IZD-OSIG/IFP_1000366/P61263" xmlDataType="decimal"/>
    </xmlCellPr>
  </singleXmlCell>
  <singleXmlCell id="691" r="F123" connectionId="0">
    <xmlCellPr id="1" uniqueName="P61380">
      <xmlPr mapId="1" xpath="/TFI-IZD-OSIG/IFP_1000366/P61380" xmlDataType="decimal"/>
    </xmlCellPr>
  </singleXmlCell>
  <singleXmlCell id="692" r="G123" connectionId="0">
    <xmlCellPr id="1" uniqueName="P60795">
      <xmlPr mapId="1" xpath="/TFI-IZD-OSIG/IFP_1000366/P60795" xmlDataType="decimal"/>
    </xmlCellPr>
  </singleXmlCell>
  <singleXmlCell id="693" r="H123" connectionId="0">
    <xmlCellPr id="1" uniqueName="P60912">
      <xmlPr mapId="1" xpath="/TFI-IZD-OSIG/IFP_1000366/P60912" xmlDataType="decimal"/>
    </xmlCellPr>
  </singleXmlCell>
  <singleXmlCell id="694" r="I123" connectionId="0">
    <xmlCellPr id="1" uniqueName="P61029">
      <xmlPr mapId="1" xpath="/TFI-IZD-OSIG/IFP_1000366/P61029" xmlDataType="decimal"/>
    </xmlCellPr>
  </singleXmlCell>
  <singleXmlCell id="695" r="D124" connectionId="0">
    <xmlCellPr id="1" uniqueName="P61147">
      <xmlPr mapId="1" xpath="/TFI-IZD-OSIG/IFP_1000366/P61147" xmlDataType="decimal"/>
    </xmlCellPr>
  </singleXmlCell>
  <singleXmlCell id="696" r="E124" connectionId="0">
    <xmlCellPr id="1" uniqueName="P61264">
      <xmlPr mapId="1" xpath="/TFI-IZD-OSIG/IFP_1000366/P61264" xmlDataType="decimal"/>
    </xmlCellPr>
  </singleXmlCell>
  <singleXmlCell id="697" r="F124" connectionId="0">
    <xmlCellPr id="1" uniqueName="P61381">
      <xmlPr mapId="1" xpath="/TFI-IZD-OSIG/IFP_1000366/P61381" xmlDataType="decimal"/>
    </xmlCellPr>
  </singleXmlCell>
  <singleXmlCell id="698" r="G124" connectionId="0">
    <xmlCellPr id="1" uniqueName="P60796">
      <xmlPr mapId="1" xpath="/TFI-IZD-OSIG/IFP_1000366/P60796" xmlDataType="decimal"/>
    </xmlCellPr>
  </singleXmlCell>
  <singleXmlCell id="699" r="H124" connectionId="0">
    <xmlCellPr id="1" uniqueName="P60913">
      <xmlPr mapId="1" xpath="/TFI-IZD-OSIG/IFP_1000366/P60913" xmlDataType="decimal"/>
    </xmlCellPr>
  </singleXmlCell>
  <singleXmlCell id="700" r="I124" connectionId="0">
    <xmlCellPr id="1" uniqueName="P61030">
      <xmlPr mapId="1" xpath="/TFI-IZD-OSIG/IFP_1000366/P61030" xmlDataType="decimal"/>
    </xmlCellPr>
  </singleXmlCell>
  <singleXmlCell id="701" r="D125" connectionId="0">
    <xmlCellPr id="1" uniqueName="P61148">
      <xmlPr mapId="1" xpath="/TFI-IZD-OSIG/IFP_1000366/P61148" xmlDataType="decimal"/>
    </xmlCellPr>
  </singleXmlCell>
  <singleXmlCell id="702" r="E125" connectionId="0">
    <xmlCellPr id="1" uniqueName="P61265">
      <xmlPr mapId="1" xpath="/TFI-IZD-OSIG/IFP_1000366/P61265" xmlDataType="decimal"/>
    </xmlCellPr>
  </singleXmlCell>
  <singleXmlCell id="703" r="F125" connectionId="0">
    <xmlCellPr id="1" uniqueName="P61382">
      <xmlPr mapId="1" xpath="/TFI-IZD-OSIG/IFP_1000366/P61382" xmlDataType="decimal"/>
    </xmlCellPr>
  </singleXmlCell>
  <singleXmlCell id="704" r="G125" connectionId="0">
    <xmlCellPr id="1" uniqueName="P60797">
      <xmlPr mapId="1" xpath="/TFI-IZD-OSIG/IFP_1000366/P60797" xmlDataType="decimal"/>
    </xmlCellPr>
  </singleXmlCell>
  <singleXmlCell id="705" r="H125" connectionId="0">
    <xmlCellPr id="1" uniqueName="P60914">
      <xmlPr mapId="1" xpath="/TFI-IZD-OSIG/IFP_1000366/P60914" xmlDataType="decimal"/>
    </xmlCellPr>
  </singleXmlCell>
  <singleXmlCell id="706" r="I125" connectionId="0">
    <xmlCellPr id="1" uniqueName="P61031">
      <xmlPr mapId="1" xpath="/TFI-IZD-OSIG/IFP_1000366/P61031" xmlDataType="decimal"/>
    </xmlCellPr>
  </singleXmlCell>
</singleXmlCells>
</file>

<file path=xl/tables/tableSingleCells3.xml><?xml version="1.0" encoding="utf-8"?>
<singleXmlCells xmlns="http://schemas.openxmlformats.org/spreadsheetml/2006/main">
  <singleXmlCell id="707" r="D7" connectionId="0">
    <xmlCellPr id="1" uniqueName="P62251">
      <xmlPr mapId="1" xpath="/TFI-IZD-OSIG/ISD_1000367/P62251" xmlDataType="decimal"/>
    </xmlCellPr>
  </singleXmlCell>
  <singleXmlCell id="708" r="E7" connectionId="0">
    <xmlCellPr id="1" uniqueName="P62331">
      <xmlPr mapId="1" xpath="/TFI-IZD-OSIG/ISD_1000367/P62331" xmlDataType="decimal"/>
    </xmlCellPr>
  </singleXmlCell>
  <singleXmlCell id="709" r="F7" connectionId="0">
    <xmlCellPr id="1" uniqueName="P62411">
      <xmlPr mapId="1" xpath="/TFI-IZD-OSIG/ISD_1000367/P62411" xmlDataType="decimal"/>
    </xmlCellPr>
  </singleXmlCell>
  <singleXmlCell id="710" r="G7" connectionId="0">
    <xmlCellPr id="1" uniqueName="P62011">
      <xmlPr mapId="1" xpath="/TFI-IZD-OSIG/ISD_1000367/P62011" xmlDataType="decimal"/>
    </xmlCellPr>
  </singleXmlCell>
  <singleXmlCell id="711" r="H7" connectionId="0">
    <xmlCellPr id="1" uniqueName="P62091">
      <xmlPr mapId="1" xpath="/TFI-IZD-OSIG/ISD_1000367/P62091" xmlDataType="decimal"/>
    </xmlCellPr>
  </singleXmlCell>
  <singleXmlCell id="712" r="I7" connectionId="0">
    <xmlCellPr id="1" uniqueName="P62171">
      <xmlPr mapId="1" xpath="/TFI-IZD-OSIG/ISD_1000367/P62171" xmlDataType="decimal"/>
    </xmlCellPr>
  </singleXmlCell>
  <singleXmlCell id="713" r="D8" connectionId="0">
    <xmlCellPr id="1" uniqueName="P62252">
      <xmlPr mapId="1" xpath="/TFI-IZD-OSIG/ISD_1000367/P62252" xmlDataType="decimal"/>
    </xmlCellPr>
  </singleXmlCell>
  <singleXmlCell id="714" r="E8" connectionId="0">
    <xmlCellPr id="1" uniqueName="P62332">
      <xmlPr mapId="1" xpath="/TFI-IZD-OSIG/ISD_1000367/P62332" xmlDataType="decimal"/>
    </xmlCellPr>
  </singleXmlCell>
  <singleXmlCell id="715" r="F8" connectionId="0">
    <xmlCellPr id="1" uniqueName="P62412">
      <xmlPr mapId="1" xpath="/TFI-IZD-OSIG/ISD_1000367/P62412" xmlDataType="decimal"/>
    </xmlCellPr>
  </singleXmlCell>
  <singleXmlCell id="716" r="G8" connectionId="0">
    <xmlCellPr id="1" uniqueName="P62012">
      <xmlPr mapId="1" xpath="/TFI-IZD-OSIG/ISD_1000367/P62012" xmlDataType="decimal"/>
    </xmlCellPr>
  </singleXmlCell>
  <singleXmlCell id="717" r="H8" connectionId="0">
    <xmlCellPr id="1" uniqueName="P62092">
      <xmlPr mapId="1" xpath="/TFI-IZD-OSIG/ISD_1000367/P62092" xmlDataType="decimal"/>
    </xmlCellPr>
  </singleXmlCell>
  <singleXmlCell id="718" r="I8" connectionId="0">
    <xmlCellPr id="1" uniqueName="P62172">
      <xmlPr mapId="1" xpath="/TFI-IZD-OSIG/ISD_1000367/P62172" xmlDataType="decimal"/>
    </xmlCellPr>
  </singleXmlCell>
  <singleXmlCell id="719" r="D9" connectionId="0">
    <xmlCellPr id="1" uniqueName="P62253">
      <xmlPr mapId="1" xpath="/TFI-IZD-OSIG/ISD_1000367/P62253" xmlDataType="decimal"/>
    </xmlCellPr>
  </singleXmlCell>
  <singleXmlCell id="720" r="E9" connectionId="0">
    <xmlCellPr id="1" uniqueName="P62333">
      <xmlPr mapId="1" xpath="/TFI-IZD-OSIG/ISD_1000367/P62333" xmlDataType="decimal"/>
    </xmlCellPr>
  </singleXmlCell>
  <singleXmlCell id="721" r="F9" connectionId="0">
    <xmlCellPr id="1" uniqueName="P62413">
      <xmlPr mapId="1" xpath="/TFI-IZD-OSIG/ISD_1000367/P62413" xmlDataType="decimal"/>
    </xmlCellPr>
  </singleXmlCell>
  <singleXmlCell id="722" r="G9" connectionId="0">
    <xmlCellPr id="1" uniqueName="P62013">
      <xmlPr mapId="1" xpath="/TFI-IZD-OSIG/ISD_1000367/P62013" xmlDataType="decimal"/>
    </xmlCellPr>
  </singleXmlCell>
  <singleXmlCell id="723" r="H9" connectionId="0">
    <xmlCellPr id="1" uniqueName="P62093">
      <xmlPr mapId="1" xpath="/TFI-IZD-OSIG/ISD_1000367/P62093" xmlDataType="decimal"/>
    </xmlCellPr>
  </singleXmlCell>
  <singleXmlCell id="724" r="I9" connectionId="0">
    <xmlCellPr id="1" uniqueName="P62173">
      <xmlPr mapId="1" xpath="/TFI-IZD-OSIG/ISD_1000367/P62173" xmlDataType="decimal"/>
    </xmlCellPr>
  </singleXmlCell>
  <singleXmlCell id="725" r="D10" connectionId="0">
    <xmlCellPr id="1" uniqueName="P62254">
      <xmlPr mapId="1" xpath="/TFI-IZD-OSIG/ISD_1000367/P62254" xmlDataType="decimal"/>
    </xmlCellPr>
  </singleXmlCell>
  <singleXmlCell id="726" r="E10" connectionId="0">
    <xmlCellPr id="1" uniqueName="P62334">
      <xmlPr mapId="1" xpath="/TFI-IZD-OSIG/ISD_1000367/P62334" xmlDataType="decimal"/>
    </xmlCellPr>
  </singleXmlCell>
  <singleXmlCell id="727" r="F10" connectionId="0">
    <xmlCellPr id="1" uniqueName="P62414">
      <xmlPr mapId="1" xpath="/TFI-IZD-OSIG/ISD_1000367/P62414" xmlDataType="decimal"/>
    </xmlCellPr>
  </singleXmlCell>
  <singleXmlCell id="728" r="G10" connectionId="0">
    <xmlCellPr id="1" uniqueName="P62014">
      <xmlPr mapId="1" xpath="/TFI-IZD-OSIG/ISD_1000367/P62014" xmlDataType="decimal"/>
    </xmlCellPr>
  </singleXmlCell>
  <singleXmlCell id="729" r="H10" connectionId="0">
    <xmlCellPr id="1" uniqueName="P62094">
      <xmlPr mapId="1" xpath="/TFI-IZD-OSIG/ISD_1000367/P62094" xmlDataType="decimal"/>
    </xmlCellPr>
  </singleXmlCell>
  <singleXmlCell id="730" r="I10" connectionId="0">
    <xmlCellPr id="1" uniqueName="P62174">
      <xmlPr mapId="1" xpath="/TFI-IZD-OSIG/ISD_1000367/P62174" xmlDataType="decimal"/>
    </xmlCellPr>
  </singleXmlCell>
  <singleXmlCell id="731" r="D11" connectionId="0">
    <xmlCellPr id="1" uniqueName="P62255">
      <xmlPr mapId="1" xpath="/TFI-IZD-OSIG/ISD_1000367/P62255" xmlDataType="decimal"/>
    </xmlCellPr>
  </singleXmlCell>
  <singleXmlCell id="732" r="E11" connectionId="0">
    <xmlCellPr id="1" uniqueName="P62335">
      <xmlPr mapId="1" xpath="/TFI-IZD-OSIG/ISD_1000367/P62335" xmlDataType="decimal"/>
    </xmlCellPr>
  </singleXmlCell>
  <singleXmlCell id="733" r="F11" connectionId="0">
    <xmlCellPr id="1" uniqueName="P62415">
      <xmlPr mapId="1" xpath="/TFI-IZD-OSIG/ISD_1000367/P62415" xmlDataType="decimal"/>
    </xmlCellPr>
  </singleXmlCell>
  <singleXmlCell id="734" r="G11" connectionId="0">
    <xmlCellPr id="1" uniqueName="P62015">
      <xmlPr mapId="1" xpath="/TFI-IZD-OSIG/ISD_1000367/P62015" xmlDataType="decimal"/>
    </xmlCellPr>
  </singleXmlCell>
  <singleXmlCell id="735" r="H11" connectionId="0">
    <xmlCellPr id="1" uniqueName="P62095">
      <xmlPr mapId="1" xpath="/TFI-IZD-OSIG/ISD_1000367/P62095" xmlDataType="decimal"/>
    </xmlCellPr>
  </singleXmlCell>
  <singleXmlCell id="736" r="I11" connectionId="0">
    <xmlCellPr id="1" uniqueName="P62175">
      <xmlPr mapId="1" xpath="/TFI-IZD-OSIG/ISD_1000367/P62175" xmlDataType="decimal"/>
    </xmlCellPr>
  </singleXmlCell>
  <singleXmlCell id="737" r="D12" connectionId="0">
    <xmlCellPr id="1" uniqueName="P62256">
      <xmlPr mapId="1" xpath="/TFI-IZD-OSIG/ISD_1000367/P62256" xmlDataType="decimal"/>
    </xmlCellPr>
  </singleXmlCell>
  <singleXmlCell id="738" r="E12" connectionId="0">
    <xmlCellPr id="1" uniqueName="P62336">
      <xmlPr mapId="1" xpath="/TFI-IZD-OSIG/ISD_1000367/P62336" xmlDataType="decimal"/>
    </xmlCellPr>
  </singleXmlCell>
  <singleXmlCell id="739" r="F12" connectionId="0">
    <xmlCellPr id="1" uniqueName="P62416">
      <xmlPr mapId="1" xpath="/TFI-IZD-OSIG/ISD_1000367/P62416" xmlDataType="decimal"/>
    </xmlCellPr>
  </singleXmlCell>
  <singleXmlCell id="740" r="G12" connectionId="0">
    <xmlCellPr id="1" uniqueName="P62016">
      <xmlPr mapId="1" xpath="/TFI-IZD-OSIG/ISD_1000367/P62016" xmlDataType="decimal"/>
    </xmlCellPr>
  </singleXmlCell>
  <singleXmlCell id="741" r="H12" connectionId="0">
    <xmlCellPr id="1" uniqueName="P62096">
      <xmlPr mapId="1" xpath="/TFI-IZD-OSIG/ISD_1000367/P62096" xmlDataType="decimal"/>
    </xmlCellPr>
  </singleXmlCell>
  <singleXmlCell id="742" r="I12" connectionId="0">
    <xmlCellPr id="1" uniqueName="P62176">
      <xmlPr mapId="1" xpath="/TFI-IZD-OSIG/ISD_1000367/P62176" xmlDataType="decimal"/>
    </xmlCellPr>
  </singleXmlCell>
  <singleXmlCell id="743" r="D13" connectionId="0">
    <xmlCellPr id="1" uniqueName="P62325">
      <xmlPr mapId="1" xpath="/TFI-IZD-OSIG/ISD_1000367/P62325" xmlDataType="decimal"/>
    </xmlCellPr>
  </singleXmlCell>
  <singleXmlCell id="744" r="E13" connectionId="0">
    <xmlCellPr id="1" uniqueName="P62405">
      <xmlPr mapId="1" xpath="/TFI-IZD-OSIG/ISD_1000367/P62405" xmlDataType="decimal"/>
    </xmlCellPr>
  </singleXmlCell>
  <singleXmlCell id="745" r="F13" connectionId="0">
    <xmlCellPr id="1" uniqueName="P62485">
      <xmlPr mapId="1" xpath="/TFI-IZD-OSIG/ISD_1000367/P62485" xmlDataType="decimal"/>
    </xmlCellPr>
  </singleXmlCell>
  <singleXmlCell id="746" r="G13" connectionId="0">
    <xmlCellPr id="1" uniqueName="P62085">
      <xmlPr mapId="1" xpath="/TFI-IZD-OSIG/ISD_1000367/P62085" xmlDataType="decimal"/>
    </xmlCellPr>
  </singleXmlCell>
  <singleXmlCell id="747" r="H13" connectionId="0">
    <xmlCellPr id="1" uniqueName="P62165">
      <xmlPr mapId="1" xpath="/TFI-IZD-OSIG/ISD_1000367/P62165" xmlDataType="decimal"/>
    </xmlCellPr>
  </singleXmlCell>
  <singleXmlCell id="748" r="I13" connectionId="0">
    <xmlCellPr id="1" uniqueName="P62245">
      <xmlPr mapId="1" xpath="/TFI-IZD-OSIG/ISD_1000367/P62245" xmlDataType="decimal"/>
    </xmlCellPr>
  </singleXmlCell>
  <singleXmlCell id="749" r="D14" connectionId="0">
    <xmlCellPr id="1" uniqueName="P62326">
      <xmlPr mapId="1" xpath="/TFI-IZD-OSIG/ISD_1000367/P62326" xmlDataType="decimal"/>
    </xmlCellPr>
  </singleXmlCell>
  <singleXmlCell id="750" r="E14" connectionId="0">
    <xmlCellPr id="1" uniqueName="P62406">
      <xmlPr mapId="1" xpath="/TFI-IZD-OSIG/ISD_1000367/P62406" xmlDataType="decimal"/>
    </xmlCellPr>
  </singleXmlCell>
  <singleXmlCell id="751" r="F14" connectionId="0">
    <xmlCellPr id="1" uniqueName="P62486">
      <xmlPr mapId="1" xpath="/TFI-IZD-OSIG/ISD_1000367/P62486" xmlDataType="decimal"/>
    </xmlCellPr>
  </singleXmlCell>
  <singleXmlCell id="752" r="G14" connectionId="0">
    <xmlCellPr id="1" uniqueName="P62086">
      <xmlPr mapId="1" xpath="/TFI-IZD-OSIG/ISD_1000367/P62086" xmlDataType="decimal"/>
    </xmlCellPr>
  </singleXmlCell>
  <singleXmlCell id="753" r="H14" connectionId="0">
    <xmlCellPr id="1" uniqueName="P62166">
      <xmlPr mapId="1" xpath="/TFI-IZD-OSIG/ISD_1000367/P62166" xmlDataType="decimal"/>
    </xmlCellPr>
  </singleXmlCell>
  <singleXmlCell id="754" r="I14" connectionId="0">
    <xmlCellPr id="1" uniqueName="P62246">
      <xmlPr mapId="1" xpath="/TFI-IZD-OSIG/ISD_1000367/P62246" xmlDataType="decimal"/>
    </xmlCellPr>
  </singleXmlCell>
  <singleXmlCell id="755" r="D15" connectionId="0">
    <xmlCellPr id="1" uniqueName="P62327">
      <xmlPr mapId="1" xpath="/TFI-IZD-OSIG/ISD_1000367/P62327" xmlDataType="decimal"/>
    </xmlCellPr>
  </singleXmlCell>
  <singleXmlCell id="756" r="E15" connectionId="0">
    <xmlCellPr id="1" uniqueName="P62407">
      <xmlPr mapId="1" xpath="/TFI-IZD-OSIG/ISD_1000367/P62407" xmlDataType="decimal"/>
    </xmlCellPr>
  </singleXmlCell>
  <singleXmlCell id="757" r="F15" connectionId="0">
    <xmlCellPr id="1" uniqueName="P62487">
      <xmlPr mapId="1" xpath="/TFI-IZD-OSIG/ISD_1000367/P62487" xmlDataType="decimal"/>
    </xmlCellPr>
  </singleXmlCell>
  <singleXmlCell id="758" r="G15" connectionId="0">
    <xmlCellPr id="1" uniqueName="P62087">
      <xmlPr mapId="1" xpath="/TFI-IZD-OSIG/ISD_1000367/P62087" xmlDataType="decimal"/>
    </xmlCellPr>
  </singleXmlCell>
  <singleXmlCell id="759" r="H15" connectionId="0">
    <xmlCellPr id="1" uniqueName="P62167">
      <xmlPr mapId="1" xpath="/TFI-IZD-OSIG/ISD_1000367/P62167" xmlDataType="decimal"/>
    </xmlCellPr>
  </singleXmlCell>
  <singleXmlCell id="760" r="I15" connectionId="0">
    <xmlCellPr id="1" uniqueName="P62247">
      <xmlPr mapId="1" xpath="/TFI-IZD-OSIG/ISD_1000367/P62247" xmlDataType="decimal"/>
    </xmlCellPr>
  </singleXmlCell>
  <singleXmlCell id="761" r="D16" connectionId="0">
    <xmlCellPr id="1" uniqueName="P62328">
      <xmlPr mapId="1" xpath="/TFI-IZD-OSIG/ISD_1000367/P62328" xmlDataType="decimal"/>
    </xmlCellPr>
  </singleXmlCell>
  <singleXmlCell id="762" r="E16" connectionId="0">
    <xmlCellPr id="1" uniqueName="P62408">
      <xmlPr mapId="1" xpath="/TFI-IZD-OSIG/ISD_1000367/P62408" xmlDataType="decimal"/>
    </xmlCellPr>
  </singleXmlCell>
  <singleXmlCell id="763" r="F16" connectionId="0">
    <xmlCellPr id="1" uniqueName="P62488">
      <xmlPr mapId="1" xpath="/TFI-IZD-OSIG/ISD_1000367/P62488" xmlDataType="decimal"/>
    </xmlCellPr>
  </singleXmlCell>
  <singleXmlCell id="764" r="G16" connectionId="0">
    <xmlCellPr id="1" uniqueName="P62088">
      <xmlPr mapId="1" xpath="/TFI-IZD-OSIG/ISD_1000367/P62088" xmlDataType="decimal"/>
    </xmlCellPr>
  </singleXmlCell>
  <singleXmlCell id="765" r="H16" connectionId="0">
    <xmlCellPr id="1" uniqueName="P62168">
      <xmlPr mapId="1" xpath="/TFI-IZD-OSIG/ISD_1000367/P62168" xmlDataType="decimal"/>
    </xmlCellPr>
  </singleXmlCell>
  <singleXmlCell id="766" r="I16" connectionId="0">
    <xmlCellPr id="1" uniqueName="P62248">
      <xmlPr mapId="1" xpath="/TFI-IZD-OSIG/ISD_1000367/P62248" xmlDataType="decimal"/>
    </xmlCellPr>
  </singleXmlCell>
  <singleXmlCell id="767" r="D17" connectionId="0">
    <xmlCellPr id="1" uniqueName="P62329">
      <xmlPr mapId="1" xpath="/TFI-IZD-OSIG/ISD_1000367/P62329" xmlDataType="decimal"/>
    </xmlCellPr>
  </singleXmlCell>
  <singleXmlCell id="768" r="E17" connectionId="0">
    <xmlCellPr id="1" uniqueName="P62409">
      <xmlPr mapId="1" xpath="/TFI-IZD-OSIG/ISD_1000367/P62409" xmlDataType="decimal"/>
    </xmlCellPr>
  </singleXmlCell>
  <singleXmlCell id="769" r="F17" connectionId="0">
    <xmlCellPr id="1" uniqueName="P62489">
      <xmlPr mapId="1" xpath="/TFI-IZD-OSIG/ISD_1000367/P62489" xmlDataType="decimal"/>
    </xmlCellPr>
  </singleXmlCell>
  <singleXmlCell id="770" r="G17" connectionId="0">
    <xmlCellPr id="1" uniqueName="P62089">
      <xmlPr mapId="1" xpath="/TFI-IZD-OSIG/ISD_1000367/P62089" xmlDataType="decimal"/>
    </xmlCellPr>
  </singleXmlCell>
  <singleXmlCell id="771" r="H17" connectionId="0">
    <xmlCellPr id="1" uniqueName="P62169">
      <xmlPr mapId="1" xpath="/TFI-IZD-OSIG/ISD_1000367/P62169" xmlDataType="decimal"/>
    </xmlCellPr>
  </singleXmlCell>
  <singleXmlCell id="772" r="I17" connectionId="0">
    <xmlCellPr id="1" uniqueName="P62249">
      <xmlPr mapId="1" xpath="/TFI-IZD-OSIG/ISD_1000367/P62249" xmlDataType="decimal"/>
    </xmlCellPr>
  </singleXmlCell>
  <singleXmlCell id="773" r="D18" connectionId="0">
    <xmlCellPr id="1" uniqueName="P62330">
      <xmlPr mapId="1" xpath="/TFI-IZD-OSIG/ISD_1000367/P62330" xmlDataType="decimal"/>
    </xmlCellPr>
  </singleXmlCell>
  <singleXmlCell id="774" r="E18" connectionId="0">
    <xmlCellPr id="1" uniqueName="P62410">
      <xmlPr mapId="1" xpath="/TFI-IZD-OSIG/ISD_1000367/P62410" xmlDataType="decimal"/>
    </xmlCellPr>
  </singleXmlCell>
  <singleXmlCell id="775" r="F18" connectionId="0">
    <xmlCellPr id="1" uniqueName="P62490">
      <xmlPr mapId="1" xpath="/TFI-IZD-OSIG/ISD_1000367/P62490" xmlDataType="decimal"/>
    </xmlCellPr>
  </singleXmlCell>
  <singleXmlCell id="776" r="G18" connectionId="0">
    <xmlCellPr id="1" uniqueName="P62090">
      <xmlPr mapId="1" xpath="/TFI-IZD-OSIG/ISD_1000367/P62090" xmlDataType="decimal"/>
    </xmlCellPr>
  </singleXmlCell>
  <singleXmlCell id="777" r="H18" connectionId="0">
    <xmlCellPr id="1" uniqueName="P62170">
      <xmlPr mapId="1" xpath="/TFI-IZD-OSIG/ISD_1000367/P62170" xmlDataType="decimal"/>
    </xmlCellPr>
  </singleXmlCell>
  <singleXmlCell id="778" r="I18" connectionId="0">
    <xmlCellPr id="1" uniqueName="P62250">
      <xmlPr mapId="1" xpath="/TFI-IZD-OSIG/ISD_1000367/P62250" xmlDataType="decimal"/>
    </xmlCellPr>
  </singleXmlCell>
  <singleXmlCell id="779" r="D19" connectionId="0">
    <xmlCellPr id="1" uniqueName="P62319">
      <xmlPr mapId="1" xpath="/TFI-IZD-OSIG/ISD_1000367/P62319" xmlDataType="decimal"/>
    </xmlCellPr>
  </singleXmlCell>
  <singleXmlCell id="780" r="E19" connectionId="0">
    <xmlCellPr id="1" uniqueName="P62399">
      <xmlPr mapId="1" xpath="/TFI-IZD-OSIG/ISD_1000367/P62399" xmlDataType="decimal"/>
    </xmlCellPr>
  </singleXmlCell>
  <singleXmlCell id="781" r="F19" connectionId="0">
    <xmlCellPr id="1" uniqueName="P62479">
      <xmlPr mapId="1" xpath="/TFI-IZD-OSIG/ISD_1000367/P62479" xmlDataType="decimal"/>
    </xmlCellPr>
  </singleXmlCell>
  <singleXmlCell id="782" r="G19" connectionId="0">
    <xmlCellPr id="1" uniqueName="P62079">
      <xmlPr mapId="1" xpath="/TFI-IZD-OSIG/ISD_1000367/P62079" xmlDataType="decimal"/>
    </xmlCellPr>
  </singleXmlCell>
  <singleXmlCell id="783" r="H19" connectionId="0">
    <xmlCellPr id="1" uniqueName="P62159">
      <xmlPr mapId="1" xpath="/TFI-IZD-OSIG/ISD_1000367/P62159" xmlDataType="decimal"/>
    </xmlCellPr>
  </singleXmlCell>
  <singleXmlCell id="784" r="I19" connectionId="0">
    <xmlCellPr id="1" uniqueName="P62239">
      <xmlPr mapId="1" xpath="/TFI-IZD-OSIG/ISD_1000367/P62239" xmlDataType="decimal"/>
    </xmlCellPr>
  </singleXmlCell>
  <singleXmlCell id="785" r="D20" connectionId="0">
    <xmlCellPr id="1" uniqueName="P62320">
      <xmlPr mapId="1" xpath="/TFI-IZD-OSIG/ISD_1000367/P62320" xmlDataType="decimal"/>
    </xmlCellPr>
  </singleXmlCell>
  <singleXmlCell id="786" r="E20" connectionId="0">
    <xmlCellPr id="1" uniqueName="P62400">
      <xmlPr mapId="1" xpath="/TFI-IZD-OSIG/ISD_1000367/P62400" xmlDataType="decimal"/>
    </xmlCellPr>
  </singleXmlCell>
  <singleXmlCell id="787" r="F20" connectionId="0">
    <xmlCellPr id="1" uniqueName="P62480">
      <xmlPr mapId="1" xpath="/TFI-IZD-OSIG/ISD_1000367/P62480" xmlDataType="decimal"/>
    </xmlCellPr>
  </singleXmlCell>
  <singleXmlCell id="788" r="G20" connectionId="0">
    <xmlCellPr id="1" uniqueName="P62080">
      <xmlPr mapId="1" xpath="/TFI-IZD-OSIG/ISD_1000367/P62080" xmlDataType="decimal"/>
    </xmlCellPr>
  </singleXmlCell>
  <singleXmlCell id="789" r="H20" connectionId="0">
    <xmlCellPr id="1" uniqueName="P62160">
      <xmlPr mapId="1" xpath="/TFI-IZD-OSIG/ISD_1000367/P62160" xmlDataType="decimal"/>
    </xmlCellPr>
  </singleXmlCell>
  <singleXmlCell id="790" r="I20" connectionId="0">
    <xmlCellPr id="1" uniqueName="P62240">
      <xmlPr mapId="1" xpath="/TFI-IZD-OSIG/ISD_1000367/P62240" xmlDataType="decimal"/>
    </xmlCellPr>
  </singleXmlCell>
  <singleXmlCell id="791" r="D21" connectionId="0">
    <xmlCellPr id="1" uniqueName="P62321">
      <xmlPr mapId="1" xpath="/TFI-IZD-OSIG/ISD_1000367/P62321" xmlDataType="decimal"/>
    </xmlCellPr>
  </singleXmlCell>
  <singleXmlCell id="792" r="E21" connectionId="0">
    <xmlCellPr id="1" uniqueName="P62401">
      <xmlPr mapId="1" xpath="/TFI-IZD-OSIG/ISD_1000367/P62401" xmlDataType="decimal"/>
    </xmlCellPr>
  </singleXmlCell>
  <singleXmlCell id="793" r="F21" connectionId="0">
    <xmlCellPr id="1" uniqueName="P62481">
      <xmlPr mapId="1" xpath="/TFI-IZD-OSIG/ISD_1000367/P62481" xmlDataType="decimal"/>
    </xmlCellPr>
  </singleXmlCell>
  <singleXmlCell id="794" r="G21" connectionId="0">
    <xmlCellPr id="1" uniqueName="P62081">
      <xmlPr mapId="1" xpath="/TFI-IZD-OSIG/ISD_1000367/P62081" xmlDataType="decimal"/>
    </xmlCellPr>
  </singleXmlCell>
  <singleXmlCell id="795" r="H21" connectionId="0">
    <xmlCellPr id="1" uniqueName="P62161">
      <xmlPr mapId="1" xpath="/TFI-IZD-OSIG/ISD_1000367/P62161" xmlDataType="decimal"/>
    </xmlCellPr>
  </singleXmlCell>
  <singleXmlCell id="796" r="I21" connectionId="0">
    <xmlCellPr id="1" uniqueName="P62241">
      <xmlPr mapId="1" xpath="/TFI-IZD-OSIG/ISD_1000367/P62241" xmlDataType="decimal"/>
    </xmlCellPr>
  </singleXmlCell>
  <singleXmlCell id="797" r="D22" connectionId="0">
    <xmlCellPr id="1" uniqueName="P62322">
      <xmlPr mapId="1" xpath="/TFI-IZD-OSIG/ISD_1000367/P62322" xmlDataType="decimal"/>
    </xmlCellPr>
  </singleXmlCell>
  <singleXmlCell id="798" r="E22" connectionId="0">
    <xmlCellPr id="1" uniqueName="P62402">
      <xmlPr mapId="1" xpath="/TFI-IZD-OSIG/ISD_1000367/P62402" xmlDataType="decimal"/>
    </xmlCellPr>
  </singleXmlCell>
  <singleXmlCell id="799" r="F22" connectionId="0">
    <xmlCellPr id="1" uniqueName="P62482">
      <xmlPr mapId="1" xpath="/TFI-IZD-OSIG/ISD_1000367/P62482" xmlDataType="decimal"/>
    </xmlCellPr>
  </singleXmlCell>
  <singleXmlCell id="800" r="G22" connectionId="0">
    <xmlCellPr id="1" uniqueName="P62082">
      <xmlPr mapId="1" xpath="/TFI-IZD-OSIG/ISD_1000367/P62082" xmlDataType="decimal"/>
    </xmlCellPr>
  </singleXmlCell>
  <singleXmlCell id="801" r="H22" connectionId="0">
    <xmlCellPr id="1" uniqueName="P62162">
      <xmlPr mapId="1" xpath="/TFI-IZD-OSIG/ISD_1000367/P62162" xmlDataType="decimal"/>
    </xmlCellPr>
  </singleXmlCell>
  <singleXmlCell id="802" r="I22" connectionId="0">
    <xmlCellPr id="1" uniqueName="P62242">
      <xmlPr mapId="1" xpath="/TFI-IZD-OSIG/ISD_1000367/P62242" xmlDataType="decimal"/>
    </xmlCellPr>
  </singleXmlCell>
  <singleXmlCell id="803" r="D23" connectionId="0">
    <xmlCellPr id="1" uniqueName="P62323">
      <xmlPr mapId="1" xpath="/TFI-IZD-OSIG/ISD_1000367/P62323" xmlDataType="decimal"/>
    </xmlCellPr>
  </singleXmlCell>
  <singleXmlCell id="804" r="E23" connectionId="0">
    <xmlCellPr id="1" uniqueName="P62403">
      <xmlPr mapId="1" xpath="/TFI-IZD-OSIG/ISD_1000367/P62403" xmlDataType="decimal"/>
    </xmlCellPr>
  </singleXmlCell>
  <singleXmlCell id="805" r="F23" connectionId="0">
    <xmlCellPr id="1" uniqueName="P62483">
      <xmlPr mapId="1" xpath="/TFI-IZD-OSIG/ISD_1000367/P62483" xmlDataType="decimal"/>
    </xmlCellPr>
  </singleXmlCell>
  <singleXmlCell id="806" r="G23" connectionId="0">
    <xmlCellPr id="1" uniqueName="P62083">
      <xmlPr mapId="1" xpath="/TFI-IZD-OSIG/ISD_1000367/P62083" xmlDataType="decimal"/>
    </xmlCellPr>
  </singleXmlCell>
  <singleXmlCell id="807" r="H23" connectionId="0">
    <xmlCellPr id="1" uniqueName="P62163">
      <xmlPr mapId="1" xpath="/TFI-IZD-OSIG/ISD_1000367/P62163" xmlDataType="decimal"/>
    </xmlCellPr>
  </singleXmlCell>
  <singleXmlCell id="808" r="I23" connectionId="0">
    <xmlCellPr id="1" uniqueName="P62243">
      <xmlPr mapId="1" xpath="/TFI-IZD-OSIG/ISD_1000367/P62243" xmlDataType="decimal"/>
    </xmlCellPr>
  </singleXmlCell>
  <singleXmlCell id="809" r="D24" connectionId="0">
    <xmlCellPr id="1" uniqueName="P62324">
      <xmlPr mapId="1" xpath="/TFI-IZD-OSIG/ISD_1000367/P62324" xmlDataType="decimal"/>
    </xmlCellPr>
  </singleXmlCell>
  <singleXmlCell id="810" r="E24" connectionId="0">
    <xmlCellPr id="1" uniqueName="P62404">
      <xmlPr mapId="1" xpath="/TFI-IZD-OSIG/ISD_1000367/P62404" xmlDataType="decimal"/>
    </xmlCellPr>
  </singleXmlCell>
  <singleXmlCell id="811" r="F24" connectionId="0">
    <xmlCellPr id="1" uniqueName="P62484">
      <xmlPr mapId="1" xpath="/TFI-IZD-OSIG/ISD_1000367/P62484" xmlDataType="decimal"/>
    </xmlCellPr>
  </singleXmlCell>
  <singleXmlCell id="812" r="G24" connectionId="0">
    <xmlCellPr id="1" uniqueName="P62084">
      <xmlPr mapId="1" xpath="/TFI-IZD-OSIG/ISD_1000367/P62084" xmlDataType="decimal"/>
    </xmlCellPr>
  </singleXmlCell>
  <singleXmlCell id="813" r="H24" connectionId="0">
    <xmlCellPr id="1" uniqueName="P62164">
      <xmlPr mapId="1" xpath="/TFI-IZD-OSIG/ISD_1000367/P62164" xmlDataType="decimal"/>
    </xmlCellPr>
  </singleXmlCell>
  <singleXmlCell id="814" r="I24" connectionId="0">
    <xmlCellPr id="1" uniqueName="P62244">
      <xmlPr mapId="1" xpath="/TFI-IZD-OSIG/ISD_1000367/P62244" xmlDataType="decimal"/>
    </xmlCellPr>
  </singleXmlCell>
  <singleXmlCell id="815" r="D25" connectionId="0">
    <xmlCellPr id="1" uniqueName="P62313">
      <xmlPr mapId="1" xpath="/TFI-IZD-OSIG/ISD_1000367/P62313" xmlDataType="decimal"/>
    </xmlCellPr>
  </singleXmlCell>
  <singleXmlCell id="816" r="E25" connectionId="0">
    <xmlCellPr id="1" uniqueName="P62393">
      <xmlPr mapId="1" xpath="/TFI-IZD-OSIG/ISD_1000367/P62393" xmlDataType="decimal"/>
    </xmlCellPr>
  </singleXmlCell>
  <singleXmlCell id="817" r="F25" connectionId="0">
    <xmlCellPr id="1" uniqueName="P62473">
      <xmlPr mapId="1" xpath="/TFI-IZD-OSIG/ISD_1000367/P62473" xmlDataType="decimal"/>
    </xmlCellPr>
  </singleXmlCell>
  <singleXmlCell id="818" r="G25" connectionId="0">
    <xmlCellPr id="1" uniqueName="P62073">
      <xmlPr mapId="1" xpath="/TFI-IZD-OSIG/ISD_1000367/P62073" xmlDataType="decimal"/>
    </xmlCellPr>
  </singleXmlCell>
  <singleXmlCell id="819" r="H25" connectionId="0">
    <xmlCellPr id="1" uniqueName="P62153">
      <xmlPr mapId="1" xpath="/TFI-IZD-OSIG/ISD_1000367/P62153" xmlDataType="decimal"/>
    </xmlCellPr>
  </singleXmlCell>
  <singleXmlCell id="820" r="I25" connectionId="0">
    <xmlCellPr id="1" uniqueName="P62233">
      <xmlPr mapId="1" xpath="/TFI-IZD-OSIG/ISD_1000367/P62233" xmlDataType="decimal"/>
    </xmlCellPr>
  </singleXmlCell>
  <singleXmlCell id="821" r="D26" connectionId="0">
    <xmlCellPr id="1" uniqueName="P62314">
      <xmlPr mapId="1" xpath="/TFI-IZD-OSIG/ISD_1000367/P62314" xmlDataType="decimal"/>
    </xmlCellPr>
  </singleXmlCell>
  <singleXmlCell id="822" r="E26" connectionId="0">
    <xmlCellPr id="1" uniqueName="P62394">
      <xmlPr mapId="1" xpath="/TFI-IZD-OSIG/ISD_1000367/P62394" xmlDataType="decimal"/>
    </xmlCellPr>
  </singleXmlCell>
  <singleXmlCell id="823" r="F26" connectionId="0">
    <xmlCellPr id="1" uniqueName="P62474">
      <xmlPr mapId="1" xpath="/TFI-IZD-OSIG/ISD_1000367/P62474" xmlDataType="decimal"/>
    </xmlCellPr>
  </singleXmlCell>
  <singleXmlCell id="824" r="G26" connectionId="0">
    <xmlCellPr id="1" uniqueName="P62074">
      <xmlPr mapId="1" xpath="/TFI-IZD-OSIG/ISD_1000367/P62074" xmlDataType="decimal"/>
    </xmlCellPr>
  </singleXmlCell>
  <singleXmlCell id="825" r="H26" connectionId="0">
    <xmlCellPr id="1" uniqueName="P62154">
      <xmlPr mapId="1" xpath="/TFI-IZD-OSIG/ISD_1000367/P62154" xmlDataType="decimal"/>
    </xmlCellPr>
  </singleXmlCell>
  <singleXmlCell id="826" r="I26" connectionId="0">
    <xmlCellPr id="1" uniqueName="P62234">
      <xmlPr mapId="1" xpath="/TFI-IZD-OSIG/ISD_1000367/P62234" xmlDataType="decimal"/>
    </xmlCellPr>
  </singleXmlCell>
  <singleXmlCell id="827" r="D27" connectionId="0">
    <xmlCellPr id="1" uniqueName="P62315">
      <xmlPr mapId="1" xpath="/TFI-IZD-OSIG/ISD_1000367/P62315" xmlDataType="decimal"/>
    </xmlCellPr>
  </singleXmlCell>
  <singleXmlCell id="828" r="E27" connectionId="0">
    <xmlCellPr id="1" uniqueName="P62395">
      <xmlPr mapId="1" xpath="/TFI-IZD-OSIG/ISD_1000367/P62395" xmlDataType="decimal"/>
    </xmlCellPr>
  </singleXmlCell>
  <singleXmlCell id="829" r="F27" connectionId="0">
    <xmlCellPr id="1" uniqueName="P62475">
      <xmlPr mapId="1" xpath="/TFI-IZD-OSIG/ISD_1000367/P62475" xmlDataType="decimal"/>
    </xmlCellPr>
  </singleXmlCell>
  <singleXmlCell id="830" r="G27" connectionId="0">
    <xmlCellPr id="1" uniqueName="P62075">
      <xmlPr mapId="1" xpath="/TFI-IZD-OSIG/ISD_1000367/P62075" xmlDataType="decimal"/>
    </xmlCellPr>
  </singleXmlCell>
  <singleXmlCell id="831" r="H27" connectionId="0">
    <xmlCellPr id="1" uniqueName="P62155">
      <xmlPr mapId="1" xpath="/TFI-IZD-OSIG/ISD_1000367/P62155" xmlDataType="decimal"/>
    </xmlCellPr>
  </singleXmlCell>
  <singleXmlCell id="832" r="I27" connectionId="0">
    <xmlCellPr id="1" uniqueName="P62235">
      <xmlPr mapId="1" xpath="/TFI-IZD-OSIG/ISD_1000367/P62235" xmlDataType="decimal"/>
    </xmlCellPr>
  </singleXmlCell>
  <singleXmlCell id="833" r="D28" connectionId="0">
    <xmlCellPr id="1" uniqueName="P62316">
      <xmlPr mapId="1" xpath="/TFI-IZD-OSIG/ISD_1000367/P62316" xmlDataType="decimal"/>
    </xmlCellPr>
  </singleXmlCell>
  <singleXmlCell id="834" r="E28" connectionId="0">
    <xmlCellPr id="1" uniqueName="P62396">
      <xmlPr mapId="1" xpath="/TFI-IZD-OSIG/ISD_1000367/P62396" xmlDataType="decimal"/>
    </xmlCellPr>
  </singleXmlCell>
  <singleXmlCell id="835" r="F28" connectionId="0">
    <xmlCellPr id="1" uniqueName="P62476">
      <xmlPr mapId="1" xpath="/TFI-IZD-OSIG/ISD_1000367/P62476" xmlDataType="decimal"/>
    </xmlCellPr>
  </singleXmlCell>
  <singleXmlCell id="836" r="G28" connectionId="0">
    <xmlCellPr id="1" uniqueName="P62076">
      <xmlPr mapId="1" xpath="/TFI-IZD-OSIG/ISD_1000367/P62076" xmlDataType="decimal"/>
    </xmlCellPr>
  </singleXmlCell>
  <singleXmlCell id="837" r="H28" connectionId="0">
    <xmlCellPr id="1" uniqueName="P62156">
      <xmlPr mapId="1" xpath="/TFI-IZD-OSIG/ISD_1000367/P62156" xmlDataType="decimal"/>
    </xmlCellPr>
  </singleXmlCell>
  <singleXmlCell id="838" r="I28" connectionId="0">
    <xmlCellPr id="1" uniqueName="P62236">
      <xmlPr mapId="1" xpath="/TFI-IZD-OSIG/ISD_1000367/P62236" xmlDataType="decimal"/>
    </xmlCellPr>
  </singleXmlCell>
  <singleXmlCell id="839" r="D29" connectionId="0">
    <xmlCellPr id="1" uniqueName="P62317">
      <xmlPr mapId="1" xpath="/TFI-IZD-OSIG/ISD_1000367/P62317" xmlDataType="decimal"/>
    </xmlCellPr>
  </singleXmlCell>
  <singleXmlCell id="840" r="E29" connectionId="0">
    <xmlCellPr id="1" uniqueName="P62397">
      <xmlPr mapId="1" xpath="/TFI-IZD-OSIG/ISD_1000367/P62397" xmlDataType="decimal"/>
    </xmlCellPr>
  </singleXmlCell>
  <singleXmlCell id="841" r="F29" connectionId="0">
    <xmlCellPr id="1" uniqueName="P62477">
      <xmlPr mapId="1" xpath="/TFI-IZD-OSIG/ISD_1000367/P62477" xmlDataType="decimal"/>
    </xmlCellPr>
  </singleXmlCell>
  <singleXmlCell id="842" r="G29" connectionId="0">
    <xmlCellPr id="1" uniqueName="P62077">
      <xmlPr mapId="1" xpath="/TFI-IZD-OSIG/ISD_1000367/P62077" xmlDataType="decimal"/>
    </xmlCellPr>
  </singleXmlCell>
  <singleXmlCell id="843" r="H29" connectionId="0">
    <xmlCellPr id="1" uniqueName="P62157">
      <xmlPr mapId="1" xpath="/TFI-IZD-OSIG/ISD_1000367/P62157" xmlDataType="decimal"/>
    </xmlCellPr>
  </singleXmlCell>
  <singleXmlCell id="844" r="I29" connectionId="0">
    <xmlCellPr id="1" uniqueName="P62237">
      <xmlPr mapId="1" xpath="/TFI-IZD-OSIG/ISD_1000367/P62237" xmlDataType="decimal"/>
    </xmlCellPr>
  </singleXmlCell>
  <singleXmlCell id="845" r="D30" connectionId="0">
    <xmlCellPr id="1" uniqueName="P62318">
      <xmlPr mapId="1" xpath="/TFI-IZD-OSIG/ISD_1000367/P62318" xmlDataType="decimal"/>
    </xmlCellPr>
  </singleXmlCell>
  <singleXmlCell id="846" r="E30" connectionId="0">
    <xmlCellPr id="1" uniqueName="P62398">
      <xmlPr mapId="1" xpath="/TFI-IZD-OSIG/ISD_1000367/P62398" xmlDataType="decimal"/>
    </xmlCellPr>
  </singleXmlCell>
  <singleXmlCell id="847" r="F30" connectionId="0">
    <xmlCellPr id="1" uniqueName="P62478">
      <xmlPr mapId="1" xpath="/TFI-IZD-OSIG/ISD_1000367/P62478" xmlDataType="decimal"/>
    </xmlCellPr>
  </singleXmlCell>
  <singleXmlCell id="848" r="G30" connectionId="0">
    <xmlCellPr id="1" uniqueName="P62078">
      <xmlPr mapId="1" xpath="/TFI-IZD-OSIG/ISD_1000367/P62078" xmlDataType="decimal"/>
    </xmlCellPr>
  </singleXmlCell>
  <singleXmlCell id="849" r="H30" connectionId="0">
    <xmlCellPr id="1" uniqueName="P62158">
      <xmlPr mapId="1" xpath="/TFI-IZD-OSIG/ISD_1000367/P62158" xmlDataType="decimal"/>
    </xmlCellPr>
  </singleXmlCell>
  <singleXmlCell id="850" r="I30" connectionId="0">
    <xmlCellPr id="1" uniqueName="P62238">
      <xmlPr mapId="1" xpath="/TFI-IZD-OSIG/ISD_1000367/P62238" xmlDataType="decimal"/>
    </xmlCellPr>
  </singleXmlCell>
  <singleXmlCell id="851" r="D31" connectionId="0">
    <xmlCellPr id="1" uniqueName="P62307">
      <xmlPr mapId="1" xpath="/TFI-IZD-OSIG/ISD_1000367/P62307" xmlDataType="decimal"/>
    </xmlCellPr>
  </singleXmlCell>
  <singleXmlCell id="852" r="E31" connectionId="0">
    <xmlCellPr id="1" uniqueName="P62387">
      <xmlPr mapId="1" xpath="/TFI-IZD-OSIG/ISD_1000367/P62387" xmlDataType="decimal"/>
    </xmlCellPr>
  </singleXmlCell>
  <singleXmlCell id="853" r="F31" connectionId="0">
    <xmlCellPr id="1" uniqueName="P62467">
      <xmlPr mapId="1" xpath="/TFI-IZD-OSIG/ISD_1000367/P62467" xmlDataType="decimal"/>
    </xmlCellPr>
  </singleXmlCell>
  <singleXmlCell id="854" r="G31" connectionId="0">
    <xmlCellPr id="1" uniqueName="P62067">
      <xmlPr mapId="1" xpath="/TFI-IZD-OSIG/ISD_1000367/P62067" xmlDataType="decimal"/>
    </xmlCellPr>
  </singleXmlCell>
  <singleXmlCell id="855" r="H31" connectionId="0">
    <xmlCellPr id="1" uniqueName="P62147">
      <xmlPr mapId="1" xpath="/TFI-IZD-OSIG/ISD_1000367/P62147" xmlDataType="decimal"/>
    </xmlCellPr>
  </singleXmlCell>
  <singleXmlCell id="856" r="I31" connectionId="0">
    <xmlCellPr id="1" uniqueName="P62227">
      <xmlPr mapId="1" xpath="/TFI-IZD-OSIG/ISD_1000367/P62227" xmlDataType="decimal"/>
    </xmlCellPr>
  </singleXmlCell>
  <singleXmlCell id="857" r="D32" connectionId="0">
    <xmlCellPr id="1" uniqueName="P62308">
      <xmlPr mapId="1" xpath="/TFI-IZD-OSIG/ISD_1000367/P62308" xmlDataType="decimal"/>
    </xmlCellPr>
  </singleXmlCell>
  <singleXmlCell id="858" r="E32" connectionId="0">
    <xmlCellPr id="1" uniqueName="P62388">
      <xmlPr mapId="1" xpath="/TFI-IZD-OSIG/ISD_1000367/P62388" xmlDataType="decimal"/>
    </xmlCellPr>
  </singleXmlCell>
  <singleXmlCell id="859" r="F32" connectionId="0">
    <xmlCellPr id="1" uniqueName="P62468">
      <xmlPr mapId="1" xpath="/TFI-IZD-OSIG/ISD_1000367/P62468" xmlDataType="decimal"/>
    </xmlCellPr>
  </singleXmlCell>
  <singleXmlCell id="860" r="G32" connectionId="0">
    <xmlCellPr id="1" uniqueName="P62068">
      <xmlPr mapId="1" xpath="/TFI-IZD-OSIG/ISD_1000367/P62068" xmlDataType="decimal"/>
    </xmlCellPr>
  </singleXmlCell>
  <singleXmlCell id="861" r="H32" connectionId="0">
    <xmlCellPr id="1" uniqueName="P62148">
      <xmlPr mapId="1" xpath="/TFI-IZD-OSIG/ISD_1000367/P62148" xmlDataType="decimal"/>
    </xmlCellPr>
  </singleXmlCell>
  <singleXmlCell id="862" r="I32" connectionId="0">
    <xmlCellPr id="1" uniqueName="P62228">
      <xmlPr mapId="1" xpath="/TFI-IZD-OSIG/ISD_1000367/P62228" xmlDataType="decimal"/>
    </xmlCellPr>
  </singleXmlCell>
  <singleXmlCell id="863" r="D33" connectionId="0">
    <xmlCellPr id="1" uniqueName="P62309">
      <xmlPr mapId="1" xpath="/TFI-IZD-OSIG/ISD_1000367/P62309" xmlDataType="decimal"/>
    </xmlCellPr>
  </singleXmlCell>
  <singleXmlCell id="864" r="E33" connectionId="0">
    <xmlCellPr id="1" uniqueName="P62389">
      <xmlPr mapId="1" xpath="/TFI-IZD-OSIG/ISD_1000367/P62389" xmlDataType="decimal"/>
    </xmlCellPr>
  </singleXmlCell>
  <singleXmlCell id="865" r="F33" connectionId="0">
    <xmlCellPr id="1" uniqueName="P62469">
      <xmlPr mapId="1" xpath="/TFI-IZD-OSIG/ISD_1000367/P62469" xmlDataType="decimal"/>
    </xmlCellPr>
  </singleXmlCell>
  <singleXmlCell id="866" r="G33" connectionId="0">
    <xmlCellPr id="1" uniqueName="P62069">
      <xmlPr mapId="1" xpath="/TFI-IZD-OSIG/ISD_1000367/P62069" xmlDataType="decimal"/>
    </xmlCellPr>
  </singleXmlCell>
  <singleXmlCell id="867" r="H33" connectionId="0">
    <xmlCellPr id="1" uniqueName="P62149">
      <xmlPr mapId="1" xpath="/TFI-IZD-OSIG/ISD_1000367/P62149" xmlDataType="decimal"/>
    </xmlCellPr>
  </singleXmlCell>
  <singleXmlCell id="868" r="I33" connectionId="0">
    <xmlCellPr id="1" uniqueName="P62229">
      <xmlPr mapId="1" xpath="/TFI-IZD-OSIG/ISD_1000367/P62229" xmlDataType="decimal"/>
    </xmlCellPr>
  </singleXmlCell>
  <singleXmlCell id="869" r="D34" connectionId="0">
    <xmlCellPr id="1" uniqueName="P62310">
      <xmlPr mapId="1" xpath="/TFI-IZD-OSIG/ISD_1000367/P62310" xmlDataType="decimal"/>
    </xmlCellPr>
  </singleXmlCell>
  <singleXmlCell id="870" r="E34" connectionId="0">
    <xmlCellPr id="1" uniqueName="P62390">
      <xmlPr mapId="1" xpath="/TFI-IZD-OSIG/ISD_1000367/P62390" xmlDataType="decimal"/>
    </xmlCellPr>
  </singleXmlCell>
  <singleXmlCell id="871" r="F34" connectionId="0">
    <xmlCellPr id="1" uniqueName="P62470">
      <xmlPr mapId="1" xpath="/TFI-IZD-OSIG/ISD_1000367/P62470" xmlDataType="decimal"/>
    </xmlCellPr>
  </singleXmlCell>
  <singleXmlCell id="872" r="G34" connectionId="0">
    <xmlCellPr id="1" uniqueName="P62070">
      <xmlPr mapId="1" xpath="/TFI-IZD-OSIG/ISD_1000367/P62070" xmlDataType="decimal"/>
    </xmlCellPr>
  </singleXmlCell>
  <singleXmlCell id="873" r="H34" connectionId="0">
    <xmlCellPr id="1" uniqueName="P62150">
      <xmlPr mapId="1" xpath="/TFI-IZD-OSIG/ISD_1000367/P62150" xmlDataType="decimal"/>
    </xmlCellPr>
  </singleXmlCell>
  <singleXmlCell id="874" r="I34" connectionId="0">
    <xmlCellPr id="1" uniqueName="P62230">
      <xmlPr mapId="1" xpath="/TFI-IZD-OSIG/ISD_1000367/P62230" xmlDataType="decimal"/>
    </xmlCellPr>
  </singleXmlCell>
  <singleXmlCell id="875" r="D35" connectionId="0">
    <xmlCellPr id="1" uniqueName="P62311">
      <xmlPr mapId="1" xpath="/TFI-IZD-OSIG/ISD_1000367/P62311" xmlDataType="decimal"/>
    </xmlCellPr>
  </singleXmlCell>
  <singleXmlCell id="876" r="E35" connectionId="0">
    <xmlCellPr id="1" uniqueName="P62391">
      <xmlPr mapId="1" xpath="/TFI-IZD-OSIG/ISD_1000367/P62391" xmlDataType="decimal"/>
    </xmlCellPr>
  </singleXmlCell>
  <singleXmlCell id="877" r="F35" connectionId="0">
    <xmlCellPr id="1" uniqueName="P62471">
      <xmlPr mapId="1" xpath="/TFI-IZD-OSIG/ISD_1000367/P62471" xmlDataType="decimal"/>
    </xmlCellPr>
  </singleXmlCell>
  <singleXmlCell id="878" r="G35" connectionId="0">
    <xmlCellPr id="1" uniqueName="P62071">
      <xmlPr mapId="1" xpath="/TFI-IZD-OSIG/ISD_1000367/P62071" xmlDataType="decimal"/>
    </xmlCellPr>
  </singleXmlCell>
  <singleXmlCell id="879" r="H35" connectionId="0">
    <xmlCellPr id="1" uniqueName="P62151">
      <xmlPr mapId="1" xpath="/TFI-IZD-OSIG/ISD_1000367/P62151" xmlDataType="decimal"/>
    </xmlCellPr>
  </singleXmlCell>
  <singleXmlCell id="880" r="I35" connectionId="0">
    <xmlCellPr id="1" uniqueName="P62231">
      <xmlPr mapId="1" xpath="/TFI-IZD-OSIG/ISD_1000367/P62231" xmlDataType="decimal"/>
    </xmlCellPr>
  </singleXmlCell>
  <singleXmlCell id="881" r="D36" connectionId="0">
    <xmlCellPr id="1" uniqueName="P62312">
      <xmlPr mapId="1" xpath="/TFI-IZD-OSIG/ISD_1000367/P62312" xmlDataType="decimal"/>
    </xmlCellPr>
  </singleXmlCell>
  <singleXmlCell id="882" r="E36" connectionId="0">
    <xmlCellPr id="1" uniqueName="P62392">
      <xmlPr mapId="1" xpath="/TFI-IZD-OSIG/ISD_1000367/P62392" xmlDataType="decimal"/>
    </xmlCellPr>
  </singleXmlCell>
  <singleXmlCell id="883" r="F36" connectionId="0">
    <xmlCellPr id="1" uniqueName="P62472">
      <xmlPr mapId="1" xpath="/TFI-IZD-OSIG/ISD_1000367/P62472" xmlDataType="decimal"/>
    </xmlCellPr>
  </singleXmlCell>
  <singleXmlCell id="884" r="G36" connectionId="0">
    <xmlCellPr id="1" uniqueName="P62072">
      <xmlPr mapId="1" xpath="/TFI-IZD-OSIG/ISD_1000367/P62072" xmlDataType="decimal"/>
    </xmlCellPr>
  </singleXmlCell>
  <singleXmlCell id="885" r="H36" connectionId="0">
    <xmlCellPr id="1" uniqueName="P62152">
      <xmlPr mapId="1" xpath="/TFI-IZD-OSIG/ISD_1000367/P62152" xmlDataType="decimal"/>
    </xmlCellPr>
  </singleXmlCell>
  <singleXmlCell id="886" r="I36" connectionId="0">
    <xmlCellPr id="1" uniqueName="P62232">
      <xmlPr mapId="1" xpath="/TFI-IZD-OSIG/ISD_1000367/P62232" xmlDataType="decimal"/>
    </xmlCellPr>
  </singleXmlCell>
  <singleXmlCell id="887" r="D37" connectionId="0">
    <xmlCellPr id="1" uniqueName="P62301">
      <xmlPr mapId="1" xpath="/TFI-IZD-OSIG/ISD_1000367/P62301" xmlDataType="decimal"/>
    </xmlCellPr>
  </singleXmlCell>
  <singleXmlCell id="888" r="E37" connectionId="0">
    <xmlCellPr id="1" uniqueName="P62381">
      <xmlPr mapId="1" xpath="/TFI-IZD-OSIG/ISD_1000367/P62381" xmlDataType="decimal"/>
    </xmlCellPr>
  </singleXmlCell>
  <singleXmlCell id="889" r="F37" connectionId="0">
    <xmlCellPr id="1" uniqueName="P62461">
      <xmlPr mapId="1" xpath="/TFI-IZD-OSIG/ISD_1000367/P62461" xmlDataType="decimal"/>
    </xmlCellPr>
  </singleXmlCell>
  <singleXmlCell id="890" r="G37" connectionId="0">
    <xmlCellPr id="1" uniqueName="P62061">
      <xmlPr mapId="1" xpath="/TFI-IZD-OSIG/ISD_1000367/P62061" xmlDataType="decimal"/>
    </xmlCellPr>
  </singleXmlCell>
  <singleXmlCell id="891" r="H37" connectionId="0">
    <xmlCellPr id="1" uniqueName="P62141">
      <xmlPr mapId="1" xpath="/TFI-IZD-OSIG/ISD_1000367/P62141" xmlDataType="decimal"/>
    </xmlCellPr>
  </singleXmlCell>
  <singleXmlCell id="892" r="I37" connectionId="0">
    <xmlCellPr id="1" uniqueName="P62221">
      <xmlPr mapId="1" xpath="/TFI-IZD-OSIG/ISD_1000367/P62221" xmlDataType="decimal"/>
    </xmlCellPr>
  </singleXmlCell>
  <singleXmlCell id="893" r="D38" connectionId="0">
    <xmlCellPr id="1" uniqueName="P62302">
      <xmlPr mapId="1" xpath="/TFI-IZD-OSIG/ISD_1000367/P62302" xmlDataType="decimal"/>
    </xmlCellPr>
  </singleXmlCell>
  <singleXmlCell id="894" r="E38" connectionId="0">
    <xmlCellPr id="1" uniqueName="P62382">
      <xmlPr mapId="1" xpath="/TFI-IZD-OSIG/ISD_1000367/P62382" xmlDataType="decimal"/>
    </xmlCellPr>
  </singleXmlCell>
  <singleXmlCell id="895" r="F38" connectionId="0">
    <xmlCellPr id="1" uniqueName="P62462">
      <xmlPr mapId="1" xpath="/TFI-IZD-OSIG/ISD_1000367/P62462" xmlDataType="decimal"/>
    </xmlCellPr>
  </singleXmlCell>
  <singleXmlCell id="896" r="G38" connectionId="0">
    <xmlCellPr id="1" uniqueName="P62062">
      <xmlPr mapId="1" xpath="/TFI-IZD-OSIG/ISD_1000367/P62062" xmlDataType="decimal"/>
    </xmlCellPr>
  </singleXmlCell>
  <singleXmlCell id="897" r="H38" connectionId="0">
    <xmlCellPr id="1" uniqueName="P62142">
      <xmlPr mapId="1" xpath="/TFI-IZD-OSIG/ISD_1000367/P62142" xmlDataType="decimal"/>
    </xmlCellPr>
  </singleXmlCell>
  <singleXmlCell id="898" r="I38" connectionId="0">
    <xmlCellPr id="1" uniqueName="P62222">
      <xmlPr mapId="1" xpath="/TFI-IZD-OSIG/ISD_1000367/P62222" xmlDataType="decimal"/>
    </xmlCellPr>
  </singleXmlCell>
  <singleXmlCell id="899" r="D39" connectionId="0">
    <xmlCellPr id="1" uniqueName="P62303">
      <xmlPr mapId="1" xpath="/TFI-IZD-OSIG/ISD_1000367/P62303" xmlDataType="decimal"/>
    </xmlCellPr>
  </singleXmlCell>
  <singleXmlCell id="900" r="E39" connectionId="0">
    <xmlCellPr id="1" uniqueName="P62383">
      <xmlPr mapId="1" xpath="/TFI-IZD-OSIG/ISD_1000367/P62383" xmlDataType="decimal"/>
    </xmlCellPr>
  </singleXmlCell>
  <singleXmlCell id="901" r="F39" connectionId="0">
    <xmlCellPr id="1" uniqueName="P62463">
      <xmlPr mapId="1" xpath="/TFI-IZD-OSIG/ISD_1000367/P62463" xmlDataType="decimal"/>
    </xmlCellPr>
  </singleXmlCell>
  <singleXmlCell id="902" r="G39" connectionId="0">
    <xmlCellPr id="1" uniqueName="P62063">
      <xmlPr mapId="1" xpath="/TFI-IZD-OSIG/ISD_1000367/P62063" xmlDataType="decimal"/>
    </xmlCellPr>
  </singleXmlCell>
  <singleXmlCell id="903" r="H39" connectionId="0">
    <xmlCellPr id="1" uniqueName="P62143">
      <xmlPr mapId="1" xpath="/TFI-IZD-OSIG/ISD_1000367/P62143" xmlDataType="decimal"/>
    </xmlCellPr>
  </singleXmlCell>
  <singleXmlCell id="904" r="I39" connectionId="0">
    <xmlCellPr id="1" uniqueName="P62223">
      <xmlPr mapId="1" xpath="/TFI-IZD-OSIG/ISD_1000367/P62223" xmlDataType="decimal"/>
    </xmlCellPr>
  </singleXmlCell>
  <singleXmlCell id="905" r="D40" connectionId="0">
    <xmlCellPr id="1" uniqueName="P62304">
      <xmlPr mapId="1" xpath="/TFI-IZD-OSIG/ISD_1000367/P62304" xmlDataType="decimal"/>
    </xmlCellPr>
  </singleXmlCell>
  <singleXmlCell id="906" r="E40" connectionId="0">
    <xmlCellPr id="1" uniqueName="P62384">
      <xmlPr mapId="1" xpath="/TFI-IZD-OSIG/ISD_1000367/P62384" xmlDataType="decimal"/>
    </xmlCellPr>
  </singleXmlCell>
  <singleXmlCell id="907" r="F40" connectionId="0">
    <xmlCellPr id="1" uniqueName="P62464">
      <xmlPr mapId="1" xpath="/TFI-IZD-OSIG/ISD_1000367/P62464" xmlDataType="decimal"/>
    </xmlCellPr>
  </singleXmlCell>
  <singleXmlCell id="908" r="G40" connectionId="0">
    <xmlCellPr id="1" uniqueName="P62064">
      <xmlPr mapId="1" xpath="/TFI-IZD-OSIG/ISD_1000367/P62064" xmlDataType="decimal"/>
    </xmlCellPr>
  </singleXmlCell>
  <singleXmlCell id="909" r="H40" connectionId="0">
    <xmlCellPr id="1" uniqueName="P62144">
      <xmlPr mapId="1" xpath="/TFI-IZD-OSIG/ISD_1000367/P62144" xmlDataType="decimal"/>
    </xmlCellPr>
  </singleXmlCell>
  <singleXmlCell id="910" r="I40" connectionId="0">
    <xmlCellPr id="1" uniqueName="P62224">
      <xmlPr mapId="1" xpath="/TFI-IZD-OSIG/ISD_1000367/P62224" xmlDataType="decimal"/>
    </xmlCellPr>
  </singleXmlCell>
  <singleXmlCell id="911" r="D41" connectionId="0">
    <xmlCellPr id="1" uniqueName="P62305">
      <xmlPr mapId="1" xpath="/TFI-IZD-OSIG/ISD_1000367/P62305" xmlDataType="decimal"/>
    </xmlCellPr>
  </singleXmlCell>
  <singleXmlCell id="912" r="E41" connectionId="0">
    <xmlCellPr id="1" uniqueName="P62385">
      <xmlPr mapId="1" xpath="/TFI-IZD-OSIG/ISD_1000367/P62385" xmlDataType="decimal"/>
    </xmlCellPr>
  </singleXmlCell>
  <singleXmlCell id="913" r="F41" connectionId="0">
    <xmlCellPr id="1" uniqueName="P62465">
      <xmlPr mapId="1" xpath="/TFI-IZD-OSIG/ISD_1000367/P62465" xmlDataType="decimal"/>
    </xmlCellPr>
  </singleXmlCell>
  <singleXmlCell id="914" r="G41" connectionId="0">
    <xmlCellPr id="1" uniqueName="P62065">
      <xmlPr mapId="1" xpath="/TFI-IZD-OSIG/ISD_1000367/P62065" xmlDataType="decimal"/>
    </xmlCellPr>
  </singleXmlCell>
  <singleXmlCell id="915" r="H41" connectionId="0">
    <xmlCellPr id="1" uniqueName="P62145">
      <xmlPr mapId="1" xpath="/TFI-IZD-OSIG/ISD_1000367/P62145" xmlDataType="decimal"/>
    </xmlCellPr>
  </singleXmlCell>
  <singleXmlCell id="916" r="I41" connectionId="0">
    <xmlCellPr id="1" uniqueName="P62225">
      <xmlPr mapId="1" xpath="/TFI-IZD-OSIG/ISD_1000367/P62225" xmlDataType="decimal"/>
    </xmlCellPr>
  </singleXmlCell>
  <singleXmlCell id="917" r="D42" connectionId="0">
    <xmlCellPr id="1" uniqueName="P62306">
      <xmlPr mapId="1" xpath="/TFI-IZD-OSIG/ISD_1000367/P62306" xmlDataType="decimal"/>
    </xmlCellPr>
  </singleXmlCell>
  <singleXmlCell id="918" r="E42" connectionId="0">
    <xmlCellPr id="1" uniqueName="P62386">
      <xmlPr mapId="1" xpath="/TFI-IZD-OSIG/ISD_1000367/P62386" xmlDataType="decimal"/>
    </xmlCellPr>
  </singleXmlCell>
  <singleXmlCell id="919" r="F42" connectionId="0">
    <xmlCellPr id="1" uniqueName="P62466">
      <xmlPr mapId="1" xpath="/TFI-IZD-OSIG/ISD_1000367/P62466" xmlDataType="decimal"/>
    </xmlCellPr>
  </singleXmlCell>
  <singleXmlCell id="920" r="G42" connectionId="0">
    <xmlCellPr id="1" uniqueName="P62066">
      <xmlPr mapId="1" xpath="/TFI-IZD-OSIG/ISD_1000367/P62066" xmlDataType="decimal"/>
    </xmlCellPr>
  </singleXmlCell>
  <singleXmlCell id="921" r="H42" connectionId="0">
    <xmlCellPr id="1" uniqueName="P62146">
      <xmlPr mapId="1" xpath="/TFI-IZD-OSIG/ISD_1000367/P62146" xmlDataType="decimal"/>
    </xmlCellPr>
  </singleXmlCell>
  <singleXmlCell id="922" r="I42" connectionId="0">
    <xmlCellPr id="1" uniqueName="P62226">
      <xmlPr mapId="1" xpath="/TFI-IZD-OSIG/ISD_1000367/P62226" xmlDataType="decimal"/>
    </xmlCellPr>
  </singleXmlCell>
  <singleXmlCell id="923" r="D43" connectionId="0">
    <xmlCellPr id="1" uniqueName="P62295">
      <xmlPr mapId="1" xpath="/TFI-IZD-OSIG/ISD_1000367/P62295" xmlDataType="decimal"/>
    </xmlCellPr>
  </singleXmlCell>
  <singleXmlCell id="924" r="E43" connectionId="0">
    <xmlCellPr id="1" uniqueName="P62375">
      <xmlPr mapId="1" xpath="/TFI-IZD-OSIG/ISD_1000367/P62375" xmlDataType="decimal"/>
    </xmlCellPr>
  </singleXmlCell>
  <singleXmlCell id="925" r="F43" connectionId="0">
    <xmlCellPr id="1" uniqueName="P62455">
      <xmlPr mapId="1" xpath="/TFI-IZD-OSIG/ISD_1000367/P62455" xmlDataType="decimal"/>
    </xmlCellPr>
  </singleXmlCell>
  <singleXmlCell id="926" r="G43" connectionId="0">
    <xmlCellPr id="1" uniqueName="P62055">
      <xmlPr mapId="1" xpath="/TFI-IZD-OSIG/ISD_1000367/P62055" xmlDataType="decimal"/>
    </xmlCellPr>
  </singleXmlCell>
  <singleXmlCell id="927" r="H43" connectionId="0">
    <xmlCellPr id="1" uniqueName="P62135">
      <xmlPr mapId="1" xpath="/TFI-IZD-OSIG/ISD_1000367/P62135" xmlDataType="decimal"/>
    </xmlCellPr>
  </singleXmlCell>
  <singleXmlCell id="928" r="I43" connectionId="0">
    <xmlCellPr id="1" uniqueName="P62215">
      <xmlPr mapId="1" xpath="/TFI-IZD-OSIG/ISD_1000367/P62215" xmlDataType="decimal"/>
    </xmlCellPr>
  </singleXmlCell>
  <singleXmlCell id="929" r="D44" connectionId="0">
    <xmlCellPr id="1" uniqueName="P62296">
      <xmlPr mapId="1" xpath="/TFI-IZD-OSIG/ISD_1000367/P62296" xmlDataType="decimal"/>
    </xmlCellPr>
  </singleXmlCell>
  <singleXmlCell id="930" r="E44" connectionId="0">
    <xmlCellPr id="1" uniqueName="P62376">
      <xmlPr mapId="1" xpath="/TFI-IZD-OSIG/ISD_1000367/P62376" xmlDataType="decimal"/>
    </xmlCellPr>
  </singleXmlCell>
  <singleXmlCell id="931" r="F44" connectionId="0">
    <xmlCellPr id="1" uniqueName="P62456">
      <xmlPr mapId="1" xpath="/TFI-IZD-OSIG/ISD_1000367/P62456" xmlDataType="decimal"/>
    </xmlCellPr>
  </singleXmlCell>
  <singleXmlCell id="932" r="G44" connectionId="0">
    <xmlCellPr id="1" uniqueName="P62056">
      <xmlPr mapId="1" xpath="/TFI-IZD-OSIG/ISD_1000367/P62056" xmlDataType="decimal"/>
    </xmlCellPr>
  </singleXmlCell>
  <singleXmlCell id="933" r="H44" connectionId="0">
    <xmlCellPr id="1" uniqueName="P62136">
      <xmlPr mapId="1" xpath="/TFI-IZD-OSIG/ISD_1000367/P62136" xmlDataType="decimal"/>
    </xmlCellPr>
  </singleXmlCell>
  <singleXmlCell id="934" r="I44" connectionId="0">
    <xmlCellPr id="1" uniqueName="P62216">
      <xmlPr mapId="1" xpath="/TFI-IZD-OSIG/ISD_1000367/P62216" xmlDataType="decimal"/>
    </xmlCellPr>
  </singleXmlCell>
  <singleXmlCell id="935" r="D45" connectionId="0">
    <xmlCellPr id="1" uniqueName="P62297">
      <xmlPr mapId="1" xpath="/TFI-IZD-OSIG/ISD_1000367/P62297" xmlDataType="decimal"/>
    </xmlCellPr>
  </singleXmlCell>
  <singleXmlCell id="936" r="E45" connectionId="0">
    <xmlCellPr id="1" uniqueName="P62377">
      <xmlPr mapId="1" xpath="/TFI-IZD-OSIG/ISD_1000367/P62377" xmlDataType="decimal"/>
    </xmlCellPr>
  </singleXmlCell>
  <singleXmlCell id="937" r="F45" connectionId="0">
    <xmlCellPr id="1" uniqueName="P62457">
      <xmlPr mapId="1" xpath="/TFI-IZD-OSIG/ISD_1000367/P62457" xmlDataType="decimal"/>
    </xmlCellPr>
  </singleXmlCell>
  <singleXmlCell id="938" r="G45" connectionId="0">
    <xmlCellPr id="1" uniqueName="P62057">
      <xmlPr mapId="1" xpath="/TFI-IZD-OSIG/ISD_1000367/P62057" xmlDataType="decimal"/>
    </xmlCellPr>
  </singleXmlCell>
  <singleXmlCell id="939" r="H45" connectionId="0">
    <xmlCellPr id="1" uniqueName="P62137">
      <xmlPr mapId="1" xpath="/TFI-IZD-OSIG/ISD_1000367/P62137" xmlDataType="decimal"/>
    </xmlCellPr>
  </singleXmlCell>
  <singleXmlCell id="940" r="I45" connectionId="0">
    <xmlCellPr id="1" uniqueName="P62217">
      <xmlPr mapId="1" xpath="/TFI-IZD-OSIG/ISD_1000367/P62217" xmlDataType="decimal"/>
    </xmlCellPr>
  </singleXmlCell>
  <singleXmlCell id="941" r="D46" connectionId="0">
    <xmlCellPr id="1" uniqueName="P62298">
      <xmlPr mapId="1" xpath="/TFI-IZD-OSIG/ISD_1000367/P62298" xmlDataType="decimal"/>
    </xmlCellPr>
  </singleXmlCell>
  <singleXmlCell id="942" r="E46" connectionId="0">
    <xmlCellPr id="1" uniqueName="P62378">
      <xmlPr mapId="1" xpath="/TFI-IZD-OSIG/ISD_1000367/P62378" xmlDataType="decimal"/>
    </xmlCellPr>
  </singleXmlCell>
  <singleXmlCell id="943" r="F46" connectionId="0">
    <xmlCellPr id="1" uniqueName="P62458">
      <xmlPr mapId="1" xpath="/TFI-IZD-OSIG/ISD_1000367/P62458" xmlDataType="decimal"/>
    </xmlCellPr>
  </singleXmlCell>
  <singleXmlCell id="944" r="G46" connectionId="0">
    <xmlCellPr id="1" uniqueName="P62058">
      <xmlPr mapId="1" xpath="/TFI-IZD-OSIG/ISD_1000367/P62058" xmlDataType="decimal"/>
    </xmlCellPr>
  </singleXmlCell>
  <singleXmlCell id="945" r="H46" connectionId="0">
    <xmlCellPr id="1" uniqueName="P62138">
      <xmlPr mapId="1" xpath="/TFI-IZD-OSIG/ISD_1000367/P62138" xmlDataType="decimal"/>
    </xmlCellPr>
  </singleXmlCell>
  <singleXmlCell id="946" r="I46" connectionId="0">
    <xmlCellPr id="1" uniqueName="P62218">
      <xmlPr mapId="1" xpath="/TFI-IZD-OSIG/ISD_1000367/P62218" xmlDataType="decimal"/>
    </xmlCellPr>
  </singleXmlCell>
  <singleXmlCell id="947" r="D47" connectionId="0">
    <xmlCellPr id="1" uniqueName="P62299">
      <xmlPr mapId="1" xpath="/TFI-IZD-OSIG/ISD_1000367/P62299" xmlDataType="decimal"/>
    </xmlCellPr>
  </singleXmlCell>
  <singleXmlCell id="948" r="E47" connectionId="0">
    <xmlCellPr id="1" uniqueName="P62379">
      <xmlPr mapId="1" xpath="/TFI-IZD-OSIG/ISD_1000367/P62379" xmlDataType="decimal"/>
    </xmlCellPr>
  </singleXmlCell>
  <singleXmlCell id="949" r="F47" connectionId="0">
    <xmlCellPr id="1" uniqueName="P62459">
      <xmlPr mapId="1" xpath="/TFI-IZD-OSIG/ISD_1000367/P62459" xmlDataType="decimal"/>
    </xmlCellPr>
  </singleXmlCell>
  <singleXmlCell id="950" r="G47" connectionId="0">
    <xmlCellPr id="1" uniqueName="P62059">
      <xmlPr mapId="1" xpath="/TFI-IZD-OSIG/ISD_1000367/P62059" xmlDataType="decimal"/>
    </xmlCellPr>
  </singleXmlCell>
  <singleXmlCell id="951" r="H47" connectionId="0">
    <xmlCellPr id="1" uniqueName="P62139">
      <xmlPr mapId="1" xpath="/TFI-IZD-OSIG/ISD_1000367/P62139" xmlDataType="decimal"/>
    </xmlCellPr>
  </singleXmlCell>
  <singleXmlCell id="952" r="I47" connectionId="0">
    <xmlCellPr id="1" uniqueName="P62219">
      <xmlPr mapId="1" xpath="/TFI-IZD-OSIG/ISD_1000367/P62219" xmlDataType="decimal"/>
    </xmlCellPr>
  </singleXmlCell>
  <singleXmlCell id="953" r="D48" connectionId="0">
    <xmlCellPr id="1" uniqueName="P62300">
      <xmlPr mapId="1" xpath="/TFI-IZD-OSIG/ISD_1000367/P62300" xmlDataType="decimal"/>
    </xmlCellPr>
  </singleXmlCell>
  <singleXmlCell id="954" r="E48" connectionId="0">
    <xmlCellPr id="1" uniqueName="P62380">
      <xmlPr mapId="1" xpath="/TFI-IZD-OSIG/ISD_1000367/P62380" xmlDataType="decimal"/>
    </xmlCellPr>
  </singleXmlCell>
  <singleXmlCell id="955" r="F48" connectionId="0">
    <xmlCellPr id="1" uniqueName="P62460">
      <xmlPr mapId="1" xpath="/TFI-IZD-OSIG/ISD_1000367/P62460" xmlDataType="decimal"/>
    </xmlCellPr>
  </singleXmlCell>
  <singleXmlCell id="956" r="G48" connectionId="0">
    <xmlCellPr id="1" uniqueName="P62060">
      <xmlPr mapId="1" xpath="/TFI-IZD-OSIG/ISD_1000367/P62060" xmlDataType="decimal"/>
    </xmlCellPr>
  </singleXmlCell>
  <singleXmlCell id="957" r="H48" connectionId="0">
    <xmlCellPr id="1" uniqueName="P62140">
      <xmlPr mapId="1" xpath="/TFI-IZD-OSIG/ISD_1000367/P62140" xmlDataType="decimal"/>
    </xmlCellPr>
  </singleXmlCell>
  <singleXmlCell id="958" r="I48" connectionId="0">
    <xmlCellPr id="1" uniqueName="P62220">
      <xmlPr mapId="1" xpath="/TFI-IZD-OSIG/ISD_1000367/P62220" xmlDataType="decimal"/>
    </xmlCellPr>
  </singleXmlCell>
  <singleXmlCell id="959" r="D49" connectionId="0">
    <xmlCellPr id="1" uniqueName="P62289">
      <xmlPr mapId="1" xpath="/TFI-IZD-OSIG/ISD_1000367/P62289" xmlDataType="decimal"/>
    </xmlCellPr>
  </singleXmlCell>
  <singleXmlCell id="960" r="E49" connectionId="0">
    <xmlCellPr id="1" uniqueName="P62369">
      <xmlPr mapId="1" xpath="/TFI-IZD-OSIG/ISD_1000367/P62369" xmlDataType="decimal"/>
    </xmlCellPr>
  </singleXmlCell>
  <singleXmlCell id="961" r="F49" connectionId="0">
    <xmlCellPr id="1" uniqueName="P62449">
      <xmlPr mapId="1" xpath="/TFI-IZD-OSIG/ISD_1000367/P62449" xmlDataType="decimal"/>
    </xmlCellPr>
  </singleXmlCell>
  <singleXmlCell id="962" r="G49" connectionId="0">
    <xmlCellPr id="1" uniqueName="P62049">
      <xmlPr mapId="1" xpath="/TFI-IZD-OSIG/ISD_1000367/P62049" xmlDataType="decimal"/>
    </xmlCellPr>
  </singleXmlCell>
  <singleXmlCell id="963" r="H49" connectionId="0">
    <xmlCellPr id="1" uniqueName="P62129">
      <xmlPr mapId="1" xpath="/TFI-IZD-OSIG/ISD_1000367/P62129" xmlDataType="decimal"/>
    </xmlCellPr>
  </singleXmlCell>
  <singleXmlCell id="964" r="I49" connectionId="0">
    <xmlCellPr id="1" uniqueName="P62209">
      <xmlPr mapId="1" xpath="/TFI-IZD-OSIG/ISD_1000367/P62209" xmlDataType="decimal"/>
    </xmlCellPr>
  </singleXmlCell>
  <singleXmlCell id="965" r="D50" connectionId="0">
    <xmlCellPr id="1" uniqueName="P62290">
      <xmlPr mapId="1" xpath="/TFI-IZD-OSIG/ISD_1000367/P62290" xmlDataType="decimal"/>
    </xmlCellPr>
  </singleXmlCell>
  <singleXmlCell id="966" r="E50" connectionId="0">
    <xmlCellPr id="1" uniqueName="P62370">
      <xmlPr mapId="1" xpath="/TFI-IZD-OSIG/ISD_1000367/P62370" xmlDataType="decimal"/>
    </xmlCellPr>
  </singleXmlCell>
  <singleXmlCell id="967" r="F50" connectionId="0">
    <xmlCellPr id="1" uniqueName="P62450">
      <xmlPr mapId="1" xpath="/TFI-IZD-OSIG/ISD_1000367/P62450" xmlDataType="decimal"/>
    </xmlCellPr>
  </singleXmlCell>
  <singleXmlCell id="968" r="G50" connectionId="0">
    <xmlCellPr id="1" uniqueName="P62050">
      <xmlPr mapId="1" xpath="/TFI-IZD-OSIG/ISD_1000367/P62050" xmlDataType="decimal"/>
    </xmlCellPr>
  </singleXmlCell>
  <singleXmlCell id="969" r="H50" connectionId="0">
    <xmlCellPr id="1" uniqueName="P62130">
      <xmlPr mapId="1" xpath="/TFI-IZD-OSIG/ISD_1000367/P62130" xmlDataType="decimal"/>
    </xmlCellPr>
  </singleXmlCell>
  <singleXmlCell id="970" r="I50" connectionId="0">
    <xmlCellPr id="1" uniqueName="P62210">
      <xmlPr mapId="1" xpath="/TFI-IZD-OSIG/ISD_1000367/P62210" xmlDataType="decimal"/>
    </xmlCellPr>
  </singleXmlCell>
  <singleXmlCell id="971" r="D51" connectionId="0">
    <xmlCellPr id="1" uniqueName="P62291">
      <xmlPr mapId="1" xpath="/TFI-IZD-OSIG/ISD_1000367/P62291" xmlDataType="decimal"/>
    </xmlCellPr>
  </singleXmlCell>
  <singleXmlCell id="972" r="E51" connectionId="0">
    <xmlCellPr id="1" uniqueName="P62371">
      <xmlPr mapId="1" xpath="/TFI-IZD-OSIG/ISD_1000367/P62371" xmlDataType="decimal"/>
    </xmlCellPr>
  </singleXmlCell>
  <singleXmlCell id="973" r="F51" connectionId="0">
    <xmlCellPr id="1" uniqueName="P62451">
      <xmlPr mapId="1" xpath="/TFI-IZD-OSIG/ISD_1000367/P62451" xmlDataType="decimal"/>
    </xmlCellPr>
  </singleXmlCell>
  <singleXmlCell id="974" r="G51" connectionId="0">
    <xmlCellPr id="1" uniqueName="P62051">
      <xmlPr mapId="1" xpath="/TFI-IZD-OSIG/ISD_1000367/P62051" xmlDataType="decimal"/>
    </xmlCellPr>
  </singleXmlCell>
  <singleXmlCell id="975" r="H51" connectionId="0">
    <xmlCellPr id="1" uniqueName="P62131">
      <xmlPr mapId="1" xpath="/TFI-IZD-OSIG/ISD_1000367/P62131" xmlDataType="decimal"/>
    </xmlCellPr>
  </singleXmlCell>
  <singleXmlCell id="976" r="I51" connectionId="0">
    <xmlCellPr id="1" uniqueName="P62211">
      <xmlPr mapId="1" xpath="/TFI-IZD-OSIG/ISD_1000367/P62211" xmlDataType="decimal"/>
    </xmlCellPr>
  </singleXmlCell>
  <singleXmlCell id="977" r="D52" connectionId="0">
    <xmlCellPr id="1" uniqueName="P62292">
      <xmlPr mapId="1" xpath="/TFI-IZD-OSIG/ISD_1000367/P62292" xmlDataType="decimal"/>
    </xmlCellPr>
  </singleXmlCell>
  <singleXmlCell id="978" r="E52" connectionId="0">
    <xmlCellPr id="1" uniqueName="P62372">
      <xmlPr mapId="1" xpath="/TFI-IZD-OSIG/ISD_1000367/P62372" xmlDataType="decimal"/>
    </xmlCellPr>
  </singleXmlCell>
  <singleXmlCell id="979" r="F52" connectionId="0">
    <xmlCellPr id="1" uniqueName="P62452">
      <xmlPr mapId="1" xpath="/TFI-IZD-OSIG/ISD_1000367/P62452" xmlDataType="decimal"/>
    </xmlCellPr>
  </singleXmlCell>
  <singleXmlCell id="980" r="G52" connectionId="0">
    <xmlCellPr id="1" uniqueName="P62052">
      <xmlPr mapId="1" xpath="/TFI-IZD-OSIG/ISD_1000367/P62052" xmlDataType="decimal"/>
    </xmlCellPr>
  </singleXmlCell>
  <singleXmlCell id="981" r="H52" connectionId="0">
    <xmlCellPr id="1" uniqueName="P62132">
      <xmlPr mapId="1" xpath="/TFI-IZD-OSIG/ISD_1000367/P62132" xmlDataType="decimal"/>
    </xmlCellPr>
  </singleXmlCell>
  <singleXmlCell id="982" r="I52" connectionId="0">
    <xmlCellPr id="1" uniqueName="P62212">
      <xmlPr mapId="1" xpath="/TFI-IZD-OSIG/ISD_1000367/P62212" xmlDataType="decimal"/>
    </xmlCellPr>
  </singleXmlCell>
  <singleXmlCell id="983" r="D53" connectionId="0">
    <xmlCellPr id="1" uniqueName="P62293">
      <xmlPr mapId="1" xpath="/TFI-IZD-OSIG/ISD_1000367/P62293" xmlDataType="decimal"/>
    </xmlCellPr>
  </singleXmlCell>
  <singleXmlCell id="984" r="E53" connectionId="0">
    <xmlCellPr id="1" uniqueName="P62373">
      <xmlPr mapId="1" xpath="/TFI-IZD-OSIG/ISD_1000367/P62373" xmlDataType="decimal"/>
    </xmlCellPr>
  </singleXmlCell>
  <singleXmlCell id="985" r="F53" connectionId="0">
    <xmlCellPr id="1" uniqueName="P62453">
      <xmlPr mapId="1" xpath="/TFI-IZD-OSIG/ISD_1000367/P62453" xmlDataType="decimal"/>
    </xmlCellPr>
  </singleXmlCell>
  <singleXmlCell id="986" r="G53" connectionId="0">
    <xmlCellPr id="1" uniqueName="P62053">
      <xmlPr mapId="1" xpath="/TFI-IZD-OSIG/ISD_1000367/P62053" xmlDataType="decimal"/>
    </xmlCellPr>
  </singleXmlCell>
  <singleXmlCell id="987" r="H53" connectionId="0">
    <xmlCellPr id="1" uniqueName="P62133">
      <xmlPr mapId="1" xpath="/TFI-IZD-OSIG/ISD_1000367/P62133" xmlDataType="decimal"/>
    </xmlCellPr>
  </singleXmlCell>
  <singleXmlCell id="988" r="I53" connectionId="0">
    <xmlCellPr id="1" uniqueName="P62213">
      <xmlPr mapId="1" xpath="/TFI-IZD-OSIG/ISD_1000367/P62213" xmlDataType="decimal"/>
    </xmlCellPr>
  </singleXmlCell>
  <singleXmlCell id="989" r="D54" connectionId="0">
    <xmlCellPr id="1" uniqueName="P62294">
      <xmlPr mapId="1" xpath="/TFI-IZD-OSIG/ISD_1000367/P62294" xmlDataType="decimal"/>
    </xmlCellPr>
  </singleXmlCell>
  <singleXmlCell id="990" r="E54" connectionId="0">
    <xmlCellPr id="1" uniqueName="P62374">
      <xmlPr mapId="1" xpath="/TFI-IZD-OSIG/ISD_1000367/P62374" xmlDataType="decimal"/>
    </xmlCellPr>
  </singleXmlCell>
  <singleXmlCell id="991" r="F54" connectionId="0">
    <xmlCellPr id="1" uniqueName="P62454">
      <xmlPr mapId="1" xpath="/TFI-IZD-OSIG/ISD_1000367/P62454" xmlDataType="decimal"/>
    </xmlCellPr>
  </singleXmlCell>
  <singleXmlCell id="992" r="G54" connectionId="0">
    <xmlCellPr id="1" uniqueName="P62054">
      <xmlPr mapId="1" xpath="/TFI-IZD-OSIG/ISD_1000367/P62054" xmlDataType="decimal"/>
    </xmlCellPr>
  </singleXmlCell>
  <singleXmlCell id="993" r="H54" connectionId="0">
    <xmlCellPr id="1" uniqueName="P62134">
      <xmlPr mapId="1" xpath="/TFI-IZD-OSIG/ISD_1000367/P62134" xmlDataType="decimal"/>
    </xmlCellPr>
  </singleXmlCell>
  <singleXmlCell id="994" r="I54" connectionId="0">
    <xmlCellPr id="1" uniqueName="P62214">
      <xmlPr mapId="1" xpath="/TFI-IZD-OSIG/ISD_1000367/P62214" xmlDataType="decimal"/>
    </xmlCellPr>
  </singleXmlCell>
  <singleXmlCell id="995" r="D55" connectionId="0">
    <xmlCellPr id="1" uniqueName="P62283">
      <xmlPr mapId="1" xpath="/TFI-IZD-OSIG/ISD_1000367/P62283" xmlDataType="decimal"/>
    </xmlCellPr>
  </singleXmlCell>
  <singleXmlCell id="996" r="E55" connectionId="0">
    <xmlCellPr id="1" uniqueName="P62363">
      <xmlPr mapId="1" xpath="/TFI-IZD-OSIG/ISD_1000367/P62363" xmlDataType="decimal"/>
    </xmlCellPr>
  </singleXmlCell>
  <singleXmlCell id="997" r="F55" connectionId="0">
    <xmlCellPr id="1" uniqueName="P62443">
      <xmlPr mapId="1" xpath="/TFI-IZD-OSIG/ISD_1000367/P62443" xmlDataType="decimal"/>
    </xmlCellPr>
  </singleXmlCell>
  <singleXmlCell id="998" r="G55" connectionId="0">
    <xmlCellPr id="1" uniqueName="P62043">
      <xmlPr mapId="1" xpath="/TFI-IZD-OSIG/ISD_1000367/P62043" xmlDataType="decimal"/>
    </xmlCellPr>
  </singleXmlCell>
  <singleXmlCell id="999" r="H55" connectionId="0">
    <xmlCellPr id="1" uniqueName="P62123">
      <xmlPr mapId="1" xpath="/TFI-IZD-OSIG/ISD_1000367/P62123" xmlDataType="decimal"/>
    </xmlCellPr>
  </singleXmlCell>
  <singleXmlCell id="1000" r="I55" connectionId="0">
    <xmlCellPr id="1" uniqueName="P62203">
      <xmlPr mapId="1" xpath="/TFI-IZD-OSIG/ISD_1000367/P62203" xmlDataType="decimal"/>
    </xmlCellPr>
  </singleXmlCell>
  <singleXmlCell id="1001" r="D56" connectionId="0">
    <xmlCellPr id="1" uniqueName="P62284">
      <xmlPr mapId="1" xpath="/TFI-IZD-OSIG/ISD_1000367/P62284" xmlDataType="decimal"/>
    </xmlCellPr>
  </singleXmlCell>
  <singleXmlCell id="1002" r="E56" connectionId="0">
    <xmlCellPr id="1" uniqueName="P62364">
      <xmlPr mapId="1" xpath="/TFI-IZD-OSIG/ISD_1000367/P62364" xmlDataType="decimal"/>
    </xmlCellPr>
  </singleXmlCell>
  <singleXmlCell id="1003" r="F56" connectionId="0">
    <xmlCellPr id="1" uniqueName="P62444">
      <xmlPr mapId="1" xpath="/TFI-IZD-OSIG/ISD_1000367/P62444" xmlDataType="decimal"/>
    </xmlCellPr>
  </singleXmlCell>
  <singleXmlCell id="1004" r="G56" connectionId="0">
    <xmlCellPr id="1" uniqueName="P62044">
      <xmlPr mapId="1" xpath="/TFI-IZD-OSIG/ISD_1000367/P62044" xmlDataType="decimal"/>
    </xmlCellPr>
  </singleXmlCell>
  <singleXmlCell id="1005" r="H56" connectionId="0">
    <xmlCellPr id="1" uniqueName="P62124">
      <xmlPr mapId="1" xpath="/TFI-IZD-OSIG/ISD_1000367/P62124" xmlDataType="decimal"/>
    </xmlCellPr>
  </singleXmlCell>
  <singleXmlCell id="1006" r="I56" connectionId="0">
    <xmlCellPr id="1" uniqueName="P62204">
      <xmlPr mapId="1" xpath="/TFI-IZD-OSIG/ISD_1000367/P62204" xmlDataType="decimal"/>
    </xmlCellPr>
  </singleXmlCell>
  <singleXmlCell id="1007" r="D57" connectionId="0">
    <xmlCellPr id="1" uniqueName="P62285">
      <xmlPr mapId="1" xpath="/TFI-IZD-OSIG/ISD_1000367/P62285" xmlDataType="decimal"/>
    </xmlCellPr>
  </singleXmlCell>
  <singleXmlCell id="1008" r="E57" connectionId="0">
    <xmlCellPr id="1" uniqueName="P62365">
      <xmlPr mapId="1" xpath="/TFI-IZD-OSIG/ISD_1000367/P62365" xmlDataType="decimal"/>
    </xmlCellPr>
  </singleXmlCell>
  <singleXmlCell id="1009" r="F57" connectionId="0">
    <xmlCellPr id="1" uniqueName="P62445">
      <xmlPr mapId="1" xpath="/TFI-IZD-OSIG/ISD_1000367/P62445" xmlDataType="decimal"/>
    </xmlCellPr>
  </singleXmlCell>
  <singleXmlCell id="1010" r="G57" connectionId="0">
    <xmlCellPr id="1" uniqueName="P62045">
      <xmlPr mapId="1" xpath="/TFI-IZD-OSIG/ISD_1000367/P62045" xmlDataType="decimal"/>
    </xmlCellPr>
  </singleXmlCell>
  <singleXmlCell id="1011" r="H57" connectionId="0">
    <xmlCellPr id="1" uniqueName="P62125">
      <xmlPr mapId="1" xpath="/TFI-IZD-OSIG/ISD_1000367/P62125" xmlDataType="decimal"/>
    </xmlCellPr>
  </singleXmlCell>
  <singleXmlCell id="1012" r="I57" connectionId="0">
    <xmlCellPr id="1" uniqueName="P62205">
      <xmlPr mapId="1" xpath="/TFI-IZD-OSIG/ISD_1000367/P62205" xmlDataType="decimal"/>
    </xmlCellPr>
  </singleXmlCell>
  <singleXmlCell id="1013" r="D58" connectionId="0">
    <xmlCellPr id="1" uniqueName="P62286">
      <xmlPr mapId="1" xpath="/TFI-IZD-OSIG/ISD_1000367/P62286" xmlDataType="decimal"/>
    </xmlCellPr>
  </singleXmlCell>
  <singleXmlCell id="1014" r="E58" connectionId="0">
    <xmlCellPr id="1" uniqueName="P62366">
      <xmlPr mapId="1" xpath="/TFI-IZD-OSIG/ISD_1000367/P62366" xmlDataType="decimal"/>
    </xmlCellPr>
  </singleXmlCell>
  <singleXmlCell id="1015" r="F58" connectionId="0">
    <xmlCellPr id="1" uniqueName="P62446">
      <xmlPr mapId="1" xpath="/TFI-IZD-OSIG/ISD_1000367/P62446" xmlDataType="decimal"/>
    </xmlCellPr>
  </singleXmlCell>
  <singleXmlCell id="1016" r="G58" connectionId="0">
    <xmlCellPr id="1" uniqueName="P62046">
      <xmlPr mapId="1" xpath="/TFI-IZD-OSIG/ISD_1000367/P62046" xmlDataType="decimal"/>
    </xmlCellPr>
  </singleXmlCell>
  <singleXmlCell id="1017" r="H58" connectionId="0">
    <xmlCellPr id="1" uniqueName="P62126">
      <xmlPr mapId="1" xpath="/TFI-IZD-OSIG/ISD_1000367/P62126" xmlDataType="decimal"/>
    </xmlCellPr>
  </singleXmlCell>
  <singleXmlCell id="1018" r="I58" connectionId="0">
    <xmlCellPr id="1" uniqueName="P62206">
      <xmlPr mapId="1" xpath="/TFI-IZD-OSIG/ISD_1000367/P62206" xmlDataType="decimal"/>
    </xmlCellPr>
  </singleXmlCell>
  <singleXmlCell id="1019" r="D59" connectionId="0">
    <xmlCellPr id="1" uniqueName="P62287">
      <xmlPr mapId="1" xpath="/TFI-IZD-OSIG/ISD_1000367/P62287" xmlDataType="decimal"/>
    </xmlCellPr>
  </singleXmlCell>
  <singleXmlCell id="1020" r="E59" connectionId="0">
    <xmlCellPr id="1" uniqueName="P62367">
      <xmlPr mapId="1" xpath="/TFI-IZD-OSIG/ISD_1000367/P62367" xmlDataType="decimal"/>
    </xmlCellPr>
  </singleXmlCell>
  <singleXmlCell id="1021" r="F59" connectionId="0">
    <xmlCellPr id="1" uniqueName="P62447">
      <xmlPr mapId="1" xpath="/TFI-IZD-OSIG/ISD_1000367/P62447" xmlDataType="decimal"/>
    </xmlCellPr>
  </singleXmlCell>
  <singleXmlCell id="1022" r="G59" connectionId="0">
    <xmlCellPr id="1" uniqueName="P62047">
      <xmlPr mapId="1" xpath="/TFI-IZD-OSIG/ISD_1000367/P62047" xmlDataType="decimal"/>
    </xmlCellPr>
  </singleXmlCell>
  <singleXmlCell id="1023" r="H59" connectionId="0">
    <xmlCellPr id="1" uniqueName="P62127">
      <xmlPr mapId="1" xpath="/TFI-IZD-OSIG/ISD_1000367/P62127" xmlDataType="decimal"/>
    </xmlCellPr>
  </singleXmlCell>
  <singleXmlCell id="1024" r="I59" connectionId="0">
    <xmlCellPr id="1" uniqueName="P62207">
      <xmlPr mapId="1" xpath="/TFI-IZD-OSIG/ISD_1000367/P62207" xmlDataType="decimal"/>
    </xmlCellPr>
  </singleXmlCell>
  <singleXmlCell id="1025" r="D60" connectionId="0">
    <xmlCellPr id="1" uniqueName="P62288">
      <xmlPr mapId="1" xpath="/TFI-IZD-OSIG/ISD_1000367/P62288" xmlDataType="decimal"/>
    </xmlCellPr>
  </singleXmlCell>
  <singleXmlCell id="1026" r="E60" connectionId="0">
    <xmlCellPr id="1" uniqueName="P62368">
      <xmlPr mapId="1" xpath="/TFI-IZD-OSIG/ISD_1000367/P62368" xmlDataType="decimal"/>
    </xmlCellPr>
  </singleXmlCell>
  <singleXmlCell id="1027" r="F60" connectionId="0">
    <xmlCellPr id="1" uniqueName="P62448">
      <xmlPr mapId="1" xpath="/TFI-IZD-OSIG/ISD_1000367/P62448" xmlDataType="decimal"/>
    </xmlCellPr>
  </singleXmlCell>
  <singleXmlCell id="1028" r="G60" connectionId="0">
    <xmlCellPr id="1" uniqueName="P62048">
      <xmlPr mapId="1" xpath="/TFI-IZD-OSIG/ISD_1000367/P62048" xmlDataType="decimal"/>
    </xmlCellPr>
  </singleXmlCell>
  <singleXmlCell id="1029" r="H60" connectionId="0">
    <xmlCellPr id="1" uniqueName="P62128">
      <xmlPr mapId="1" xpath="/TFI-IZD-OSIG/ISD_1000367/P62128" xmlDataType="decimal"/>
    </xmlCellPr>
  </singleXmlCell>
  <singleXmlCell id="1030" r="I60" connectionId="0">
    <xmlCellPr id="1" uniqueName="P62208">
      <xmlPr mapId="1" xpath="/TFI-IZD-OSIG/ISD_1000367/P62208" xmlDataType="decimal"/>
    </xmlCellPr>
  </singleXmlCell>
  <singleXmlCell id="1031" r="D61" connectionId="0">
    <xmlCellPr id="1" uniqueName="P62277">
      <xmlPr mapId="1" xpath="/TFI-IZD-OSIG/ISD_1000367/P62277" xmlDataType="decimal"/>
    </xmlCellPr>
  </singleXmlCell>
  <singleXmlCell id="1032" r="E61" connectionId="0">
    <xmlCellPr id="1" uniqueName="P62357">
      <xmlPr mapId="1" xpath="/TFI-IZD-OSIG/ISD_1000367/P62357" xmlDataType="decimal"/>
    </xmlCellPr>
  </singleXmlCell>
  <singleXmlCell id="1033" r="F61" connectionId="0">
    <xmlCellPr id="1" uniqueName="P62437">
      <xmlPr mapId="1" xpath="/TFI-IZD-OSIG/ISD_1000367/P62437" xmlDataType="decimal"/>
    </xmlCellPr>
  </singleXmlCell>
  <singleXmlCell id="1034" r="G61" connectionId="0">
    <xmlCellPr id="1" uniqueName="P62037">
      <xmlPr mapId="1" xpath="/TFI-IZD-OSIG/ISD_1000367/P62037" xmlDataType="decimal"/>
    </xmlCellPr>
  </singleXmlCell>
  <singleXmlCell id="1035" r="H61" connectionId="0">
    <xmlCellPr id="1" uniqueName="P62117">
      <xmlPr mapId="1" xpath="/TFI-IZD-OSIG/ISD_1000367/P62117" xmlDataType="decimal"/>
    </xmlCellPr>
  </singleXmlCell>
  <singleXmlCell id="1036" r="I61" connectionId="0">
    <xmlCellPr id="1" uniqueName="P62197">
      <xmlPr mapId="1" xpath="/TFI-IZD-OSIG/ISD_1000367/P62197" xmlDataType="decimal"/>
    </xmlCellPr>
  </singleXmlCell>
  <singleXmlCell id="1037" r="D62" connectionId="0">
    <xmlCellPr id="1" uniqueName="P62278">
      <xmlPr mapId="1" xpath="/TFI-IZD-OSIG/ISD_1000367/P62278" xmlDataType="decimal"/>
    </xmlCellPr>
  </singleXmlCell>
  <singleXmlCell id="1038" r="E62" connectionId="0">
    <xmlCellPr id="1" uniqueName="P62358">
      <xmlPr mapId="1" xpath="/TFI-IZD-OSIG/ISD_1000367/P62358" xmlDataType="decimal"/>
    </xmlCellPr>
  </singleXmlCell>
  <singleXmlCell id="1039" r="F62" connectionId="0">
    <xmlCellPr id="1" uniqueName="P62438">
      <xmlPr mapId="1" xpath="/TFI-IZD-OSIG/ISD_1000367/P62438" xmlDataType="decimal"/>
    </xmlCellPr>
  </singleXmlCell>
  <singleXmlCell id="1040" r="G62" connectionId="0">
    <xmlCellPr id="1" uniqueName="P62038">
      <xmlPr mapId="1" xpath="/TFI-IZD-OSIG/ISD_1000367/P62038" xmlDataType="decimal"/>
    </xmlCellPr>
  </singleXmlCell>
  <singleXmlCell id="1041" r="H62" connectionId="0">
    <xmlCellPr id="1" uniqueName="P62118">
      <xmlPr mapId="1" xpath="/TFI-IZD-OSIG/ISD_1000367/P62118" xmlDataType="decimal"/>
    </xmlCellPr>
  </singleXmlCell>
  <singleXmlCell id="1042" r="I62" connectionId="0">
    <xmlCellPr id="1" uniqueName="P62198">
      <xmlPr mapId="1" xpath="/TFI-IZD-OSIG/ISD_1000367/P62198" xmlDataType="decimal"/>
    </xmlCellPr>
  </singleXmlCell>
  <singleXmlCell id="1043" r="D63" connectionId="0">
    <xmlCellPr id="1" uniqueName="P62279">
      <xmlPr mapId="1" xpath="/TFI-IZD-OSIG/ISD_1000367/P62279" xmlDataType="decimal"/>
    </xmlCellPr>
  </singleXmlCell>
  <singleXmlCell id="1044" r="E63" connectionId="0">
    <xmlCellPr id="1" uniqueName="P62359">
      <xmlPr mapId="1" xpath="/TFI-IZD-OSIG/ISD_1000367/P62359" xmlDataType="decimal"/>
    </xmlCellPr>
  </singleXmlCell>
  <singleXmlCell id="1045" r="F63" connectionId="0">
    <xmlCellPr id="1" uniqueName="P62439">
      <xmlPr mapId="1" xpath="/TFI-IZD-OSIG/ISD_1000367/P62439" xmlDataType="decimal"/>
    </xmlCellPr>
  </singleXmlCell>
  <singleXmlCell id="1046" r="G63" connectionId="0">
    <xmlCellPr id="1" uniqueName="P62039">
      <xmlPr mapId="1" xpath="/TFI-IZD-OSIG/ISD_1000367/P62039" xmlDataType="decimal"/>
    </xmlCellPr>
  </singleXmlCell>
  <singleXmlCell id="1047" r="H63" connectionId="0">
    <xmlCellPr id="1" uniqueName="P62119">
      <xmlPr mapId="1" xpath="/TFI-IZD-OSIG/ISD_1000367/P62119" xmlDataType="decimal"/>
    </xmlCellPr>
  </singleXmlCell>
  <singleXmlCell id="1048" r="I63" connectionId="0">
    <xmlCellPr id="1" uniqueName="P62199">
      <xmlPr mapId="1" xpath="/TFI-IZD-OSIG/ISD_1000367/P62199" xmlDataType="decimal"/>
    </xmlCellPr>
  </singleXmlCell>
  <singleXmlCell id="1049" r="D64" connectionId="0">
    <xmlCellPr id="1" uniqueName="P62280">
      <xmlPr mapId="1" xpath="/TFI-IZD-OSIG/ISD_1000367/P62280" xmlDataType="decimal"/>
    </xmlCellPr>
  </singleXmlCell>
  <singleXmlCell id="1050" r="E64" connectionId="0">
    <xmlCellPr id="1" uniqueName="P62360">
      <xmlPr mapId="1" xpath="/TFI-IZD-OSIG/ISD_1000367/P62360" xmlDataType="decimal"/>
    </xmlCellPr>
  </singleXmlCell>
  <singleXmlCell id="1051" r="F64" connectionId="0">
    <xmlCellPr id="1" uniqueName="P62440">
      <xmlPr mapId="1" xpath="/TFI-IZD-OSIG/ISD_1000367/P62440" xmlDataType="decimal"/>
    </xmlCellPr>
  </singleXmlCell>
  <singleXmlCell id="1052" r="G64" connectionId="0">
    <xmlCellPr id="1" uniqueName="P62040">
      <xmlPr mapId="1" xpath="/TFI-IZD-OSIG/ISD_1000367/P62040" xmlDataType="decimal"/>
    </xmlCellPr>
  </singleXmlCell>
  <singleXmlCell id="1053" r="H64" connectionId="0">
    <xmlCellPr id="1" uniqueName="P62120">
      <xmlPr mapId="1" xpath="/TFI-IZD-OSIG/ISD_1000367/P62120" xmlDataType="decimal"/>
    </xmlCellPr>
  </singleXmlCell>
  <singleXmlCell id="1054" r="I64" connectionId="0">
    <xmlCellPr id="1" uniqueName="P62200">
      <xmlPr mapId="1" xpath="/TFI-IZD-OSIG/ISD_1000367/P62200" xmlDataType="decimal"/>
    </xmlCellPr>
  </singleXmlCell>
  <singleXmlCell id="1055" r="D65" connectionId="0">
    <xmlCellPr id="1" uniqueName="P62281">
      <xmlPr mapId="1" xpath="/TFI-IZD-OSIG/ISD_1000367/P62281" xmlDataType="decimal"/>
    </xmlCellPr>
  </singleXmlCell>
  <singleXmlCell id="1056" r="E65" connectionId="0">
    <xmlCellPr id="1" uniqueName="P62361">
      <xmlPr mapId="1" xpath="/TFI-IZD-OSIG/ISD_1000367/P62361" xmlDataType="decimal"/>
    </xmlCellPr>
  </singleXmlCell>
  <singleXmlCell id="1057" r="F65" connectionId="0">
    <xmlCellPr id="1" uniqueName="P62441">
      <xmlPr mapId="1" xpath="/TFI-IZD-OSIG/ISD_1000367/P62441" xmlDataType="decimal"/>
    </xmlCellPr>
  </singleXmlCell>
  <singleXmlCell id="1058" r="G65" connectionId="0">
    <xmlCellPr id="1" uniqueName="P62041">
      <xmlPr mapId="1" xpath="/TFI-IZD-OSIG/ISD_1000367/P62041" xmlDataType="decimal"/>
    </xmlCellPr>
  </singleXmlCell>
  <singleXmlCell id="1059" r="H65" connectionId="0">
    <xmlCellPr id="1" uniqueName="P62121">
      <xmlPr mapId="1" xpath="/TFI-IZD-OSIG/ISD_1000367/P62121" xmlDataType="decimal"/>
    </xmlCellPr>
  </singleXmlCell>
  <singleXmlCell id="1060" r="I65" connectionId="0">
    <xmlCellPr id="1" uniqueName="P62201">
      <xmlPr mapId="1" xpath="/TFI-IZD-OSIG/ISD_1000367/P62201" xmlDataType="decimal"/>
    </xmlCellPr>
  </singleXmlCell>
  <singleXmlCell id="1061" r="D66" connectionId="0">
    <xmlCellPr id="1" uniqueName="P62282">
      <xmlPr mapId="1" xpath="/TFI-IZD-OSIG/ISD_1000367/P62282" xmlDataType="decimal"/>
    </xmlCellPr>
  </singleXmlCell>
  <singleXmlCell id="1062" r="E66" connectionId="0">
    <xmlCellPr id="1" uniqueName="P62362">
      <xmlPr mapId="1" xpath="/TFI-IZD-OSIG/ISD_1000367/P62362" xmlDataType="decimal"/>
    </xmlCellPr>
  </singleXmlCell>
  <singleXmlCell id="1063" r="F66" connectionId="0">
    <xmlCellPr id="1" uniqueName="P62442">
      <xmlPr mapId="1" xpath="/TFI-IZD-OSIG/ISD_1000367/P62442" xmlDataType="decimal"/>
    </xmlCellPr>
  </singleXmlCell>
  <singleXmlCell id="1064" r="G66" connectionId="0">
    <xmlCellPr id="1" uniqueName="P62042">
      <xmlPr mapId="1" xpath="/TFI-IZD-OSIG/ISD_1000367/P62042" xmlDataType="decimal"/>
    </xmlCellPr>
  </singleXmlCell>
  <singleXmlCell id="1065" r="H66" connectionId="0">
    <xmlCellPr id="1" uniqueName="P62122">
      <xmlPr mapId="1" xpath="/TFI-IZD-OSIG/ISD_1000367/P62122" xmlDataType="decimal"/>
    </xmlCellPr>
  </singleXmlCell>
  <singleXmlCell id="1066" r="I66" connectionId="0">
    <xmlCellPr id="1" uniqueName="P62202">
      <xmlPr mapId="1" xpath="/TFI-IZD-OSIG/ISD_1000367/P62202" xmlDataType="decimal"/>
    </xmlCellPr>
  </singleXmlCell>
  <singleXmlCell id="1067" r="D67" connectionId="0">
    <xmlCellPr id="1" uniqueName="P62271">
      <xmlPr mapId="1" xpath="/TFI-IZD-OSIG/ISD_1000367/P62271" xmlDataType="decimal"/>
    </xmlCellPr>
  </singleXmlCell>
  <singleXmlCell id="1068" r="E67" connectionId="0">
    <xmlCellPr id="1" uniqueName="P62351">
      <xmlPr mapId="1" xpath="/TFI-IZD-OSIG/ISD_1000367/P62351" xmlDataType="decimal"/>
    </xmlCellPr>
  </singleXmlCell>
  <singleXmlCell id="1069" r="F67" connectionId="0">
    <xmlCellPr id="1" uniqueName="P62431">
      <xmlPr mapId="1" xpath="/TFI-IZD-OSIG/ISD_1000367/P62431" xmlDataType="decimal"/>
    </xmlCellPr>
  </singleXmlCell>
  <singleXmlCell id="1070" r="G67" connectionId="0">
    <xmlCellPr id="1" uniqueName="P62031">
      <xmlPr mapId="1" xpath="/TFI-IZD-OSIG/ISD_1000367/P62031" xmlDataType="decimal"/>
    </xmlCellPr>
  </singleXmlCell>
  <singleXmlCell id="1071" r="H67" connectionId="0">
    <xmlCellPr id="1" uniqueName="P62111">
      <xmlPr mapId="1" xpath="/TFI-IZD-OSIG/ISD_1000367/P62111" xmlDataType="decimal"/>
    </xmlCellPr>
  </singleXmlCell>
  <singleXmlCell id="1072" r="I67" connectionId="0">
    <xmlCellPr id="1" uniqueName="P62191">
      <xmlPr mapId="1" xpath="/TFI-IZD-OSIG/ISD_1000367/P62191" xmlDataType="decimal"/>
    </xmlCellPr>
  </singleXmlCell>
  <singleXmlCell id="1073" r="D68" connectionId="0">
    <xmlCellPr id="1" uniqueName="P62272">
      <xmlPr mapId="1" xpath="/TFI-IZD-OSIG/ISD_1000367/P62272" xmlDataType="decimal"/>
    </xmlCellPr>
  </singleXmlCell>
  <singleXmlCell id="1074" r="E68" connectionId="0">
    <xmlCellPr id="1" uniqueName="P62352">
      <xmlPr mapId="1" xpath="/TFI-IZD-OSIG/ISD_1000367/P62352" xmlDataType="decimal"/>
    </xmlCellPr>
  </singleXmlCell>
  <singleXmlCell id="1075" r="F68" connectionId="0">
    <xmlCellPr id="1" uniqueName="P62432">
      <xmlPr mapId="1" xpath="/TFI-IZD-OSIG/ISD_1000367/P62432" xmlDataType="decimal"/>
    </xmlCellPr>
  </singleXmlCell>
  <singleXmlCell id="1076" r="G68" connectionId="0">
    <xmlCellPr id="1" uniqueName="P62032">
      <xmlPr mapId="1" xpath="/TFI-IZD-OSIG/ISD_1000367/P62032" xmlDataType="decimal"/>
    </xmlCellPr>
  </singleXmlCell>
  <singleXmlCell id="1077" r="H68" connectionId="0">
    <xmlCellPr id="1" uniqueName="P62112">
      <xmlPr mapId="1" xpath="/TFI-IZD-OSIG/ISD_1000367/P62112" xmlDataType="decimal"/>
    </xmlCellPr>
  </singleXmlCell>
  <singleXmlCell id="1078" r="I68" connectionId="0">
    <xmlCellPr id="1" uniqueName="P62192">
      <xmlPr mapId="1" xpath="/TFI-IZD-OSIG/ISD_1000367/P62192" xmlDataType="decimal"/>
    </xmlCellPr>
  </singleXmlCell>
  <singleXmlCell id="1079" r="D69" connectionId="0">
    <xmlCellPr id="1" uniqueName="P62273">
      <xmlPr mapId="1" xpath="/TFI-IZD-OSIG/ISD_1000367/P62273" xmlDataType="decimal"/>
    </xmlCellPr>
  </singleXmlCell>
  <singleXmlCell id="1080" r="E69" connectionId="0">
    <xmlCellPr id="1" uniqueName="P62353">
      <xmlPr mapId="1" xpath="/TFI-IZD-OSIG/ISD_1000367/P62353" xmlDataType="decimal"/>
    </xmlCellPr>
  </singleXmlCell>
  <singleXmlCell id="1081" r="F69" connectionId="0">
    <xmlCellPr id="1" uniqueName="P62433">
      <xmlPr mapId="1" xpath="/TFI-IZD-OSIG/ISD_1000367/P62433" xmlDataType="decimal"/>
    </xmlCellPr>
  </singleXmlCell>
  <singleXmlCell id="1082" r="G69" connectionId="0">
    <xmlCellPr id="1" uniqueName="P62033">
      <xmlPr mapId="1" xpath="/TFI-IZD-OSIG/ISD_1000367/P62033" xmlDataType="decimal"/>
    </xmlCellPr>
  </singleXmlCell>
  <singleXmlCell id="1083" r="H69" connectionId="0">
    <xmlCellPr id="1" uniqueName="P62113">
      <xmlPr mapId="1" xpath="/TFI-IZD-OSIG/ISD_1000367/P62113" xmlDataType="decimal"/>
    </xmlCellPr>
  </singleXmlCell>
  <singleXmlCell id="1084" r="I69" connectionId="0">
    <xmlCellPr id="1" uniqueName="P62193">
      <xmlPr mapId="1" xpath="/TFI-IZD-OSIG/ISD_1000367/P62193" xmlDataType="decimal"/>
    </xmlCellPr>
  </singleXmlCell>
  <singleXmlCell id="1085" r="D70" connectionId="0">
    <xmlCellPr id="1" uniqueName="P62274">
      <xmlPr mapId="1" xpath="/TFI-IZD-OSIG/ISD_1000367/P62274" xmlDataType="decimal"/>
    </xmlCellPr>
  </singleXmlCell>
  <singleXmlCell id="1086" r="E70" connectionId="0">
    <xmlCellPr id="1" uniqueName="P62354">
      <xmlPr mapId="1" xpath="/TFI-IZD-OSIG/ISD_1000367/P62354" xmlDataType="decimal"/>
    </xmlCellPr>
  </singleXmlCell>
  <singleXmlCell id="1087" r="F70" connectionId="0">
    <xmlCellPr id="1" uniqueName="P62434">
      <xmlPr mapId="1" xpath="/TFI-IZD-OSIG/ISD_1000367/P62434" xmlDataType="decimal"/>
    </xmlCellPr>
  </singleXmlCell>
  <singleXmlCell id="1088" r="G70" connectionId="0">
    <xmlCellPr id="1" uniqueName="P62034">
      <xmlPr mapId="1" xpath="/TFI-IZD-OSIG/ISD_1000367/P62034" xmlDataType="decimal"/>
    </xmlCellPr>
  </singleXmlCell>
  <singleXmlCell id="1089" r="H70" connectionId="0">
    <xmlCellPr id="1" uniqueName="P62114">
      <xmlPr mapId="1" xpath="/TFI-IZD-OSIG/ISD_1000367/P62114" xmlDataType="decimal"/>
    </xmlCellPr>
  </singleXmlCell>
  <singleXmlCell id="1090" r="I70" connectionId="0">
    <xmlCellPr id="1" uniqueName="P62194">
      <xmlPr mapId="1" xpath="/TFI-IZD-OSIG/ISD_1000367/P62194" xmlDataType="decimal"/>
    </xmlCellPr>
  </singleXmlCell>
  <singleXmlCell id="1091" r="D71" connectionId="0">
    <xmlCellPr id="1" uniqueName="P62275">
      <xmlPr mapId="1" xpath="/TFI-IZD-OSIG/ISD_1000367/P62275" xmlDataType="decimal"/>
    </xmlCellPr>
  </singleXmlCell>
  <singleXmlCell id="1092" r="E71" connectionId="0">
    <xmlCellPr id="1" uniqueName="P62355">
      <xmlPr mapId="1" xpath="/TFI-IZD-OSIG/ISD_1000367/P62355" xmlDataType="decimal"/>
    </xmlCellPr>
  </singleXmlCell>
  <singleXmlCell id="1093" r="F71" connectionId="0">
    <xmlCellPr id="1" uniqueName="P62435">
      <xmlPr mapId="1" xpath="/TFI-IZD-OSIG/ISD_1000367/P62435" xmlDataType="decimal"/>
    </xmlCellPr>
  </singleXmlCell>
  <singleXmlCell id="1094" r="G71" connectionId="0">
    <xmlCellPr id="1" uniqueName="P62035">
      <xmlPr mapId="1" xpath="/TFI-IZD-OSIG/ISD_1000367/P62035" xmlDataType="decimal"/>
    </xmlCellPr>
  </singleXmlCell>
  <singleXmlCell id="1095" r="H71" connectionId="0">
    <xmlCellPr id="1" uniqueName="P62115">
      <xmlPr mapId="1" xpath="/TFI-IZD-OSIG/ISD_1000367/P62115" xmlDataType="decimal"/>
    </xmlCellPr>
  </singleXmlCell>
  <singleXmlCell id="1096" r="I71" connectionId="0">
    <xmlCellPr id="1" uniqueName="P62195">
      <xmlPr mapId="1" xpath="/TFI-IZD-OSIG/ISD_1000367/P62195" xmlDataType="decimal"/>
    </xmlCellPr>
  </singleXmlCell>
  <singleXmlCell id="1097" r="D72" connectionId="0">
    <xmlCellPr id="1" uniqueName="P62276">
      <xmlPr mapId="1" xpath="/TFI-IZD-OSIG/ISD_1000367/P62276" xmlDataType="decimal"/>
    </xmlCellPr>
  </singleXmlCell>
  <singleXmlCell id="1098" r="E72" connectionId="0">
    <xmlCellPr id="1" uniqueName="P62356">
      <xmlPr mapId="1" xpath="/TFI-IZD-OSIG/ISD_1000367/P62356" xmlDataType="decimal"/>
    </xmlCellPr>
  </singleXmlCell>
  <singleXmlCell id="1099" r="F72" connectionId="0">
    <xmlCellPr id="1" uniqueName="P62436">
      <xmlPr mapId="1" xpath="/TFI-IZD-OSIG/ISD_1000367/P62436" xmlDataType="decimal"/>
    </xmlCellPr>
  </singleXmlCell>
  <singleXmlCell id="1100" r="G72" connectionId="0">
    <xmlCellPr id="1" uniqueName="P62036">
      <xmlPr mapId="1" xpath="/TFI-IZD-OSIG/ISD_1000367/P62036" xmlDataType="decimal"/>
    </xmlCellPr>
  </singleXmlCell>
  <singleXmlCell id="1101" r="H72" connectionId="0">
    <xmlCellPr id="1" uniqueName="P62116">
      <xmlPr mapId="1" xpath="/TFI-IZD-OSIG/ISD_1000367/P62116" xmlDataType="decimal"/>
    </xmlCellPr>
  </singleXmlCell>
  <singleXmlCell id="1102" r="I72" connectionId="0">
    <xmlCellPr id="1" uniqueName="P62196">
      <xmlPr mapId="1" xpath="/TFI-IZD-OSIG/ISD_1000367/P62196" xmlDataType="decimal"/>
    </xmlCellPr>
  </singleXmlCell>
  <singleXmlCell id="1103" r="D73" connectionId="0">
    <xmlCellPr id="1" uniqueName="P62265">
      <xmlPr mapId="1" xpath="/TFI-IZD-OSIG/ISD_1000367/P62265" xmlDataType="decimal"/>
    </xmlCellPr>
  </singleXmlCell>
  <singleXmlCell id="1104" r="E73" connectionId="0">
    <xmlCellPr id="1" uniqueName="P62345">
      <xmlPr mapId="1" xpath="/TFI-IZD-OSIG/ISD_1000367/P62345" xmlDataType="decimal"/>
    </xmlCellPr>
  </singleXmlCell>
  <singleXmlCell id="1105" r="F73" connectionId="0">
    <xmlCellPr id="1" uniqueName="P62425">
      <xmlPr mapId="1" xpath="/TFI-IZD-OSIG/ISD_1000367/P62425" xmlDataType="decimal"/>
    </xmlCellPr>
  </singleXmlCell>
  <singleXmlCell id="1106" r="G73" connectionId="0">
    <xmlCellPr id="1" uniqueName="P62025">
      <xmlPr mapId="1" xpath="/TFI-IZD-OSIG/ISD_1000367/P62025" xmlDataType="decimal"/>
    </xmlCellPr>
  </singleXmlCell>
  <singleXmlCell id="1107" r="H73" connectionId="0">
    <xmlCellPr id="1" uniqueName="P62105">
      <xmlPr mapId="1" xpath="/TFI-IZD-OSIG/ISD_1000367/P62105" xmlDataType="decimal"/>
    </xmlCellPr>
  </singleXmlCell>
  <singleXmlCell id="1108" r="I73" connectionId="0">
    <xmlCellPr id="1" uniqueName="P62185">
      <xmlPr mapId="1" xpath="/TFI-IZD-OSIG/ISD_1000367/P62185" xmlDataType="decimal"/>
    </xmlCellPr>
  </singleXmlCell>
  <singleXmlCell id="1109" r="D74" connectionId="0">
    <xmlCellPr id="1" uniqueName="P62266">
      <xmlPr mapId="1" xpath="/TFI-IZD-OSIG/ISD_1000367/P62266" xmlDataType="decimal"/>
    </xmlCellPr>
  </singleXmlCell>
  <singleXmlCell id="1110" r="E74" connectionId="0">
    <xmlCellPr id="1" uniqueName="P62346">
      <xmlPr mapId="1" xpath="/TFI-IZD-OSIG/ISD_1000367/P62346" xmlDataType="decimal"/>
    </xmlCellPr>
  </singleXmlCell>
  <singleXmlCell id="1111" r="F74" connectionId="0">
    <xmlCellPr id="1" uniqueName="P62426">
      <xmlPr mapId="1" xpath="/TFI-IZD-OSIG/ISD_1000367/P62426" xmlDataType="decimal"/>
    </xmlCellPr>
  </singleXmlCell>
  <singleXmlCell id="1112" r="G74" connectionId="0">
    <xmlCellPr id="1" uniqueName="P62026">
      <xmlPr mapId="1" xpath="/TFI-IZD-OSIG/ISD_1000367/P62026" xmlDataType="decimal"/>
    </xmlCellPr>
  </singleXmlCell>
  <singleXmlCell id="1113" r="H74" connectionId="0">
    <xmlCellPr id="1" uniqueName="P62106">
      <xmlPr mapId="1" xpath="/TFI-IZD-OSIG/ISD_1000367/P62106" xmlDataType="decimal"/>
    </xmlCellPr>
  </singleXmlCell>
  <singleXmlCell id="1114" r="I74" connectionId="0">
    <xmlCellPr id="1" uniqueName="P62186">
      <xmlPr mapId="1" xpath="/TFI-IZD-OSIG/ISD_1000367/P62186" xmlDataType="decimal"/>
    </xmlCellPr>
  </singleXmlCell>
  <singleXmlCell id="1115" r="D75" connectionId="0">
    <xmlCellPr id="1" uniqueName="P62267">
      <xmlPr mapId="1" xpath="/TFI-IZD-OSIG/ISD_1000367/P62267" xmlDataType="decimal"/>
    </xmlCellPr>
  </singleXmlCell>
  <singleXmlCell id="1116" r="E75" connectionId="0">
    <xmlCellPr id="1" uniqueName="P62347">
      <xmlPr mapId="1" xpath="/TFI-IZD-OSIG/ISD_1000367/P62347" xmlDataType="decimal"/>
    </xmlCellPr>
  </singleXmlCell>
  <singleXmlCell id="1117" r="F75" connectionId="0">
    <xmlCellPr id="1" uniqueName="P62427">
      <xmlPr mapId="1" xpath="/TFI-IZD-OSIG/ISD_1000367/P62427" xmlDataType="decimal"/>
    </xmlCellPr>
  </singleXmlCell>
  <singleXmlCell id="1118" r="G75" connectionId="0">
    <xmlCellPr id="1" uniqueName="P62027">
      <xmlPr mapId="1" xpath="/TFI-IZD-OSIG/ISD_1000367/P62027" xmlDataType="decimal"/>
    </xmlCellPr>
  </singleXmlCell>
  <singleXmlCell id="1119" r="H75" connectionId="0">
    <xmlCellPr id="1" uniqueName="P62107">
      <xmlPr mapId="1" xpath="/TFI-IZD-OSIG/ISD_1000367/P62107" xmlDataType="decimal"/>
    </xmlCellPr>
  </singleXmlCell>
  <singleXmlCell id="1120" r="I75" connectionId="0">
    <xmlCellPr id="1" uniqueName="P62187">
      <xmlPr mapId="1" xpath="/TFI-IZD-OSIG/ISD_1000367/P62187" xmlDataType="decimal"/>
    </xmlCellPr>
  </singleXmlCell>
  <singleXmlCell id="1121" r="D76" connectionId="0">
    <xmlCellPr id="1" uniqueName="P62268">
      <xmlPr mapId="1" xpath="/TFI-IZD-OSIG/ISD_1000367/P62268" xmlDataType="decimal"/>
    </xmlCellPr>
  </singleXmlCell>
  <singleXmlCell id="1122" r="E76" connectionId="0">
    <xmlCellPr id="1" uniqueName="P62348">
      <xmlPr mapId="1" xpath="/TFI-IZD-OSIG/ISD_1000367/P62348" xmlDataType="decimal"/>
    </xmlCellPr>
  </singleXmlCell>
  <singleXmlCell id="1123" r="F76" connectionId="0">
    <xmlCellPr id="1" uniqueName="P62428">
      <xmlPr mapId="1" xpath="/TFI-IZD-OSIG/ISD_1000367/P62428" xmlDataType="decimal"/>
    </xmlCellPr>
  </singleXmlCell>
  <singleXmlCell id="1124" r="G76" connectionId="0">
    <xmlCellPr id="1" uniqueName="P62028">
      <xmlPr mapId="1" xpath="/TFI-IZD-OSIG/ISD_1000367/P62028" xmlDataType="decimal"/>
    </xmlCellPr>
  </singleXmlCell>
  <singleXmlCell id="1125" r="H76" connectionId="0">
    <xmlCellPr id="1" uniqueName="P62108">
      <xmlPr mapId="1" xpath="/TFI-IZD-OSIG/ISD_1000367/P62108" xmlDataType="decimal"/>
    </xmlCellPr>
  </singleXmlCell>
  <singleXmlCell id="1126" r="I76" connectionId="0">
    <xmlCellPr id="1" uniqueName="P62188">
      <xmlPr mapId="1" xpath="/TFI-IZD-OSIG/ISD_1000367/P62188" xmlDataType="decimal"/>
    </xmlCellPr>
  </singleXmlCell>
  <singleXmlCell id="1127" r="D77" connectionId="0">
    <xmlCellPr id="1" uniqueName="P62269">
      <xmlPr mapId="1" xpath="/TFI-IZD-OSIG/ISD_1000367/P62269" xmlDataType="decimal"/>
    </xmlCellPr>
  </singleXmlCell>
  <singleXmlCell id="1128" r="E77" connectionId="0">
    <xmlCellPr id="1" uniqueName="P62349">
      <xmlPr mapId="1" xpath="/TFI-IZD-OSIG/ISD_1000367/P62349" xmlDataType="decimal"/>
    </xmlCellPr>
  </singleXmlCell>
  <singleXmlCell id="1129" r="F77" connectionId="0">
    <xmlCellPr id="1" uniqueName="P62429">
      <xmlPr mapId="1" xpath="/TFI-IZD-OSIG/ISD_1000367/P62429" xmlDataType="decimal"/>
    </xmlCellPr>
  </singleXmlCell>
  <singleXmlCell id="1130" r="G77" connectionId="0">
    <xmlCellPr id="1" uniqueName="P62029">
      <xmlPr mapId="1" xpath="/TFI-IZD-OSIG/ISD_1000367/P62029" xmlDataType="decimal"/>
    </xmlCellPr>
  </singleXmlCell>
  <singleXmlCell id="1131" r="H77" connectionId="0">
    <xmlCellPr id="1" uniqueName="P62109">
      <xmlPr mapId="1" xpath="/TFI-IZD-OSIG/ISD_1000367/P62109" xmlDataType="decimal"/>
    </xmlCellPr>
  </singleXmlCell>
  <singleXmlCell id="1132" r="I77" connectionId="0">
    <xmlCellPr id="1" uniqueName="P62189">
      <xmlPr mapId="1" xpath="/TFI-IZD-OSIG/ISD_1000367/P62189" xmlDataType="decimal"/>
    </xmlCellPr>
  </singleXmlCell>
  <singleXmlCell id="1133" r="D78" connectionId="0">
    <xmlCellPr id="1" uniqueName="P62270">
      <xmlPr mapId="1" xpath="/TFI-IZD-OSIG/ISD_1000367/P62270" xmlDataType="decimal"/>
    </xmlCellPr>
  </singleXmlCell>
  <singleXmlCell id="1134" r="E78" connectionId="0">
    <xmlCellPr id="1" uniqueName="P62350">
      <xmlPr mapId="1" xpath="/TFI-IZD-OSIG/ISD_1000367/P62350" xmlDataType="decimal"/>
    </xmlCellPr>
  </singleXmlCell>
  <singleXmlCell id="1135" r="F78" connectionId="0">
    <xmlCellPr id="1" uniqueName="P62430">
      <xmlPr mapId="1" xpath="/TFI-IZD-OSIG/ISD_1000367/P62430" xmlDataType="decimal"/>
    </xmlCellPr>
  </singleXmlCell>
  <singleXmlCell id="1136" r="G78" connectionId="0">
    <xmlCellPr id="1" uniqueName="P62030">
      <xmlPr mapId="1" xpath="/TFI-IZD-OSIG/ISD_1000367/P62030" xmlDataType="decimal"/>
    </xmlCellPr>
  </singleXmlCell>
  <singleXmlCell id="1137" r="H78" connectionId="0">
    <xmlCellPr id="1" uniqueName="P62110">
      <xmlPr mapId="1" xpath="/TFI-IZD-OSIG/ISD_1000367/P62110" xmlDataType="decimal"/>
    </xmlCellPr>
  </singleXmlCell>
  <singleXmlCell id="1138" r="I78" connectionId="0">
    <xmlCellPr id="1" uniqueName="P62190">
      <xmlPr mapId="1" xpath="/TFI-IZD-OSIG/ISD_1000367/P62190" xmlDataType="decimal"/>
    </xmlCellPr>
  </singleXmlCell>
  <singleXmlCell id="1139" r="D79" connectionId="0">
    <xmlCellPr id="1" uniqueName="P62259">
      <xmlPr mapId="1" xpath="/TFI-IZD-OSIG/ISD_1000367/P62259" xmlDataType="decimal"/>
    </xmlCellPr>
  </singleXmlCell>
  <singleXmlCell id="1140" r="E79" connectionId="0">
    <xmlCellPr id="1" uniqueName="P62339">
      <xmlPr mapId="1" xpath="/TFI-IZD-OSIG/ISD_1000367/P62339" xmlDataType="decimal"/>
    </xmlCellPr>
  </singleXmlCell>
  <singleXmlCell id="1141" r="F79" connectionId="0">
    <xmlCellPr id="1" uniqueName="P62419">
      <xmlPr mapId="1" xpath="/TFI-IZD-OSIG/ISD_1000367/P62419" xmlDataType="decimal"/>
    </xmlCellPr>
  </singleXmlCell>
  <singleXmlCell id="1142" r="G79" connectionId="0">
    <xmlCellPr id="1" uniqueName="P62019">
      <xmlPr mapId="1" xpath="/TFI-IZD-OSIG/ISD_1000367/P62019" xmlDataType="decimal"/>
    </xmlCellPr>
  </singleXmlCell>
  <singleXmlCell id="1143" r="H79" connectionId="0">
    <xmlCellPr id="1" uniqueName="P62099">
      <xmlPr mapId="1" xpath="/TFI-IZD-OSIG/ISD_1000367/P62099" xmlDataType="decimal"/>
    </xmlCellPr>
  </singleXmlCell>
  <singleXmlCell id="1144" r="I79" connectionId="0">
    <xmlCellPr id="1" uniqueName="P62179">
      <xmlPr mapId="1" xpath="/TFI-IZD-OSIG/ISD_1000367/P62179" xmlDataType="decimal"/>
    </xmlCellPr>
  </singleXmlCell>
  <singleXmlCell id="1145" r="D80" connectionId="0">
    <xmlCellPr id="1" uniqueName="P62260">
      <xmlPr mapId="1" xpath="/TFI-IZD-OSIG/ISD_1000367/P62260" xmlDataType="decimal"/>
    </xmlCellPr>
  </singleXmlCell>
  <singleXmlCell id="1146" r="E80" connectionId="0">
    <xmlCellPr id="1" uniqueName="P62340">
      <xmlPr mapId="1" xpath="/TFI-IZD-OSIG/ISD_1000367/P62340" xmlDataType="decimal"/>
    </xmlCellPr>
  </singleXmlCell>
  <singleXmlCell id="1147" r="F80" connectionId="0">
    <xmlCellPr id="1" uniqueName="P62420">
      <xmlPr mapId="1" xpath="/TFI-IZD-OSIG/ISD_1000367/P62420" xmlDataType="decimal"/>
    </xmlCellPr>
  </singleXmlCell>
  <singleXmlCell id="1148" r="G80" connectionId="0">
    <xmlCellPr id="1" uniqueName="P62020">
      <xmlPr mapId="1" xpath="/TFI-IZD-OSIG/ISD_1000367/P62020" xmlDataType="decimal"/>
    </xmlCellPr>
  </singleXmlCell>
  <singleXmlCell id="1149" r="H80" connectionId="0">
    <xmlCellPr id="1" uniqueName="P62100">
      <xmlPr mapId="1" xpath="/TFI-IZD-OSIG/ISD_1000367/P62100" xmlDataType="decimal"/>
    </xmlCellPr>
  </singleXmlCell>
  <singleXmlCell id="1150" r="I80" connectionId="0">
    <xmlCellPr id="1" uniqueName="P62180">
      <xmlPr mapId="1" xpath="/TFI-IZD-OSIG/ISD_1000367/P62180" xmlDataType="decimal"/>
    </xmlCellPr>
  </singleXmlCell>
  <singleXmlCell id="1151" r="D81" connectionId="0">
    <xmlCellPr id="1" uniqueName="P62261">
      <xmlPr mapId="1" xpath="/TFI-IZD-OSIG/ISD_1000367/P62261" xmlDataType="decimal"/>
    </xmlCellPr>
  </singleXmlCell>
  <singleXmlCell id="1152" r="E81" connectionId="0">
    <xmlCellPr id="1" uniqueName="P62341">
      <xmlPr mapId="1" xpath="/TFI-IZD-OSIG/ISD_1000367/P62341" xmlDataType="decimal"/>
    </xmlCellPr>
  </singleXmlCell>
  <singleXmlCell id="1153" r="F81" connectionId="0">
    <xmlCellPr id="1" uniqueName="P62421">
      <xmlPr mapId="1" xpath="/TFI-IZD-OSIG/ISD_1000367/P62421" xmlDataType="decimal"/>
    </xmlCellPr>
  </singleXmlCell>
  <singleXmlCell id="1154" r="G81" connectionId="0">
    <xmlCellPr id="1" uniqueName="P62021">
      <xmlPr mapId="1" xpath="/TFI-IZD-OSIG/ISD_1000367/P62021" xmlDataType="decimal"/>
    </xmlCellPr>
  </singleXmlCell>
  <singleXmlCell id="1155" r="H81" connectionId="0">
    <xmlCellPr id="1" uniqueName="P62101">
      <xmlPr mapId="1" xpath="/TFI-IZD-OSIG/ISD_1000367/P62101" xmlDataType="decimal"/>
    </xmlCellPr>
  </singleXmlCell>
  <singleXmlCell id="1156" r="I81" connectionId="0">
    <xmlCellPr id="1" uniqueName="P62181">
      <xmlPr mapId="1" xpath="/TFI-IZD-OSIG/ISD_1000367/P62181" xmlDataType="decimal"/>
    </xmlCellPr>
  </singleXmlCell>
  <singleXmlCell id="1157" r="D82" connectionId="0">
    <xmlCellPr id="1" uniqueName="P62262">
      <xmlPr mapId="1" xpath="/TFI-IZD-OSIG/ISD_1000367/P62262" xmlDataType="decimal"/>
    </xmlCellPr>
  </singleXmlCell>
  <singleXmlCell id="1158" r="E82" connectionId="0">
    <xmlCellPr id="1" uniqueName="P62342">
      <xmlPr mapId="1" xpath="/TFI-IZD-OSIG/ISD_1000367/P62342" xmlDataType="decimal"/>
    </xmlCellPr>
  </singleXmlCell>
  <singleXmlCell id="1159" r="F82" connectionId="0">
    <xmlCellPr id="1" uniqueName="P62422">
      <xmlPr mapId="1" xpath="/TFI-IZD-OSIG/ISD_1000367/P62422" xmlDataType="decimal"/>
    </xmlCellPr>
  </singleXmlCell>
  <singleXmlCell id="1160" r="G82" connectionId="0">
    <xmlCellPr id="1" uniqueName="P62022">
      <xmlPr mapId="1" xpath="/TFI-IZD-OSIG/ISD_1000367/P62022" xmlDataType="decimal"/>
    </xmlCellPr>
  </singleXmlCell>
  <singleXmlCell id="1161" r="H82" connectionId="0">
    <xmlCellPr id="1" uniqueName="P62102">
      <xmlPr mapId="1" xpath="/TFI-IZD-OSIG/ISD_1000367/P62102" xmlDataType="decimal"/>
    </xmlCellPr>
  </singleXmlCell>
  <singleXmlCell id="1162" r="I82" connectionId="0">
    <xmlCellPr id="1" uniqueName="P62182">
      <xmlPr mapId="1" xpath="/TFI-IZD-OSIG/ISD_1000367/P62182" xmlDataType="decimal"/>
    </xmlCellPr>
  </singleXmlCell>
  <singleXmlCell id="1163" r="D83" connectionId="0">
    <xmlCellPr id="1" uniqueName="P62263">
      <xmlPr mapId="1" xpath="/TFI-IZD-OSIG/ISD_1000367/P62263" xmlDataType="decimal"/>
    </xmlCellPr>
  </singleXmlCell>
  <singleXmlCell id="1164" r="E83" connectionId="0">
    <xmlCellPr id="1" uniqueName="P62343">
      <xmlPr mapId="1" xpath="/TFI-IZD-OSIG/ISD_1000367/P62343" xmlDataType="decimal"/>
    </xmlCellPr>
  </singleXmlCell>
  <singleXmlCell id="1165" r="F83" connectionId="0">
    <xmlCellPr id="1" uniqueName="P62423">
      <xmlPr mapId="1" xpath="/TFI-IZD-OSIG/ISD_1000367/P62423" xmlDataType="decimal"/>
    </xmlCellPr>
  </singleXmlCell>
  <singleXmlCell id="1166" r="G83" connectionId="0">
    <xmlCellPr id="1" uniqueName="P62023">
      <xmlPr mapId="1" xpath="/TFI-IZD-OSIG/ISD_1000367/P62023" xmlDataType="decimal"/>
    </xmlCellPr>
  </singleXmlCell>
  <singleXmlCell id="1167" r="H83" connectionId="0">
    <xmlCellPr id="1" uniqueName="P62103">
      <xmlPr mapId="1" xpath="/TFI-IZD-OSIG/ISD_1000367/P62103" xmlDataType="decimal"/>
    </xmlCellPr>
  </singleXmlCell>
  <singleXmlCell id="1168" r="I83" connectionId="0">
    <xmlCellPr id="1" uniqueName="P62183">
      <xmlPr mapId="1" xpath="/TFI-IZD-OSIG/ISD_1000367/P62183" xmlDataType="decimal"/>
    </xmlCellPr>
  </singleXmlCell>
  <singleXmlCell id="1169" r="D84" connectionId="0">
    <xmlCellPr id="1" uniqueName="P62264">
      <xmlPr mapId="1" xpath="/TFI-IZD-OSIG/ISD_1000367/P62264" xmlDataType="decimal"/>
    </xmlCellPr>
  </singleXmlCell>
  <singleXmlCell id="1170" r="E84" connectionId="0">
    <xmlCellPr id="1" uniqueName="P62344">
      <xmlPr mapId="1" xpath="/TFI-IZD-OSIG/ISD_1000367/P62344" xmlDataType="decimal"/>
    </xmlCellPr>
  </singleXmlCell>
  <singleXmlCell id="1171" r="F84" connectionId="0">
    <xmlCellPr id="1" uniqueName="P62424">
      <xmlPr mapId="1" xpath="/TFI-IZD-OSIG/ISD_1000367/P62424" xmlDataType="decimal"/>
    </xmlCellPr>
  </singleXmlCell>
  <singleXmlCell id="1172" r="G84" connectionId="0">
    <xmlCellPr id="1" uniqueName="P62024">
      <xmlPr mapId="1" xpath="/TFI-IZD-OSIG/ISD_1000367/P62024" xmlDataType="decimal"/>
    </xmlCellPr>
  </singleXmlCell>
  <singleXmlCell id="1173" r="H84" connectionId="0">
    <xmlCellPr id="1" uniqueName="P62104">
      <xmlPr mapId="1" xpath="/TFI-IZD-OSIG/ISD_1000367/P62104" xmlDataType="decimal"/>
    </xmlCellPr>
  </singleXmlCell>
  <singleXmlCell id="1174" r="I84" connectionId="0">
    <xmlCellPr id="1" uniqueName="P62184">
      <xmlPr mapId="1" xpath="/TFI-IZD-OSIG/ISD_1000367/P62184" xmlDataType="decimal"/>
    </xmlCellPr>
  </singleXmlCell>
  <singleXmlCell id="1175" r="D85" connectionId="0">
    <xmlCellPr id="1" uniqueName="P62257">
      <xmlPr mapId="1" xpath="/TFI-IZD-OSIG/ISD_1000367/P62257" xmlDataType="decimal"/>
    </xmlCellPr>
  </singleXmlCell>
  <singleXmlCell id="1176" r="E85" connectionId="0">
    <xmlCellPr id="1" uniqueName="P62337">
      <xmlPr mapId="1" xpath="/TFI-IZD-OSIG/ISD_1000367/P62337" xmlDataType="decimal"/>
    </xmlCellPr>
  </singleXmlCell>
  <singleXmlCell id="1177" r="F85" connectionId="0">
    <xmlCellPr id="1" uniqueName="P62417">
      <xmlPr mapId="1" xpath="/TFI-IZD-OSIG/ISD_1000367/P62417" xmlDataType="decimal"/>
    </xmlCellPr>
  </singleXmlCell>
  <singleXmlCell id="1178" r="G85" connectionId="0">
    <xmlCellPr id="1" uniqueName="P62017">
      <xmlPr mapId="1" xpath="/TFI-IZD-OSIG/ISD_1000367/P62017" xmlDataType="decimal"/>
    </xmlCellPr>
  </singleXmlCell>
  <singleXmlCell id="1179" r="H85" connectionId="0">
    <xmlCellPr id="1" uniqueName="P62097">
      <xmlPr mapId="1" xpath="/TFI-IZD-OSIG/ISD_1000367/P62097" xmlDataType="decimal"/>
    </xmlCellPr>
  </singleXmlCell>
  <singleXmlCell id="1180" r="I85" connectionId="0">
    <xmlCellPr id="1" uniqueName="P62177">
      <xmlPr mapId="1" xpath="/TFI-IZD-OSIG/ISD_1000367/P62177" xmlDataType="decimal"/>
    </xmlCellPr>
  </singleXmlCell>
  <singleXmlCell id="1181" r="D86" connectionId="0">
    <xmlCellPr id="1" uniqueName="P62258">
      <xmlPr mapId="1" xpath="/TFI-IZD-OSIG/ISD_1000367/P62258" xmlDataType="decimal"/>
    </xmlCellPr>
  </singleXmlCell>
  <singleXmlCell id="1182" r="E86" connectionId="0">
    <xmlCellPr id="1" uniqueName="P62338">
      <xmlPr mapId="1" xpath="/TFI-IZD-OSIG/ISD_1000367/P62338" xmlDataType="decimal"/>
    </xmlCellPr>
  </singleXmlCell>
  <singleXmlCell id="1183" r="F86" connectionId="0">
    <xmlCellPr id="1" uniqueName="P62418">
      <xmlPr mapId="1" xpath="/TFI-IZD-OSIG/ISD_1000367/P62418" xmlDataType="decimal"/>
    </xmlCellPr>
  </singleXmlCell>
  <singleXmlCell id="1184" r="G86" connectionId="0">
    <xmlCellPr id="1" uniqueName="P62018">
      <xmlPr mapId="1" xpath="/TFI-IZD-OSIG/ISD_1000367/P62018" xmlDataType="decimal"/>
    </xmlCellPr>
  </singleXmlCell>
  <singleXmlCell id="1185" r="H86" connectionId="0">
    <xmlCellPr id="1" uniqueName="P62098">
      <xmlPr mapId="1" xpath="/TFI-IZD-OSIG/ISD_1000367/P62098" xmlDataType="decimal"/>
    </xmlCellPr>
  </singleXmlCell>
  <singleXmlCell id="1186" r="I86" connectionId="0">
    <xmlCellPr id="1" uniqueName="P62178">
      <xmlPr mapId="1" xpath="/TFI-IZD-OSIG/ISD_1000367/P62178" xmlDataType="decimal"/>
    </xmlCellPr>
  </singleXmlCell>
</singleXmlCells>
</file>

<file path=xl/tables/tableSingleCells4.xml><?xml version="1.0" encoding="utf-8"?>
<singleXmlCells xmlns="http://schemas.openxmlformats.org/spreadsheetml/2006/main">
  <singleXmlCell id="1187" r="D7" connectionId="0">
    <xmlCellPr id="1" uniqueName="P1081547">
      <xmlPr mapId="1" xpath="/TFI-IZD-OSIG/ISD_1000367/P1081547" xmlDataType="decimal"/>
    </xmlCellPr>
  </singleXmlCell>
  <singleXmlCell id="1188" r="E7" connectionId="0">
    <xmlCellPr id="1" uniqueName="P1081549">
      <xmlPr mapId="1" xpath="/TFI-IZD-OSIG/ISD_1000367/P1081549" xmlDataType="decimal"/>
    </xmlCellPr>
  </singleXmlCell>
  <singleXmlCell id="1189" r="F7" connectionId="0">
    <xmlCellPr id="1" uniqueName="P1081550">
      <xmlPr mapId="1" xpath="/TFI-IZD-OSIG/ISD_1000367/P1081550" xmlDataType="decimal"/>
    </xmlCellPr>
  </singleXmlCell>
  <singleXmlCell id="1190" r="G7" connectionId="0">
    <xmlCellPr id="1" uniqueName="P1081551">
      <xmlPr mapId="1" xpath="/TFI-IZD-OSIG/ISD_1000367/P1081551" xmlDataType="decimal"/>
    </xmlCellPr>
  </singleXmlCell>
  <singleXmlCell id="1191" r="H7" connectionId="0">
    <xmlCellPr id="1" uniqueName="P1081552">
      <xmlPr mapId="1" xpath="/TFI-IZD-OSIG/ISD_1000367/P1081552" xmlDataType="decimal"/>
    </xmlCellPr>
  </singleXmlCell>
  <singleXmlCell id="1192" r="I7" connectionId="0">
    <xmlCellPr id="1" uniqueName="P1081553">
      <xmlPr mapId="1" xpath="/TFI-IZD-OSIG/ISD_1000367/P1081553" xmlDataType="decimal"/>
    </xmlCellPr>
  </singleXmlCell>
  <singleXmlCell id="1193" r="D8" connectionId="0">
    <xmlCellPr id="1" uniqueName="P1081554">
      <xmlPr mapId="1" xpath="/TFI-IZD-OSIG/ISD_1000367/P1081554" xmlDataType="decimal"/>
    </xmlCellPr>
  </singleXmlCell>
  <singleXmlCell id="1194" r="E8" connectionId="0">
    <xmlCellPr id="1" uniqueName="P1081555">
      <xmlPr mapId="1" xpath="/TFI-IZD-OSIG/ISD_1000367/P1081555" xmlDataType="decimal"/>
    </xmlCellPr>
  </singleXmlCell>
  <singleXmlCell id="1195" r="F8" connectionId="0">
    <xmlCellPr id="1" uniqueName="P1081556">
      <xmlPr mapId="1" xpath="/TFI-IZD-OSIG/ISD_1000367/P1081556" xmlDataType="decimal"/>
    </xmlCellPr>
  </singleXmlCell>
  <singleXmlCell id="1196" r="G8" connectionId="0">
    <xmlCellPr id="1" uniqueName="P1081557">
      <xmlPr mapId="1" xpath="/TFI-IZD-OSIG/ISD_1000367/P1081557" xmlDataType="decimal"/>
    </xmlCellPr>
  </singleXmlCell>
  <singleXmlCell id="1197" r="H8" connectionId="0">
    <xmlCellPr id="1" uniqueName="P1081558">
      <xmlPr mapId="1" xpath="/TFI-IZD-OSIG/ISD_1000367/P1081558" xmlDataType="decimal"/>
    </xmlCellPr>
  </singleXmlCell>
  <singleXmlCell id="1198" r="I8" connectionId="0">
    <xmlCellPr id="1" uniqueName="P1081559">
      <xmlPr mapId="1" xpath="/TFI-IZD-OSIG/ISD_1000367/P1081559" xmlDataType="decimal"/>
    </xmlCellPr>
  </singleXmlCell>
  <singleXmlCell id="1199" r="D9" connectionId="0">
    <xmlCellPr id="1" uniqueName="P1081560">
      <xmlPr mapId="1" xpath="/TFI-IZD-OSIG/ISD_1000367/P1081560" xmlDataType="decimal"/>
    </xmlCellPr>
  </singleXmlCell>
  <singleXmlCell id="1200" r="E9" connectionId="0">
    <xmlCellPr id="1" uniqueName="P1081561">
      <xmlPr mapId="1" xpath="/TFI-IZD-OSIG/ISD_1000367/P1081561" xmlDataType="decimal"/>
    </xmlCellPr>
  </singleXmlCell>
  <singleXmlCell id="1201" r="F9" connectionId="0">
    <xmlCellPr id="1" uniqueName="P1081562">
      <xmlPr mapId="1" xpath="/TFI-IZD-OSIG/ISD_1000367/P1081562" xmlDataType="decimal"/>
    </xmlCellPr>
  </singleXmlCell>
  <singleXmlCell id="1202" r="G9" connectionId="0">
    <xmlCellPr id="1" uniqueName="P1081563">
      <xmlPr mapId="1" xpath="/TFI-IZD-OSIG/ISD_1000367/P1081563" xmlDataType="decimal"/>
    </xmlCellPr>
  </singleXmlCell>
  <singleXmlCell id="1203" r="H9" connectionId="0">
    <xmlCellPr id="1" uniqueName="P1081564">
      <xmlPr mapId="1" xpath="/TFI-IZD-OSIG/ISD_1000367/P1081564" xmlDataType="decimal"/>
    </xmlCellPr>
  </singleXmlCell>
  <singleXmlCell id="1204" r="I9" connectionId="0">
    <xmlCellPr id="1" uniqueName="P1081565">
      <xmlPr mapId="1" xpath="/TFI-IZD-OSIG/ISD_1000367/P1081565" xmlDataType="decimal"/>
    </xmlCellPr>
  </singleXmlCell>
  <singleXmlCell id="1205" r="D10" connectionId="0">
    <xmlCellPr id="1" uniqueName="P1081566">
      <xmlPr mapId="1" xpath="/TFI-IZD-OSIG/ISD_1000367/P1081566" xmlDataType="decimal"/>
    </xmlCellPr>
  </singleXmlCell>
  <singleXmlCell id="1206" r="E10" connectionId="0">
    <xmlCellPr id="1" uniqueName="P1081567">
      <xmlPr mapId="1" xpath="/TFI-IZD-OSIG/ISD_1000367/P1081567" xmlDataType="decimal"/>
    </xmlCellPr>
  </singleXmlCell>
  <singleXmlCell id="1207" r="F10" connectionId="0">
    <xmlCellPr id="1" uniqueName="P1081568">
      <xmlPr mapId="1" xpath="/TFI-IZD-OSIG/ISD_1000367/P1081568" xmlDataType="decimal"/>
    </xmlCellPr>
  </singleXmlCell>
  <singleXmlCell id="1208" r="G10" connectionId="0">
    <xmlCellPr id="1" uniqueName="P1081569">
      <xmlPr mapId="1" xpath="/TFI-IZD-OSIG/ISD_1000367/P1081569" xmlDataType="decimal"/>
    </xmlCellPr>
  </singleXmlCell>
  <singleXmlCell id="1209" r="H10" connectionId="0">
    <xmlCellPr id="1" uniqueName="P1081570">
      <xmlPr mapId="1" xpath="/TFI-IZD-OSIG/ISD_1000367/P1081570" xmlDataType="decimal"/>
    </xmlCellPr>
  </singleXmlCell>
  <singleXmlCell id="1210" r="I10" connectionId="0">
    <xmlCellPr id="1" uniqueName="P1081571">
      <xmlPr mapId="1" xpath="/TFI-IZD-OSIG/ISD_1000367/P1081571" xmlDataType="decimal"/>
    </xmlCellPr>
  </singleXmlCell>
  <singleXmlCell id="1211" r="D11" connectionId="0">
    <xmlCellPr id="1" uniqueName="P1081572">
      <xmlPr mapId="1" xpath="/TFI-IZD-OSIG/ISD_1000367/P1081572" xmlDataType="decimal"/>
    </xmlCellPr>
  </singleXmlCell>
  <singleXmlCell id="1212" r="E11" connectionId="0">
    <xmlCellPr id="1" uniqueName="P1081573">
      <xmlPr mapId="1" xpath="/TFI-IZD-OSIG/ISD_1000367/P1081573" xmlDataType="decimal"/>
    </xmlCellPr>
  </singleXmlCell>
  <singleXmlCell id="1213" r="F11" connectionId="0">
    <xmlCellPr id="1" uniqueName="P1081574">
      <xmlPr mapId="1" xpath="/TFI-IZD-OSIG/ISD_1000367/P1081574" xmlDataType="decimal"/>
    </xmlCellPr>
  </singleXmlCell>
  <singleXmlCell id="1214" r="G11" connectionId="0">
    <xmlCellPr id="1" uniqueName="P1081575">
      <xmlPr mapId="1" xpath="/TFI-IZD-OSIG/ISD_1000367/P1081575" xmlDataType="decimal"/>
    </xmlCellPr>
  </singleXmlCell>
  <singleXmlCell id="1215" r="H11" connectionId="0">
    <xmlCellPr id="1" uniqueName="P1081576">
      <xmlPr mapId="1" xpath="/TFI-IZD-OSIG/ISD_1000367/P1081576" xmlDataType="decimal"/>
    </xmlCellPr>
  </singleXmlCell>
  <singleXmlCell id="1216" r="I11" connectionId="0">
    <xmlCellPr id="1" uniqueName="P1081577">
      <xmlPr mapId="1" xpath="/TFI-IZD-OSIG/ISD_1000367/P1081577" xmlDataType="decimal"/>
    </xmlCellPr>
  </singleXmlCell>
  <singleXmlCell id="1217" r="D12" connectionId="0">
    <xmlCellPr id="1" uniqueName="P1081578">
      <xmlPr mapId="1" xpath="/TFI-IZD-OSIG/ISD_1000367/P1081578" xmlDataType="decimal"/>
    </xmlCellPr>
  </singleXmlCell>
  <singleXmlCell id="1218" r="E12" connectionId="0">
    <xmlCellPr id="1" uniqueName="P1081579">
      <xmlPr mapId="1" xpath="/TFI-IZD-OSIG/ISD_1000367/P1081579" xmlDataType="decimal"/>
    </xmlCellPr>
  </singleXmlCell>
  <singleXmlCell id="1219" r="F12" connectionId="0">
    <xmlCellPr id="1" uniqueName="P1081580">
      <xmlPr mapId="1" xpath="/TFI-IZD-OSIG/ISD_1000367/P1081580" xmlDataType="decimal"/>
    </xmlCellPr>
  </singleXmlCell>
  <singleXmlCell id="1220" r="G12" connectionId="0">
    <xmlCellPr id="1" uniqueName="P1081581">
      <xmlPr mapId="1" xpath="/TFI-IZD-OSIG/ISD_1000367/P1081581" xmlDataType="decimal"/>
    </xmlCellPr>
  </singleXmlCell>
  <singleXmlCell id="1221" r="H12" connectionId="0">
    <xmlCellPr id="1" uniqueName="P1081582">
      <xmlPr mapId="1" xpath="/TFI-IZD-OSIG/ISD_1000367/P1081582" xmlDataType="decimal"/>
    </xmlCellPr>
  </singleXmlCell>
  <singleXmlCell id="1222" r="I12" connectionId="0">
    <xmlCellPr id="1" uniqueName="P1081583">
      <xmlPr mapId="1" xpath="/TFI-IZD-OSIG/ISD_1000367/P1081583" xmlDataType="decimal"/>
    </xmlCellPr>
  </singleXmlCell>
  <singleXmlCell id="1223" r="D13" connectionId="0">
    <xmlCellPr id="1" uniqueName="P1081584">
      <xmlPr mapId="1" xpath="/TFI-IZD-OSIG/ISD_1000367/P1081584" xmlDataType="decimal"/>
    </xmlCellPr>
  </singleXmlCell>
  <singleXmlCell id="1224" r="E13" connectionId="0">
    <xmlCellPr id="1" uniqueName="P1081585">
      <xmlPr mapId="1" xpath="/TFI-IZD-OSIG/ISD_1000367/P1081585" xmlDataType="decimal"/>
    </xmlCellPr>
  </singleXmlCell>
  <singleXmlCell id="1225" r="F13" connectionId="0">
    <xmlCellPr id="1" uniqueName="P1081586">
      <xmlPr mapId="1" xpath="/TFI-IZD-OSIG/ISD_1000367/P1081586" xmlDataType="decimal"/>
    </xmlCellPr>
  </singleXmlCell>
  <singleXmlCell id="1226" r="G13" connectionId="0">
    <xmlCellPr id="1" uniqueName="P1081587">
      <xmlPr mapId="1" xpath="/TFI-IZD-OSIG/ISD_1000367/P1081587" xmlDataType="decimal"/>
    </xmlCellPr>
  </singleXmlCell>
  <singleXmlCell id="1227" r="H13" connectionId="0">
    <xmlCellPr id="1" uniqueName="P1081588">
      <xmlPr mapId="1" xpath="/TFI-IZD-OSIG/ISD_1000367/P1081588" xmlDataType="decimal"/>
    </xmlCellPr>
  </singleXmlCell>
  <singleXmlCell id="1228" r="I13" connectionId="0">
    <xmlCellPr id="1" uniqueName="P1081589">
      <xmlPr mapId="1" xpath="/TFI-IZD-OSIG/ISD_1000367/P1081589" xmlDataType="decimal"/>
    </xmlCellPr>
  </singleXmlCell>
  <singleXmlCell id="1229" r="D14" connectionId="0">
    <xmlCellPr id="1" uniqueName="P1081590">
      <xmlPr mapId="1" xpath="/TFI-IZD-OSIG/ISD_1000367/P1081590" xmlDataType="decimal"/>
    </xmlCellPr>
  </singleXmlCell>
  <singleXmlCell id="1230" r="E14" connectionId="0">
    <xmlCellPr id="1" uniqueName="P1081591">
      <xmlPr mapId="1" xpath="/TFI-IZD-OSIG/ISD_1000367/P1081591" xmlDataType="decimal"/>
    </xmlCellPr>
  </singleXmlCell>
  <singleXmlCell id="1231" r="F14" connectionId="0">
    <xmlCellPr id="1" uniqueName="P1081592">
      <xmlPr mapId="1" xpath="/TFI-IZD-OSIG/ISD_1000367/P1081592" xmlDataType="decimal"/>
    </xmlCellPr>
  </singleXmlCell>
  <singleXmlCell id="1232" r="G14" connectionId="0">
    <xmlCellPr id="1" uniqueName="P1081593">
      <xmlPr mapId="1" xpath="/TFI-IZD-OSIG/ISD_1000367/P1081593" xmlDataType="decimal"/>
    </xmlCellPr>
  </singleXmlCell>
  <singleXmlCell id="1233" r="H14" connectionId="0">
    <xmlCellPr id="1" uniqueName="P1081594">
      <xmlPr mapId="1" xpath="/TFI-IZD-OSIG/ISD_1000367/P1081594" xmlDataType="decimal"/>
    </xmlCellPr>
  </singleXmlCell>
  <singleXmlCell id="1234" r="I14" connectionId="0">
    <xmlCellPr id="1" uniqueName="P1081595">
      <xmlPr mapId="1" xpath="/TFI-IZD-OSIG/ISD_1000367/P1081595" xmlDataType="decimal"/>
    </xmlCellPr>
  </singleXmlCell>
  <singleXmlCell id="1235" r="D15" connectionId="0">
    <xmlCellPr id="1" uniqueName="P1081596">
      <xmlPr mapId="1" xpath="/TFI-IZD-OSIG/ISD_1000367/P1081596" xmlDataType="decimal"/>
    </xmlCellPr>
  </singleXmlCell>
  <singleXmlCell id="1236" r="E15" connectionId="0">
    <xmlCellPr id="1" uniqueName="P1081597">
      <xmlPr mapId="1" xpath="/TFI-IZD-OSIG/ISD_1000367/P1081597" xmlDataType="decimal"/>
    </xmlCellPr>
  </singleXmlCell>
  <singleXmlCell id="1237" r="F15" connectionId="0">
    <xmlCellPr id="1" uniqueName="P1081598">
      <xmlPr mapId="1" xpath="/TFI-IZD-OSIG/ISD_1000367/P1081598" xmlDataType="decimal"/>
    </xmlCellPr>
  </singleXmlCell>
  <singleXmlCell id="1238" r="G15" connectionId="0">
    <xmlCellPr id="1" uniqueName="P1081599">
      <xmlPr mapId="1" xpath="/TFI-IZD-OSIG/ISD_1000367/P1081599" xmlDataType="decimal"/>
    </xmlCellPr>
  </singleXmlCell>
  <singleXmlCell id="1239" r="H15" connectionId="0">
    <xmlCellPr id="1" uniqueName="P1081600">
      <xmlPr mapId="1" xpath="/TFI-IZD-OSIG/ISD_1000367/P1081600" xmlDataType="decimal"/>
    </xmlCellPr>
  </singleXmlCell>
  <singleXmlCell id="1240" r="I15" connectionId="0">
    <xmlCellPr id="1" uniqueName="P1081601">
      <xmlPr mapId="1" xpath="/TFI-IZD-OSIG/ISD_1000367/P1081601" xmlDataType="decimal"/>
    </xmlCellPr>
  </singleXmlCell>
  <singleXmlCell id="1241" r="D16" connectionId="0">
    <xmlCellPr id="1" uniqueName="P1081602">
      <xmlPr mapId="1" xpath="/TFI-IZD-OSIG/ISD_1000367/P1081602" xmlDataType="decimal"/>
    </xmlCellPr>
  </singleXmlCell>
  <singleXmlCell id="1242" r="E16" connectionId="0">
    <xmlCellPr id="1" uniqueName="P1081603">
      <xmlPr mapId="1" xpath="/TFI-IZD-OSIG/ISD_1000367/P1081603" xmlDataType="decimal"/>
    </xmlCellPr>
  </singleXmlCell>
  <singleXmlCell id="1243" r="F16" connectionId="0">
    <xmlCellPr id="1" uniqueName="P1081604">
      <xmlPr mapId="1" xpath="/TFI-IZD-OSIG/ISD_1000367/P1081604" xmlDataType="decimal"/>
    </xmlCellPr>
  </singleXmlCell>
  <singleXmlCell id="1244" r="G16" connectionId="0">
    <xmlCellPr id="1" uniqueName="P1081605">
      <xmlPr mapId="1" xpath="/TFI-IZD-OSIG/ISD_1000367/P1081605" xmlDataType="decimal"/>
    </xmlCellPr>
  </singleXmlCell>
  <singleXmlCell id="1245" r="H16" connectionId="0">
    <xmlCellPr id="1" uniqueName="P1081606">
      <xmlPr mapId="1" xpath="/TFI-IZD-OSIG/ISD_1000367/P1081606" xmlDataType="decimal"/>
    </xmlCellPr>
  </singleXmlCell>
  <singleXmlCell id="1246" r="I16" connectionId="0">
    <xmlCellPr id="1" uniqueName="P1081607">
      <xmlPr mapId="1" xpath="/TFI-IZD-OSIG/ISD_1000367/P1081607" xmlDataType="decimal"/>
    </xmlCellPr>
  </singleXmlCell>
  <singleXmlCell id="1247" r="D17" connectionId="0">
    <xmlCellPr id="1" uniqueName="P1081608">
      <xmlPr mapId="1" xpath="/TFI-IZD-OSIG/ISD_1000367/P1081608" xmlDataType="decimal"/>
    </xmlCellPr>
  </singleXmlCell>
  <singleXmlCell id="1248" r="E17" connectionId="0">
    <xmlCellPr id="1" uniqueName="P1081609">
      <xmlPr mapId="1" xpath="/TFI-IZD-OSIG/ISD_1000367/P1081609" xmlDataType="decimal"/>
    </xmlCellPr>
  </singleXmlCell>
  <singleXmlCell id="1249" r="F17" connectionId="0">
    <xmlCellPr id="1" uniqueName="P1081610">
      <xmlPr mapId="1" xpath="/TFI-IZD-OSIG/ISD_1000367/P1081610" xmlDataType="decimal"/>
    </xmlCellPr>
  </singleXmlCell>
  <singleXmlCell id="1250" r="G17" connectionId="0">
    <xmlCellPr id="1" uniqueName="P1081611">
      <xmlPr mapId="1" xpath="/TFI-IZD-OSIG/ISD_1000367/P1081611" xmlDataType="decimal"/>
    </xmlCellPr>
  </singleXmlCell>
  <singleXmlCell id="1251" r="H17" connectionId="0">
    <xmlCellPr id="1" uniqueName="P1081612">
      <xmlPr mapId="1" xpath="/TFI-IZD-OSIG/ISD_1000367/P1081612" xmlDataType="decimal"/>
    </xmlCellPr>
  </singleXmlCell>
  <singleXmlCell id="1252" r="I17" connectionId="0">
    <xmlCellPr id="1" uniqueName="P1081613">
      <xmlPr mapId="1" xpath="/TFI-IZD-OSIG/ISD_1000367/P1081613" xmlDataType="decimal"/>
    </xmlCellPr>
  </singleXmlCell>
  <singleXmlCell id="1253" r="D18" connectionId="0">
    <xmlCellPr id="1" uniqueName="P1081614">
      <xmlPr mapId="1" xpath="/TFI-IZD-OSIG/ISD_1000367/P1081614" xmlDataType="decimal"/>
    </xmlCellPr>
  </singleXmlCell>
  <singleXmlCell id="1254" r="E18" connectionId="0">
    <xmlCellPr id="1" uniqueName="P1081615">
      <xmlPr mapId="1" xpath="/TFI-IZD-OSIG/ISD_1000367/P1081615" xmlDataType="decimal"/>
    </xmlCellPr>
  </singleXmlCell>
  <singleXmlCell id="1255" r="F18" connectionId="0">
    <xmlCellPr id="1" uniqueName="P1081616">
      <xmlPr mapId="1" xpath="/TFI-IZD-OSIG/ISD_1000367/P1081616" xmlDataType="decimal"/>
    </xmlCellPr>
  </singleXmlCell>
  <singleXmlCell id="1256" r="G18" connectionId="0">
    <xmlCellPr id="1" uniqueName="P1081617">
      <xmlPr mapId="1" xpath="/TFI-IZD-OSIG/ISD_1000367/P1081617" xmlDataType="decimal"/>
    </xmlCellPr>
  </singleXmlCell>
  <singleXmlCell id="1257" r="H18" connectionId="0">
    <xmlCellPr id="1" uniqueName="P1081618">
      <xmlPr mapId="1" xpath="/TFI-IZD-OSIG/ISD_1000367/P1081618" xmlDataType="decimal"/>
    </xmlCellPr>
  </singleXmlCell>
  <singleXmlCell id="1258" r="I18" connectionId="0">
    <xmlCellPr id="1" uniqueName="P1081619">
      <xmlPr mapId="1" xpath="/TFI-IZD-OSIG/ISD_1000367/P1081619" xmlDataType="decimal"/>
    </xmlCellPr>
  </singleXmlCell>
  <singleXmlCell id="1259" r="D19" connectionId="0">
    <xmlCellPr id="1" uniqueName="P1081620">
      <xmlPr mapId="1" xpath="/TFI-IZD-OSIG/ISD_1000367/P1081620" xmlDataType="decimal"/>
    </xmlCellPr>
  </singleXmlCell>
  <singleXmlCell id="1260" r="E19" connectionId="0">
    <xmlCellPr id="1" uniqueName="P1081621">
      <xmlPr mapId="1" xpath="/TFI-IZD-OSIG/ISD_1000367/P1081621" xmlDataType="decimal"/>
    </xmlCellPr>
  </singleXmlCell>
  <singleXmlCell id="1261" r="F19" connectionId="0">
    <xmlCellPr id="1" uniqueName="P1081622">
      <xmlPr mapId="1" xpath="/TFI-IZD-OSIG/ISD_1000367/P1081622" xmlDataType="decimal"/>
    </xmlCellPr>
  </singleXmlCell>
  <singleXmlCell id="1262" r="G19" connectionId="0">
    <xmlCellPr id="1" uniqueName="P1081623">
      <xmlPr mapId="1" xpath="/TFI-IZD-OSIG/ISD_1000367/P1081623" xmlDataType="decimal"/>
    </xmlCellPr>
  </singleXmlCell>
  <singleXmlCell id="1263" r="H19" connectionId="0">
    <xmlCellPr id="1" uniqueName="P1081624">
      <xmlPr mapId="1" xpath="/TFI-IZD-OSIG/ISD_1000367/P1081624" xmlDataType="decimal"/>
    </xmlCellPr>
  </singleXmlCell>
  <singleXmlCell id="1264" r="I19" connectionId="0">
    <xmlCellPr id="1" uniqueName="P1081625">
      <xmlPr mapId="1" xpath="/TFI-IZD-OSIG/ISD_1000367/P1081625" xmlDataType="decimal"/>
    </xmlCellPr>
  </singleXmlCell>
  <singleXmlCell id="1265" r="D20" connectionId="0">
    <xmlCellPr id="1" uniqueName="P1081626">
      <xmlPr mapId="1" xpath="/TFI-IZD-OSIG/ISD_1000367/P1081626" xmlDataType="decimal"/>
    </xmlCellPr>
  </singleXmlCell>
  <singleXmlCell id="1266" r="E20" connectionId="0">
    <xmlCellPr id="1" uniqueName="P1081627">
      <xmlPr mapId="1" xpath="/TFI-IZD-OSIG/ISD_1000367/P1081627" xmlDataType="decimal"/>
    </xmlCellPr>
  </singleXmlCell>
  <singleXmlCell id="1267" r="F20" connectionId="0">
    <xmlCellPr id="1" uniqueName="P1081628">
      <xmlPr mapId="1" xpath="/TFI-IZD-OSIG/ISD_1000367/P1081628" xmlDataType="decimal"/>
    </xmlCellPr>
  </singleXmlCell>
  <singleXmlCell id="1268" r="G20" connectionId="0">
    <xmlCellPr id="1" uniqueName="P1081629">
      <xmlPr mapId="1" xpath="/TFI-IZD-OSIG/ISD_1000367/P1081629" xmlDataType="decimal"/>
    </xmlCellPr>
  </singleXmlCell>
  <singleXmlCell id="1269" r="H20" connectionId="0">
    <xmlCellPr id="1" uniqueName="P1081630">
      <xmlPr mapId="1" xpath="/TFI-IZD-OSIG/ISD_1000367/P1081630" xmlDataType="decimal"/>
    </xmlCellPr>
  </singleXmlCell>
  <singleXmlCell id="1270" r="I20" connectionId="0">
    <xmlCellPr id="1" uniqueName="P1081631">
      <xmlPr mapId="1" xpath="/TFI-IZD-OSIG/ISD_1000367/P1081631" xmlDataType="decimal"/>
    </xmlCellPr>
  </singleXmlCell>
  <singleXmlCell id="1271" r="D21" connectionId="0">
    <xmlCellPr id="1" uniqueName="P1081632">
      <xmlPr mapId="1" xpath="/TFI-IZD-OSIG/ISD_1000367/P1081632" xmlDataType="decimal"/>
    </xmlCellPr>
  </singleXmlCell>
  <singleXmlCell id="1272" r="E21" connectionId="0">
    <xmlCellPr id="1" uniqueName="P1081633">
      <xmlPr mapId="1" xpath="/TFI-IZD-OSIG/ISD_1000367/P1081633" xmlDataType="decimal"/>
    </xmlCellPr>
  </singleXmlCell>
  <singleXmlCell id="1273" r="F21" connectionId="0">
    <xmlCellPr id="1" uniqueName="P1081634">
      <xmlPr mapId="1" xpath="/TFI-IZD-OSIG/ISD_1000367/P1081634" xmlDataType="decimal"/>
    </xmlCellPr>
  </singleXmlCell>
  <singleXmlCell id="1274" r="G21" connectionId="0">
    <xmlCellPr id="1" uniqueName="P1081635">
      <xmlPr mapId="1" xpath="/TFI-IZD-OSIG/ISD_1000367/P1081635" xmlDataType="decimal"/>
    </xmlCellPr>
  </singleXmlCell>
  <singleXmlCell id="1275" r="H21" connectionId="0">
    <xmlCellPr id="1" uniqueName="P1081636">
      <xmlPr mapId="1" xpath="/TFI-IZD-OSIG/ISD_1000367/P1081636" xmlDataType="decimal"/>
    </xmlCellPr>
  </singleXmlCell>
  <singleXmlCell id="1276" r="I21" connectionId="0">
    <xmlCellPr id="1" uniqueName="P1081637">
      <xmlPr mapId="1" xpath="/TFI-IZD-OSIG/ISD_1000367/P1081637" xmlDataType="decimal"/>
    </xmlCellPr>
  </singleXmlCell>
  <singleXmlCell id="1277" r="D22" connectionId="0">
    <xmlCellPr id="1" uniqueName="P1081638">
      <xmlPr mapId="1" xpath="/TFI-IZD-OSIG/ISD_1000367/P1081638" xmlDataType="decimal"/>
    </xmlCellPr>
  </singleXmlCell>
  <singleXmlCell id="1278" r="E22" connectionId="0">
    <xmlCellPr id="1" uniqueName="P1081639">
      <xmlPr mapId="1" xpath="/TFI-IZD-OSIG/ISD_1000367/P1081639" xmlDataType="decimal"/>
    </xmlCellPr>
  </singleXmlCell>
  <singleXmlCell id="1279" r="F22" connectionId="0">
    <xmlCellPr id="1" uniqueName="P1081640">
      <xmlPr mapId="1" xpath="/TFI-IZD-OSIG/ISD_1000367/P1081640" xmlDataType="decimal"/>
    </xmlCellPr>
  </singleXmlCell>
  <singleXmlCell id="1280" r="G22" connectionId="0">
    <xmlCellPr id="1" uniqueName="P1081641">
      <xmlPr mapId="1" xpath="/TFI-IZD-OSIG/ISD_1000367/P1081641" xmlDataType="decimal"/>
    </xmlCellPr>
  </singleXmlCell>
  <singleXmlCell id="1281" r="H22" connectionId="0">
    <xmlCellPr id="1" uniqueName="P1081642">
      <xmlPr mapId="1" xpath="/TFI-IZD-OSIG/ISD_1000367/P1081642" xmlDataType="decimal"/>
    </xmlCellPr>
  </singleXmlCell>
  <singleXmlCell id="1282" r="I22" connectionId="0">
    <xmlCellPr id="1" uniqueName="P1081643">
      <xmlPr mapId="1" xpath="/TFI-IZD-OSIG/ISD_1000367/P1081643" xmlDataType="decimal"/>
    </xmlCellPr>
  </singleXmlCell>
  <singleXmlCell id="1283" r="D23" connectionId="0">
    <xmlCellPr id="1" uniqueName="P1081644">
      <xmlPr mapId="1" xpath="/TFI-IZD-OSIG/ISD_1000367/P1081644" xmlDataType="decimal"/>
    </xmlCellPr>
  </singleXmlCell>
  <singleXmlCell id="1284" r="E23" connectionId="0">
    <xmlCellPr id="1" uniqueName="P1081645">
      <xmlPr mapId="1" xpath="/TFI-IZD-OSIG/ISD_1000367/P1081645" xmlDataType="decimal"/>
    </xmlCellPr>
  </singleXmlCell>
  <singleXmlCell id="1285" r="F23" connectionId="0">
    <xmlCellPr id="1" uniqueName="P1081647">
      <xmlPr mapId="1" xpath="/TFI-IZD-OSIG/ISD_1000367/P1081647" xmlDataType="decimal"/>
    </xmlCellPr>
  </singleXmlCell>
  <singleXmlCell id="1286" r="G23" connectionId="0">
    <xmlCellPr id="1" uniqueName="P1081650">
      <xmlPr mapId="1" xpath="/TFI-IZD-OSIG/ISD_1000367/P1081650" xmlDataType="decimal"/>
    </xmlCellPr>
  </singleXmlCell>
  <singleXmlCell id="1287" r="H23" connectionId="0">
    <xmlCellPr id="1" uniqueName="P1081653">
      <xmlPr mapId="1" xpath="/TFI-IZD-OSIG/ISD_1000367/P1081653" xmlDataType="decimal"/>
    </xmlCellPr>
  </singleXmlCell>
  <singleXmlCell id="1288" r="I23" connectionId="0">
    <xmlCellPr id="1" uniqueName="P1081655">
      <xmlPr mapId="1" xpath="/TFI-IZD-OSIG/ISD_1000367/P1081655" xmlDataType="decimal"/>
    </xmlCellPr>
  </singleXmlCell>
  <singleXmlCell id="1289" r="D24" connectionId="0">
    <xmlCellPr id="1" uniqueName="P1081657">
      <xmlPr mapId="1" xpath="/TFI-IZD-OSIG/ISD_1000367/P1081657" xmlDataType="decimal"/>
    </xmlCellPr>
  </singleXmlCell>
  <singleXmlCell id="1290" r="E24" connectionId="0">
    <xmlCellPr id="1" uniqueName="P1081659">
      <xmlPr mapId="1" xpath="/TFI-IZD-OSIG/ISD_1000367/P1081659" xmlDataType="decimal"/>
    </xmlCellPr>
  </singleXmlCell>
  <singleXmlCell id="1291" r="F24" connectionId="0">
    <xmlCellPr id="1" uniqueName="P1081661">
      <xmlPr mapId="1" xpath="/TFI-IZD-OSIG/ISD_1000367/P1081661" xmlDataType="decimal"/>
    </xmlCellPr>
  </singleXmlCell>
  <singleXmlCell id="1292" r="G24" connectionId="0">
    <xmlCellPr id="1" uniqueName="P1081663">
      <xmlPr mapId="1" xpath="/TFI-IZD-OSIG/ISD_1000367/P1081663" xmlDataType="decimal"/>
    </xmlCellPr>
  </singleXmlCell>
  <singleXmlCell id="1293" r="H24" connectionId="0">
    <xmlCellPr id="1" uniqueName="P1081665">
      <xmlPr mapId="1" xpath="/TFI-IZD-OSIG/ISD_1000367/P1081665" xmlDataType="decimal"/>
    </xmlCellPr>
  </singleXmlCell>
  <singleXmlCell id="1294" r="I24" connectionId="0">
    <xmlCellPr id="1" uniqueName="P1081667">
      <xmlPr mapId="1" xpath="/TFI-IZD-OSIG/ISD_1000367/P1081667" xmlDataType="decimal"/>
    </xmlCellPr>
  </singleXmlCell>
  <singleXmlCell id="1295" r="D25" connectionId="0">
    <xmlCellPr id="1" uniqueName="P1081669">
      <xmlPr mapId="1" xpath="/TFI-IZD-OSIG/ISD_1000367/P1081669" xmlDataType="decimal"/>
    </xmlCellPr>
  </singleXmlCell>
  <singleXmlCell id="1296" r="E25" connectionId="0">
    <xmlCellPr id="1" uniqueName="P1081671">
      <xmlPr mapId="1" xpath="/TFI-IZD-OSIG/ISD_1000367/P1081671" xmlDataType="decimal"/>
    </xmlCellPr>
  </singleXmlCell>
  <singleXmlCell id="1297" r="F25" connectionId="0">
    <xmlCellPr id="1" uniqueName="P1081673">
      <xmlPr mapId="1" xpath="/TFI-IZD-OSIG/ISD_1000367/P1081673" xmlDataType="decimal"/>
    </xmlCellPr>
  </singleXmlCell>
  <singleXmlCell id="1298" r="G25" connectionId="0">
    <xmlCellPr id="1" uniqueName="P1081675">
      <xmlPr mapId="1" xpath="/TFI-IZD-OSIG/ISD_1000367/P1081675" xmlDataType="decimal"/>
    </xmlCellPr>
  </singleXmlCell>
  <singleXmlCell id="1299" r="H25" connectionId="0">
    <xmlCellPr id="1" uniqueName="P1081677">
      <xmlPr mapId="1" xpath="/TFI-IZD-OSIG/ISD_1000367/P1081677" xmlDataType="decimal"/>
    </xmlCellPr>
  </singleXmlCell>
  <singleXmlCell id="1300" r="I25" connectionId="0">
    <xmlCellPr id="1" uniqueName="P1081679">
      <xmlPr mapId="1" xpath="/TFI-IZD-OSIG/ISD_1000367/P1081679" xmlDataType="decimal"/>
    </xmlCellPr>
  </singleXmlCell>
  <singleXmlCell id="1301" r="D26" connectionId="0">
    <xmlCellPr id="1" uniqueName="P1081681">
      <xmlPr mapId="1" xpath="/TFI-IZD-OSIG/ISD_1000367/P1081681" xmlDataType="decimal"/>
    </xmlCellPr>
  </singleXmlCell>
  <singleXmlCell id="1302" r="E26" connectionId="0">
    <xmlCellPr id="1" uniqueName="P1081683">
      <xmlPr mapId="1" xpath="/TFI-IZD-OSIG/ISD_1000367/P1081683" xmlDataType="decimal"/>
    </xmlCellPr>
  </singleXmlCell>
  <singleXmlCell id="1303" r="F26" connectionId="0">
    <xmlCellPr id="1" uniqueName="P1081691">
      <xmlPr mapId="1" xpath="/TFI-IZD-OSIG/ISD_1000367/P1081691" xmlDataType="decimal"/>
    </xmlCellPr>
  </singleXmlCell>
  <singleXmlCell id="1304" r="G26" connectionId="0">
    <xmlCellPr id="1" uniqueName="P1081692">
      <xmlPr mapId="1" xpath="/TFI-IZD-OSIG/ISD_1000367/P1081692" xmlDataType="decimal"/>
    </xmlCellPr>
  </singleXmlCell>
  <singleXmlCell id="1305" r="H26" connectionId="0">
    <xmlCellPr id="1" uniqueName="P1081693">
      <xmlPr mapId="1" xpath="/TFI-IZD-OSIG/ISD_1000367/P1081693" xmlDataType="decimal"/>
    </xmlCellPr>
  </singleXmlCell>
  <singleXmlCell id="1306" r="I26" connectionId="0">
    <xmlCellPr id="1" uniqueName="P1081694">
      <xmlPr mapId="1" xpath="/TFI-IZD-OSIG/ISD_1000367/P1081694" xmlDataType="decimal"/>
    </xmlCellPr>
  </singleXmlCell>
  <singleXmlCell id="1307" r="D27" connectionId="0">
    <xmlCellPr id="1" uniqueName="P1081695">
      <xmlPr mapId="1" xpath="/TFI-IZD-OSIG/ISD_1000367/P1081695" xmlDataType="decimal"/>
    </xmlCellPr>
  </singleXmlCell>
  <singleXmlCell id="1308" r="E27" connectionId="0">
    <xmlCellPr id="1" uniqueName="P1081719">
      <xmlPr mapId="1" xpath="/TFI-IZD-OSIG/ISD_1000367/P1081719" xmlDataType="decimal"/>
    </xmlCellPr>
  </singleXmlCell>
  <singleXmlCell id="1309" r="F27" connectionId="0">
    <xmlCellPr id="1" uniqueName="P1081720">
      <xmlPr mapId="1" xpath="/TFI-IZD-OSIG/ISD_1000367/P1081720" xmlDataType="decimal"/>
    </xmlCellPr>
  </singleXmlCell>
  <singleXmlCell id="1310" r="G27" connectionId="0">
    <xmlCellPr id="1" uniqueName="P1081721">
      <xmlPr mapId="1" xpath="/TFI-IZD-OSIG/ISD_1000367/P1081721" xmlDataType="decimal"/>
    </xmlCellPr>
  </singleXmlCell>
  <singleXmlCell id="1311" r="H27" connectionId="0">
    <xmlCellPr id="1" uniqueName="P1081722">
      <xmlPr mapId="1" xpath="/TFI-IZD-OSIG/ISD_1000367/P1081722" xmlDataType="decimal"/>
    </xmlCellPr>
  </singleXmlCell>
  <singleXmlCell id="1312" r="I27" connectionId="0">
    <xmlCellPr id="1" uniqueName="P1081723">
      <xmlPr mapId="1" xpath="/TFI-IZD-OSIG/ISD_1000367/P1081723" xmlDataType="decimal"/>
    </xmlCellPr>
  </singleXmlCell>
  <singleXmlCell id="1313" r="D28" connectionId="0">
    <xmlCellPr id="1" uniqueName="P1081724">
      <xmlPr mapId="1" xpath="/TFI-IZD-OSIG/ISD_1000367/P1081724" xmlDataType="decimal"/>
    </xmlCellPr>
  </singleXmlCell>
  <singleXmlCell id="1314" r="E28" connectionId="0">
    <xmlCellPr id="1" uniqueName="P1081725">
      <xmlPr mapId="1" xpath="/TFI-IZD-OSIG/ISD_1000367/P1081725" xmlDataType="decimal"/>
    </xmlCellPr>
  </singleXmlCell>
  <singleXmlCell id="1315" r="F28" connectionId="0">
    <xmlCellPr id="1" uniqueName="P1081726">
      <xmlPr mapId="1" xpath="/TFI-IZD-OSIG/ISD_1000367/P1081726" xmlDataType="decimal"/>
    </xmlCellPr>
  </singleXmlCell>
  <singleXmlCell id="1316" r="G28" connectionId="0">
    <xmlCellPr id="1" uniqueName="P1081727">
      <xmlPr mapId="1" xpath="/TFI-IZD-OSIG/ISD_1000367/P1081727" xmlDataType="decimal"/>
    </xmlCellPr>
  </singleXmlCell>
  <singleXmlCell id="1317" r="H28" connectionId="0">
    <xmlCellPr id="1" uniqueName="P1081728">
      <xmlPr mapId="1" xpath="/TFI-IZD-OSIG/ISD_1000367/P1081728" xmlDataType="decimal"/>
    </xmlCellPr>
  </singleXmlCell>
  <singleXmlCell id="1318" r="I28" connectionId="0">
    <xmlCellPr id="1" uniqueName="P1081729">
      <xmlPr mapId="1" xpath="/TFI-IZD-OSIG/ISD_1000367/P1081729" xmlDataType="decimal"/>
    </xmlCellPr>
  </singleXmlCell>
  <singleXmlCell id="1319" r="D29" connectionId="0">
    <xmlCellPr id="1" uniqueName="P1081730">
      <xmlPr mapId="1" xpath="/TFI-IZD-OSIG/ISD_1000367/P1081730" xmlDataType="decimal"/>
    </xmlCellPr>
  </singleXmlCell>
  <singleXmlCell id="1320" r="E29" connectionId="0">
    <xmlCellPr id="1" uniqueName="P1081731">
      <xmlPr mapId="1" xpath="/TFI-IZD-OSIG/ISD_1000367/P1081731" xmlDataType="decimal"/>
    </xmlCellPr>
  </singleXmlCell>
  <singleXmlCell id="1321" r="F29" connectionId="0">
    <xmlCellPr id="1" uniqueName="P1081732">
      <xmlPr mapId="1" xpath="/TFI-IZD-OSIG/ISD_1000367/P1081732" xmlDataType="decimal"/>
    </xmlCellPr>
  </singleXmlCell>
  <singleXmlCell id="1322" r="G29" connectionId="0">
    <xmlCellPr id="1" uniqueName="P1081733">
      <xmlPr mapId="1" xpath="/TFI-IZD-OSIG/ISD_1000367/P1081733" xmlDataType="decimal"/>
    </xmlCellPr>
  </singleXmlCell>
  <singleXmlCell id="1323" r="H29" connectionId="0">
    <xmlCellPr id="1" uniqueName="P1081734">
      <xmlPr mapId="1" xpath="/TFI-IZD-OSIG/ISD_1000367/P1081734" xmlDataType="decimal"/>
    </xmlCellPr>
  </singleXmlCell>
  <singleXmlCell id="1324" r="I29" connectionId="0">
    <xmlCellPr id="1" uniqueName="P1081735">
      <xmlPr mapId="1" xpath="/TFI-IZD-OSIG/ISD_1000367/P1081735" xmlDataType="decimal"/>
    </xmlCellPr>
  </singleXmlCell>
  <singleXmlCell id="1325" r="D30" connectionId="0">
    <xmlCellPr id="1" uniqueName="P1081736">
      <xmlPr mapId="1" xpath="/TFI-IZD-OSIG/ISD_1000367/P1081736" xmlDataType="decimal"/>
    </xmlCellPr>
  </singleXmlCell>
  <singleXmlCell id="1326" r="E30" connectionId="0">
    <xmlCellPr id="1" uniqueName="P1081737">
      <xmlPr mapId="1" xpath="/TFI-IZD-OSIG/ISD_1000367/P1081737" xmlDataType="decimal"/>
    </xmlCellPr>
  </singleXmlCell>
  <singleXmlCell id="1327" r="F30" connectionId="0">
    <xmlCellPr id="1" uniqueName="P1081738">
      <xmlPr mapId="1" xpath="/TFI-IZD-OSIG/ISD_1000367/P1081738" xmlDataType="decimal"/>
    </xmlCellPr>
  </singleXmlCell>
  <singleXmlCell id="1328" r="G30" connectionId="0">
    <xmlCellPr id="1" uniqueName="P1081739">
      <xmlPr mapId="1" xpath="/TFI-IZD-OSIG/ISD_1000367/P1081739" xmlDataType="decimal"/>
    </xmlCellPr>
  </singleXmlCell>
  <singleXmlCell id="1329" r="H30" connectionId="0">
    <xmlCellPr id="1" uniqueName="P1081740">
      <xmlPr mapId="1" xpath="/TFI-IZD-OSIG/ISD_1000367/P1081740" xmlDataType="decimal"/>
    </xmlCellPr>
  </singleXmlCell>
  <singleXmlCell id="1330" r="I30" connectionId="0">
    <xmlCellPr id="1" uniqueName="P1081741">
      <xmlPr mapId="1" xpath="/TFI-IZD-OSIG/ISD_1000367/P1081741" xmlDataType="decimal"/>
    </xmlCellPr>
  </singleXmlCell>
  <singleXmlCell id="1331" r="D31" connectionId="0">
    <xmlCellPr id="1" uniqueName="P1081742">
      <xmlPr mapId="1" xpath="/TFI-IZD-OSIG/ISD_1000367/P1081742" xmlDataType="decimal"/>
    </xmlCellPr>
  </singleXmlCell>
  <singleXmlCell id="1332" r="E31" connectionId="0">
    <xmlCellPr id="1" uniqueName="P1081743">
      <xmlPr mapId="1" xpath="/TFI-IZD-OSIG/ISD_1000367/P1081743" xmlDataType="decimal"/>
    </xmlCellPr>
  </singleXmlCell>
  <singleXmlCell id="1333" r="F31" connectionId="0">
    <xmlCellPr id="1" uniqueName="P1081744">
      <xmlPr mapId="1" xpath="/TFI-IZD-OSIG/ISD_1000367/P1081744" xmlDataType="decimal"/>
    </xmlCellPr>
  </singleXmlCell>
  <singleXmlCell id="1334" r="G31" connectionId="0">
    <xmlCellPr id="1" uniqueName="P1081745">
      <xmlPr mapId="1" xpath="/TFI-IZD-OSIG/ISD_1000367/P1081745" xmlDataType="decimal"/>
    </xmlCellPr>
  </singleXmlCell>
  <singleXmlCell id="1335" r="H31" connectionId="0">
    <xmlCellPr id="1" uniqueName="P1081746">
      <xmlPr mapId="1" xpath="/TFI-IZD-OSIG/ISD_1000367/P1081746" xmlDataType="decimal"/>
    </xmlCellPr>
  </singleXmlCell>
  <singleXmlCell id="1336" r="I31" connectionId="0">
    <xmlCellPr id="1" uniqueName="P1081747">
      <xmlPr mapId="1" xpath="/TFI-IZD-OSIG/ISD_1000367/P1081747" xmlDataType="decimal"/>
    </xmlCellPr>
  </singleXmlCell>
  <singleXmlCell id="1337" r="D32" connectionId="0">
    <xmlCellPr id="1" uniqueName="P1081748">
      <xmlPr mapId="1" xpath="/TFI-IZD-OSIG/ISD_1000367/P1081748" xmlDataType="decimal"/>
    </xmlCellPr>
  </singleXmlCell>
  <singleXmlCell id="1338" r="E32" connectionId="0">
    <xmlCellPr id="1" uniqueName="P1081749">
      <xmlPr mapId="1" xpath="/TFI-IZD-OSIG/ISD_1000367/P1081749" xmlDataType="decimal"/>
    </xmlCellPr>
  </singleXmlCell>
  <singleXmlCell id="1339" r="F32" connectionId="0">
    <xmlCellPr id="1" uniqueName="P1081750">
      <xmlPr mapId="1" xpath="/TFI-IZD-OSIG/ISD_1000367/P1081750" xmlDataType="decimal"/>
    </xmlCellPr>
  </singleXmlCell>
  <singleXmlCell id="1340" r="G32" connectionId="0">
    <xmlCellPr id="1" uniqueName="P1081751">
      <xmlPr mapId="1" xpath="/TFI-IZD-OSIG/ISD_1000367/P1081751" xmlDataType="decimal"/>
    </xmlCellPr>
  </singleXmlCell>
  <singleXmlCell id="1341" r="H32" connectionId="0">
    <xmlCellPr id="1" uniqueName="P1081752">
      <xmlPr mapId="1" xpath="/TFI-IZD-OSIG/ISD_1000367/P1081752" xmlDataType="decimal"/>
    </xmlCellPr>
  </singleXmlCell>
  <singleXmlCell id="1342" r="I32" connectionId="0">
    <xmlCellPr id="1" uniqueName="P1081753">
      <xmlPr mapId="1" xpath="/TFI-IZD-OSIG/ISD_1000367/P1081753" xmlDataType="decimal"/>
    </xmlCellPr>
  </singleXmlCell>
  <singleXmlCell id="1343" r="D33" connectionId="0">
    <xmlCellPr id="1" uniqueName="P1081754">
      <xmlPr mapId="1" xpath="/TFI-IZD-OSIG/ISD_1000367/P1081754" xmlDataType="decimal"/>
    </xmlCellPr>
  </singleXmlCell>
  <singleXmlCell id="1344" r="E33" connectionId="0">
    <xmlCellPr id="1" uniqueName="P1081755">
      <xmlPr mapId="1" xpath="/TFI-IZD-OSIG/ISD_1000367/P1081755" xmlDataType="decimal"/>
    </xmlCellPr>
  </singleXmlCell>
  <singleXmlCell id="1345" r="F33" connectionId="0">
    <xmlCellPr id="1" uniqueName="P1081756">
      <xmlPr mapId="1" xpath="/TFI-IZD-OSIG/ISD_1000367/P1081756" xmlDataType="decimal"/>
    </xmlCellPr>
  </singleXmlCell>
  <singleXmlCell id="1346" r="G33" connectionId="0">
    <xmlCellPr id="1" uniqueName="P1081757">
      <xmlPr mapId="1" xpath="/TFI-IZD-OSIG/ISD_1000367/P1081757" xmlDataType="decimal"/>
    </xmlCellPr>
  </singleXmlCell>
  <singleXmlCell id="1347" r="H33" connectionId="0">
    <xmlCellPr id="1" uniqueName="P1081758">
      <xmlPr mapId="1" xpath="/TFI-IZD-OSIG/ISD_1000367/P1081758" xmlDataType="decimal"/>
    </xmlCellPr>
  </singleXmlCell>
  <singleXmlCell id="1348" r="I33" connectionId="0">
    <xmlCellPr id="1" uniqueName="P1081759">
      <xmlPr mapId="1" xpath="/TFI-IZD-OSIG/ISD_1000367/P1081759" xmlDataType="decimal"/>
    </xmlCellPr>
  </singleXmlCell>
  <singleXmlCell id="1349" r="D34" connectionId="0">
    <xmlCellPr id="1" uniqueName="P1081760">
      <xmlPr mapId="1" xpath="/TFI-IZD-OSIG/ISD_1000367/P1081760" xmlDataType="decimal"/>
    </xmlCellPr>
  </singleXmlCell>
  <singleXmlCell id="1350" r="E34" connectionId="0">
    <xmlCellPr id="1" uniqueName="P1081761">
      <xmlPr mapId="1" xpath="/TFI-IZD-OSIG/ISD_1000367/P1081761" xmlDataType="decimal"/>
    </xmlCellPr>
  </singleXmlCell>
  <singleXmlCell id="1351" r="F34" connectionId="0">
    <xmlCellPr id="1" uniqueName="P1081762">
      <xmlPr mapId="1" xpath="/TFI-IZD-OSIG/ISD_1000367/P1081762" xmlDataType="decimal"/>
    </xmlCellPr>
  </singleXmlCell>
  <singleXmlCell id="1352" r="G34" connectionId="0">
    <xmlCellPr id="1" uniqueName="P1081763">
      <xmlPr mapId="1" xpath="/TFI-IZD-OSIG/ISD_1000367/P1081763" xmlDataType="decimal"/>
    </xmlCellPr>
  </singleXmlCell>
  <singleXmlCell id="1353" r="H34" connectionId="0">
    <xmlCellPr id="1" uniqueName="P1081764">
      <xmlPr mapId="1" xpath="/TFI-IZD-OSIG/ISD_1000367/P1081764" xmlDataType="decimal"/>
    </xmlCellPr>
  </singleXmlCell>
  <singleXmlCell id="1354" r="I34" connectionId="0">
    <xmlCellPr id="1" uniqueName="P1081765">
      <xmlPr mapId="1" xpath="/TFI-IZD-OSIG/ISD_1000367/P1081765" xmlDataType="decimal"/>
    </xmlCellPr>
  </singleXmlCell>
  <singleXmlCell id="1355" r="D35" connectionId="0">
    <xmlCellPr id="1" uniqueName="P1081766">
      <xmlPr mapId="1" xpath="/TFI-IZD-OSIG/ISD_1000367/P1081766" xmlDataType="decimal"/>
    </xmlCellPr>
  </singleXmlCell>
  <singleXmlCell id="1356" r="E35" connectionId="0">
    <xmlCellPr id="1" uniqueName="P1081767">
      <xmlPr mapId="1" xpath="/TFI-IZD-OSIG/ISD_1000367/P1081767" xmlDataType="decimal"/>
    </xmlCellPr>
  </singleXmlCell>
  <singleXmlCell id="1357" r="F35" connectionId="0">
    <xmlCellPr id="1" uniqueName="P1081768">
      <xmlPr mapId="1" xpath="/TFI-IZD-OSIG/ISD_1000367/P1081768" xmlDataType="decimal"/>
    </xmlCellPr>
  </singleXmlCell>
  <singleXmlCell id="1358" r="G35" connectionId="0">
    <xmlCellPr id="1" uniqueName="P1081769">
      <xmlPr mapId="1" xpath="/TFI-IZD-OSIG/ISD_1000367/P1081769" xmlDataType="decimal"/>
    </xmlCellPr>
  </singleXmlCell>
  <singleXmlCell id="1359" r="H35" connectionId="0">
    <xmlCellPr id="1" uniqueName="P1081770">
      <xmlPr mapId="1" xpath="/TFI-IZD-OSIG/ISD_1000367/P1081770" xmlDataType="decimal"/>
    </xmlCellPr>
  </singleXmlCell>
  <singleXmlCell id="1360" r="I35" connectionId="0">
    <xmlCellPr id="1" uniqueName="P1081771">
      <xmlPr mapId="1" xpath="/TFI-IZD-OSIG/ISD_1000367/P1081771" xmlDataType="decimal"/>
    </xmlCellPr>
  </singleXmlCell>
  <singleXmlCell id="1361" r="D36" connectionId="0">
    <xmlCellPr id="1" uniqueName="P1081772">
      <xmlPr mapId="1" xpath="/TFI-IZD-OSIG/ISD_1000367/P1081772" xmlDataType="decimal"/>
    </xmlCellPr>
  </singleXmlCell>
  <singleXmlCell id="1362" r="E36" connectionId="0">
    <xmlCellPr id="1" uniqueName="P1081773">
      <xmlPr mapId="1" xpath="/TFI-IZD-OSIG/ISD_1000367/P1081773" xmlDataType="decimal"/>
    </xmlCellPr>
  </singleXmlCell>
  <singleXmlCell id="1363" r="F36" connectionId="0">
    <xmlCellPr id="1" uniqueName="P1081774">
      <xmlPr mapId="1" xpath="/TFI-IZD-OSIG/ISD_1000367/P1081774" xmlDataType="decimal"/>
    </xmlCellPr>
  </singleXmlCell>
  <singleXmlCell id="1364" r="G36" connectionId="0">
    <xmlCellPr id="1" uniqueName="P1081775">
      <xmlPr mapId="1" xpath="/TFI-IZD-OSIG/ISD_1000367/P1081775" xmlDataType="decimal"/>
    </xmlCellPr>
  </singleXmlCell>
  <singleXmlCell id="1365" r="H36" connectionId="0">
    <xmlCellPr id="1" uniqueName="P1081776">
      <xmlPr mapId="1" xpath="/TFI-IZD-OSIG/ISD_1000367/P1081776" xmlDataType="decimal"/>
    </xmlCellPr>
  </singleXmlCell>
  <singleXmlCell id="1366" r="I36" connectionId="0">
    <xmlCellPr id="1" uniqueName="P1081777">
      <xmlPr mapId="1" xpath="/TFI-IZD-OSIG/ISD_1000367/P1081777" xmlDataType="decimal"/>
    </xmlCellPr>
  </singleXmlCell>
  <singleXmlCell id="1367" r="D37" connectionId="0">
    <xmlCellPr id="1" uniqueName="P1081778">
      <xmlPr mapId="1" xpath="/TFI-IZD-OSIG/ISD_1000367/P1081778" xmlDataType="decimal"/>
    </xmlCellPr>
  </singleXmlCell>
  <singleXmlCell id="1368" r="E37" connectionId="0">
    <xmlCellPr id="1" uniqueName="P1081779">
      <xmlPr mapId="1" xpath="/TFI-IZD-OSIG/ISD_1000367/P1081779" xmlDataType="decimal"/>
    </xmlCellPr>
  </singleXmlCell>
  <singleXmlCell id="1369" r="F37" connectionId="0">
    <xmlCellPr id="1" uniqueName="P1081780">
      <xmlPr mapId="1" xpath="/TFI-IZD-OSIG/ISD_1000367/P1081780" xmlDataType="decimal"/>
    </xmlCellPr>
  </singleXmlCell>
  <singleXmlCell id="1370" r="G37" connectionId="0">
    <xmlCellPr id="1" uniqueName="P1081781">
      <xmlPr mapId="1" xpath="/TFI-IZD-OSIG/ISD_1000367/P1081781" xmlDataType="decimal"/>
    </xmlCellPr>
  </singleXmlCell>
  <singleXmlCell id="1371" r="H37" connectionId="0">
    <xmlCellPr id="1" uniqueName="P1081782">
      <xmlPr mapId="1" xpath="/TFI-IZD-OSIG/ISD_1000367/P1081782" xmlDataType="decimal"/>
    </xmlCellPr>
  </singleXmlCell>
  <singleXmlCell id="1372" r="I37" connectionId="0">
    <xmlCellPr id="1" uniqueName="P1081783">
      <xmlPr mapId="1" xpath="/TFI-IZD-OSIG/ISD_1000367/P1081783" xmlDataType="decimal"/>
    </xmlCellPr>
  </singleXmlCell>
  <singleXmlCell id="1373" r="D38" connectionId="0">
    <xmlCellPr id="1" uniqueName="P1081784">
      <xmlPr mapId="1" xpath="/TFI-IZD-OSIG/ISD_1000367/P1081784" xmlDataType="decimal"/>
    </xmlCellPr>
  </singleXmlCell>
  <singleXmlCell id="1374" r="E38" connectionId="0">
    <xmlCellPr id="1" uniqueName="P1081785">
      <xmlPr mapId="1" xpath="/TFI-IZD-OSIG/ISD_1000367/P1081785" xmlDataType="decimal"/>
    </xmlCellPr>
  </singleXmlCell>
  <singleXmlCell id="1375" r="F38" connectionId="0">
    <xmlCellPr id="1" uniqueName="P1081786">
      <xmlPr mapId="1" xpath="/TFI-IZD-OSIG/ISD_1000367/P1081786" xmlDataType="decimal"/>
    </xmlCellPr>
  </singleXmlCell>
  <singleXmlCell id="1376" r="G38" connectionId="0">
    <xmlCellPr id="1" uniqueName="P1081787">
      <xmlPr mapId="1" xpath="/TFI-IZD-OSIG/ISD_1000367/P1081787" xmlDataType="decimal"/>
    </xmlCellPr>
  </singleXmlCell>
  <singleXmlCell id="1377" r="H38" connectionId="0">
    <xmlCellPr id="1" uniqueName="P1081788">
      <xmlPr mapId="1" xpath="/TFI-IZD-OSIG/ISD_1000367/P1081788" xmlDataType="decimal"/>
    </xmlCellPr>
  </singleXmlCell>
  <singleXmlCell id="1378" r="I38" connectionId="0">
    <xmlCellPr id="1" uniqueName="P1081789">
      <xmlPr mapId="1" xpath="/TFI-IZD-OSIG/ISD_1000367/P1081789" xmlDataType="decimal"/>
    </xmlCellPr>
  </singleXmlCell>
  <singleXmlCell id="1379" r="D39" connectionId="0">
    <xmlCellPr id="1" uniqueName="P1081790">
      <xmlPr mapId="1" xpath="/TFI-IZD-OSIG/ISD_1000367/P1081790" xmlDataType="decimal"/>
    </xmlCellPr>
  </singleXmlCell>
  <singleXmlCell id="1380" r="E39" connectionId="0">
    <xmlCellPr id="1" uniqueName="P1081791">
      <xmlPr mapId="1" xpath="/TFI-IZD-OSIG/ISD_1000367/P1081791" xmlDataType="decimal"/>
    </xmlCellPr>
  </singleXmlCell>
  <singleXmlCell id="1381" r="F39" connectionId="0">
    <xmlCellPr id="1" uniqueName="P1081792">
      <xmlPr mapId="1" xpath="/TFI-IZD-OSIG/ISD_1000367/P1081792" xmlDataType="decimal"/>
    </xmlCellPr>
  </singleXmlCell>
  <singleXmlCell id="1382" r="G39" connectionId="0">
    <xmlCellPr id="1" uniqueName="P1081793">
      <xmlPr mapId="1" xpath="/TFI-IZD-OSIG/ISD_1000367/P1081793" xmlDataType="decimal"/>
    </xmlCellPr>
  </singleXmlCell>
  <singleXmlCell id="1383" r="H39" connectionId="0">
    <xmlCellPr id="1" uniqueName="P1081794">
      <xmlPr mapId="1" xpath="/TFI-IZD-OSIG/ISD_1000367/P1081794" xmlDataType="decimal"/>
    </xmlCellPr>
  </singleXmlCell>
  <singleXmlCell id="1384" r="I39" connectionId="0">
    <xmlCellPr id="1" uniqueName="P1081795">
      <xmlPr mapId="1" xpath="/TFI-IZD-OSIG/ISD_1000367/P1081795" xmlDataType="decimal"/>
    </xmlCellPr>
  </singleXmlCell>
  <singleXmlCell id="1385" r="D40" connectionId="0">
    <xmlCellPr id="1" uniqueName="P1081796">
      <xmlPr mapId="1" xpath="/TFI-IZD-OSIG/ISD_1000367/P1081796" xmlDataType="decimal"/>
    </xmlCellPr>
  </singleXmlCell>
  <singleXmlCell id="1386" r="E40" connectionId="0">
    <xmlCellPr id="1" uniqueName="P1081797">
      <xmlPr mapId="1" xpath="/TFI-IZD-OSIG/ISD_1000367/P1081797" xmlDataType="decimal"/>
    </xmlCellPr>
  </singleXmlCell>
  <singleXmlCell id="1387" r="F40" connectionId="0">
    <xmlCellPr id="1" uniqueName="P1081798">
      <xmlPr mapId="1" xpath="/TFI-IZD-OSIG/ISD_1000367/P1081798" xmlDataType="decimal"/>
    </xmlCellPr>
  </singleXmlCell>
  <singleXmlCell id="1388" r="G40" connectionId="0">
    <xmlCellPr id="1" uniqueName="P1081799">
      <xmlPr mapId="1" xpath="/TFI-IZD-OSIG/ISD_1000367/P1081799" xmlDataType="decimal"/>
    </xmlCellPr>
  </singleXmlCell>
  <singleXmlCell id="1389" r="H40" connectionId="0">
    <xmlCellPr id="1" uniqueName="P1081800">
      <xmlPr mapId="1" xpath="/TFI-IZD-OSIG/ISD_1000367/P1081800" xmlDataType="decimal"/>
    </xmlCellPr>
  </singleXmlCell>
  <singleXmlCell id="1390" r="I40" connectionId="0">
    <xmlCellPr id="1" uniqueName="P1081801">
      <xmlPr mapId="1" xpath="/TFI-IZD-OSIG/ISD_1000367/P1081801" xmlDataType="decimal"/>
    </xmlCellPr>
  </singleXmlCell>
  <singleXmlCell id="1391" r="D41" connectionId="0">
    <xmlCellPr id="1" uniqueName="P1081802">
      <xmlPr mapId="1" xpath="/TFI-IZD-OSIG/ISD_1000367/P1081802" xmlDataType="decimal"/>
    </xmlCellPr>
  </singleXmlCell>
  <singleXmlCell id="1392" r="E41" connectionId="0">
    <xmlCellPr id="1" uniqueName="P1081803">
      <xmlPr mapId="1" xpath="/TFI-IZD-OSIG/ISD_1000367/P1081803" xmlDataType="decimal"/>
    </xmlCellPr>
  </singleXmlCell>
  <singleXmlCell id="1393" r="F41" connectionId="0">
    <xmlCellPr id="1" uniqueName="P1081804">
      <xmlPr mapId="1" xpath="/TFI-IZD-OSIG/ISD_1000367/P1081804" xmlDataType="decimal"/>
    </xmlCellPr>
  </singleXmlCell>
  <singleXmlCell id="1394" r="G41" connectionId="0">
    <xmlCellPr id="1" uniqueName="P1081805">
      <xmlPr mapId="1" xpath="/TFI-IZD-OSIG/ISD_1000367/P1081805" xmlDataType="decimal"/>
    </xmlCellPr>
  </singleXmlCell>
  <singleXmlCell id="1395" r="H41" connectionId="0">
    <xmlCellPr id="1" uniqueName="P1081806">
      <xmlPr mapId="1" xpath="/TFI-IZD-OSIG/ISD_1000367/P1081806" xmlDataType="decimal"/>
    </xmlCellPr>
  </singleXmlCell>
  <singleXmlCell id="1396" r="I41" connectionId="0">
    <xmlCellPr id="1" uniqueName="P1081807">
      <xmlPr mapId="1" xpath="/TFI-IZD-OSIG/ISD_1000367/P1081807" xmlDataType="decimal"/>
    </xmlCellPr>
  </singleXmlCell>
  <singleXmlCell id="1397" r="D42" connectionId="0">
    <xmlCellPr id="1" uniqueName="P1081808">
      <xmlPr mapId="1" xpath="/TFI-IZD-OSIG/ISD_1000367/P1081808" xmlDataType="decimal"/>
    </xmlCellPr>
  </singleXmlCell>
  <singleXmlCell id="1398" r="E42" connectionId="0">
    <xmlCellPr id="1" uniqueName="P1081809">
      <xmlPr mapId="1" xpath="/TFI-IZD-OSIG/ISD_1000367/P1081809" xmlDataType="decimal"/>
    </xmlCellPr>
  </singleXmlCell>
  <singleXmlCell id="1399" r="F42" connectionId="0">
    <xmlCellPr id="1" uniqueName="P1081810">
      <xmlPr mapId="1" xpath="/TFI-IZD-OSIG/ISD_1000367/P1081810" xmlDataType="decimal"/>
    </xmlCellPr>
  </singleXmlCell>
  <singleXmlCell id="1400" r="G42" connectionId="0">
    <xmlCellPr id="1" uniqueName="P1081811">
      <xmlPr mapId="1" xpath="/TFI-IZD-OSIG/ISD_1000367/P1081811" xmlDataType="decimal"/>
    </xmlCellPr>
  </singleXmlCell>
  <singleXmlCell id="1401" r="H42" connectionId="0">
    <xmlCellPr id="1" uniqueName="P1081812">
      <xmlPr mapId="1" xpath="/TFI-IZD-OSIG/ISD_1000367/P1081812" xmlDataType="decimal"/>
    </xmlCellPr>
  </singleXmlCell>
  <singleXmlCell id="1402" r="I42" connectionId="0">
    <xmlCellPr id="1" uniqueName="P1081813">
      <xmlPr mapId="1" xpath="/TFI-IZD-OSIG/ISD_1000367/P1081813" xmlDataType="decimal"/>
    </xmlCellPr>
  </singleXmlCell>
  <singleXmlCell id="1403" r="D43" connectionId="0">
    <xmlCellPr id="1" uniqueName="P1081814">
      <xmlPr mapId="1" xpath="/TFI-IZD-OSIG/ISD_1000367/P1081814" xmlDataType="decimal"/>
    </xmlCellPr>
  </singleXmlCell>
  <singleXmlCell id="1404" r="E43" connectionId="0">
    <xmlCellPr id="1" uniqueName="P1081815">
      <xmlPr mapId="1" xpath="/TFI-IZD-OSIG/ISD_1000367/P1081815" xmlDataType="decimal"/>
    </xmlCellPr>
  </singleXmlCell>
  <singleXmlCell id="1405" r="F43" connectionId="0">
    <xmlCellPr id="1" uniqueName="P1081816">
      <xmlPr mapId="1" xpath="/TFI-IZD-OSIG/ISD_1000367/P1081816" xmlDataType="decimal"/>
    </xmlCellPr>
  </singleXmlCell>
  <singleXmlCell id="1406" r="G43" connectionId="0">
    <xmlCellPr id="1" uniqueName="P1081817">
      <xmlPr mapId="1" xpath="/TFI-IZD-OSIG/ISD_1000367/P1081817" xmlDataType="decimal"/>
    </xmlCellPr>
  </singleXmlCell>
  <singleXmlCell id="1407" r="H43" connectionId="0">
    <xmlCellPr id="1" uniqueName="P1081818">
      <xmlPr mapId="1" xpath="/TFI-IZD-OSIG/ISD_1000367/P1081818" xmlDataType="decimal"/>
    </xmlCellPr>
  </singleXmlCell>
  <singleXmlCell id="1408" r="I43" connectionId="0">
    <xmlCellPr id="1" uniqueName="P1081819">
      <xmlPr mapId="1" xpath="/TFI-IZD-OSIG/ISD_1000367/P1081819" xmlDataType="decimal"/>
    </xmlCellPr>
  </singleXmlCell>
  <singleXmlCell id="1409" r="D44" connectionId="0">
    <xmlCellPr id="1" uniqueName="P1081820">
      <xmlPr mapId="1" xpath="/TFI-IZD-OSIG/ISD_1000367/P1081820" xmlDataType="decimal"/>
    </xmlCellPr>
  </singleXmlCell>
  <singleXmlCell id="1410" r="E44" connectionId="0">
    <xmlCellPr id="1" uniqueName="P1081821">
      <xmlPr mapId="1" xpath="/TFI-IZD-OSIG/ISD_1000367/P1081821" xmlDataType="decimal"/>
    </xmlCellPr>
  </singleXmlCell>
  <singleXmlCell id="1411" r="F44" connectionId="0">
    <xmlCellPr id="1" uniqueName="P1081822">
      <xmlPr mapId="1" xpath="/TFI-IZD-OSIG/ISD_1000367/P1081822" xmlDataType="decimal"/>
    </xmlCellPr>
  </singleXmlCell>
  <singleXmlCell id="1412" r="G44" connectionId="0">
    <xmlCellPr id="1" uniqueName="P1081823">
      <xmlPr mapId="1" xpath="/TFI-IZD-OSIG/ISD_1000367/P1081823" xmlDataType="decimal"/>
    </xmlCellPr>
  </singleXmlCell>
  <singleXmlCell id="1413" r="H44" connectionId="0">
    <xmlCellPr id="1" uniqueName="P1081824">
      <xmlPr mapId="1" xpath="/TFI-IZD-OSIG/ISD_1000367/P1081824" xmlDataType="decimal"/>
    </xmlCellPr>
  </singleXmlCell>
  <singleXmlCell id="1414" r="I44" connectionId="0">
    <xmlCellPr id="1" uniqueName="P1081825">
      <xmlPr mapId="1" xpath="/TFI-IZD-OSIG/ISD_1000367/P1081825" xmlDataType="decimal"/>
    </xmlCellPr>
  </singleXmlCell>
  <singleXmlCell id="1415" r="D45" connectionId="0">
    <xmlCellPr id="1" uniqueName="P1081826">
      <xmlPr mapId="1" xpath="/TFI-IZD-OSIG/ISD_1000367/P1081826" xmlDataType="decimal"/>
    </xmlCellPr>
  </singleXmlCell>
  <singleXmlCell id="1416" r="E45" connectionId="0">
    <xmlCellPr id="1" uniqueName="P1081827">
      <xmlPr mapId="1" xpath="/TFI-IZD-OSIG/ISD_1000367/P1081827" xmlDataType="decimal"/>
    </xmlCellPr>
  </singleXmlCell>
  <singleXmlCell id="1417" r="F45" connectionId="0">
    <xmlCellPr id="1" uniqueName="P1081828">
      <xmlPr mapId="1" xpath="/TFI-IZD-OSIG/ISD_1000367/P1081828" xmlDataType="decimal"/>
    </xmlCellPr>
  </singleXmlCell>
  <singleXmlCell id="1418" r="G45" connectionId="0">
    <xmlCellPr id="1" uniqueName="P1081829">
      <xmlPr mapId="1" xpath="/TFI-IZD-OSIG/ISD_1000367/P1081829" xmlDataType="decimal"/>
    </xmlCellPr>
  </singleXmlCell>
  <singleXmlCell id="1419" r="H45" connectionId="0">
    <xmlCellPr id="1" uniqueName="P1081830">
      <xmlPr mapId="1" xpath="/TFI-IZD-OSIG/ISD_1000367/P1081830" xmlDataType="decimal"/>
    </xmlCellPr>
  </singleXmlCell>
  <singleXmlCell id="1420" r="I45" connectionId="0">
    <xmlCellPr id="1" uniqueName="P1081831">
      <xmlPr mapId="1" xpath="/TFI-IZD-OSIG/ISD_1000367/P1081831" xmlDataType="decimal"/>
    </xmlCellPr>
  </singleXmlCell>
  <singleXmlCell id="1421" r="D46" connectionId="0">
    <xmlCellPr id="1" uniqueName="P1081832">
      <xmlPr mapId="1" xpath="/TFI-IZD-OSIG/ISD_1000367/P1081832" xmlDataType="decimal"/>
    </xmlCellPr>
  </singleXmlCell>
  <singleXmlCell id="1422" r="E46" connectionId="0">
    <xmlCellPr id="1" uniqueName="P1081833">
      <xmlPr mapId="1" xpath="/TFI-IZD-OSIG/ISD_1000367/P1081833" xmlDataType="decimal"/>
    </xmlCellPr>
  </singleXmlCell>
  <singleXmlCell id="1423" r="F46" connectionId="0">
    <xmlCellPr id="1" uniqueName="P1081834">
      <xmlPr mapId="1" xpath="/TFI-IZD-OSIG/ISD_1000367/P1081834" xmlDataType="decimal"/>
    </xmlCellPr>
  </singleXmlCell>
  <singleXmlCell id="1424" r="G46" connectionId="0">
    <xmlCellPr id="1" uniqueName="P1081835">
      <xmlPr mapId="1" xpath="/TFI-IZD-OSIG/ISD_1000367/P1081835" xmlDataType="decimal"/>
    </xmlCellPr>
  </singleXmlCell>
  <singleXmlCell id="1425" r="H46" connectionId="0">
    <xmlCellPr id="1" uniqueName="P1081836">
      <xmlPr mapId="1" xpath="/TFI-IZD-OSIG/ISD_1000367/P1081836" xmlDataType="decimal"/>
    </xmlCellPr>
  </singleXmlCell>
  <singleXmlCell id="1426" r="I46" connectionId="0">
    <xmlCellPr id="1" uniqueName="P1081837">
      <xmlPr mapId="1" xpath="/TFI-IZD-OSIG/ISD_1000367/P1081837" xmlDataType="decimal"/>
    </xmlCellPr>
  </singleXmlCell>
  <singleXmlCell id="1427" r="D47" connectionId="0">
    <xmlCellPr id="1" uniqueName="P1081838">
      <xmlPr mapId="1" xpath="/TFI-IZD-OSIG/ISD_1000367/P1081838" xmlDataType="decimal"/>
    </xmlCellPr>
  </singleXmlCell>
  <singleXmlCell id="1428" r="E47" connectionId="0">
    <xmlCellPr id="1" uniqueName="P1081839">
      <xmlPr mapId="1" xpath="/TFI-IZD-OSIG/ISD_1000367/P1081839" xmlDataType="decimal"/>
    </xmlCellPr>
  </singleXmlCell>
  <singleXmlCell id="1429" r="F47" connectionId="0">
    <xmlCellPr id="1" uniqueName="P1081840">
      <xmlPr mapId="1" xpath="/TFI-IZD-OSIG/ISD_1000367/P1081840" xmlDataType="decimal"/>
    </xmlCellPr>
  </singleXmlCell>
  <singleXmlCell id="1430" r="G47" connectionId="0">
    <xmlCellPr id="1" uniqueName="P1081841">
      <xmlPr mapId="1" xpath="/TFI-IZD-OSIG/ISD_1000367/P1081841" xmlDataType="decimal"/>
    </xmlCellPr>
  </singleXmlCell>
  <singleXmlCell id="1431" r="H47" connectionId="0">
    <xmlCellPr id="1" uniqueName="P1081842">
      <xmlPr mapId="1" xpath="/TFI-IZD-OSIG/ISD_1000367/P1081842" xmlDataType="decimal"/>
    </xmlCellPr>
  </singleXmlCell>
  <singleXmlCell id="1432" r="I47" connectionId="0">
    <xmlCellPr id="1" uniqueName="P1081843">
      <xmlPr mapId="1" xpath="/TFI-IZD-OSIG/ISD_1000367/P1081843" xmlDataType="decimal"/>
    </xmlCellPr>
  </singleXmlCell>
  <singleXmlCell id="1433" r="D48" connectionId="0">
    <xmlCellPr id="1" uniqueName="P1081844">
      <xmlPr mapId="1" xpath="/TFI-IZD-OSIG/ISD_1000367/P1081844" xmlDataType="decimal"/>
    </xmlCellPr>
  </singleXmlCell>
  <singleXmlCell id="1434" r="E48" connectionId="0">
    <xmlCellPr id="1" uniqueName="P1081845">
      <xmlPr mapId="1" xpath="/TFI-IZD-OSIG/ISD_1000367/P1081845" xmlDataType="decimal"/>
    </xmlCellPr>
  </singleXmlCell>
  <singleXmlCell id="1435" r="F48" connectionId="0">
    <xmlCellPr id="1" uniqueName="P1081846">
      <xmlPr mapId="1" xpath="/TFI-IZD-OSIG/ISD_1000367/P1081846" xmlDataType="decimal"/>
    </xmlCellPr>
  </singleXmlCell>
  <singleXmlCell id="1436" r="G48" connectionId="0">
    <xmlCellPr id="1" uniqueName="P1081847">
      <xmlPr mapId="1" xpath="/TFI-IZD-OSIG/ISD_1000367/P1081847" xmlDataType="decimal"/>
    </xmlCellPr>
  </singleXmlCell>
  <singleXmlCell id="1437" r="H48" connectionId="0">
    <xmlCellPr id="1" uniqueName="P1081848">
      <xmlPr mapId="1" xpath="/TFI-IZD-OSIG/ISD_1000367/P1081848" xmlDataType="decimal"/>
    </xmlCellPr>
  </singleXmlCell>
  <singleXmlCell id="1438" r="I48" connectionId="0">
    <xmlCellPr id="1" uniqueName="P1081849">
      <xmlPr mapId="1" xpath="/TFI-IZD-OSIG/ISD_1000367/P1081849" xmlDataType="decimal"/>
    </xmlCellPr>
  </singleXmlCell>
  <singleXmlCell id="1439" r="D49" connectionId="0">
    <xmlCellPr id="1" uniqueName="P1081850">
      <xmlPr mapId="1" xpath="/TFI-IZD-OSIG/ISD_1000367/P1081850" xmlDataType="decimal"/>
    </xmlCellPr>
  </singleXmlCell>
  <singleXmlCell id="1440" r="E49" connectionId="0">
    <xmlCellPr id="1" uniqueName="P1081851">
      <xmlPr mapId="1" xpath="/TFI-IZD-OSIG/ISD_1000367/P1081851" xmlDataType="decimal"/>
    </xmlCellPr>
  </singleXmlCell>
  <singleXmlCell id="1441" r="F49" connectionId="0">
    <xmlCellPr id="1" uniqueName="P1081852">
      <xmlPr mapId="1" xpath="/TFI-IZD-OSIG/ISD_1000367/P1081852" xmlDataType="decimal"/>
    </xmlCellPr>
  </singleXmlCell>
  <singleXmlCell id="1442" r="G49" connectionId="0">
    <xmlCellPr id="1" uniqueName="P1081853">
      <xmlPr mapId="1" xpath="/TFI-IZD-OSIG/ISD_1000367/P1081853" xmlDataType="decimal"/>
    </xmlCellPr>
  </singleXmlCell>
  <singleXmlCell id="1443" r="H49" connectionId="0">
    <xmlCellPr id="1" uniqueName="P1081854">
      <xmlPr mapId="1" xpath="/TFI-IZD-OSIG/ISD_1000367/P1081854" xmlDataType="decimal"/>
    </xmlCellPr>
  </singleXmlCell>
  <singleXmlCell id="1444" r="I49" connectionId="0">
    <xmlCellPr id="1" uniqueName="P1081855">
      <xmlPr mapId="1" xpath="/TFI-IZD-OSIG/ISD_1000367/P1081855" xmlDataType="decimal"/>
    </xmlCellPr>
  </singleXmlCell>
  <singleXmlCell id="1445" r="D50" connectionId="0">
    <xmlCellPr id="1" uniqueName="P1081856">
      <xmlPr mapId="1" xpath="/TFI-IZD-OSIG/ISD_1000367/P1081856" xmlDataType="decimal"/>
    </xmlCellPr>
  </singleXmlCell>
  <singleXmlCell id="1446" r="E50" connectionId="0">
    <xmlCellPr id="1" uniqueName="P1081857">
      <xmlPr mapId="1" xpath="/TFI-IZD-OSIG/ISD_1000367/P1081857" xmlDataType="decimal"/>
    </xmlCellPr>
  </singleXmlCell>
  <singleXmlCell id="1447" r="F50" connectionId="0">
    <xmlCellPr id="1" uniqueName="P1081858">
      <xmlPr mapId="1" xpath="/TFI-IZD-OSIG/ISD_1000367/P1081858" xmlDataType="decimal"/>
    </xmlCellPr>
  </singleXmlCell>
  <singleXmlCell id="1448" r="G50" connectionId="0">
    <xmlCellPr id="1" uniqueName="P1081859">
      <xmlPr mapId="1" xpath="/TFI-IZD-OSIG/ISD_1000367/P1081859" xmlDataType="decimal"/>
    </xmlCellPr>
  </singleXmlCell>
  <singleXmlCell id="1449" r="H50" connectionId="0">
    <xmlCellPr id="1" uniqueName="P1081860">
      <xmlPr mapId="1" xpath="/TFI-IZD-OSIG/ISD_1000367/P1081860" xmlDataType="decimal"/>
    </xmlCellPr>
  </singleXmlCell>
  <singleXmlCell id="1450" r="I50" connectionId="0">
    <xmlCellPr id="1" uniqueName="P1081861">
      <xmlPr mapId="1" xpath="/TFI-IZD-OSIG/ISD_1000367/P1081861" xmlDataType="decimal"/>
    </xmlCellPr>
  </singleXmlCell>
  <singleXmlCell id="1451" r="D51" connectionId="0">
    <xmlCellPr id="1" uniqueName="P1081862">
      <xmlPr mapId="1" xpath="/TFI-IZD-OSIG/ISD_1000367/P1081862" xmlDataType="decimal"/>
    </xmlCellPr>
  </singleXmlCell>
  <singleXmlCell id="1452" r="E51" connectionId="0">
    <xmlCellPr id="1" uniqueName="P1081863">
      <xmlPr mapId="1" xpath="/TFI-IZD-OSIG/ISD_1000367/P1081863" xmlDataType="decimal"/>
    </xmlCellPr>
  </singleXmlCell>
  <singleXmlCell id="1453" r="F51" connectionId="0">
    <xmlCellPr id="1" uniqueName="P1081864">
      <xmlPr mapId="1" xpath="/TFI-IZD-OSIG/ISD_1000367/P1081864" xmlDataType="decimal"/>
    </xmlCellPr>
  </singleXmlCell>
  <singleXmlCell id="1454" r="G51" connectionId="0">
    <xmlCellPr id="1" uniqueName="P1081865">
      <xmlPr mapId="1" xpath="/TFI-IZD-OSIG/ISD_1000367/P1081865" xmlDataType="decimal"/>
    </xmlCellPr>
  </singleXmlCell>
  <singleXmlCell id="1455" r="H51" connectionId="0">
    <xmlCellPr id="1" uniqueName="P1081866">
      <xmlPr mapId="1" xpath="/TFI-IZD-OSIG/ISD_1000367/P1081866" xmlDataType="decimal"/>
    </xmlCellPr>
  </singleXmlCell>
  <singleXmlCell id="1456" r="I51" connectionId="0">
    <xmlCellPr id="1" uniqueName="P1081867">
      <xmlPr mapId="1" xpath="/TFI-IZD-OSIG/ISD_1000367/P1081867" xmlDataType="decimal"/>
    </xmlCellPr>
  </singleXmlCell>
  <singleXmlCell id="1457" r="D52" connectionId="0">
    <xmlCellPr id="1" uniqueName="P1081868">
      <xmlPr mapId="1" xpath="/TFI-IZD-OSIG/ISD_1000367/P1081868" xmlDataType="decimal"/>
    </xmlCellPr>
  </singleXmlCell>
  <singleXmlCell id="1458" r="E52" connectionId="0">
    <xmlCellPr id="1" uniqueName="P1081869">
      <xmlPr mapId="1" xpath="/TFI-IZD-OSIG/ISD_1000367/P1081869" xmlDataType="decimal"/>
    </xmlCellPr>
  </singleXmlCell>
  <singleXmlCell id="1459" r="F52" connectionId="0">
    <xmlCellPr id="1" uniqueName="P1081870">
      <xmlPr mapId="1" xpath="/TFI-IZD-OSIG/ISD_1000367/P1081870" xmlDataType="decimal"/>
    </xmlCellPr>
  </singleXmlCell>
  <singleXmlCell id="1460" r="G52" connectionId="0">
    <xmlCellPr id="1" uniqueName="P1081871">
      <xmlPr mapId="1" xpath="/TFI-IZD-OSIG/ISD_1000367/P1081871" xmlDataType="decimal"/>
    </xmlCellPr>
  </singleXmlCell>
  <singleXmlCell id="1461" r="H52" connectionId="0">
    <xmlCellPr id="1" uniqueName="P1081872">
      <xmlPr mapId="1" xpath="/TFI-IZD-OSIG/ISD_1000367/P1081872" xmlDataType="decimal"/>
    </xmlCellPr>
  </singleXmlCell>
  <singleXmlCell id="1462" r="I52" connectionId="0">
    <xmlCellPr id="1" uniqueName="P1081873">
      <xmlPr mapId="1" xpath="/TFI-IZD-OSIG/ISD_1000367/P1081873" xmlDataType="decimal"/>
    </xmlCellPr>
  </singleXmlCell>
  <singleXmlCell id="1463" r="D53" connectionId="0">
    <xmlCellPr id="1" uniqueName="P1081875">
      <xmlPr mapId="1" xpath="/TFI-IZD-OSIG/ISD_1000367/P1081875" xmlDataType="decimal"/>
    </xmlCellPr>
  </singleXmlCell>
  <singleXmlCell id="1464" r="E53" connectionId="0">
    <xmlCellPr id="1" uniqueName="P1081876">
      <xmlPr mapId="1" xpath="/TFI-IZD-OSIG/ISD_1000367/P1081876" xmlDataType="decimal"/>
    </xmlCellPr>
  </singleXmlCell>
  <singleXmlCell id="1465" r="F53" connectionId="0">
    <xmlCellPr id="1" uniqueName="P1081878">
      <xmlPr mapId="1" xpath="/TFI-IZD-OSIG/ISD_1000367/P1081878" xmlDataType="decimal"/>
    </xmlCellPr>
  </singleXmlCell>
  <singleXmlCell id="1466" r="G53" connectionId="0">
    <xmlCellPr id="1" uniqueName="P1081879">
      <xmlPr mapId="1" xpath="/TFI-IZD-OSIG/ISD_1000367/P1081879" xmlDataType="decimal"/>
    </xmlCellPr>
  </singleXmlCell>
  <singleXmlCell id="1467" r="H53" connectionId="0">
    <xmlCellPr id="1" uniqueName="P1081881">
      <xmlPr mapId="1" xpath="/TFI-IZD-OSIG/ISD_1000367/P1081881" xmlDataType="decimal"/>
    </xmlCellPr>
  </singleXmlCell>
  <singleXmlCell id="1468" r="I53" connectionId="0">
    <xmlCellPr id="1" uniqueName="P1081883">
      <xmlPr mapId="1" xpath="/TFI-IZD-OSIG/ISD_1000367/P1081883" xmlDataType="decimal"/>
    </xmlCellPr>
  </singleXmlCell>
  <singleXmlCell id="1469" r="D54" connectionId="0">
    <xmlCellPr id="1" uniqueName="P1081884">
      <xmlPr mapId="1" xpath="/TFI-IZD-OSIG/ISD_1000367/P1081884" xmlDataType="decimal"/>
    </xmlCellPr>
  </singleXmlCell>
  <singleXmlCell id="1470" r="E54" connectionId="0">
    <xmlCellPr id="1" uniqueName="P1081885">
      <xmlPr mapId="1" xpath="/TFI-IZD-OSIG/ISD_1000367/P1081885" xmlDataType="decimal"/>
    </xmlCellPr>
  </singleXmlCell>
  <singleXmlCell id="1471" r="F54" connectionId="0">
    <xmlCellPr id="1" uniqueName="P1081886">
      <xmlPr mapId="1" xpath="/TFI-IZD-OSIG/ISD_1000367/P1081886" xmlDataType="decimal"/>
    </xmlCellPr>
  </singleXmlCell>
  <singleXmlCell id="1472" r="G54" connectionId="0">
    <xmlCellPr id="1" uniqueName="P1081887">
      <xmlPr mapId="1" xpath="/TFI-IZD-OSIG/ISD_1000367/P1081887" xmlDataType="decimal"/>
    </xmlCellPr>
  </singleXmlCell>
  <singleXmlCell id="1473" r="H54" connectionId="0">
    <xmlCellPr id="1" uniqueName="P1081889">
      <xmlPr mapId="1" xpath="/TFI-IZD-OSIG/ISD_1000367/P1081889" xmlDataType="decimal"/>
    </xmlCellPr>
  </singleXmlCell>
  <singleXmlCell id="1474" r="I54" connectionId="0">
    <xmlCellPr id="1" uniqueName="P1081890">
      <xmlPr mapId="1" xpath="/TFI-IZD-OSIG/ISD_1000367/P1081890" xmlDataType="decimal"/>
    </xmlCellPr>
  </singleXmlCell>
  <singleXmlCell id="1475" r="D55" connectionId="0">
    <xmlCellPr id="1" uniqueName="P1081892">
      <xmlPr mapId="1" xpath="/TFI-IZD-OSIG/ISD_1000367/P1081892" xmlDataType="decimal"/>
    </xmlCellPr>
  </singleXmlCell>
  <singleXmlCell id="1476" r="E55" connectionId="0">
    <xmlCellPr id="1" uniqueName="P1081894">
      <xmlPr mapId="1" xpath="/TFI-IZD-OSIG/ISD_1000367/P1081894" xmlDataType="decimal"/>
    </xmlCellPr>
  </singleXmlCell>
  <singleXmlCell id="1477" r="F55" connectionId="0">
    <xmlCellPr id="1" uniqueName="P1081896">
      <xmlPr mapId="1" xpath="/TFI-IZD-OSIG/ISD_1000367/P1081896" xmlDataType="decimal"/>
    </xmlCellPr>
  </singleXmlCell>
  <singleXmlCell id="1478" r="G55" connectionId="0">
    <xmlCellPr id="1" uniqueName="P1081897">
      <xmlPr mapId="1" xpath="/TFI-IZD-OSIG/ISD_1000367/P1081897" xmlDataType="decimal"/>
    </xmlCellPr>
  </singleXmlCell>
  <singleXmlCell id="1479" r="H55" connectionId="0">
    <xmlCellPr id="1" uniqueName="P1081899">
      <xmlPr mapId="1" xpath="/TFI-IZD-OSIG/ISD_1000367/P1081899" xmlDataType="decimal"/>
    </xmlCellPr>
  </singleXmlCell>
  <singleXmlCell id="1480" r="I55" connectionId="0">
    <xmlCellPr id="1" uniqueName="P1081901">
      <xmlPr mapId="1" xpath="/TFI-IZD-OSIG/ISD_1000367/P1081901" xmlDataType="decimal"/>
    </xmlCellPr>
  </singleXmlCell>
  <singleXmlCell id="1481" r="D56" connectionId="0">
    <xmlCellPr id="1" uniqueName="P1081904">
      <xmlPr mapId="1" xpath="/TFI-IZD-OSIG/ISD_1000367/P1081904" xmlDataType="decimal"/>
    </xmlCellPr>
  </singleXmlCell>
  <singleXmlCell id="1482" r="E56" connectionId="0">
    <xmlCellPr id="1" uniqueName="P1081905">
      <xmlPr mapId="1" xpath="/TFI-IZD-OSIG/ISD_1000367/P1081905" xmlDataType="decimal"/>
    </xmlCellPr>
  </singleXmlCell>
  <singleXmlCell id="1483" r="F56" connectionId="0">
    <xmlCellPr id="1" uniqueName="P1081907">
      <xmlPr mapId="1" xpath="/TFI-IZD-OSIG/ISD_1000367/P1081907" xmlDataType="decimal"/>
    </xmlCellPr>
  </singleXmlCell>
  <singleXmlCell id="1484" r="G56" connectionId="0">
    <xmlCellPr id="1" uniqueName="P1081909">
      <xmlPr mapId="1" xpath="/TFI-IZD-OSIG/ISD_1000367/P1081909" xmlDataType="decimal"/>
    </xmlCellPr>
  </singleXmlCell>
  <singleXmlCell id="1485" r="H56" connectionId="0">
    <xmlCellPr id="1" uniqueName="P1081910">
      <xmlPr mapId="1" xpath="/TFI-IZD-OSIG/ISD_1000367/P1081910" xmlDataType="decimal"/>
    </xmlCellPr>
  </singleXmlCell>
  <singleXmlCell id="1486" r="I56" connectionId="0">
    <xmlCellPr id="1" uniqueName="P1081911">
      <xmlPr mapId="1" xpath="/TFI-IZD-OSIG/ISD_1000367/P1081911" xmlDataType="decimal"/>
    </xmlCellPr>
  </singleXmlCell>
  <singleXmlCell id="1487" r="D57" connectionId="0">
    <xmlCellPr id="1" uniqueName="P1081912">
      <xmlPr mapId="1" xpath="/TFI-IZD-OSIG/ISD_1000367/P1081912" xmlDataType="decimal"/>
    </xmlCellPr>
  </singleXmlCell>
  <singleXmlCell id="1488" r="E57" connectionId="0">
    <xmlCellPr id="1" uniqueName="P1081913">
      <xmlPr mapId="1" xpath="/TFI-IZD-OSIG/ISD_1000367/P1081913" xmlDataType="decimal"/>
    </xmlCellPr>
  </singleXmlCell>
  <singleXmlCell id="1489" r="F57" connectionId="0">
    <xmlCellPr id="1" uniqueName="P1081914">
      <xmlPr mapId="1" xpath="/TFI-IZD-OSIG/ISD_1000367/P1081914" xmlDataType="decimal"/>
    </xmlCellPr>
  </singleXmlCell>
  <singleXmlCell id="1490" r="G57" connectionId="0">
    <xmlCellPr id="1" uniqueName="P1081916">
      <xmlPr mapId="1" xpath="/TFI-IZD-OSIG/ISD_1000367/P1081916" xmlDataType="decimal"/>
    </xmlCellPr>
  </singleXmlCell>
  <singleXmlCell id="1491" r="H57" connectionId="0">
    <xmlCellPr id="1" uniqueName="P1081917">
      <xmlPr mapId="1" xpath="/TFI-IZD-OSIG/ISD_1000367/P1081917" xmlDataType="decimal"/>
    </xmlCellPr>
  </singleXmlCell>
  <singleXmlCell id="1492" r="I57" connectionId="0">
    <xmlCellPr id="1" uniqueName="P1081919">
      <xmlPr mapId="1" xpath="/TFI-IZD-OSIG/ISD_1000367/P1081919" xmlDataType="decimal"/>
    </xmlCellPr>
  </singleXmlCell>
  <singleXmlCell id="1493" r="D58" connectionId="0">
    <xmlCellPr id="1" uniqueName="P1081921">
      <xmlPr mapId="1" xpath="/TFI-IZD-OSIG/ISD_1000367/P1081921" xmlDataType="decimal"/>
    </xmlCellPr>
  </singleXmlCell>
  <singleXmlCell id="1494" r="E58" connectionId="0">
    <xmlCellPr id="1" uniqueName="P1081923">
      <xmlPr mapId="1" xpath="/TFI-IZD-OSIG/ISD_1000367/P1081923" xmlDataType="decimal"/>
    </xmlCellPr>
  </singleXmlCell>
  <singleXmlCell id="1495" r="F58" connectionId="0">
    <xmlCellPr id="1" uniqueName="P1081924">
      <xmlPr mapId="1" xpath="/TFI-IZD-OSIG/ISD_1000367/P1081924" xmlDataType="decimal"/>
    </xmlCellPr>
  </singleXmlCell>
  <singleXmlCell id="1496" r="G58" connectionId="0">
    <xmlCellPr id="1" uniqueName="P1081926">
      <xmlPr mapId="1" xpath="/TFI-IZD-OSIG/ISD_1000367/P1081926" xmlDataType="decimal"/>
    </xmlCellPr>
  </singleXmlCell>
  <singleXmlCell id="1497" r="H58" connectionId="0">
    <xmlCellPr id="1" uniqueName="P1081928">
      <xmlPr mapId="1" xpath="/TFI-IZD-OSIG/ISD_1000367/P1081928" xmlDataType="decimal"/>
    </xmlCellPr>
  </singleXmlCell>
  <singleXmlCell id="1498" r="I58" connectionId="0">
    <xmlCellPr id="1" uniqueName="P1081931">
      <xmlPr mapId="1" xpath="/TFI-IZD-OSIG/ISD_1000367/P1081931" xmlDataType="decimal"/>
    </xmlCellPr>
  </singleXmlCell>
  <singleXmlCell id="1499" r="D59" connectionId="0">
    <xmlCellPr id="1" uniqueName="P1081933">
      <xmlPr mapId="1" xpath="/TFI-IZD-OSIG/ISD_1000367/P1081933" xmlDataType="decimal"/>
    </xmlCellPr>
  </singleXmlCell>
  <singleXmlCell id="1500" r="E59" connectionId="0">
    <xmlCellPr id="1" uniqueName="P1081935">
      <xmlPr mapId="1" xpath="/TFI-IZD-OSIG/ISD_1000367/P1081935" xmlDataType="decimal"/>
    </xmlCellPr>
  </singleXmlCell>
  <singleXmlCell id="1501" r="F59" connectionId="0">
    <xmlCellPr id="1" uniqueName="P1081937">
      <xmlPr mapId="1" xpath="/TFI-IZD-OSIG/ISD_1000367/P1081937" xmlDataType="decimal"/>
    </xmlCellPr>
  </singleXmlCell>
  <singleXmlCell id="1502" r="G59" connectionId="0">
    <xmlCellPr id="1" uniqueName="P1081939">
      <xmlPr mapId="1" xpath="/TFI-IZD-OSIG/ISD_1000367/P1081939" xmlDataType="decimal"/>
    </xmlCellPr>
  </singleXmlCell>
  <singleXmlCell id="1503" r="H59" connectionId="0">
    <xmlCellPr id="1" uniqueName="P1081941">
      <xmlPr mapId="1" xpath="/TFI-IZD-OSIG/ISD_1000367/P1081941" xmlDataType="decimal"/>
    </xmlCellPr>
  </singleXmlCell>
  <singleXmlCell id="1504" r="I59" connectionId="0">
    <xmlCellPr id="1" uniqueName="P1081943">
      <xmlPr mapId="1" xpath="/TFI-IZD-OSIG/ISD_1000367/P1081943" xmlDataType="decimal"/>
    </xmlCellPr>
  </singleXmlCell>
  <singleXmlCell id="1505" r="D60" connectionId="0">
    <xmlCellPr id="1" uniqueName="P1081945">
      <xmlPr mapId="1" xpath="/TFI-IZD-OSIG/ISD_1000367/P1081945" xmlDataType="decimal"/>
    </xmlCellPr>
  </singleXmlCell>
  <singleXmlCell id="1506" r="E60" connectionId="0">
    <xmlCellPr id="1" uniqueName="P1081947">
      <xmlPr mapId="1" xpath="/TFI-IZD-OSIG/ISD_1000367/P1081947" xmlDataType="decimal"/>
    </xmlCellPr>
  </singleXmlCell>
  <singleXmlCell id="1507" r="F60" connectionId="0">
    <xmlCellPr id="1" uniqueName="P1081949">
      <xmlPr mapId="1" xpath="/TFI-IZD-OSIG/ISD_1000367/P1081949" xmlDataType="decimal"/>
    </xmlCellPr>
  </singleXmlCell>
  <singleXmlCell id="1508" r="G60" connectionId="0">
    <xmlCellPr id="1" uniqueName="P1081951">
      <xmlPr mapId="1" xpath="/TFI-IZD-OSIG/ISD_1000367/P1081951" xmlDataType="decimal"/>
    </xmlCellPr>
  </singleXmlCell>
  <singleXmlCell id="1509" r="H60" connectionId="0">
    <xmlCellPr id="1" uniqueName="P1081954">
      <xmlPr mapId="1" xpath="/TFI-IZD-OSIG/ISD_1000367/P1081954" xmlDataType="decimal"/>
    </xmlCellPr>
  </singleXmlCell>
  <singleXmlCell id="1510" r="I60" connectionId="0">
    <xmlCellPr id="1" uniqueName="P1081955">
      <xmlPr mapId="1" xpath="/TFI-IZD-OSIG/ISD_1000367/P1081955" xmlDataType="decimal"/>
    </xmlCellPr>
  </singleXmlCell>
  <singleXmlCell id="1511" r="D61" connectionId="0">
    <xmlCellPr id="1" uniqueName="P1081956">
      <xmlPr mapId="1" xpath="/TFI-IZD-OSIG/ISD_1000367/P1081956" xmlDataType="decimal"/>
    </xmlCellPr>
  </singleXmlCell>
  <singleXmlCell id="1512" r="E61" connectionId="0">
    <xmlCellPr id="1" uniqueName="P1081957">
      <xmlPr mapId="1" xpath="/TFI-IZD-OSIG/ISD_1000367/P1081957" xmlDataType="decimal"/>
    </xmlCellPr>
  </singleXmlCell>
  <singleXmlCell id="1513" r="F61" connectionId="0">
    <xmlCellPr id="1" uniqueName="P1081959">
      <xmlPr mapId="1" xpath="/TFI-IZD-OSIG/ISD_1000367/P1081959" xmlDataType="decimal"/>
    </xmlCellPr>
  </singleXmlCell>
  <singleXmlCell id="1514" r="G61" connectionId="0">
    <xmlCellPr id="1" uniqueName="P1081961">
      <xmlPr mapId="1" xpath="/TFI-IZD-OSIG/ISD_1000367/P1081961" xmlDataType="decimal"/>
    </xmlCellPr>
  </singleXmlCell>
  <singleXmlCell id="1515" r="H61" connectionId="0">
    <xmlCellPr id="1" uniqueName="P1081963">
      <xmlPr mapId="1" xpath="/TFI-IZD-OSIG/ISD_1000367/P1081963" xmlDataType="decimal"/>
    </xmlCellPr>
  </singleXmlCell>
  <singleXmlCell id="1516" r="I61" connectionId="0">
    <xmlCellPr id="1" uniqueName="P1081965">
      <xmlPr mapId="1" xpath="/TFI-IZD-OSIG/ISD_1000367/P1081965" xmlDataType="decimal"/>
    </xmlCellPr>
  </singleXmlCell>
  <singleXmlCell id="1517" r="D62" connectionId="0">
    <xmlCellPr id="1" uniqueName="P1081967">
      <xmlPr mapId="1" xpath="/TFI-IZD-OSIG/ISD_1000367/P1081967" xmlDataType="decimal"/>
    </xmlCellPr>
  </singleXmlCell>
  <singleXmlCell id="1518" r="E62" connectionId="0">
    <xmlCellPr id="1" uniqueName="P1081969">
      <xmlPr mapId="1" xpath="/TFI-IZD-OSIG/ISD_1000367/P1081969" xmlDataType="decimal"/>
    </xmlCellPr>
  </singleXmlCell>
  <singleXmlCell id="1519" r="F62" connectionId="0">
    <xmlCellPr id="1" uniqueName="P1081971">
      <xmlPr mapId="1" xpath="/TFI-IZD-OSIG/ISD_1000367/P1081971" xmlDataType="decimal"/>
    </xmlCellPr>
  </singleXmlCell>
  <singleXmlCell id="1520" r="G62" connectionId="0">
    <xmlCellPr id="1" uniqueName="P1081974">
      <xmlPr mapId="1" xpath="/TFI-IZD-OSIG/ISD_1000367/P1081974" xmlDataType="decimal"/>
    </xmlCellPr>
  </singleXmlCell>
  <singleXmlCell id="1521" r="H62" connectionId="0">
    <xmlCellPr id="1" uniqueName="P1081976">
      <xmlPr mapId="1" xpath="/TFI-IZD-OSIG/ISD_1000367/P1081976" xmlDataType="decimal"/>
    </xmlCellPr>
  </singleXmlCell>
  <singleXmlCell id="1522" r="I62" connectionId="0">
    <xmlCellPr id="1" uniqueName="P1081979">
      <xmlPr mapId="1" xpath="/TFI-IZD-OSIG/ISD_1000367/P1081979" xmlDataType="decimal"/>
    </xmlCellPr>
  </singleXmlCell>
  <singleXmlCell id="1523" r="D63" connectionId="0">
    <xmlCellPr id="1" uniqueName="P1081981">
      <xmlPr mapId="1" xpath="/TFI-IZD-OSIG/ISD_1000367/P1081981" xmlDataType="decimal"/>
    </xmlCellPr>
  </singleXmlCell>
  <singleXmlCell id="1524" r="E63" connectionId="0">
    <xmlCellPr id="1" uniqueName="P1081983">
      <xmlPr mapId="1" xpath="/TFI-IZD-OSIG/ISD_1000367/P1081983" xmlDataType="decimal"/>
    </xmlCellPr>
  </singleXmlCell>
  <singleXmlCell id="1525" r="F63" connectionId="0">
    <xmlCellPr id="1" uniqueName="P1081985">
      <xmlPr mapId="1" xpath="/TFI-IZD-OSIG/ISD_1000367/P1081985" xmlDataType="decimal"/>
    </xmlCellPr>
  </singleXmlCell>
  <singleXmlCell id="1526" r="G63" connectionId="0">
    <xmlCellPr id="1" uniqueName="P1081987">
      <xmlPr mapId="1" xpath="/TFI-IZD-OSIG/ISD_1000367/P1081987" xmlDataType="decimal"/>
    </xmlCellPr>
  </singleXmlCell>
  <singleXmlCell id="1527" r="H63" connectionId="0">
    <xmlCellPr id="1" uniqueName="P1081989">
      <xmlPr mapId="1" xpath="/TFI-IZD-OSIG/ISD_1000367/P1081989" xmlDataType="decimal"/>
    </xmlCellPr>
  </singleXmlCell>
  <singleXmlCell id="1528" r="I63" connectionId="0">
    <xmlCellPr id="1" uniqueName="P1081991">
      <xmlPr mapId="1" xpath="/TFI-IZD-OSIG/ISD_1000367/P1081991" xmlDataType="decimal"/>
    </xmlCellPr>
  </singleXmlCell>
  <singleXmlCell id="1529" r="D64" connectionId="0">
    <xmlCellPr id="1" uniqueName="P1081992">
      <xmlPr mapId="1" xpath="/TFI-IZD-OSIG/ISD_1000367/P1081992" xmlDataType="decimal"/>
    </xmlCellPr>
  </singleXmlCell>
  <singleXmlCell id="1530" r="E64" connectionId="0">
    <xmlCellPr id="1" uniqueName="P1081994">
      <xmlPr mapId="1" xpath="/TFI-IZD-OSIG/ISD_1000367/P1081994" xmlDataType="decimal"/>
    </xmlCellPr>
  </singleXmlCell>
  <singleXmlCell id="1531" r="F64" connectionId="0">
    <xmlCellPr id="1" uniqueName="P1081996">
      <xmlPr mapId="1" xpath="/TFI-IZD-OSIG/ISD_1000367/P1081996" xmlDataType="decimal"/>
    </xmlCellPr>
  </singleXmlCell>
  <singleXmlCell id="1532" r="G64" connectionId="0">
    <xmlCellPr id="1" uniqueName="P1081998">
      <xmlPr mapId="1" xpath="/TFI-IZD-OSIG/ISD_1000367/P1081998" xmlDataType="decimal"/>
    </xmlCellPr>
  </singleXmlCell>
  <singleXmlCell id="1533" r="H64" connectionId="0">
    <xmlCellPr id="1" uniqueName="P1082000">
      <xmlPr mapId="1" xpath="/TFI-IZD-OSIG/ISD_1000367/P1082000" xmlDataType="decimal"/>
    </xmlCellPr>
  </singleXmlCell>
  <singleXmlCell id="1534" r="I64" connectionId="0">
    <xmlCellPr id="1" uniqueName="P1082002">
      <xmlPr mapId="1" xpath="/TFI-IZD-OSIG/ISD_1000367/P1082002" xmlDataType="decimal"/>
    </xmlCellPr>
  </singleXmlCell>
  <singleXmlCell id="1535" r="D65" connectionId="0">
    <xmlCellPr id="1" uniqueName="P1082006">
      <xmlPr mapId="1" xpath="/TFI-IZD-OSIG/ISD_1000367/P1082006" xmlDataType="decimal"/>
    </xmlCellPr>
  </singleXmlCell>
  <singleXmlCell id="1536" r="E65" connectionId="0">
    <xmlCellPr id="1" uniqueName="P1082009">
      <xmlPr mapId="1" xpath="/TFI-IZD-OSIG/ISD_1000367/P1082009" xmlDataType="decimal"/>
    </xmlCellPr>
  </singleXmlCell>
  <singleXmlCell id="1537" r="F65" connectionId="0">
    <xmlCellPr id="1" uniqueName="P1082012">
      <xmlPr mapId="1" xpath="/TFI-IZD-OSIG/ISD_1000367/P1082012" xmlDataType="decimal"/>
    </xmlCellPr>
  </singleXmlCell>
  <singleXmlCell id="1538" r="G65" connectionId="0">
    <xmlCellPr id="1" uniqueName="P1082015">
      <xmlPr mapId="1" xpath="/TFI-IZD-OSIG/ISD_1000367/P1082015" xmlDataType="decimal"/>
    </xmlCellPr>
  </singleXmlCell>
  <singleXmlCell id="1539" r="H65" connectionId="0">
    <xmlCellPr id="1" uniqueName="P1082017">
      <xmlPr mapId="1" xpath="/TFI-IZD-OSIG/ISD_1000367/P1082017" xmlDataType="decimal"/>
    </xmlCellPr>
  </singleXmlCell>
  <singleXmlCell id="1540" r="I65" connectionId="0">
    <xmlCellPr id="1" uniqueName="P1082020">
      <xmlPr mapId="1" xpath="/TFI-IZD-OSIG/ISD_1000367/P1082020" xmlDataType="decimal"/>
    </xmlCellPr>
  </singleXmlCell>
  <singleXmlCell id="1541" r="D66" connectionId="0">
    <xmlCellPr id="1" uniqueName="P1082021">
      <xmlPr mapId="1" xpath="/TFI-IZD-OSIG/ISD_1000367/P1082021" xmlDataType="decimal"/>
    </xmlCellPr>
  </singleXmlCell>
  <singleXmlCell id="1542" r="E66" connectionId="0">
    <xmlCellPr id="1" uniqueName="P1082022">
      <xmlPr mapId="1" xpath="/TFI-IZD-OSIG/ISD_1000367/P1082022" xmlDataType="decimal"/>
    </xmlCellPr>
  </singleXmlCell>
  <singleXmlCell id="1543" r="F66" connectionId="0">
    <xmlCellPr id="1" uniqueName="P1082023">
      <xmlPr mapId="1" xpath="/TFI-IZD-OSIG/ISD_1000367/P1082023" xmlDataType="decimal"/>
    </xmlCellPr>
  </singleXmlCell>
  <singleXmlCell id="1544" r="G66" connectionId="0">
    <xmlCellPr id="1" uniqueName="P1082024">
      <xmlPr mapId="1" xpath="/TFI-IZD-OSIG/ISD_1000367/P1082024" xmlDataType="decimal"/>
    </xmlCellPr>
  </singleXmlCell>
  <singleXmlCell id="1545" r="H66" connectionId="0">
    <xmlCellPr id="1" uniqueName="P1082025">
      <xmlPr mapId="1" xpath="/TFI-IZD-OSIG/ISD_1000367/P1082025" xmlDataType="decimal"/>
    </xmlCellPr>
  </singleXmlCell>
  <singleXmlCell id="1546" r="I66" connectionId="0">
    <xmlCellPr id="1" uniqueName="P1082026">
      <xmlPr mapId="1" xpath="/TFI-IZD-OSIG/ISD_1000367/P1082026" xmlDataType="decimal"/>
    </xmlCellPr>
  </singleXmlCell>
  <singleXmlCell id="1547" r="D67" connectionId="0">
    <xmlCellPr id="1" uniqueName="P1082027">
      <xmlPr mapId="1" xpath="/TFI-IZD-OSIG/ISD_1000367/P1082027" xmlDataType="decimal"/>
    </xmlCellPr>
  </singleXmlCell>
  <singleXmlCell id="1548" r="E67" connectionId="0">
    <xmlCellPr id="1" uniqueName="P1082028">
      <xmlPr mapId="1" xpath="/TFI-IZD-OSIG/ISD_1000367/P1082028" xmlDataType="decimal"/>
    </xmlCellPr>
  </singleXmlCell>
  <singleXmlCell id="1549" r="F67" connectionId="0">
    <xmlCellPr id="1" uniqueName="P1082030">
      <xmlPr mapId="1" xpath="/TFI-IZD-OSIG/ISD_1000367/P1082030" xmlDataType="decimal"/>
    </xmlCellPr>
  </singleXmlCell>
  <singleXmlCell id="1550" r="G67" connectionId="0">
    <xmlCellPr id="1" uniqueName="P1082031">
      <xmlPr mapId="1" xpath="/TFI-IZD-OSIG/ISD_1000367/P1082031" xmlDataType="decimal"/>
    </xmlCellPr>
  </singleXmlCell>
  <singleXmlCell id="1551" r="H67" connectionId="0">
    <xmlCellPr id="1" uniqueName="P1082033">
      <xmlPr mapId="1" xpath="/TFI-IZD-OSIG/ISD_1000367/P1082033" xmlDataType="decimal"/>
    </xmlCellPr>
  </singleXmlCell>
  <singleXmlCell id="1552" r="I67" connectionId="0">
    <xmlCellPr id="1" uniqueName="P1082036">
      <xmlPr mapId="1" xpath="/TFI-IZD-OSIG/ISD_1000367/P1082036" xmlDataType="decimal"/>
    </xmlCellPr>
  </singleXmlCell>
  <singleXmlCell id="1553" r="D68" connectionId="0">
    <xmlCellPr id="1" uniqueName="P1082037">
      <xmlPr mapId="1" xpath="/TFI-IZD-OSIG/ISD_1000367/P1082037" xmlDataType="decimal"/>
    </xmlCellPr>
  </singleXmlCell>
  <singleXmlCell id="1554" r="E68" connectionId="0">
    <xmlCellPr id="1" uniqueName="P1082039">
      <xmlPr mapId="1" xpath="/TFI-IZD-OSIG/ISD_1000367/P1082039" xmlDataType="decimal"/>
    </xmlCellPr>
  </singleXmlCell>
  <singleXmlCell id="1555" r="F68" connectionId="0">
    <xmlCellPr id="1" uniqueName="P1082040">
      <xmlPr mapId="1" xpath="/TFI-IZD-OSIG/ISD_1000367/P1082040" xmlDataType="decimal"/>
    </xmlCellPr>
  </singleXmlCell>
  <singleXmlCell id="1556" r="G68" connectionId="0">
    <xmlCellPr id="1" uniqueName="P1082041">
      <xmlPr mapId="1" xpath="/TFI-IZD-OSIG/ISD_1000367/P1082041" xmlDataType="decimal"/>
    </xmlCellPr>
  </singleXmlCell>
  <singleXmlCell id="1557" r="H68" connectionId="0">
    <xmlCellPr id="1" uniqueName="P1082042">
      <xmlPr mapId="1" xpath="/TFI-IZD-OSIG/ISD_1000367/P1082042" xmlDataType="decimal"/>
    </xmlCellPr>
  </singleXmlCell>
  <singleXmlCell id="1558" r="I68" connectionId="0">
    <xmlCellPr id="1" uniqueName="P1082043">
      <xmlPr mapId="1" xpath="/TFI-IZD-OSIG/ISD_1000367/P1082043" xmlDataType="decimal"/>
    </xmlCellPr>
  </singleXmlCell>
  <singleXmlCell id="1559" r="D69" connectionId="0">
    <xmlCellPr id="1" uniqueName="P1082044">
      <xmlPr mapId="1" xpath="/TFI-IZD-OSIG/ISD_1000367/P1082044" xmlDataType="decimal"/>
    </xmlCellPr>
  </singleXmlCell>
  <singleXmlCell id="1560" r="E69" connectionId="0">
    <xmlCellPr id="1" uniqueName="P1082046">
      <xmlPr mapId="1" xpath="/TFI-IZD-OSIG/ISD_1000367/P1082046" xmlDataType="decimal"/>
    </xmlCellPr>
  </singleXmlCell>
  <singleXmlCell id="1561" r="F69" connectionId="0">
    <xmlCellPr id="1" uniqueName="P1082049">
      <xmlPr mapId="1" xpath="/TFI-IZD-OSIG/ISD_1000367/P1082049" xmlDataType="decimal"/>
    </xmlCellPr>
  </singleXmlCell>
  <singleXmlCell id="1562" r="G69" connectionId="0">
    <xmlCellPr id="1" uniqueName="P1082050">
      <xmlPr mapId="1" xpath="/TFI-IZD-OSIG/ISD_1000367/P1082050" xmlDataType="decimal"/>
    </xmlCellPr>
  </singleXmlCell>
  <singleXmlCell id="1563" r="H69" connectionId="0">
    <xmlCellPr id="1" uniqueName="P1082051">
      <xmlPr mapId="1" xpath="/TFI-IZD-OSIG/ISD_1000367/P1082051" xmlDataType="decimal"/>
    </xmlCellPr>
  </singleXmlCell>
  <singleXmlCell id="1564" r="I69" connectionId="0">
    <xmlCellPr id="1" uniqueName="P1082052">
      <xmlPr mapId="1" xpath="/TFI-IZD-OSIG/ISD_1000367/P1082052" xmlDataType="decimal"/>
    </xmlCellPr>
  </singleXmlCell>
  <singleXmlCell id="1565" r="D70" connectionId="0">
    <xmlCellPr id="1" uniqueName="P1082053">
      <xmlPr mapId="1" xpath="/TFI-IZD-OSIG/ISD_1000367/P1082053" xmlDataType="decimal"/>
    </xmlCellPr>
  </singleXmlCell>
  <singleXmlCell id="1566" r="E70" connectionId="0">
    <xmlCellPr id="1" uniqueName="P1082054">
      <xmlPr mapId="1" xpath="/TFI-IZD-OSIG/ISD_1000367/P1082054" xmlDataType="decimal"/>
    </xmlCellPr>
  </singleXmlCell>
  <singleXmlCell id="1567" r="F70" connectionId="0">
    <xmlCellPr id="1" uniqueName="P1082055">
      <xmlPr mapId="1" xpath="/TFI-IZD-OSIG/ISD_1000367/P1082055" xmlDataType="decimal"/>
    </xmlCellPr>
  </singleXmlCell>
  <singleXmlCell id="1568" r="G70" connectionId="0">
    <xmlCellPr id="1" uniqueName="P1082056">
      <xmlPr mapId="1" xpath="/TFI-IZD-OSIG/ISD_1000367/P1082056" xmlDataType="decimal"/>
    </xmlCellPr>
  </singleXmlCell>
  <singleXmlCell id="1569" r="H70" connectionId="0">
    <xmlCellPr id="1" uniqueName="P1082057">
      <xmlPr mapId="1" xpath="/TFI-IZD-OSIG/ISD_1000367/P1082057" xmlDataType="decimal"/>
    </xmlCellPr>
  </singleXmlCell>
  <singleXmlCell id="1570" r="I70" connectionId="0">
    <xmlCellPr id="1" uniqueName="P1082058">
      <xmlPr mapId="1" xpath="/TFI-IZD-OSIG/ISD_1000367/P1082058" xmlDataType="decimal"/>
    </xmlCellPr>
  </singleXmlCell>
  <singleXmlCell id="1571" r="D71" connectionId="0">
    <xmlCellPr id="1" uniqueName="P1082059">
      <xmlPr mapId="1" xpath="/TFI-IZD-OSIG/ISD_1000367/P1082059" xmlDataType="decimal"/>
    </xmlCellPr>
  </singleXmlCell>
  <singleXmlCell id="1572" r="E71" connectionId="0">
    <xmlCellPr id="1" uniqueName="P1082060">
      <xmlPr mapId="1" xpath="/TFI-IZD-OSIG/ISD_1000367/P1082060" xmlDataType="decimal"/>
    </xmlCellPr>
  </singleXmlCell>
  <singleXmlCell id="1573" r="F71" connectionId="0">
    <xmlCellPr id="1" uniqueName="P1082061">
      <xmlPr mapId="1" xpath="/TFI-IZD-OSIG/ISD_1000367/P1082061" xmlDataType="decimal"/>
    </xmlCellPr>
  </singleXmlCell>
  <singleXmlCell id="1574" r="G71" connectionId="0">
    <xmlCellPr id="1" uniqueName="P1082062">
      <xmlPr mapId="1" xpath="/TFI-IZD-OSIG/ISD_1000367/P1082062" xmlDataType="decimal"/>
    </xmlCellPr>
  </singleXmlCell>
  <singleXmlCell id="1575" r="H71" connectionId="0">
    <xmlCellPr id="1" uniqueName="P1082063">
      <xmlPr mapId="1" xpath="/TFI-IZD-OSIG/ISD_1000367/P1082063" xmlDataType="decimal"/>
    </xmlCellPr>
  </singleXmlCell>
  <singleXmlCell id="1576" r="I71" connectionId="0">
    <xmlCellPr id="1" uniqueName="P1082064">
      <xmlPr mapId="1" xpath="/TFI-IZD-OSIG/ISD_1000367/P1082064" xmlDataType="decimal"/>
    </xmlCellPr>
  </singleXmlCell>
  <singleXmlCell id="1577" r="D72" connectionId="0">
    <xmlCellPr id="1" uniqueName="P1082065">
      <xmlPr mapId="1" xpath="/TFI-IZD-OSIG/ISD_1000367/P1082065" xmlDataType="decimal"/>
    </xmlCellPr>
  </singleXmlCell>
  <singleXmlCell id="1578" r="E72" connectionId="0">
    <xmlCellPr id="1" uniqueName="P1082066">
      <xmlPr mapId="1" xpath="/TFI-IZD-OSIG/ISD_1000367/P1082066" xmlDataType="decimal"/>
    </xmlCellPr>
  </singleXmlCell>
  <singleXmlCell id="1579" r="F72" connectionId="0">
    <xmlCellPr id="1" uniqueName="P1082067">
      <xmlPr mapId="1" xpath="/TFI-IZD-OSIG/ISD_1000367/P1082067" xmlDataType="decimal"/>
    </xmlCellPr>
  </singleXmlCell>
  <singleXmlCell id="1580" r="G72" connectionId="0">
    <xmlCellPr id="1" uniqueName="P1082068">
      <xmlPr mapId="1" xpath="/TFI-IZD-OSIG/ISD_1000367/P1082068" xmlDataType="decimal"/>
    </xmlCellPr>
  </singleXmlCell>
  <singleXmlCell id="1581" r="H72" connectionId="0">
    <xmlCellPr id="1" uniqueName="P1082069">
      <xmlPr mapId="1" xpath="/TFI-IZD-OSIG/ISD_1000367/P1082069" xmlDataType="decimal"/>
    </xmlCellPr>
  </singleXmlCell>
  <singleXmlCell id="1582" r="I72" connectionId="0">
    <xmlCellPr id="1" uniqueName="P1082070">
      <xmlPr mapId="1" xpath="/TFI-IZD-OSIG/ISD_1000367/P1082070" xmlDataType="decimal"/>
    </xmlCellPr>
  </singleXmlCell>
  <singleXmlCell id="1583" r="D73" connectionId="0">
    <xmlCellPr id="1" uniqueName="P1082071">
      <xmlPr mapId="1" xpath="/TFI-IZD-OSIG/ISD_1000367/P1082071" xmlDataType="decimal"/>
    </xmlCellPr>
  </singleXmlCell>
  <singleXmlCell id="1584" r="E73" connectionId="0">
    <xmlCellPr id="1" uniqueName="P1082072">
      <xmlPr mapId="1" xpath="/TFI-IZD-OSIG/ISD_1000367/P1082072" xmlDataType="decimal"/>
    </xmlCellPr>
  </singleXmlCell>
  <singleXmlCell id="1585" r="F73" connectionId="0">
    <xmlCellPr id="1" uniqueName="P1082073">
      <xmlPr mapId="1" xpath="/TFI-IZD-OSIG/ISD_1000367/P1082073" xmlDataType="decimal"/>
    </xmlCellPr>
  </singleXmlCell>
  <singleXmlCell id="1586" r="G73" connectionId="0">
    <xmlCellPr id="1" uniqueName="P1082074">
      <xmlPr mapId="1" xpath="/TFI-IZD-OSIG/ISD_1000367/P1082074" xmlDataType="decimal"/>
    </xmlCellPr>
  </singleXmlCell>
  <singleXmlCell id="1587" r="H73" connectionId="0">
    <xmlCellPr id="1" uniqueName="P1082076">
      <xmlPr mapId="1" xpath="/TFI-IZD-OSIG/ISD_1000367/P1082076" xmlDataType="decimal"/>
    </xmlCellPr>
  </singleXmlCell>
  <singleXmlCell id="1588" r="I73" connectionId="0">
    <xmlCellPr id="1" uniqueName="P1082078">
      <xmlPr mapId="1" xpath="/TFI-IZD-OSIG/ISD_1000367/P1082078" xmlDataType="decimal"/>
    </xmlCellPr>
  </singleXmlCell>
  <singleXmlCell id="1589" r="D74" connectionId="0">
    <xmlCellPr id="1" uniqueName="P1082079">
      <xmlPr mapId="1" xpath="/TFI-IZD-OSIG/ISD_1000367/P1082079" xmlDataType="decimal"/>
    </xmlCellPr>
  </singleXmlCell>
  <singleXmlCell id="1590" r="E74" connectionId="0">
    <xmlCellPr id="1" uniqueName="P1082080">
      <xmlPr mapId="1" xpath="/TFI-IZD-OSIG/ISD_1000367/P1082080" xmlDataType="decimal"/>
    </xmlCellPr>
  </singleXmlCell>
  <singleXmlCell id="1591" r="F74" connectionId="0">
    <xmlCellPr id="1" uniqueName="P1082081">
      <xmlPr mapId="1" xpath="/TFI-IZD-OSIG/ISD_1000367/P1082081" xmlDataType="decimal"/>
    </xmlCellPr>
  </singleXmlCell>
  <singleXmlCell id="1592" r="G74" connectionId="0">
    <xmlCellPr id="1" uniqueName="P1082082">
      <xmlPr mapId="1" xpath="/TFI-IZD-OSIG/ISD_1000367/P1082082" xmlDataType="decimal"/>
    </xmlCellPr>
  </singleXmlCell>
  <singleXmlCell id="1593" r="H74" connectionId="0">
    <xmlCellPr id="1" uniqueName="P1082083">
      <xmlPr mapId="1" xpath="/TFI-IZD-OSIG/ISD_1000367/P1082083" xmlDataType="decimal"/>
    </xmlCellPr>
  </singleXmlCell>
  <singleXmlCell id="1594" r="I74" connectionId="0">
    <xmlCellPr id="1" uniqueName="P1082084">
      <xmlPr mapId="1" xpath="/TFI-IZD-OSIG/ISD_1000367/P1082084" xmlDataType="decimal"/>
    </xmlCellPr>
  </singleXmlCell>
  <singleXmlCell id="1595" r="D75" connectionId="0">
    <xmlCellPr id="1" uniqueName="P1082085">
      <xmlPr mapId="1" xpath="/TFI-IZD-OSIG/ISD_1000367/P1082085" xmlDataType="decimal"/>
    </xmlCellPr>
  </singleXmlCell>
  <singleXmlCell id="1596" r="E75" connectionId="0">
    <xmlCellPr id="1" uniqueName="P1082086">
      <xmlPr mapId="1" xpath="/TFI-IZD-OSIG/ISD_1000367/P1082086" xmlDataType="decimal"/>
    </xmlCellPr>
  </singleXmlCell>
  <singleXmlCell id="1597" r="F75" connectionId="0">
    <xmlCellPr id="1" uniqueName="P1082087">
      <xmlPr mapId="1" xpath="/TFI-IZD-OSIG/ISD_1000367/P1082087" xmlDataType="decimal"/>
    </xmlCellPr>
  </singleXmlCell>
  <singleXmlCell id="1598" r="G75" connectionId="0">
    <xmlCellPr id="1" uniqueName="P1082088">
      <xmlPr mapId="1" xpath="/TFI-IZD-OSIG/ISD_1000367/P1082088" xmlDataType="decimal"/>
    </xmlCellPr>
  </singleXmlCell>
  <singleXmlCell id="1599" r="H75" connectionId="0">
    <xmlCellPr id="1" uniqueName="P1082089">
      <xmlPr mapId="1" xpath="/TFI-IZD-OSIG/ISD_1000367/P1082089" xmlDataType="decimal"/>
    </xmlCellPr>
  </singleXmlCell>
  <singleXmlCell id="1600" r="I75" connectionId="0">
    <xmlCellPr id="1" uniqueName="P1082090">
      <xmlPr mapId="1" xpath="/TFI-IZD-OSIG/ISD_1000367/P1082090" xmlDataType="decimal"/>
    </xmlCellPr>
  </singleXmlCell>
  <singleXmlCell id="1601" r="D76" connectionId="0">
    <xmlCellPr id="1" uniqueName="P1082091">
      <xmlPr mapId="1" xpath="/TFI-IZD-OSIG/ISD_1000367/P1082091" xmlDataType="decimal"/>
    </xmlCellPr>
  </singleXmlCell>
  <singleXmlCell id="1602" r="E76" connectionId="0">
    <xmlCellPr id="1" uniqueName="P1082093">
      <xmlPr mapId="1" xpath="/TFI-IZD-OSIG/ISD_1000367/P1082093" xmlDataType="decimal"/>
    </xmlCellPr>
  </singleXmlCell>
  <singleXmlCell id="1603" r="F76" connectionId="0">
    <xmlCellPr id="1" uniqueName="P1082095">
      <xmlPr mapId="1" xpath="/TFI-IZD-OSIG/ISD_1000367/P1082095" xmlDataType="decimal"/>
    </xmlCellPr>
  </singleXmlCell>
  <singleXmlCell id="1604" r="G76" connectionId="0">
    <xmlCellPr id="1" uniqueName="P1082097">
      <xmlPr mapId="1" xpath="/TFI-IZD-OSIG/ISD_1000367/P1082097" xmlDataType="decimal"/>
    </xmlCellPr>
  </singleXmlCell>
  <singleXmlCell id="1605" r="H76" connectionId="0">
    <xmlCellPr id="1" uniqueName="P1082099">
      <xmlPr mapId="1" xpath="/TFI-IZD-OSIG/ISD_1000367/P1082099" xmlDataType="decimal"/>
    </xmlCellPr>
  </singleXmlCell>
  <singleXmlCell id="1606" r="I76" connectionId="0">
    <xmlCellPr id="1" uniqueName="P1082101">
      <xmlPr mapId="1" xpath="/TFI-IZD-OSIG/ISD_1000367/P1082101" xmlDataType="decimal"/>
    </xmlCellPr>
  </singleXmlCell>
  <singleXmlCell id="1607" r="D77" connectionId="0">
    <xmlCellPr id="1" uniqueName="P1082103">
      <xmlPr mapId="1" xpath="/TFI-IZD-OSIG/ISD_1000367/P1082103" xmlDataType="decimal"/>
    </xmlCellPr>
  </singleXmlCell>
  <singleXmlCell id="1608" r="E77" connectionId="0">
    <xmlCellPr id="1" uniqueName="P1082107">
      <xmlPr mapId="1" xpath="/TFI-IZD-OSIG/ISD_1000367/P1082107" xmlDataType="decimal"/>
    </xmlCellPr>
  </singleXmlCell>
  <singleXmlCell id="1609" r="F77" connectionId="0">
    <xmlCellPr id="1" uniqueName="P1082109">
      <xmlPr mapId="1" xpath="/TFI-IZD-OSIG/ISD_1000367/P1082109" xmlDataType="decimal"/>
    </xmlCellPr>
  </singleXmlCell>
  <singleXmlCell id="1610" r="G77" connectionId="0">
    <xmlCellPr id="1" uniqueName="P1082111">
      <xmlPr mapId="1" xpath="/TFI-IZD-OSIG/ISD_1000367/P1082111" xmlDataType="decimal"/>
    </xmlCellPr>
  </singleXmlCell>
  <singleXmlCell id="1611" r="H77" connectionId="0">
    <xmlCellPr id="1" uniqueName="P1082113">
      <xmlPr mapId="1" xpath="/TFI-IZD-OSIG/ISD_1000367/P1082113" xmlDataType="decimal"/>
    </xmlCellPr>
  </singleXmlCell>
  <singleXmlCell id="1612" r="I77" connectionId="0">
    <xmlCellPr id="1" uniqueName="P1082114">
      <xmlPr mapId="1" xpath="/TFI-IZD-OSIG/ISD_1000367/P1082114" xmlDataType="decimal"/>
    </xmlCellPr>
  </singleXmlCell>
  <singleXmlCell id="1613" r="D78" connectionId="0">
    <xmlCellPr id="1" uniqueName="P1082116">
      <xmlPr mapId="1" xpath="/TFI-IZD-OSIG/ISD_1000367/P1082116" xmlDataType="decimal"/>
    </xmlCellPr>
  </singleXmlCell>
  <singleXmlCell id="1614" r="E78" connectionId="0">
    <xmlCellPr id="1" uniqueName="P1082117">
      <xmlPr mapId="1" xpath="/TFI-IZD-OSIG/ISD_1000367/P1082117" xmlDataType="decimal"/>
    </xmlCellPr>
  </singleXmlCell>
  <singleXmlCell id="1615" r="F78" connectionId="0">
    <xmlCellPr id="1" uniqueName="P1082119">
      <xmlPr mapId="1" xpath="/TFI-IZD-OSIG/ISD_1000367/P1082119" xmlDataType="decimal"/>
    </xmlCellPr>
  </singleXmlCell>
  <singleXmlCell id="1616" r="G78" connectionId="0">
    <xmlCellPr id="1" uniqueName="P1082120">
      <xmlPr mapId="1" xpath="/TFI-IZD-OSIG/ISD_1000367/P1082120" xmlDataType="decimal"/>
    </xmlCellPr>
  </singleXmlCell>
  <singleXmlCell id="1617" r="H78" connectionId="0">
    <xmlCellPr id="1" uniqueName="P1082122">
      <xmlPr mapId="1" xpath="/TFI-IZD-OSIG/ISD_1000367/P1082122" xmlDataType="decimal"/>
    </xmlCellPr>
  </singleXmlCell>
  <singleXmlCell id="1618" r="I78" connectionId="0">
    <xmlCellPr id="1" uniqueName="P1082123">
      <xmlPr mapId="1" xpath="/TFI-IZD-OSIG/ISD_1000367/P1082123" xmlDataType="decimal"/>
    </xmlCellPr>
  </singleXmlCell>
  <singleXmlCell id="1619" r="D79" connectionId="0">
    <xmlCellPr id="1" uniqueName="P1082124">
      <xmlPr mapId="1" xpath="/TFI-IZD-OSIG/ISD_1000367/P1082124" xmlDataType="decimal"/>
    </xmlCellPr>
  </singleXmlCell>
  <singleXmlCell id="1620" r="E79" connectionId="0">
    <xmlCellPr id="1" uniqueName="P1082126">
      <xmlPr mapId="1" xpath="/TFI-IZD-OSIG/ISD_1000367/P1082126" xmlDataType="decimal"/>
    </xmlCellPr>
  </singleXmlCell>
  <singleXmlCell id="1621" r="F79" connectionId="0">
    <xmlCellPr id="1" uniqueName="P1082127">
      <xmlPr mapId="1" xpath="/TFI-IZD-OSIG/ISD_1000367/P1082127" xmlDataType="decimal"/>
    </xmlCellPr>
  </singleXmlCell>
  <singleXmlCell id="1622" r="G79" connectionId="0">
    <xmlCellPr id="1" uniqueName="P1082128">
      <xmlPr mapId="1" xpath="/TFI-IZD-OSIG/ISD_1000367/P1082128" xmlDataType="decimal"/>
    </xmlCellPr>
  </singleXmlCell>
  <singleXmlCell id="1623" r="H79" connectionId="0">
    <xmlCellPr id="1" uniqueName="P1082129">
      <xmlPr mapId="1" xpath="/TFI-IZD-OSIG/ISD_1000367/P1082129" xmlDataType="decimal"/>
    </xmlCellPr>
  </singleXmlCell>
  <singleXmlCell id="1624" r="I79" connectionId="0">
    <xmlCellPr id="1" uniqueName="P1082130">
      <xmlPr mapId="1" xpath="/TFI-IZD-OSIG/ISD_1000367/P1082130" xmlDataType="decimal"/>
    </xmlCellPr>
  </singleXmlCell>
  <singleXmlCell id="1625" r="D80" connectionId="0">
    <xmlCellPr id="1" uniqueName="P1082131">
      <xmlPr mapId="1" xpath="/TFI-IZD-OSIG/ISD_1000367/P1082131" xmlDataType="decimal"/>
    </xmlCellPr>
  </singleXmlCell>
  <singleXmlCell id="1626" r="E80" connectionId="0">
    <xmlCellPr id="1" uniqueName="P1082132">
      <xmlPr mapId="1" xpath="/TFI-IZD-OSIG/ISD_1000367/P1082132" xmlDataType="decimal"/>
    </xmlCellPr>
  </singleXmlCell>
  <singleXmlCell id="1627" r="F80" connectionId="0">
    <xmlCellPr id="1" uniqueName="P1082134">
      <xmlPr mapId="1" xpath="/TFI-IZD-OSIG/ISD_1000367/P1082134" xmlDataType="decimal"/>
    </xmlCellPr>
  </singleXmlCell>
  <singleXmlCell id="1628" r="G80" connectionId="0">
    <xmlCellPr id="1" uniqueName="P1082137">
      <xmlPr mapId="1" xpath="/TFI-IZD-OSIG/ISD_1000367/P1082137" xmlDataType="decimal"/>
    </xmlCellPr>
  </singleXmlCell>
  <singleXmlCell id="1629" r="H80" connectionId="0">
    <xmlCellPr id="1" uniqueName="P1082138">
      <xmlPr mapId="1" xpath="/TFI-IZD-OSIG/ISD_1000367/P1082138" xmlDataType="decimal"/>
    </xmlCellPr>
  </singleXmlCell>
  <singleXmlCell id="1630" r="I80" connectionId="0">
    <xmlCellPr id="1" uniqueName="P1082140">
      <xmlPr mapId="1" xpath="/TFI-IZD-OSIG/ISD_1000367/P1082140" xmlDataType="decimal"/>
    </xmlCellPr>
  </singleXmlCell>
  <singleXmlCell id="1631" r="D81" connectionId="0">
    <xmlCellPr id="1" uniqueName="P1082141">
      <xmlPr mapId="1" xpath="/TFI-IZD-OSIG/ISD_1000367/P1082141" xmlDataType="decimal"/>
    </xmlCellPr>
  </singleXmlCell>
  <singleXmlCell id="1632" r="E81" connectionId="0">
    <xmlCellPr id="1" uniqueName="P1082142">
      <xmlPr mapId="1" xpath="/TFI-IZD-OSIG/ISD_1000367/P1082142" xmlDataType="decimal"/>
    </xmlCellPr>
  </singleXmlCell>
  <singleXmlCell id="1633" r="F81" connectionId="0">
    <xmlCellPr id="1" uniqueName="P1082143">
      <xmlPr mapId="1" xpath="/TFI-IZD-OSIG/ISD_1000367/P1082143" xmlDataType="decimal"/>
    </xmlCellPr>
  </singleXmlCell>
  <singleXmlCell id="1634" r="G81" connectionId="0">
    <xmlCellPr id="1" uniqueName="P1082144">
      <xmlPr mapId="1" xpath="/TFI-IZD-OSIG/ISD_1000367/P1082144" xmlDataType="decimal"/>
    </xmlCellPr>
  </singleXmlCell>
  <singleXmlCell id="1635" r="H81" connectionId="0">
    <xmlCellPr id="1" uniqueName="P1082145">
      <xmlPr mapId="1" xpath="/TFI-IZD-OSIG/ISD_1000367/P1082145" xmlDataType="decimal"/>
    </xmlCellPr>
  </singleXmlCell>
  <singleXmlCell id="1636" r="I81" connectionId="0">
    <xmlCellPr id="1" uniqueName="P1082146">
      <xmlPr mapId="1" xpath="/TFI-IZD-OSIG/ISD_1000367/P1082146" xmlDataType="decimal"/>
    </xmlCellPr>
  </singleXmlCell>
  <singleXmlCell id="1637" r="D82" connectionId="0">
    <xmlCellPr id="1" uniqueName="P1082154">
      <xmlPr mapId="1" xpath="/TFI-IZD-OSIG/ISD_1000367/P1082154" xmlDataType="decimal"/>
    </xmlCellPr>
  </singleXmlCell>
  <singleXmlCell id="1638" r="E82" connectionId="0">
    <xmlCellPr id="1" uniqueName="P1082218">
      <xmlPr mapId="1" xpath="/TFI-IZD-OSIG/ISD_1000367/P1082218" xmlDataType="decimal"/>
    </xmlCellPr>
  </singleXmlCell>
  <singleXmlCell id="1639" r="F82" connectionId="0">
    <xmlCellPr id="1" uniqueName="P1082219">
      <xmlPr mapId="1" xpath="/TFI-IZD-OSIG/ISD_1000367/P1082219" xmlDataType="decimal"/>
    </xmlCellPr>
  </singleXmlCell>
  <singleXmlCell id="1640" r="G82" connectionId="0">
    <xmlCellPr id="1" uniqueName="P1082221">
      <xmlPr mapId="1" xpath="/TFI-IZD-OSIG/ISD_1000367/P1082221" xmlDataType="decimal"/>
    </xmlCellPr>
  </singleXmlCell>
  <singleXmlCell id="1641" r="H82" connectionId="0">
    <xmlCellPr id="1" uniqueName="P1082223">
      <xmlPr mapId="1" xpath="/TFI-IZD-OSIG/ISD_1000367/P1082223" xmlDataType="decimal"/>
    </xmlCellPr>
  </singleXmlCell>
  <singleXmlCell id="1642" r="I82" connectionId="0">
    <xmlCellPr id="1" uniqueName="P1082226">
      <xmlPr mapId="1" xpath="/TFI-IZD-OSIG/ISD_1000367/P1082226" xmlDataType="decimal"/>
    </xmlCellPr>
  </singleXmlCell>
  <singleXmlCell id="1643" r="D83" connectionId="0">
    <xmlCellPr id="1" uniqueName="P1082228">
      <xmlPr mapId="1" xpath="/TFI-IZD-OSIG/ISD_1000367/P1082228" xmlDataType="decimal"/>
    </xmlCellPr>
  </singleXmlCell>
  <singleXmlCell id="1644" r="E83" connectionId="0">
    <xmlCellPr id="1" uniqueName="P1082230">
      <xmlPr mapId="1" xpath="/TFI-IZD-OSIG/ISD_1000367/P1082230" xmlDataType="decimal"/>
    </xmlCellPr>
  </singleXmlCell>
  <singleXmlCell id="1645" r="F83" connectionId="0">
    <xmlCellPr id="1" uniqueName="P1082231">
      <xmlPr mapId="1" xpath="/TFI-IZD-OSIG/ISD_1000367/P1082231" xmlDataType="decimal"/>
    </xmlCellPr>
  </singleXmlCell>
  <singleXmlCell id="1646" r="G83" connectionId="0">
    <xmlCellPr id="1" uniqueName="P1082233">
      <xmlPr mapId="1" xpath="/TFI-IZD-OSIG/ISD_1000367/P1082233" xmlDataType="decimal"/>
    </xmlCellPr>
  </singleXmlCell>
  <singleXmlCell id="1647" r="H83" connectionId="0">
    <xmlCellPr id="1" uniqueName="P1082235">
      <xmlPr mapId="1" xpath="/TFI-IZD-OSIG/ISD_1000367/P1082235" xmlDataType="decimal"/>
    </xmlCellPr>
  </singleXmlCell>
  <singleXmlCell id="1648" r="I83" connectionId="0">
    <xmlCellPr id="1" uniqueName="P1082238">
      <xmlPr mapId="1" xpath="/TFI-IZD-OSIG/ISD_1000367/P1082238" xmlDataType="decimal"/>
    </xmlCellPr>
  </singleXmlCell>
  <singleXmlCell id="1649" r="D84" connectionId="0">
    <xmlCellPr id="1" uniqueName="P1082240">
      <xmlPr mapId="1" xpath="/TFI-IZD-OSIG/ISD_1000367/P1082240" xmlDataType="decimal"/>
    </xmlCellPr>
  </singleXmlCell>
  <singleXmlCell id="1650" r="E84" connectionId="0">
    <xmlCellPr id="1" uniqueName="P1082241">
      <xmlPr mapId="1" xpath="/TFI-IZD-OSIG/ISD_1000367/P1082241" xmlDataType="decimal"/>
    </xmlCellPr>
  </singleXmlCell>
  <singleXmlCell id="1651" r="F84" connectionId="0">
    <xmlCellPr id="1" uniqueName="P1082242">
      <xmlPr mapId="1" xpath="/TFI-IZD-OSIG/ISD_1000367/P1082242" xmlDataType="decimal"/>
    </xmlCellPr>
  </singleXmlCell>
  <singleXmlCell id="1652" r="G84" connectionId="0">
    <xmlCellPr id="1" uniqueName="P1082243">
      <xmlPr mapId="1" xpath="/TFI-IZD-OSIG/ISD_1000367/P1082243" xmlDataType="decimal"/>
    </xmlCellPr>
  </singleXmlCell>
  <singleXmlCell id="1653" r="H84" connectionId="0">
    <xmlCellPr id="1" uniqueName="P1082244">
      <xmlPr mapId="1" xpath="/TFI-IZD-OSIG/ISD_1000367/P1082244" xmlDataType="decimal"/>
    </xmlCellPr>
  </singleXmlCell>
  <singleXmlCell id="1654" r="I84" connectionId="0">
    <xmlCellPr id="1" uniqueName="P1082246">
      <xmlPr mapId="1" xpath="/TFI-IZD-OSIG/ISD_1000367/P1082246" xmlDataType="decimal"/>
    </xmlCellPr>
  </singleXmlCell>
  <singleXmlCell id="1655" r="D85" connectionId="0">
    <xmlCellPr id="1" uniqueName="P1082249">
      <xmlPr mapId="1" xpath="/TFI-IZD-OSIG/ISD_1000367/P1082249" xmlDataType="decimal"/>
    </xmlCellPr>
  </singleXmlCell>
  <singleXmlCell id="1656" r="E85" connectionId="0">
    <xmlCellPr id="1" uniqueName="P1082251">
      <xmlPr mapId="1" xpath="/TFI-IZD-OSIG/ISD_1000367/P1082251" xmlDataType="decimal"/>
    </xmlCellPr>
  </singleXmlCell>
  <singleXmlCell id="1657" r="F85" connectionId="0">
    <xmlCellPr id="1" uniqueName="P1082253">
      <xmlPr mapId="1" xpath="/TFI-IZD-OSIG/ISD_1000367/P1082253" xmlDataType="decimal"/>
    </xmlCellPr>
  </singleXmlCell>
  <singleXmlCell id="1658" r="G85" connectionId="0">
    <xmlCellPr id="1" uniqueName="P1082255">
      <xmlPr mapId="1" xpath="/TFI-IZD-OSIG/ISD_1000367/P1082255" xmlDataType="decimal"/>
    </xmlCellPr>
  </singleXmlCell>
  <singleXmlCell id="1659" r="H85" connectionId="0">
    <xmlCellPr id="1" uniqueName="P1082258">
      <xmlPr mapId="1" xpath="/TFI-IZD-OSIG/ISD_1000367/P1082258" xmlDataType="decimal"/>
    </xmlCellPr>
  </singleXmlCell>
  <singleXmlCell id="1660" r="I85" connectionId="0">
    <xmlCellPr id="1" uniqueName="P1082263">
      <xmlPr mapId="1" xpath="/TFI-IZD-OSIG/ISD_1000367/P1082263" xmlDataType="decimal"/>
    </xmlCellPr>
  </singleXmlCell>
  <singleXmlCell id="1661" r="D86" connectionId="0">
    <xmlCellPr id="1" uniqueName="P1082268">
      <xmlPr mapId="1" xpath="/TFI-IZD-OSIG/ISD_1000367/P1082268" xmlDataType="decimal"/>
    </xmlCellPr>
  </singleXmlCell>
  <singleXmlCell id="1662" r="E86" connectionId="0">
    <xmlCellPr id="1" uniqueName="P1082271">
      <xmlPr mapId="1" xpath="/TFI-IZD-OSIG/ISD_1000367/P1082271" xmlDataType="decimal"/>
    </xmlCellPr>
  </singleXmlCell>
  <singleXmlCell id="1663" r="F86" connectionId="0">
    <xmlCellPr id="1" uniqueName="P1082274">
      <xmlPr mapId="1" xpath="/TFI-IZD-OSIG/ISD_1000367/P1082274" xmlDataType="decimal"/>
    </xmlCellPr>
  </singleXmlCell>
  <singleXmlCell id="1664" r="G86" connectionId="0">
    <xmlCellPr id="1" uniqueName="P1082281">
      <xmlPr mapId="1" xpath="/TFI-IZD-OSIG/ISD_1000367/P1082281" xmlDataType="decimal"/>
    </xmlCellPr>
  </singleXmlCell>
  <singleXmlCell id="1665" r="H86" connectionId="0">
    <xmlCellPr id="1" uniqueName="P1082283">
      <xmlPr mapId="1" xpath="/TFI-IZD-OSIG/ISD_1000367/P1082283" xmlDataType="decimal"/>
    </xmlCellPr>
  </singleXmlCell>
  <singleXmlCell id="1666" r="I86" connectionId="0">
    <xmlCellPr id="1" uniqueName="P1082287">
      <xmlPr mapId="1" xpath="/TFI-IZD-OSIG/ISD_1000367/P1082287" xmlDataType="decimal"/>
    </xmlCellPr>
  </singleXmlCell>
</singleXmlCells>
</file>

<file path=xl/tables/tableSingleCells5.xml><?xml version="1.0" encoding="utf-8"?>
<singleXmlCells xmlns="http://schemas.openxmlformats.org/spreadsheetml/2006/main">
  <singleXmlCell id="1669" r="H6" connectionId="0">
    <xmlCellPr id="1" uniqueName="P3166">
      <xmlPr mapId="1" xpath="/TFI-IZD-OSIG/NT_1000368/P3166" xmlDataType="decimal"/>
    </xmlCellPr>
  </singleXmlCell>
  <singleXmlCell id="1670" r="I6" connectionId="0">
    <xmlCellPr id="1" uniqueName="P3165">
      <xmlPr mapId="1" xpath="/TFI-IZD-OSIG/NT_1000368/P3165" xmlDataType="decimal"/>
    </xmlCellPr>
  </singleXmlCell>
  <singleXmlCell id="1671" r="I7" connectionId="0">
    <xmlCellPr id="1" uniqueName="P3167">
      <xmlPr mapId="1" xpath="/TFI-IZD-OSIG/NT_1000368/P3167" xmlDataType="decimal"/>
    </xmlCellPr>
  </singleXmlCell>
  <singleXmlCell id="1672" r="H7" connectionId="0">
    <xmlCellPr id="1" uniqueName="P3168">
      <xmlPr mapId="1" xpath="/TFI-IZD-OSIG/NT_1000368/P3168" xmlDataType="decimal"/>
    </xmlCellPr>
  </singleXmlCell>
  <singleXmlCell id="1673" r="I8" connectionId="0">
    <xmlCellPr id="1" uniqueName="P3169">
      <xmlPr mapId="1" xpath="/TFI-IZD-OSIG/NT_1000368/P3169" xmlDataType="decimal"/>
    </xmlCellPr>
  </singleXmlCell>
  <singleXmlCell id="1674" r="H8" connectionId="0">
    <xmlCellPr id="1" uniqueName="P3170">
      <xmlPr mapId="1" xpath="/TFI-IZD-OSIG/NT_1000368/P3170" xmlDataType="decimal"/>
    </xmlCellPr>
  </singleXmlCell>
  <singleXmlCell id="1675" r="I9" connectionId="0">
    <xmlCellPr id="1" uniqueName="P3171">
      <xmlPr mapId="1" xpath="/TFI-IZD-OSIG/NT_1000368/P3171" xmlDataType="decimal"/>
    </xmlCellPr>
  </singleXmlCell>
  <singleXmlCell id="1676" r="H9" connectionId="0">
    <xmlCellPr id="1" uniqueName="P3172">
      <xmlPr mapId="1" xpath="/TFI-IZD-OSIG/NT_1000368/P3172" xmlDataType="decimal"/>
    </xmlCellPr>
  </singleXmlCell>
  <singleXmlCell id="1677" r="I10" connectionId="0">
    <xmlCellPr id="1" uniqueName="P3173">
      <xmlPr mapId="1" xpath="/TFI-IZD-OSIG/NT_1000368/P3173" xmlDataType="decimal"/>
    </xmlCellPr>
  </singleXmlCell>
  <singleXmlCell id="1678" r="H10" connectionId="0">
    <xmlCellPr id="1" uniqueName="P3174">
      <xmlPr mapId="1" xpath="/TFI-IZD-OSIG/NT_1000368/P3174" xmlDataType="decimal"/>
    </xmlCellPr>
  </singleXmlCell>
  <singleXmlCell id="1679" r="I11" connectionId="0">
    <xmlCellPr id="1" uniqueName="P3175">
      <xmlPr mapId="1" xpath="/TFI-IZD-OSIG/NT_1000368/P3175" xmlDataType="decimal"/>
    </xmlCellPr>
  </singleXmlCell>
  <singleXmlCell id="1680" r="H11" connectionId="0">
    <xmlCellPr id="1" uniqueName="P3176">
      <xmlPr mapId="1" xpath="/TFI-IZD-OSIG/NT_1000368/P3176" xmlDataType="decimal"/>
    </xmlCellPr>
  </singleXmlCell>
  <singleXmlCell id="1681" r="I12" connectionId="0">
    <xmlCellPr id="1" uniqueName="P3177">
      <xmlPr mapId="1" xpath="/TFI-IZD-OSIG/NT_1000368/P3177" xmlDataType="decimal"/>
    </xmlCellPr>
  </singleXmlCell>
  <singleXmlCell id="1682" r="H12" connectionId="0">
    <xmlCellPr id="1" uniqueName="P3178">
      <xmlPr mapId="1" xpath="/TFI-IZD-OSIG/NT_1000368/P3178" xmlDataType="decimal"/>
    </xmlCellPr>
  </singleXmlCell>
  <singleXmlCell id="1683" r="I13" connectionId="0">
    <xmlCellPr id="1" uniqueName="P3179">
      <xmlPr mapId="1" xpath="/TFI-IZD-OSIG/NT_1000368/P3179" xmlDataType="decimal"/>
    </xmlCellPr>
  </singleXmlCell>
  <singleXmlCell id="1684" r="H13" connectionId="0">
    <xmlCellPr id="1" uniqueName="P3180">
      <xmlPr mapId="1" xpath="/TFI-IZD-OSIG/NT_1000368/P3180" xmlDataType="decimal"/>
    </xmlCellPr>
  </singleXmlCell>
  <singleXmlCell id="1685" r="I14" connectionId="0">
    <xmlCellPr id="1" uniqueName="P3181">
      <xmlPr mapId="1" xpath="/TFI-IZD-OSIG/NT_1000368/P3181" xmlDataType="decimal"/>
    </xmlCellPr>
  </singleXmlCell>
  <singleXmlCell id="1686" r="H14" connectionId="0">
    <xmlCellPr id="1" uniqueName="P3182">
      <xmlPr mapId="1" xpath="/TFI-IZD-OSIG/NT_1000368/P3182" xmlDataType="decimal"/>
    </xmlCellPr>
  </singleXmlCell>
  <singleXmlCell id="1687" r="I15" connectionId="0">
    <xmlCellPr id="1" uniqueName="P3183">
      <xmlPr mapId="1" xpath="/TFI-IZD-OSIG/NT_1000368/P3183" xmlDataType="decimal"/>
    </xmlCellPr>
  </singleXmlCell>
  <singleXmlCell id="1688" r="H15" connectionId="0">
    <xmlCellPr id="1" uniqueName="P3184">
      <xmlPr mapId="1" xpath="/TFI-IZD-OSIG/NT_1000368/P3184" xmlDataType="decimal"/>
    </xmlCellPr>
  </singleXmlCell>
  <singleXmlCell id="1689" r="I16" connectionId="0">
    <xmlCellPr id="1" uniqueName="P3185">
      <xmlPr mapId="1" xpath="/TFI-IZD-OSIG/NT_1000368/P3185" xmlDataType="decimal"/>
    </xmlCellPr>
  </singleXmlCell>
  <singleXmlCell id="1690" r="H16" connectionId="0">
    <xmlCellPr id="1" uniqueName="P3186">
      <xmlPr mapId="1" xpath="/TFI-IZD-OSIG/NT_1000368/P3186" xmlDataType="decimal"/>
    </xmlCellPr>
  </singleXmlCell>
  <singleXmlCell id="1691" r="I17" connectionId="0">
    <xmlCellPr id="1" uniqueName="P3187">
      <xmlPr mapId="1" xpath="/TFI-IZD-OSIG/NT_1000368/P3187" xmlDataType="decimal"/>
    </xmlCellPr>
  </singleXmlCell>
  <singleXmlCell id="1692" r="H17" connectionId="0">
    <xmlCellPr id="1" uniqueName="P3188">
      <xmlPr mapId="1" xpath="/TFI-IZD-OSIG/NT_1000368/P3188" xmlDataType="decimal"/>
    </xmlCellPr>
  </singleXmlCell>
  <singleXmlCell id="1693" r="I18" connectionId="0">
    <xmlCellPr id="1" uniqueName="P3189">
      <xmlPr mapId="1" xpath="/TFI-IZD-OSIG/NT_1000368/P3189" xmlDataType="decimal"/>
    </xmlCellPr>
  </singleXmlCell>
  <singleXmlCell id="1694" r="H18" connectionId="0">
    <xmlCellPr id="1" uniqueName="P3190">
      <xmlPr mapId="1" xpath="/TFI-IZD-OSIG/NT_1000368/P3190" xmlDataType="decimal"/>
    </xmlCellPr>
  </singleXmlCell>
  <singleXmlCell id="1695" r="I19" connectionId="0">
    <xmlCellPr id="1" uniqueName="P3191">
      <xmlPr mapId="1" xpath="/TFI-IZD-OSIG/NT_1000368/P3191" xmlDataType="decimal"/>
    </xmlCellPr>
  </singleXmlCell>
  <singleXmlCell id="1696" r="H19" connectionId="0">
    <xmlCellPr id="1" uniqueName="P3192">
      <xmlPr mapId="1" xpath="/TFI-IZD-OSIG/NT_1000368/P3192" xmlDataType="decimal"/>
    </xmlCellPr>
  </singleXmlCell>
  <singleXmlCell id="1697" r="I20" connectionId="0">
    <xmlCellPr id="1" uniqueName="P3193">
      <xmlPr mapId="1" xpath="/TFI-IZD-OSIG/NT_1000368/P3193" xmlDataType="decimal"/>
    </xmlCellPr>
  </singleXmlCell>
  <singleXmlCell id="1698" r="H20" connectionId="0">
    <xmlCellPr id="1" uniqueName="P3194">
      <xmlPr mapId="1" xpath="/TFI-IZD-OSIG/NT_1000368/P3194" xmlDataType="decimal"/>
    </xmlCellPr>
  </singleXmlCell>
  <singleXmlCell id="1699" r="I21" connectionId="0">
    <xmlCellPr id="1" uniqueName="P3195">
      <xmlPr mapId="1" xpath="/TFI-IZD-OSIG/NT_1000368/P3195" xmlDataType="decimal"/>
    </xmlCellPr>
  </singleXmlCell>
  <singleXmlCell id="1700" r="H21" connectionId="0">
    <xmlCellPr id="1" uniqueName="P3196">
      <xmlPr mapId="1" xpath="/TFI-IZD-OSIG/NT_1000368/P3196" xmlDataType="decimal"/>
    </xmlCellPr>
  </singleXmlCell>
  <singleXmlCell id="1701" r="I22" connectionId="0">
    <xmlCellPr id="1" uniqueName="P3197">
      <xmlPr mapId="1" xpath="/TFI-IZD-OSIG/NT_1000368/P3197" xmlDataType="decimal"/>
    </xmlCellPr>
  </singleXmlCell>
  <singleXmlCell id="1702" r="H22" connectionId="0">
    <xmlCellPr id="1" uniqueName="P3198">
      <xmlPr mapId="1" xpath="/TFI-IZD-OSIG/NT_1000368/P3198" xmlDataType="decimal"/>
    </xmlCellPr>
  </singleXmlCell>
  <singleXmlCell id="1703" r="I23" connectionId="0">
    <xmlCellPr id="1" uniqueName="P3199">
      <xmlPr mapId="1" xpath="/TFI-IZD-OSIG/NT_1000368/P3199" xmlDataType="decimal"/>
    </xmlCellPr>
  </singleXmlCell>
  <singleXmlCell id="1704" r="H23" connectionId="0">
    <xmlCellPr id="1" uniqueName="P3200">
      <xmlPr mapId="1" xpath="/TFI-IZD-OSIG/NT_1000368/P3200" xmlDataType="decimal"/>
    </xmlCellPr>
  </singleXmlCell>
  <singleXmlCell id="1705" r="I24" connectionId="0">
    <xmlCellPr id="1" uniqueName="P3201">
      <xmlPr mapId="1" xpath="/TFI-IZD-OSIG/NT_1000368/P3201" xmlDataType="decimal"/>
    </xmlCellPr>
  </singleXmlCell>
  <singleXmlCell id="1706" r="H24" connectionId="0">
    <xmlCellPr id="1" uniqueName="P3202">
      <xmlPr mapId="1" xpath="/TFI-IZD-OSIG/NT_1000368/P3202" xmlDataType="decimal"/>
    </xmlCellPr>
  </singleXmlCell>
  <singleXmlCell id="1707" r="I25" connectionId="0">
    <xmlCellPr id="1" uniqueName="P3203">
      <xmlPr mapId="1" xpath="/TFI-IZD-OSIG/NT_1000368/P3203" xmlDataType="decimal"/>
    </xmlCellPr>
  </singleXmlCell>
  <singleXmlCell id="1708" r="H25" connectionId="0">
    <xmlCellPr id="1" uniqueName="P3204">
      <xmlPr mapId="1" xpath="/TFI-IZD-OSIG/NT_1000368/P3204" xmlDataType="decimal"/>
    </xmlCellPr>
  </singleXmlCell>
  <singleXmlCell id="1709" r="I26" connectionId="0">
    <xmlCellPr id="1" uniqueName="P3205">
      <xmlPr mapId="1" xpath="/TFI-IZD-OSIG/NT_1000368/P3205" xmlDataType="decimal"/>
    </xmlCellPr>
  </singleXmlCell>
  <singleXmlCell id="1710" r="H26" connectionId="0">
    <xmlCellPr id="1" uniqueName="P3206">
      <xmlPr mapId="1" xpath="/TFI-IZD-OSIG/NT_1000368/P3206" xmlDataType="decimal"/>
    </xmlCellPr>
  </singleXmlCell>
  <singleXmlCell id="1711" r="I27" connectionId="0">
    <xmlCellPr id="1" uniqueName="P3207">
      <xmlPr mapId="1" xpath="/TFI-IZD-OSIG/NT_1000368/P3207" xmlDataType="decimal"/>
    </xmlCellPr>
  </singleXmlCell>
  <singleXmlCell id="1712" r="H27" connectionId="0">
    <xmlCellPr id="1" uniqueName="P3208">
      <xmlPr mapId="1" xpath="/TFI-IZD-OSIG/NT_1000368/P3208" xmlDataType="decimal"/>
    </xmlCellPr>
  </singleXmlCell>
  <singleXmlCell id="1713" r="I28" connectionId="0">
    <xmlCellPr id="1" uniqueName="P3209">
      <xmlPr mapId="1" xpath="/TFI-IZD-OSIG/NT_1000368/P3209" xmlDataType="decimal"/>
    </xmlCellPr>
  </singleXmlCell>
  <singleXmlCell id="1714" r="H28" connectionId="0">
    <xmlCellPr id="1" uniqueName="P3210">
      <xmlPr mapId="1" xpath="/TFI-IZD-OSIG/NT_1000368/P3210" xmlDataType="decimal"/>
    </xmlCellPr>
  </singleXmlCell>
  <singleXmlCell id="1715" r="I29" connectionId="0">
    <xmlCellPr id="1" uniqueName="P3211">
      <xmlPr mapId="1" xpath="/TFI-IZD-OSIG/NT_1000368/P3211" xmlDataType="decimal"/>
    </xmlCellPr>
  </singleXmlCell>
  <singleXmlCell id="1716" r="H29" connectionId="0">
    <xmlCellPr id="1" uniqueName="P3212">
      <xmlPr mapId="1" xpath="/TFI-IZD-OSIG/NT_1000368/P3212" xmlDataType="decimal"/>
    </xmlCellPr>
  </singleXmlCell>
  <singleXmlCell id="1717" r="I30" connectionId="0">
    <xmlCellPr id="1" uniqueName="P3213">
      <xmlPr mapId="1" xpath="/TFI-IZD-OSIG/NT_1000368/P3213" xmlDataType="decimal"/>
    </xmlCellPr>
  </singleXmlCell>
  <singleXmlCell id="1718" r="H30" connectionId="0">
    <xmlCellPr id="1" uniqueName="P3214">
      <xmlPr mapId="1" xpath="/TFI-IZD-OSIG/NT_1000368/P3214" xmlDataType="decimal"/>
    </xmlCellPr>
  </singleXmlCell>
  <singleXmlCell id="1719" r="I31" connectionId="0">
    <xmlCellPr id="1" uniqueName="P3215">
      <xmlPr mapId="1" xpath="/TFI-IZD-OSIG/NT_1000368/P3215" xmlDataType="decimal"/>
    </xmlCellPr>
  </singleXmlCell>
  <singleXmlCell id="1720" r="H31" connectionId="0">
    <xmlCellPr id="1" uniqueName="P3216">
      <xmlPr mapId="1" xpath="/TFI-IZD-OSIG/NT_1000368/P3216" xmlDataType="decimal"/>
    </xmlCellPr>
  </singleXmlCell>
  <singleXmlCell id="1721" r="I32" connectionId="0">
    <xmlCellPr id="1" uniqueName="P3217">
      <xmlPr mapId="1" xpath="/TFI-IZD-OSIG/NT_1000368/P3217" xmlDataType="decimal"/>
    </xmlCellPr>
  </singleXmlCell>
  <singleXmlCell id="1722" r="H32" connectionId="0">
    <xmlCellPr id="1" uniqueName="P3218">
      <xmlPr mapId="1" xpath="/TFI-IZD-OSIG/NT_1000368/P3218" xmlDataType="decimal"/>
    </xmlCellPr>
  </singleXmlCell>
  <singleXmlCell id="1723" r="I33" connectionId="0">
    <xmlCellPr id="1" uniqueName="P3219">
      <xmlPr mapId="1" xpath="/TFI-IZD-OSIG/NT_1000368/P3219" xmlDataType="decimal"/>
    </xmlCellPr>
  </singleXmlCell>
  <singleXmlCell id="1724" r="H33" connectionId="0">
    <xmlCellPr id="1" uniqueName="P3220">
      <xmlPr mapId="1" xpath="/TFI-IZD-OSIG/NT_1000368/P3220" xmlDataType="decimal"/>
    </xmlCellPr>
  </singleXmlCell>
  <singleXmlCell id="1725" r="I34" connectionId="0">
    <xmlCellPr id="1" uniqueName="P3221">
      <xmlPr mapId="1" xpath="/TFI-IZD-OSIG/NT_1000368/P3221" xmlDataType="decimal"/>
    </xmlCellPr>
  </singleXmlCell>
  <singleXmlCell id="1726" r="H34" connectionId="0">
    <xmlCellPr id="1" uniqueName="P3222">
      <xmlPr mapId="1" xpath="/TFI-IZD-OSIG/NT_1000368/P3222" xmlDataType="decimal"/>
    </xmlCellPr>
  </singleXmlCell>
  <singleXmlCell id="1727" r="I35" connectionId="0">
    <xmlCellPr id="1" uniqueName="P3223">
      <xmlPr mapId="1" xpath="/TFI-IZD-OSIG/NT_1000368/P3223" xmlDataType="decimal"/>
    </xmlCellPr>
  </singleXmlCell>
  <singleXmlCell id="1728" r="H35" connectionId="0">
    <xmlCellPr id="1" uniqueName="P3224">
      <xmlPr mapId="1" xpath="/TFI-IZD-OSIG/NT_1000368/P3224" xmlDataType="decimal"/>
    </xmlCellPr>
  </singleXmlCell>
  <singleXmlCell id="1729" r="I36" connectionId="0">
    <xmlCellPr id="1" uniqueName="P3225">
      <xmlPr mapId="1" xpath="/TFI-IZD-OSIG/NT_1000368/P3225" xmlDataType="decimal"/>
    </xmlCellPr>
  </singleXmlCell>
  <singleXmlCell id="1730" r="H36" connectionId="0">
    <xmlCellPr id="1" uniqueName="P3226">
      <xmlPr mapId="1" xpath="/TFI-IZD-OSIG/NT_1000368/P3226" xmlDataType="decimal"/>
    </xmlCellPr>
  </singleXmlCell>
  <singleXmlCell id="1731" r="I37" connectionId="0">
    <xmlCellPr id="1" uniqueName="P3227">
      <xmlPr mapId="1" xpath="/TFI-IZD-OSIG/NT_1000368/P3227" xmlDataType="decimal"/>
    </xmlCellPr>
  </singleXmlCell>
  <singleXmlCell id="1732" r="H37" connectionId="0">
    <xmlCellPr id="1" uniqueName="P3228">
      <xmlPr mapId="1" xpath="/TFI-IZD-OSIG/NT_1000368/P3228" xmlDataType="decimal"/>
    </xmlCellPr>
  </singleXmlCell>
  <singleXmlCell id="1733" r="I38" connectionId="0">
    <xmlCellPr id="1" uniqueName="P3229">
      <xmlPr mapId="1" xpath="/TFI-IZD-OSIG/NT_1000368/P3229" xmlDataType="decimal"/>
    </xmlCellPr>
  </singleXmlCell>
  <singleXmlCell id="1734" r="H38" connectionId="0">
    <xmlCellPr id="1" uniqueName="P3230">
      <xmlPr mapId="1" xpath="/TFI-IZD-OSIG/NT_1000368/P3230" xmlDataType="decimal"/>
    </xmlCellPr>
  </singleXmlCell>
  <singleXmlCell id="1735" r="I39" connectionId="0">
    <xmlCellPr id="1" uniqueName="P3231">
      <xmlPr mapId="1" xpath="/TFI-IZD-OSIG/NT_1000368/P3231" xmlDataType="decimal"/>
    </xmlCellPr>
  </singleXmlCell>
  <singleXmlCell id="1736" r="H39" connectionId="0">
    <xmlCellPr id="1" uniqueName="P3232">
      <xmlPr mapId="1" xpath="/TFI-IZD-OSIG/NT_1000368/P3232" xmlDataType="decimal"/>
    </xmlCellPr>
  </singleXmlCell>
  <singleXmlCell id="1737" r="I40" connectionId="0">
    <xmlCellPr id="1" uniqueName="P3233">
      <xmlPr mapId="1" xpath="/TFI-IZD-OSIG/NT_1000368/P3233" xmlDataType="decimal"/>
    </xmlCellPr>
  </singleXmlCell>
  <singleXmlCell id="1738" r="H40" connectionId="0">
    <xmlCellPr id="1" uniqueName="P3234">
      <xmlPr mapId="1" xpath="/TFI-IZD-OSIG/NT_1000368/P3234" xmlDataType="decimal"/>
    </xmlCellPr>
  </singleXmlCell>
  <singleXmlCell id="1739" r="I41" connectionId="0">
    <xmlCellPr id="1" uniqueName="P3235">
      <xmlPr mapId="1" xpath="/TFI-IZD-OSIG/NT_1000368/P3235" xmlDataType="decimal"/>
    </xmlCellPr>
  </singleXmlCell>
  <singleXmlCell id="1740" r="H41" connectionId="0">
    <xmlCellPr id="1" uniqueName="P3236">
      <xmlPr mapId="1" xpath="/TFI-IZD-OSIG/NT_1000368/P3236" xmlDataType="decimal"/>
    </xmlCellPr>
  </singleXmlCell>
  <singleXmlCell id="1741" r="I42" connectionId="0">
    <xmlCellPr id="1" uniqueName="P3237">
      <xmlPr mapId="1" xpath="/TFI-IZD-OSIG/NT_1000368/P3237" xmlDataType="decimal"/>
    </xmlCellPr>
  </singleXmlCell>
  <singleXmlCell id="1742" r="H42" connectionId="0">
    <xmlCellPr id="1" uniqueName="P3238">
      <xmlPr mapId="1" xpath="/TFI-IZD-OSIG/NT_1000368/P3238" xmlDataType="decimal"/>
    </xmlCellPr>
  </singleXmlCell>
  <singleXmlCell id="1743" r="I43" connectionId="0">
    <xmlCellPr id="1" uniqueName="P3239">
      <xmlPr mapId="1" xpath="/TFI-IZD-OSIG/NT_1000368/P3239" xmlDataType="decimal"/>
    </xmlCellPr>
  </singleXmlCell>
  <singleXmlCell id="1744" r="H43" connectionId="0">
    <xmlCellPr id="1" uniqueName="P3240">
      <xmlPr mapId="1" xpath="/TFI-IZD-OSIG/NT_1000368/P3240" xmlDataType="decimal"/>
    </xmlCellPr>
  </singleXmlCell>
  <singleXmlCell id="1745" r="I44" connectionId="0">
    <xmlCellPr id="1" uniqueName="P3241">
      <xmlPr mapId="1" xpath="/TFI-IZD-OSIG/NT_1000368/P3241" xmlDataType="decimal"/>
    </xmlCellPr>
  </singleXmlCell>
  <singleXmlCell id="1746" r="H44" connectionId="0">
    <xmlCellPr id="1" uniqueName="P3242">
      <xmlPr mapId="1" xpath="/TFI-IZD-OSIG/NT_1000368/P3242" xmlDataType="decimal"/>
    </xmlCellPr>
  </singleXmlCell>
  <singleXmlCell id="1747" r="I45" connectionId="0">
    <xmlCellPr id="1" uniqueName="P3243">
      <xmlPr mapId="1" xpath="/TFI-IZD-OSIG/NT_1000368/P3243" xmlDataType="decimal"/>
    </xmlCellPr>
  </singleXmlCell>
  <singleXmlCell id="1748" r="H45" connectionId="0">
    <xmlCellPr id="1" uniqueName="P3244">
      <xmlPr mapId="1" xpath="/TFI-IZD-OSIG/NT_1000368/P3244" xmlDataType="decimal"/>
    </xmlCellPr>
  </singleXmlCell>
  <singleXmlCell id="1749" r="I46" connectionId="0">
    <xmlCellPr id="1" uniqueName="P3245">
      <xmlPr mapId="1" xpath="/TFI-IZD-OSIG/NT_1000368/P3245" xmlDataType="decimal"/>
    </xmlCellPr>
  </singleXmlCell>
  <singleXmlCell id="1750" r="H46" connectionId="0">
    <xmlCellPr id="1" uniqueName="P3246">
      <xmlPr mapId="1" xpath="/TFI-IZD-OSIG/NT_1000368/P3246" xmlDataType="decimal"/>
    </xmlCellPr>
  </singleXmlCell>
  <singleXmlCell id="1751" r="I47" connectionId="0">
    <xmlCellPr id="1" uniqueName="P3247">
      <xmlPr mapId="1" xpath="/TFI-IZD-OSIG/NT_1000368/P3247" xmlDataType="decimal"/>
    </xmlCellPr>
  </singleXmlCell>
  <singleXmlCell id="1752" r="H47" connectionId="0">
    <xmlCellPr id="1" uniqueName="P3248">
      <xmlPr mapId="1" xpath="/TFI-IZD-OSIG/NT_1000368/P3248" xmlDataType="decimal"/>
    </xmlCellPr>
  </singleXmlCell>
  <singleXmlCell id="1753" r="I48" connectionId="0">
    <xmlCellPr id="1" uniqueName="P3249">
      <xmlPr mapId="1" xpath="/TFI-IZD-OSIG/NT_1000368/P3249" xmlDataType="decimal"/>
    </xmlCellPr>
  </singleXmlCell>
  <singleXmlCell id="1754" r="H48" connectionId="0">
    <xmlCellPr id="1" uniqueName="P3250">
      <xmlPr mapId="1" xpath="/TFI-IZD-OSIG/NT_1000368/P3250" xmlDataType="decimal"/>
    </xmlCellPr>
  </singleXmlCell>
  <singleXmlCell id="1755" r="I49" connectionId="0">
    <xmlCellPr id="1" uniqueName="P3251">
      <xmlPr mapId="1" xpath="/TFI-IZD-OSIG/NT_1000368/P3251" xmlDataType="decimal"/>
    </xmlCellPr>
  </singleXmlCell>
  <singleXmlCell id="1756" r="H49" connectionId="0">
    <xmlCellPr id="1" uniqueName="P3252">
      <xmlPr mapId="1" xpath="/TFI-IZD-OSIG/NT_1000368/P3252" xmlDataType="decimal"/>
    </xmlCellPr>
  </singleXmlCell>
  <singleXmlCell id="1757" r="I50" connectionId="0">
    <xmlCellPr id="1" uniqueName="P3253">
      <xmlPr mapId="1" xpath="/TFI-IZD-OSIG/NT_1000368/P3253" xmlDataType="decimal"/>
    </xmlCellPr>
  </singleXmlCell>
  <singleXmlCell id="1758" r="H50" connectionId="0">
    <xmlCellPr id="1" uniqueName="P3254">
      <xmlPr mapId="1" xpath="/TFI-IZD-OSIG/NT_1000368/P3254" xmlDataType="decimal"/>
    </xmlCellPr>
  </singleXmlCell>
  <singleXmlCell id="1759" r="I51" connectionId="0">
    <xmlCellPr id="1" uniqueName="P3255">
      <xmlPr mapId="1" xpath="/TFI-IZD-OSIG/NT_1000368/P3255" xmlDataType="decimal"/>
    </xmlCellPr>
  </singleXmlCell>
  <singleXmlCell id="1760" r="H51" connectionId="0">
    <xmlCellPr id="1" uniqueName="P3256">
      <xmlPr mapId="1" xpath="/TFI-IZD-OSIG/NT_1000368/P3256" xmlDataType="decimal"/>
    </xmlCellPr>
  </singleXmlCell>
  <singleXmlCell id="1761" r="I52" connectionId="0">
    <xmlCellPr id="1" uniqueName="P3257">
      <xmlPr mapId="1" xpath="/TFI-IZD-OSIG/NT_1000368/P3257" xmlDataType="decimal"/>
    </xmlCellPr>
  </singleXmlCell>
  <singleXmlCell id="1762" r="H52" connectionId="0">
    <xmlCellPr id="1" uniqueName="P3258">
      <xmlPr mapId="1" xpath="/TFI-IZD-OSIG/NT_1000368/P3258" xmlDataType="decimal"/>
    </xmlCellPr>
  </singleXmlCell>
  <singleXmlCell id="1763" r="I53" connectionId="0">
    <xmlCellPr id="1" uniqueName="P3259">
      <xmlPr mapId="1" xpath="/TFI-IZD-OSIG/NT_1000368/P3259" xmlDataType="decimal"/>
    </xmlCellPr>
  </singleXmlCell>
  <singleXmlCell id="1764" r="H53" connectionId="0">
    <xmlCellPr id="1" uniqueName="P3260">
      <xmlPr mapId="1" xpath="/TFI-IZD-OSIG/NT_1000368/P3260" xmlDataType="decimal"/>
    </xmlCellPr>
  </singleXmlCell>
  <singleXmlCell id="1765" r="I54" connectionId="0">
    <xmlCellPr id="1" uniqueName="P3261">
      <xmlPr mapId="1" xpath="/TFI-IZD-OSIG/NT_1000368/P3261" xmlDataType="decimal"/>
    </xmlCellPr>
  </singleXmlCell>
  <singleXmlCell id="1766" r="H54" connectionId="0">
    <xmlCellPr id="1" uniqueName="P3262">
      <xmlPr mapId="1" xpath="/TFI-IZD-OSIG/NT_1000368/P3262" xmlDataType="decimal"/>
    </xmlCellPr>
  </singleXmlCell>
  <singleXmlCell id="1767" r="I55" connectionId="0">
    <xmlCellPr id="1" uniqueName="P3263">
      <xmlPr mapId="1" xpath="/TFI-IZD-OSIG/NT_1000368/P3263" xmlDataType="decimal"/>
    </xmlCellPr>
  </singleXmlCell>
  <singleXmlCell id="1768" r="H55" connectionId="0">
    <xmlCellPr id="1" uniqueName="P3264">
      <xmlPr mapId="1" xpath="/TFI-IZD-OSIG/NT_1000368/P3264" xmlDataType="decimal"/>
    </xmlCellPr>
  </singleXmlCell>
  <singleXmlCell id="1769" r="I56" connectionId="0">
    <xmlCellPr id="1" uniqueName="P3265">
      <xmlPr mapId="1" xpath="/TFI-IZD-OSIG/NT_1000368/P3265" xmlDataType="decimal"/>
    </xmlCellPr>
  </singleXmlCell>
  <singleXmlCell id="1770" r="H56" connectionId="0">
    <xmlCellPr id="1" uniqueName="P3266">
      <xmlPr mapId="1" xpath="/TFI-IZD-OSIG/NT_1000368/P3266" xmlDataType="decimal"/>
    </xmlCellPr>
  </singleXmlCell>
  <singleXmlCell id="1771" r="I57" connectionId="0">
    <xmlCellPr id="1" uniqueName="P3267">
      <xmlPr mapId="1" xpath="/TFI-IZD-OSIG/NT_1000368/P3267" xmlDataType="decimal"/>
    </xmlCellPr>
  </singleXmlCell>
  <singleXmlCell id="1772" r="H57" connectionId="0">
    <xmlCellPr id="1" uniqueName="P3268">
      <xmlPr mapId="1" xpath="/TFI-IZD-OSIG/NT_1000368/P3268" xmlDataType="decimal"/>
    </xmlCellPr>
  </singleXmlCell>
  <singleXmlCell id="1773" r="I58" connectionId="0">
    <xmlCellPr id="1" uniqueName="P3269">
      <xmlPr mapId="1" xpath="/TFI-IZD-OSIG/NT_1000368/P3269" xmlDataType="decimal"/>
    </xmlCellPr>
  </singleXmlCell>
  <singleXmlCell id="1774" r="H58" connectionId="0">
    <xmlCellPr id="1" uniqueName="P3270">
      <xmlPr mapId="1" xpath="/TFI-IZD-OSIG/NT_1000368/P3270" xmlDataType="decimal"/>
    </xmlCellPr>
  </singleXmlCell>
  <singleXmlCell id="1775" r="I59" connectionId="0">
    <xmlCellPr id="1" uniqueName="P3271">
      <xmlPr mapId="1" xpath="/TFI-IZD-OSIG/NT_1000368/P3271" xmlDataType="decimal"/>
    </xmlCellPr>
  </singleXmlCell>
  <singleXmlCell id="1776" r="H59" connectionId="0">
    <xmlCellPr id="1" uniqueName="P3272">
      <xmlPr mapId="1" xpath="/TFI-IZD-OSIG/NT_1000368/P3272" xmlDataType="decimal"/>
    </xmlCellPr>
  </singleXmlCell>
  <singleXmlCell id="1777" r="I60" connectionId="0">
    <xmlCellPr id="1" uniqueName="P3273">
      <xmlPr mapId="1" xpath="/TFI-IZD-OSIG/NT_1000368/P3273" xmlDataType="decimal"/>
    </xmlCellPr>
  </singleXmlCell>
  <singleXmlCell id="1778" r="H60" connectionId="0">
    <xmlCellPr id="1" uniqueName="P3274">
      <xmlPr mapId="1" xpath="/TFI-IZD-OSIG/NT_1000368/P3274" xmlDataType="decimal"/>
    </xmlCellPr>
  </singleXmlCell>
  <singleXmlCell id="1779" r="I61" connectionId="0">
    <xmlCellPr id="1" uniqueName="P3275">
      <xmlPr mapId="1" xpath="/TFI-IZD-OSIG/NT_1000368/P3275" xmlDataType="decimal"/>
    </xmlCellPr>
  </singleXmlCell>
  <singleXmlCell id="1780" r="H61" connectionId="0">
    <xmlCellPr id="1" uniqueName="P3276">
      <xmlPr mapId="1" xpath="/TFI-IZD-OSIG/NT_1000368/P3276" xmlDataType="decimal"/>
    </xmlCellPr>
  </singleXmlCell>
  <singleXmlCell id="1781" r="I62" connectionId="0">
    <xmlCellPr id="1" uniqueName="P3277">
      <xmlPr mapId="1" xpath="/TFI-IZD-OSIG/NT_1000368/P3277" xmlDataType="decimal"/>
    </xmlCellPr>
  </singleXmlCell>
  <singleXmlCell id="1782" r="H62" connectionId="0">
    <xmlCellPr id="1" uniqueName="P3278">
      <xmlPr mapId="1" xpath="/TFI-IZD-OSIG/NT_1000368/P3278" xmlDataType="decimal"/>
    </xmlCellPr>
  </singleXmlCell>
</singleXmlCells>
</file>

<file path=xl/tables/tableSingleCells6.xml><?xml version="1.0" encoding="utf-8"?>
<singleXmlCells xmlns="http://schemas.openxmlformats.org/spreadsheetml/2006/main">
  <singleXmlCell id="1783" r="M7" connectionId="0">
    <xmlCellPr id="1" uniqueName="P3287">
      <xmlPr mapId="1" xpath="/TFI-IZD-OSIG/PK_1000369/P3287" xmlDataType="decimal"/>
    </xmlCellPr>
  </singleXmlCell>
  <singleXmlCell id="1784" r="K7" connectionId="0">
    <xmlCellPr id="1" uniqueName="P3285">
      <xmlPr mapId="1" xpath="/TFI-IZD-OSIG/PK_1000369/P3285" xmlDataType="decimal"/>
    </xmlCellPr>
  </singleXmlCell>
  <singleXmlCell id="1785" r="L7" connectionId="0">
    <xmlCellPr id="1" uniqueName="P3286">
      <xmlPr mapId="1" xpath="/TFI-IZD-OSIG/PK_1000369/P3286" xmlDataType="decimal"/>
    </xmlCellPr>
  </singleXmlCell>
  <singleXmlCell id="1786" r="E7" connectionId="0">
    <xmlCellPr id="1" uniqueName="P3279">
      <xmlPr mapId="1" xpath="/TFI-IZD-OSIG/PK_1000369/P3279" xmlDataType="decimal"/>
    </xmlCellPr>
  </singleXmlCell>
  <singleXmlCell id="1787" r="F7" connectionId="0">
    <xmlCellPr id="1" uniqueName="P3280">
      <xmlPr mapId="1" xpath="/TFI-IZD-OSIG/PK_1000369/P3280" xmlDataType="decimal"/>
    </xmlCellPr>
  </singleXmlCell>
  <singleXmlCell id="1788" r="G7" connectionId="0">
    <xmlCellPr id="1" uniqueName="P3281">
      <xmlPr mapId="1" xpath="/TFI-IZD-OSIG/PK_1000369/P3281" xmlDataType="decimal"/>
    </xmlCellPr>
  </singleXmlCell>
  <singleXmlCell id="1789" r="H7" connectionId="0">
    <xmlCellPr id="1" uniqueName="P3282">
      <xmlPr mapId="1" xpath="/TFI-IZD-OSIG/PK_1000369/P3282" xmlDataType="decimal"/>
    </xmlCellPr>
  </singleXmlCell>
  <singleXmlCell id="1790" r="I7" connectionId="0">
    <xmlCellPr id="1" uniqueName="P3283">
      <xmlPr mapId="1" xpath="/TFI-IZD-OSIG/PK_1000369/P3283" xmlDataType="decimal"/>
    </xmlCellPr>
  </singleXmlCell>
  <singleXmlCell id="1791" r="J7" connectionId="0">
    <xmlCellPr id="1" uniqueName="P3284">
      <xmlPr mapId="1" xpath="/TFI-IZD-OSIG/PK_1000369/P3284" xmlDataType="decimal"/>
    </xmlCellPr>
  </singleXmlCell>
  <singleXmlCell id="1792" r="E8" connectionId="0">
    <xmlCellPr id="1" uniqueName="P3288">
      <xmlPr mapId="1" xpath="/TFI-IZD-OSIG/PK_1000369/P3288" xmlDataType="decimal"/>
    </xmlCellPr>
  </singleXmlCell>
  <singleXmlCell id="1793" r="F8" connectionId="0">
    <xmlCellPr id="1" uniqueName="P3289">
      <xmlPr mapId="1" xpath="/TFI-IZD-OSIG/PK_1000369/P3289" xmlDataType="decimal"/>
    </xmlCellPr>
  </singleXmlCell>
  <singleXmlCell id="1794" r="G8" connectionId="0">
    <xmlCellPr id="1" uniqueName="P3290">
      <xmlPr mapId="1" xpath="/TFI-IZD-OSIG/PK_1000369/P3290" xmlDataType="decimal"/>
    </xmlCellPr>
  </singleXmlCell>
  <singleXmlCell id="1795" r="H8" connectionId="0">
    <xmlCellPr id="1" uniqueName="P3291">
      <xmlPr mapId="1" xpath="/TFI-IZD-OSIG/PK_1000369/P3291" xmlDataType="decimal"/>
    </xmlCellPr>
  </singleXmlCell>
  <singleXmlCell id="1796" r="I8" connectionId="0">
    <xmlCellPr id="1" uniqueName="P3292">
      <xmlPr mapId="1" xpath="/TFI-IZD-OSIG/PK_1000369/P3292" xmlDataType="decimal"/>
    </xmlCellPr>
  </singleXmlCell>
  <singleXmlCell id="1797" r="J8" connectionId="0">
    <xmlCellPr id="1" uniqueName="P3293">
      <xmlPr mapId="1" xpath="/TFI-IZD-OSIG/PK_1000369/P3293" xmlDataType="decimal"/>
    </xmlCellPr>
  </singleXmlCell>
  <singleXmlCell id="1798" r="K8" connectionId="0">
    <xmlCellPr id="1" uniqueName="P3294">
      <xmlPr mapId="1" xpath="/TFI-IZD-OSIG/PK_1000369/P3294" xmlDataType="decimal"/>
    </xmlCellPr>
  </singleXmlCell>
  <singleXmlCell id="1799" r="L8" connectionId="0">
    <xmlCellPr id="1" uniqueName="P3295">
      <xmlPr mapId="1" xpath="/TFI-IZD-OSIG/PK_1000369/P3295" xmlDataType="decimal"/>
    </xmlCellPr>
  </singleXmlCell>
  <singleXmlCell id="1800" r="M8" connectionId="0">
    <xmlCellPr id="1" uniqueName="P3296">
      <xmlPr mapId="1" xpath="/TFI-IZD-OSIG/PK_1000369/P3296" xmlDataType="decimal"/>
    </xmlCellPr>
  </singleXmlCell>
  <singleXmlCell id="1801" r="E9" connectionId="0">
    <xmlCellPr id="1" uniqueName="P3297">
      <xmlPr mapId="1" xpath="/TFI-IZD-OSIG/PK_1000369/P3297" xmlDataType="decimal"/>
    </xmlCellPr>
  </singleXmlCell>
  <singleXmlCell id="1802" r="F9" connectionId="0">
    <xmlCellPr id="1" uniqueName="P3298">
      <xmlPr mapId="1" xpath="/TFI-IZD-OSIG/PK_1000369/P3298" xmlDataType="decimal"/>
    </xmlCellPr>
  </singleXmlCell>
  <singleXmlCell id="1803" r="G9" connectionId="0">
    <xmlCellPr id="1" uniqueName="P3299">
      <xmlPr mapId="1" xpath="/TFI-IZD-OSIG/PK_1000369/P3299" xmlDataType="decimal"/>
    </xmlCellPr>
  </singleXmlCell>
  <singleXmlCell id="1804" r="H9" connectionId="0">
    <xmlCellPr id="1" uniqueName="P3300">
      <xmlPr mapId="1" xpath="/TFI-IZD-OSIG/PK_1000369/P3300" xmlDataType="decimal"/>
    </xmlCellPr>
  </singleXmlCell>
  <singleXmlCell id="1805" r="I9" connectionId="0">
    <xmlCellPr id="1" uniqueName="P3301">
      <xmlPr mapId="1" xpath="/TFI-IZD-OSIG/PK_1000369/P3301" xmlDataType="decimal"/>
    </xmlCellPr>
  </singleXmlCell>
  <singleXmlCell id="1806" r="J9" connectionId="0">
    <xmlCellPr id="1" uniqueName="P3302">
      <xmlPr mapId="1" xpath="/TFI-IZD-OSIG/PK_1000369/P3302" xmlDataType="decimal"/>
    </xmlCellPr>
  </singleXmlCell>
  <singleXmlCell id="1807" r="K9" connectionId="0">
    <xmlCellPr id="1" uniqueName="P3303">
      <xmlPr mapId="1" xpath="/TFI-IZD-OSIG/PK_1000369/P3303" xmlDataType="decimal"/>
    </xmlCellPr>
  </singleXmlCell>
  <singleXmlCell id="1808" r="L9" connectionId="0">
    <xmlCellPr id="1" uniqueName="P3304">
      <xmlPr mapId="1" xpath="/TFI-IZD-OSIG/PK_1000369/P3304" xmlDataType="decimal"/>
    </xmlCellPr>
  </singleXmlCell>
  <singleXmlCell id="1809" r="M9" connectionId="0">
    <xmlCellPr id="1" uniqueName="P3305">
      <xmlPr mapId="1" xpath="/TFI-IZD-OSIG/PK_1000369/P3305" xmlDataType="decimal"/>
    </xmlCellPr>
  </singleXmlCell>
  <singleXmlCell id="1811" r="E10" connectionId="0">
    <xmlCellPr id="1" uniqueName="P3306">
      <xmlPr mapId="1" xpath="/TFI-IZD-OSIG/PK_1000369/P3306" xmlDataType="decimal"/>
    </xmlCellPr>
  </singleXmlCell>
  <singleXmlCell id="1812" r="F10" connectionId="0">
    <xmlCellPr id="1" uniqueName="P3307">
      <xmlPr mapId="1" xpath="/TFI-IZD-OSIG/PK_1000369/P3307" xmlDataType="decimal"/>
    </xmlCellPr>
  </singleXmlCell>
  <singleXmlCell id="1813" r="G10" connectionId="0">
    <xmlCellPr id="1" uniqueName="P3308">
      <xmlPr mapId="1" xpath="/TFI-IZD-OSIG/PK_1000369/P3308" xmlDataType="decimal"/>
    </xmlCellPr>
  </singleXmlCell>
  <singleXmlCell id="1814" r="H10" connectionId="0">
    <xmlCellPr id="1" uniqueName="P3309">
      <xmlPr mapId="1" xpath="/TFI-IZD-OSIG/PK_1000369/P3309" xmlDataType="decimal"/>
    </xmlCellPr>
  </singleXmlCell>
  <singleXmlCell id="1815" r="I10" connectionId="0">
    <xmlCellPr id="1" uniqueName="P3310">
      <xmlPr mapId="1" xpath="/TFI-IZD-OSIG/PK_1000369/P3310" xmlDataType="decimal"/>
    </xmlCellPr>
  </singleXmlCell>
  <singleXmlCell id="1816" r="J10" connectionId="0">
    <xmlCellPr id="1" uniqueName="P3311">
      <xmlPr mapId="1" xpath="/TFI-IZD-OSIG/PK_1000369/P3311" xmlDataType="decimal"/>
    </xmlCellPr>
  </singleXmlCell>
  <singleXmlCell id="1817" r="K10" connectionId="0">
    <xmlCellPr id="1" uniqueName="P3312">
      <xmlPr mapId="1" xpath="/TFI-IZD-OSIG/PK_1000369/P3312" xmlDataType="decimal"/>
    </xmlCellPr>
  </singleXmlCell>
  <singleXmlCell id="1818" r="L10" connectionId="0">
    <xmlCellPr id="1" uniqueName="P3313">
      <xmlPr mapId="1" xpath="/TFI-IZD-OSIG/PK_1000369/P3313" xmlDataType="decimal"/>
    </xmlCellPr>
  </singleXmlCell>
  <singleXmlCell id="1819" r="M10" connectionId="0">
    <xmlCellPr id="1" uniqueName="P3314">
      <xmlPr mapId="1" xpath="/TFI-IZD-OSIG/PK_1000369/P3314" xmlDataType="decimal"/>
    </xmlCellPr>
  </singleXmlCell>
  <singleXmlCell id="1820" r="E11" connectionId="0">
    <xmlCellPr id="1" uniqueName="P3315">
      <xmlPr mapId="1" xpath="/TFI-IZD-OSIG/PK_1000369/P3315" xmlDataType="decimal"/>
    </xmlCellPr>
  </singleXmlCell>
  <singleXmlCell id="1821" r="F11" connectionId="0">
    <xmlCellPr id="1" uniqueName="P3316">
      <xmlPr mapId="1" xpath="/TFI-IZD-OSIG/PK_1000369/P3316" xmlDataType="decimal"/>
    </xmlCellPr>
  </singleXmlCell>
  <singleXmlCell id="1822" r="G11" connectionId="0">
    <xmlCellPr id="1" uniqueName="P3317">
      <xmlPr mapId="1" xpath="/TFI-IZD-OSIG/PK_1000369/P3317" xmlDataType="decimal"/>
    </xmlCellPr>
  </singleXmlCell>
  <singleXmlCell id="1823" r="H11" connectionId="0">
    <xmlCellPr id="1" uniqueName="P3318">
      <xmlPr mapId="1" xpath="/TFI-IZD-OSIG/PK_1000369/P3318" xmlDataType="decimal"/>
    </xmlCellPr>
  </singleXmlCell>
  <singleXmlCell id="1824" r="I11" connectionId="0">
    <xmlCellPr id="1" uniqueName="P3319">
      <xmlPr mapId="1" xpath="/TFI-IZD-OSIG/PK_1000369/P3319" xmlDataType="decimal"/>
    </xmlCellPr>
  </singleXmlCell>
  <singleXmlCell id="1825" r="J11" connectionId="0">
    <xmlCellPr id="1" uniqueName="P3320">
      <xmlPr mapId="1" xpath="/TFI-IZD-OSIG/PK_1000369/P3320" xmlDataType="decimal"/>
    </xmlCellPr>
  </singleXmlCell>
  <singleXmlCell id="1826" r="K11" connectionId="0">
    <xmlCellPr id="1" uniqueName="P3321">
      <xmlPr mapId="1" xpath="/TFI-IZD-OSIG/PK_1000369/P3321" xmlDataType="decimal"/>
    </xmlCellPr>
  </singleXmlCell>
  <singleXmlCell id="1827" r="L11" connectionId="0">
    <xmlCellPr id="1" uniqueName="P3322">
      <xmlPr mapId="1" xpath="/TFI-IZD-OSIG/PK_1000369/P3322" xmlDataType="decimal"/>
    </xmlCellPr>
  </singleXmlCell>
  <singleXmlCell id="1828" r="M11" connectionId="0">
    <xmlCellPr id="1" uniqueName="P3323">
      <xmlPr mapId="1" xpath="/TFI-IZD-OSIG/PK_1000369/P3323" xmlDataType="decimal"/>
    </xmlCellPr>
  </singleXmlCell>
  <singleXmlCell id="1829" r="E12" connectionId="0">
    <xmlCellPr id="1" uniqueName="P3324">
      <xmlPr mapId="1" xpath="/TFI-IZD-OSIG/PK_1000369/P3324" xmlDataType="decimal"/>
    </xmlCellPr>
  </singleXmlCell>
  <singleXmlCell id="1830" r="F12" connectionId="0">
    <xmlCellPr id="1" uniqueName="P3325">
      <xmlPr mapId="1" xpath="/TFI-IZD-OSIG/PK_1000369/P3325" xmlDataType="decimal"/>
    </xmlCellPr>
  </singleXmlCell>
  <singleXmlCell id="1831" r="G12" connectionId="0">
    <xmlCellPr id="1" uniqueName="P3326">
      <xmlPr mapId="1" xpath="/TFI-IZD-OSIG/PK_1000369/P3326" xmlDataType="decimal"/>
    </xmlCellPr>
  </singleXmlCell>
  <singleXmlCell id="1832" r="H12" connectionId="0">
    <xmlCellPr id="1" uniqueName="P3327">
      <xmlPr mapId="1" xpath="/TFI-IZD-OSIG/PK_1000369/P3327" xmlDataType="decimal"/>
    </xmlCellPr>
  </singleXmlCell>
  <singleXmlCell id="1833" r="I12" connectionId="0">
    <xmlCellPr id="1" uniqueName="P3328">
      <xmlPr mapId="1" xpath="/TFI-IZD-OSIG/PK_1000369/P3328" xmlDataType="decimal"/>
    </xmlCellPr>
  </singleXmlCell>
  <singleXmlCell id="1834" r="J12" connectionId="0">
    <xmlCellPr id="1" uniqueName="P3329">
      <xmlPr mapId="1" xpath="/TFI-IZD-OSIG/PK_1000369/P3329" xmlDataType="decimal"/>
    </xmlCellPr>
  </singleXmlCell>
  <singleXmlCell id="1835" r="K12" connectionId="0">
    <xmlCellPr id="1" uniqueName="P3330">
      <xmlPr mapId="1" xpath="/TFI-IZD-OSIG/PK_1000369/P3330" xmlDataType="decimal"/>
    </xmlCellPr>
  </singleXmlCell>
  <singleXmlCell id="1836" r="L12" connectionId="0">
    <xmlCellPr id="1" uniqueName="P3331">
      <xmlPr mapId="1" xpath="/TFI-IZD-OSIG/PK_1000369/P3331" xmlDataType="decimal"/>
    </xmlCellPr>
  </singleXmlCell>
  <singleXmlCell id="1837" r="M12" connectionId="0">
    <xmlCellPr id="1" uniqueName="P3332">
      <xmlPr mapId="1" xpath="/TFI-IZD-OSIG/PK_1000369/P3332" xmlDataType="decimal"/>
    </xmlCellPr>
  </singleXmlCell>
  <singleXmlCell id="1838" r="E13" connectionId="0">
    <xmlCellPr id="1" uniqueName="P3333">
      <xmlPr mapId="1" xpath="/TFI-IZD-OSIG/PK_1000369/P3333" xmlDataType="decimal"/>
    </xmlCellPr>
  </singleXmlCell>
  <singleXmlCell id="1839" r="F13" connectionId="0">
    <xmlCellPr id="1" uniqueName="P3334">
      <xmlPr mapId="1" xpath="/TFI-IZD-OSIG/PK_1000369/P3334" xmlDataType="decimal"/>
    </xmlCellPr>
  </singleXmlCell>
  <singleXmlCell id="1840" r="G13" connectionId="0">
    <xmlCellPr id="1" uniqueName="P3335">
      <xmlPr mapId="1" xpath="/TFI-IZD-OSIG/PK_1000369/P3335" xmlDataType="decimal"/>
    </xmlCellPr>
  </singleXmlCell>
  <singleXmlCell id="1841" r="H13" connectionId="0">
    <xmlCellPr id="1" uniqueName="P3336">
      <xmlPr mapId="1" xpath="/TFI-IZD-OSIG/PK_1000369/P3336" xmlDataType="decimal"/>
    </xmlCellPr>
  </singleXmlCell>
  <singleXmlCell id="1842" r="I13" connectionId="0">
    <xmlCellPr id="1" uniqueName="P3337">
      <xmlPr mapId="1" xpath="/TFI-IZD-OSIG/PK_1000369/P3337" xmlDataType="decimal"/>
    </xmlCellPr>
  </singleXmlCell>
  <singleXmlCell id="1843" r="J13" connectionId="0">
    <xmlCellPr id="1" uniqueName="P3338">
      <xmlPr mapId="1" xpath="/TFI-IZD-OSIG/PK_1000369/P3338" xmlDataType="decimal"/>
    </xmlCellPr>
  </singleXmlCell>
  <singleXmlCell id="1844" r="K13" connectionId="0">
    <xmlCellPr id="1" uniqueName="P3339">
      <xmlPr mapId="1" xpath="/TFI-IZD-OSIG/PK_1000369/P3339" xmlDataType="decimal"/>
    </xmlCellPr>
  </singleXmlCell>
  <singleXmlCell id="1845" r="L13" connectionId="0">
    <xmlCellPr id="1" uniqueName="P3340">
      <xmlPr mapId="1" xpath="/TFI-IZD-OSIG/PK_1000369/P3340" xmlDataType="decimal"/>
    </xmlCellPr>
  </singleXmlCell>
  <singleXmlCell id="1846" r="M13" connectionId="0">
    <xmlCellPr id="1" uniqueName="P3341">
      <xmlPr mapId="1" xpath="/TFI-IZD-OSIG/PK_1000369/P3341" xmlDataType="decimal"/>
    </xmlCellPr>
  </singleXmlCell>
  <singleXmlCell id="1847" r="E14" connectionId="0">
    <xmlCellPr id="1" uniqueName="P3342">
      <xmlPr mapId="1" xpath="/TFI-IZD-OSIG/PK_1000369/P3342" xmlDataType="decimal"/>
    </xmlCellPr>
  </singleXmlCell>
  <singleXmlCell id="1848" r="F14" connectionId="0">
    <xmlCellPr id="1" uniqueName="P3343">
      <xmlPr mapId="1" xpath="/TFI-IZD-OSIG/PK_1000369/P3343" xmlDataType="decimal"/>
    </xmlCellPr>
  </singleXmlCell>
  <singleXmlCell id="1849" r="G14" connectionId="0">
    <xmlCellPr id="1" uniqueName="P3344">
      <xmlPr mapId="1" xpath="/TFI-IZD-OSIG/PK_1000369/P3344" xmlDataType="decimal"/>
    </xmlCellPr>
  </singleXmlCell>
  <singleXmlCell id="1850" r="H14" connectionId="0">
    <xmlCellPr id="1" uniqueName="P3345">
      <xmlPr mapId="1" xpath="/TFI-IZD-OSIG/PK_1000369/P3345" xmlDataType="decimal"/>
    </xmlCellPr>
  </singleXmlCell>
  <singleXmlCell id="1851" r="I14" connectionId="0">
    <xmlCellPr id="1" uniqueName="P3346">
      <xmlPr mapId="1" xpath="/TFI-IZD-OSIG/PK_1000369/P3346" xmlDataType="decimal"/>
    </xmlCellPr>
  </singleXmlCell>
  <singleXmlCell id="1852" r="J14" connectionId="0">
    <xmlCellPr id="1" uniqueName="P3347">
      <xmlPr mapId="1" xpath="/TFI-IZD-OSIG/PK_1000369/P3347" xmlDataType="decimal"/>
    </xmlCellPr>
  </singleXmlCell>
  <singleXmlCell id="1853" r="K14" connectionId="0">
    <xmlCellPr id="1" uniqueName="P3348">
      <xmlPr mapId="1" xpath="/TFI-IZD-OSIG/PK_1000369/P3348" xmlDataType="decimal"/>
    </xmlCellPr>
  </singleXmlCell>
  <singleXmlCell id="1854" r="L14" connectionId="0">
    <xmlCellPr id="1" uniqueName="P3349">
      <xmlPr mapId="1" xpath="/TFI-IZD-OSIG/PK_1000369/P3349" xmlDataType="decimal"/>
    </xmlCellPr>
  </singleXmlCell>
  <singleXmlCell id="1855" r="M14" connectionId="0">
    <xmlCellPr id="1" uniqueName="P3350">
      <xmlPr mapId="1" xpath="/TFI-IZD-OSIG/PK_1000369/P3350" xmlDataType="decimal"/>
    </xmlCellPr>
  </singleXmlCell>
  <singleXmlCell id="1856" r="E15" connectionId="0">
    <xmlCellPr id="1" uniqueName="P3351">
      <xmlPr mapId="1" xpath="/TFI-IZD-OSIG/PK_1000369/P3351" xmlDataType="decimal"/>
    </xmlCellPr>
  </singleXmlCell>
  <singleXmlCell id="1857" r="F15" connectionId="0">
    <xmlCellPr id="1" uniqueName="P3352">
      <xmlPr mapId="1" xpath="/TFI-IZD-OSIG/PK_1000369/P3352" xmlDataType="decimal"/>
    </xmlCellPr>
  </singleXmlCell>
  <singleXmlCell id="1858" r="G15" connectionId="0">
    <xmlCellPr id="1" uniqueName="P3353">
      <xmlPr mapId="1" xpath="/TFI-IZD-OSIG/PK_1000369/P3353" xmlDataType="decimal"/>
    </xmlCellPr>
  </singleXmlCell>
  <singleXmlCell id="1859" r="H15" connectionId="0">
    <xmlCellPr id="1" uniqueName="P3354">
      <xmlPr mapId="1" xpath="/TFI-IZD-OSIG/PK_1000369/P3354" xmlDataType="decimal"/>
    </xmlCellPr>
  </singleXmlCell>
  <singleXmlCell id="1860" r="I15" connectionId="0">
    <xmlCellPr id="1" uniqueName="P3355">
      <xmlPr mapId="1" xpath="/TFI-IZD-OSIG/PK_1000369/P3355" xmlDataType="decimal"/>
    </xmlCellPr>
  </singleXmlCell>
  <singleXmlCell id="1861" r="J15" connectionId="0">
    <xmlCellPr id="1" uniqueName="P3356">
      <xmlPr mapId="1" xpath="/TFI-IZD-OSIG/PK_1000369/P3356" xmlDataType="decimal"/>
    </xmlCellPr>
  </singleXmlCell>
  <singleXmlCell id="1862" r="K15" connectionId="0">
    <xmlCellPr id="1" uniqueName="P3357">
      <xmlPr mapId="1" xpath="/TFI-IZD-OSIG/PK_1000369/P3357" xmlDataType="decimal"/>
    </xmlCellPr>
  </singleXmlCell>
  <singleXmlCell id="1863" r="L15" connectionId="0">
    <xmlCellPr id="1" uniqueName="P3358">
      <xmlPr mapId="1" xpath="/TFI-IZD-OSIG/PK_1000369/P3358" xmlDataType="decimal"/>
    </xmlCellPr>
  </singleXmlCell>
  <singleXmlCell id="1864" r="M15" connectionId="0">
    <xmlCellPr id="1" uniqueName="P3359">
      <xmlPr mapId="1" xpath="/TFI-IZD-OSIG/PK_1000369/P3359" xmlDataType="decimal"/>
    </xmlCellPr>
  </singleXmlCell>
  <singleXmlCell id="1865" r="E16" connectionId="0">
    <xmlCellPr id="1" uniqueName="P3360">
      <xmlPr mapId="1" xpath="/TFI-IZD-OSIG/PK_1000369/P3360" xmlDataType="decimal"/>
    </xmlCellPr>
  </singleXmlCell>
  <singleXmlCell id="1866" r="F16" connectionId="0">
    <xmlCellPr id="1" uniqueName="P3361">
      <xmlPr mapId="1" xpath="/TFI-IZD-OSIG/PK_1000369/P3361" xmlDataType="decimal"/>
    </xmlCellPr>
  </singleXmlCell>
  <singleXmlCell id="1867" r="G16" connectionId="0">
    <xmlCellPr id="1" uniqueName="P3362">
      <xmlPr mapId="1" xpath="/TFI-IZD-OSIG/PK_1000369/P3362" xmlDataType="decimal"/>
    </xmlCellPr>
  </singleXmlCell>
  <singleXmlCell id="1868" r="H16" connectionId="0">
    <xmlCellPr id="1" uniqueName="P3363">
      <xmlPr mapId="1" xpath="/TFI-IZD-OSIG/PK_1000369/P3363" xmlDataType="decimal"/>
    </xmlCellPr>
  </singleXmlCell>
  <singleXmlCell id="1869" r="I16" connectionId="0">
    <xmlCellPr id="1" uniqueName="P3364">
      <xmlPr mapId="1" xpath="/TFI-IZD-OSIG/PK_1000369/P3364" xmlDataType="decimal"/>
    </xmlCellPr>
  </singleXmlCell>
  <singleXmlCell id="1870" r="J16" connectionId="0">
    <xmlCellPr id="1" uniqueName="P3365">
      <xmlPr mapId="1" xpath="/TFI-IZD-OSIG/PK_1000369/P3365" xmlDataType="decimal"/>
    </xmlCellPr>
  </singleXmlCell>
  <singleXmlCell id="1871" r="K16" connectionId="0">
    <xmlCellPr id="1" uniqueName="P3366">
      <xmlPr mapId="1" xpath="/TFI-IZD-OSIG/PK_1000369/P3366" xmlDataType="decimal"/>
    </xmlCellPr>
  </singleXmlCell>
  <singleXmlCell id="1872" r="L16" connectionId="0">
    <xmlCellPr id="1" uniqueName="P3367">
      <xmlPr mapId="1" xpath="/TFI-IZD-OSIG/PK_1000369/P3367" xmlDataType="decimal"/>
    </xmlCellPr>
  </singleXmlCell>
  <singleXmlCell id="1873" r="M16" connectionId="0">
    <xmlCellPr id="1" uniqueName="P3368">
      <xmlPr mapId="1" xpath="/TFI-IZD-OSIG/PK_1000369/P3368" xmlDataType="decimal"/>
    </xmlCellPr>
  </singleXmlCell>
  <singleXmlCell id="1874" r="E17" connectionId="0">
    <xmlCellPr id="1" uniqueName="P3369">
      <xmlPr mapId="1" xpath="/TFI-IZD-OSIG/PK_1000369/P3369" xmlDataType="decimal"/>
    </xmlCellPr>
  </singleXmlCell>
  <singleXmlCell id="1875" r="F17" connectionId="0">
    <xmlCellPr id="1" uniqueName="P3370">
      <xmlPr mapId="1" xpath="/TFI-IZD-OSIG/PK_1000369/P3370" xmlDataType="decimal"/>
    </xmlCellPr>
  </singleXmlCell>
  <singleXmlCell id="1876" r="G17" connectionId="0">
    <xmlCellPr id="1" uniqueName="P3371">
      <xmlPr mapId="1" xpath="/TFI-IZD-OSIG/PK_1000369/P3371" xmlDataType="decimal"/>
    </xmlCellPr>
  </singleXmlCell>
  <singleXmlCell id="1877" r="H17" connectionId="0">
    <xmlCellPr id="1" uniqueName="P3372">
      <xmlPr mapId="1" xpath="/TFI-IZD-OSIG/PK_1000369/P3372" xmlDataType="decimal"/>
    </xmlCellPr>
  </singleXmlCell>
  <singleXmlCell id="1878" r="I17" connectionId="0">
    <xmlCellPr id="1" uniqueName="P3373">
      <xmlPr mapId="1" xpath="/TFI-IZD-OSIG/PK_1000369/P3373" xmlDataType="decimal"/>
    </xmlCellPr>
  </singleXmlCell>
  <singleXmlCell id="1879" r="J17" connectionId="0">
    <xmlCellPr id="1" uniqueName="P3374">
      <xmlPr mapId="1" xpath="/TFI-IZD-OSIG/PK_1000369/P3374" xmlDataType="decimal"/>
    </xmlCellPr>
  </singleXmlCell>
  <singleXmlCell id="1880" r="K17" connectionId="0">
    <xmlCellPr id="1" uniqueName="P3375">
      <xmlPr mapId="1" xpath="/TFI-IZD-OSIG/PK_1000369/P3375" xmlDataType="decimal"/>
    </xmlCellPr>
  </singleXmlCell>
  <singleXmlCell id="1881" r="L17" connectionId="0">
    <xmlCellPr id="1" uniqueName="P3376">
      <xmlPr mapId="1" xpath="/TFI-IZD-OSIG/PK_1000369/P3376" xmlDataType="decimal"/>
    </xmlCellPr>
  </singleXmlCell>
  <singleXmlCell id="1882" r="M17" connectionId="0">
    <xmlCellPr id="1" uniqueName="P3377">
      <xmlPr mapId="1" xpath="/TFI-IZD-OSIG/PK_1000369/P3377" xmlDataType="decimal"/>
    </xmlCellPr>
  </singleXmlCell>
  <singleXmlCell id="1883" r="E18" connectionId="0">
    <xmlCellPr id="1" uniqueName="P3378">
      <xmlPr mapId="1" xpath="/TFI-IZD-OSIG/PK_1000369/P3378" xmlDataType="decimal"/>
    </xmlCellPr>
  </singleXmlCell>
  <singleXmlCell id="1884" r="F18" connectionId="0">
    <xmlCellPr id="1" uniqueName="P3379">
      <xmlPr mapId="1" xpath="/TFI-IZD-OSIG/PK_1000369/P3379" xmlDataType="decimal"/>
    </xmlCellPr>
  </singleXmlCell>
  <singleXmlCell id="1885" r="G18" connectionId="0">
    <xmlCellPr id="1" uniqueName="P3380">
      <xmlPr mapId="1" xpath="/TFI-IZD-OSIG/PK_1000369/P3380" xmlDataType="decimal"/>
    </xmlCellPr>
  </singleXmlCell>
  <singleXmlCell id="1886" r="H18" connectionId="0">
    <xmlCellPr id="1" uniqueName="P3381">
      <xmlPr mapId="1" xpath="/TFI-IZD-OSIG/PK_1000369/P3381" xmlDataType="decimal"/>
    </xmlCellPr>
  </singleXmlCell>
  <singleXmlCell id="1887" r="I18" connectionId="0">
    <xmlCellPr id="1" uniqueName="P3382">
      <xmlPr mapId="1" xpath="/TFI-IZD-OSIG/PK_1000369/P3382" xmlDataType="decimal"/>
    </xmlCellPr>
  </singleXmlCell>
  <singleXmlCell id="1888" r="J18" connectionId="0">
    <xmlCellPr id="1" uniqueName="P3383">
      <xmlPr mapId="1" xpath="/TFI-IZD-OSIG/PK_1000369/P3383" xmlDataType="decimal"/>
    </xmlCellPr>
  </singleXmlCell>
  <singleXmlCell id="1889" r="K18" connectionId="0">
    <xmlCellPr id="1" uniqueName="P3384">
      <xmlPr mapId="1" xpath="/TFI-IZD-OSIG/PK_1000369/P3384" xmlDataType="decimal"/>
    </xmlCellPr>
  </singleXmlCell>
  <singleXmlCell id="1890" r="L18" connectionId="0">
    <xmlCellPr id="1" uniqueName="P3385">
      <xmlPr mapId="1" xpath="/TFI-IZD-OSIG/PK_1000369/P3385" xmlDataType="decimal"/>
    </xmlCellPr>
  </singleXmlCell>
  <singleXmlCell id="1891" r="M18" connectionId="0">
    <xmlCellPr id="1" uniqueName="P3386">
      <xmlPr mapId="1" xpath="/TFI-IZD-OSIG/PK_1000369/P3386" xmlDataType="decimal"/>
    </xmlCellPr>
  </singleXmlCell>
  <singleXmlCell id="1892" r="E19" connectionId="0">
    <xmlCellPr id="1" uniqueName="P3387">
      <xmlPr mapId="1" xpath="/TFI-IZD-OSIG/PK_1000369/P3387" xmlDataType="decimal"/>
    </xmlCellPr>
  </singleXmlCell>
  <singleXmlCell id="1893" r="F19" connectionId="0">
    <xmlCellPr id="1" uniqueName="P3388">
      <xmlPr mapId="1" xpath="/TFI-IZD-OSIG/PK_1000369/P3388" xmlDataType="decimal"/>
    </xmlCellPr>
  </singleXmlCell>
  <singleXmlCell id="1894" r="G19" connectionId="0">
    <xmlCellPr id="1" uniqueName="P3389">
      <xmlPr mapId="1" xpath="/TFI-IZD-OSIG/PK_1000369/P3389" xmlDataType="decimal"/>
    </xmlCellPr>
  </singleXmlCell>
  <singleXmlCell id="1895" r="H19" connectionId="0">
    <xmlCellPr id="1" uniqueName="P3390">
      <xmlPr mapId="1" xpath="/TFI-IZD-OSIG/PK_1000369/P3390" xmlDataType="decimal"/>
    </xmlCellPr>
  </singleXmlCell>
  <singleXmlCell id="1896" r="I19" connectionId="0">
    <xmlCellPr id="1" uniqueName="P3391">
      <xmlPr mapId="1" xpath="/TFI-IZD-OSIG/PK_1000369/P3391" xmlDataType="decimal"/>
    </xmlCellPr>
  </singleXmlCell>
  <singleXmlCell id="1897" r="J19" connectionId="0">
    <xmlCellPr id="1" uniqueName="P3392">
      <xmlPr mapId="1" xpath="/TFI-IZD-OSIG/PK_1000369/P3392" xmlDataType="decimal"/>
    </xmlCellPr>
  </singleXmlCell>
  <singleXmlCell id="1898" r="K19" connectionId="0">
    <xmlCellPr id="1" uniqueName="P3393">
      <xmlPr mapId="1" xpath="/TFI-IZD-OSIG/PK_1000369/P3393" xmlDataType="decimal"/>
    </xmlCellPr>
  </singleXmlCell>
  <singleXmlCell id="1899" r="L19" connectionId="0">
    <xmlCellPr id="1" uniqueName="P3394">
      <xmlPr mapId="1" xpath="/TFI-IZD-OSIG/PK_1000369/P3394" xmlDataType="decimal"/>
    </xmlCellPr>
  </singleXmlCell>
  <singleXmlCell id="1900" r="M19" connectionId="0">
    <xmlCellPr id="1" uniqueName="P3395">
      <xmlPr mapId="1" xpath="/TFI-IZD-OSIG/PK_1000369/P3395" xmlDataType="decimal"/>
    </xmlCellPr>
  </singleXmlCell>
  <singleXmlCell id="1901" r="E20" connectionId="0">
    <xmlCellPr id="1" uniqueName="P3396">
      <xmlPr mapId="1" xpath="/TFI-IZD-OSIG/PK_1000369/P3396" xmlDataType="decimal"/>
    </xmlCellPr>
  </singleXmlCell>
  <singleXmlCell id="1902" r="F20" connectionId="0">
    <xmlCellPr id="1" uniqueName="P3397">
      <xmlPr mapId="1" xpath="/TFI-IZD-OSIG/PK_1000369/P3397" xmlDataType="decimal"/>
    </xmlCellPr>
  </singleXmlCell>
  <singleXmlCell id="1903" r="G20" connectionId="0">
    <xmlCellPr id="1" uniqueName="P3398">
      <xmlPr mapId="1" xpath="/TFI-IZD-OSIG/PK_1000369/P3398" xmlDataType="decimal"/>
    </xmlCellPr>
  </singleXmlCell>
  <singleXmlCell id="1904" r="H20" connectionId="0">
    <xmlCellPr id="1" uniqueName="P3399">
      <xmlPr mapId="1" xpath="/TFI-IZD-OSIG/PK_1000369/P3399" xmlDataType="decimal"/>
    </xmlCellPr>
  </singleXmlCell>
  <singleXmlCell id="1905" r="I20" connectionId="0">
    <xmlCellPr id="1" uniqueName="P3400">
      <xmlPr mapId="1" xpath="/TFI-IZD-OSIG/PK_1000369/P3400" xmlDataType="decimal"/>
    </xmlCellPr>
  </singleXmlCell>
  <singleXmlCell id="1906" r="J20" connectionId="0">
    <xmlCellPr id="1" uniqueName="P3401">
      <xmlPr mapId="1" xpath="/TFI-IZD-OSIG/PK_1000369/P3401" xmlDataType="decimal"/>
    </xmlCellPr>
  </singleXmlCell>
  <singleXmlCell id="1907" r="K20" connectionId="0">
    <xmlCellPr id="1" uniqueName="P3402">
      <xmlPr mapId="1" xpath="/TFI-IZD-OSIG/PK_1000369/P3402" xmlDataType="decimal"/>
    </xmlCellPr>
  </singleXmlCell>
  <singleXmlCell id="1908" r="L20" connectionId="0">
    <xmlCellPr id="1" uniqueName="P3403">
      <xmlPr mapId="1" xpath="/TFI-IZD-OSIG/PK_1000369/P3403" xmlDataType="decimal"/>
    </xmlCellPr>
  </singleXmlCell>
  <singleXmlCell id="1909" r="M20" connectionId="0">
    <xmlCellPr id="1" uniqueName="P3404">
      <xmlPr mapId="1" xpath="/TFI-IZD-OSIG/PK_1000369/P3404" xmlDataType="decimal"/>
    </xmlCellPr>
  </singleXmlCell>
  <singleXmlCell id="1910" r="E21" connectionId="0">
    <xmlCellPr id="1" uniqueName="P3405">
      <xmlPr mapId="1" xpath="/TFI-IZD-OSIG/PK_1000369/P3405" xmlDataType="decimal"/>
    </xmlCellPr>
  </singleXmlCell>
  <singleXmlCell id="1911" r="F21" connectionId="0">
    <xmlCellPr id="1" uniqueName="P3406">
      <xmlPr mapId="1" xpath="/TFI-IZD-OSIG/PK_1000369/P3406" xmlDataType="decimal"/>
    </xmlCellPr>
  </singleXmlCell>
  <singleXmlCell id="1912" r="G21" connectionId="0">
    <xmlCellPr id="1" uniqueName="P3407">
      <xmlPr mapId="1" xpath="/TFI-IZD-OSIG/PK_1000369/P3407" xmlDataType="decimal"/>
    </xmlCellPr>
  </singleXmlCell>
  <singleXmlCell id="1913" r="H21" connectionId="0">
    <xmlCellPr id="1" uniqueName="P3408">
      <xmlPr mapId="1" xpath="/TFI-IZD-OSIG/PK_1000369/P3408" xmlDataType="decimal"/>
    </xmlCellPr>
  </singleXmlCell>
  <singleXmlCell id="1914" r="I21" connectionId="0">
    <xmlCellPr id="1" uniqueName="P3409">
      <xmlPr mapId="1" xpath="/TFI-IZD-OSIG/PK_1000369/P3409" xmlDataType="decimal"/>
    </xmlCellPr>
  </singleXmlCell>
  <singleXmlCell id="1915" r="J21" connectionId="0">
    <xmlCellPr id="1" uniqueName="P3410">
      <xmlPr mapId="1" xpath="/TFI-IZD-OSIG/PK_1000369/P3410" xmlDataType="decimal"/>
    </xmlCellPr>
  </singleXmlCell>
  <singleXmlCell id="1916" r="K21" connectionId="0">
    <xmlCellPr id="1" uniqueName="P3411">
      <xmlPr mapId="1" xpath="/TFI-IZD-OSIG/PK_1000369/P3411" xmlDataType="decimal"/>
    </xmlCellPr>
  </singleXmlCell>
  <singleXmlCell id="1917" r="L21" connectionId="0">
    <xmlCellPr id="1" uniqueName="P3412">
      <xmlPr mapId="1" xpath="/TFI-IZD-OSIG/PK_1000369/P3412" xmlDataType="decimal"/>
    </xmlCellPr>
  </singleXmlCell>
  <singleXmlCell id="1918" r="M21" connectionId="0">
    <xmlCellPr id="1" uniqueName="P3413">
      <xmlPr mapId="1" xpath="/TFI-IZD-OSIG/PK_1000369/P3413" xmlDataType="decimal"/>
    </xmlCellPr>
  </singleXmlCell>
  <singleXmlCell id="1919" r="E22" connectionId="0">
    <xmlCellPr id="1" uniqueName="P3414">
      <xmlPr mapId="1" xpath="/TFI-IZD-OSIG/PK_1000369/P3414" xmlDataType="decimal"/>
    </xmlCellPr>
  </singleXmlCell>
  <singleXmlCell id="1920" r="F22" connectionId="0">
    <xmlCellPr id="1" uniqueName="P3415">
      <xmlPr mapId="1" xpath="/TFI-IZD-OSIG/PK_1000369/P3415" xmlDataType="decimal"/>
    </xmlCellPr>
  </singleXmlCell>
  <singleXmlCell id="1921" r="G22" connectionId="0">
    <xmlCellPr id="1" uniqueName="P3416">
      <xmlPr mapId="1" xpath="/TFI-IZD-OSIG/PK_1000369/P3416" xmlDataType="decimal"/>
    </xmlCellPr>
  </singleXmlCell>
  <singleXmlCell id="1922" r="H22" connectionId="0">
    <xmlCellPr id="1" uniqueName="P3417">
      <xmlPr mapId="1" xpath="/TFI-IZD-OSIG/PK_1000369/P3417" xmlDataType="decimal"/>
    </xmlCellPr>
  </singleXmlCell>
  <singleXmlCell id="1923" r="I22" connectionId="0">
    <xmlCellPr id="1" uniqueName="P3418">
      <xmlPr mapId="1" xpath="/TFI-IZD-OSIG/PK_1000369/P3418" xmlDataType="decimal"/>
    </xmlCellPr>
  </singleXmlCell>
  <singleXmlCell id="1924" r="J22" connectionId="0">
    <xmlCellPr id="1" uniqueName="P3419">
      <xmlPr mapId="1" xpath="/TFI-IZD-OSIG/PK_1000369/P3419" xmlDataType="decimal"/>
    </xmlCellPr>
  </singleXmlCell>
  <singleXmlCell id="1925" r="K22" connectionId="0">
    <xmlCellPr id="1" uniqueName="P3420">
      <xmlPr mapId="1" xpath="/TFI-IZD-OSIG/PK_1000369/P3420" xmlDataType="decimal"/>
    </xmlCellPr>
  </singleXmlCell>
  <singleXmlCell id="1926" r="L22" connectionId="0">
    <xmlCellPr id="1" uniqueName="P3421">
      <xmlPr mapId="1" xpath="/TFI-IZD-OSIG/PK_1000369/P3421" xmlDataType="decimal"/>
    </xmlCellPr>
  </singleXmlCell>
  <singleXmlCell id="1927" r="M22" connectionId="0">
    <xmlCellPr id="1" uniqueName="P3422">
      <xmlPr mapId="1" xpath="/TFI-IZD-OSIG/PK_1000369/P3422" xmlDataType="decimal"/>
    </xmlCellPr>
  </singleXmlCell>
  <singleXmlCell id="1928" r="E23" connectionId="0">
    <xmlCellPr id="1" uniqueName="P3423">
      <xmlPr mapId="1" xpath="/TFI-IZD-OSIG/PK_1000369/P3423" xmlDataType="decimal"/>
    </xmlCellPr>
  </singleXmlCell>
  <singleXmlCell id="1929" r="F23" connectionId="0">
    <xmlCellPr id="1" uniqueName="P3424">
      <xmlPr mapId="1" xpath="/TFI-IZD-OSIG/PK_1000369/P3424" xmlDataType="decimal"/>
    </xmlCellPr>
  </singleXmlCell>
  <singleXmlCell id="1930" r="G23" connectionId="0">
    <xmlCellPr id="1" uniqueName="P3425">
      <xmlPr mapId="1" xpath="/TFI-IZD-OSIG/PK_1000369/P3425" xmlDataType="decimal"/>
    </xmlCellPr>
  </singleXmlCell>
  <singleXmlCell id="1931" r="H23" connectionId="0">
    <xmlCellPr id="1" uniqueName="P3426">
      <xmlPr mapId="1" xpath="/TFI-IZD-OSIG/PK_1000369/P3426" xmlDataType="decimal"/>
    </xmlCellPr>
  </singleXmlCell>
  <singleXmlCell id="1932" r="I23" connectionId="0">
    <xmlCellPr id="1" uniqueName="P3427">
      <xmlPr mapId="1" xpath="/TFI-IZD-OSIG/PK_1000369/P3427" xmlDataType="decimal"/>
    </xmlCellPr>
  </singleXmlCell>
  <singleXmlCell id="1933" r="J23" connectionId="0">
    <xmlCellPr id="1" uniqueName="P3428">
      <xmlPr mapId="1" xpath="/TFI-IZD-OSIG/PK_1000369/P3428" xmlDataType="decimal"/>
    </xmlCellPr>
  </singleXmlCell>
  <singleXmlCell id="1934" r="K23" connectionId="0">
    <xmlCellPr id="1" uniqueName="P3429">
      <xmlPr mapId="1" xpath="/TFI-IZD-OSIG/PK_1000369/P3429" xmlDataType="decimal"/>
    </xmlCellPr>
  </singleXmlCell>
  <singleXmlCell id="1935" r="L23" connectionId="0">
    <xmlCellPr id="1" uniqueName="P3430">
      <xmlPr mapId="1" xpath="/TFI-IZD-OSIG/PK_1000369/P3430" xmlDataType="decimal"/>
    </xmlCellPr>
  </singleXmlCell>
  <singleXmlCell id="1936" r="M23" connectionId="0">
    <xmlCellPr id="1" uniqueName="P3431">
      <xmlPr mapId="1" xpath="/TFI-IZD-OSIG/PK_1000369/P3431" xmlDataType="decimal"/>
    </xmlCellPr>
  </singleXmlCell>
  <singleXmlCell id="1937" r="E24" connectionId="0">
    <xmlCellPr id="1" uniqueName="P3432">
      <xmlPr mapId="1" xpath="/TFI-IZD-OSIG/PK_1000369/P3432" xmlDataType="decimal"/>
    </xmlCellPr>
  </singleXmlCell>
  <singleXmlCell id="1938" r="F24" connectionId="0">
    <xmlCellPr id="1" uniqueName="P3433">
      <xmlPr mapId="1" xpath="/TFI-IZD-OSIG/PK_1000369/P3433" xmlDataType="decimal"/>
    </xmlCellPr>
  </singleXmlCell>
  <singleXmlCell id="1939" r="G24" connectionId="0">
    <xmlCellPr id="1" uniqueName="P3434">
      <xmlPr mapId="1" xpath="/TFI-IZD-OSIG/PK_1000369/P3434" xmlDataType="decimal"/>
    </xmlCellPr>
  </singleXmlCell>
  <singleXmlCell id="1940" r="H24" connectionId="0">
    <xmlCellPr id="1" uniqueName="P3435">
      <xmlPr mapId="1" xpath="/TFI-IZD-OSIG/PK_1000369/P3435" xmlDataType="decimal"/>
    </xmlCellPr>
  </singleXmlCell>
  <singleXmlCell id="1941" r="I24" connectionId="0">
    <xmlCellPr id="1" uniqueName="P3436">
      <xmlPr mapId="1" xpath="/TFI-IZD-OSIG/PK_1000369/P3436" xmlDataType="decimal"/>
    </xmlCellPr>
  </singleXmlCell>
  <singleXmlCell id="1942" r="J24" connectionId="0">
    <xmlCellPr id="1" uniqueName="P3437">
      <xmlPr mapId="1" xpath="/TFI-IZD-OSIG/PK_1000369/P3437" xmlDataType="decimal"/>
    </xmlCellPr>
  </singleXmlCell>
  <singleXmlCell id="1943" r="K24" connectionId="0">
    <xmlCellPr id="1" uniqueName="P3438">
      <xmlPr mapId="1" xpath="/TFI-IZD-OSIG/PK_1000369/P3438" xmlDataType="decimal"/>
    </xmlCellPr>
  </singleXmlCell>
  <singleXmlCell id="1944" r="L24" connectionId="0">
    <xmlCellPr id="1" uniqueName="P3439">
      <xmlPr mapId="1" xpath="/TFI-IZD-OSIG/PK_1000369/P3439" xmlDataType="decimal"/>
    </xmlCellPr>
  </singleXmlCell>
  <singleXmlCell id="1945" r="M24" connectionId="0">
    <xmlCellPr id="1" uniqueName="P3440">
      <xmlPr mapId="1" xpath="/TFI-IZD-OSIG/PK_1000369/P3440" xmlDataType="decimal"/>
    </xmlCellPr>
  </singleXmlCell>
  <singleXmlCell id="1946" r="E25" connectionId="0">
    <xmlCellPr id="1" uniqueName="P3441">
      <xmlPr mapId="1" xpath="/TFI-IZD-OSIG/PK_1000369/P3441" xmlDataType="decimal"/>
    </xmlCellPr>
  </singleXmlCell>
  <singleXmlCell id="1947" r="F25" connectionId="0">
    <xmlCellPr id="1" uniqueName="P3442">
      <xmlPr mapId="1" xpath="/TFI-IZD-OSIG/PK_1000369/P3442" xmlDataType="decimal"/>
    </xmlCellPr>
  </singleXmlCell>
  <singleXmlCell id="1948" r="G25" connectionId="0">
    <xmlCellPr id="1" uniqueName="P3443">
      <xmlPr mapId="1" xpath="/TFI-IZD-OSIG/PK_1000369/P3443" xmlDataType="decimal"/>
    </xmlCellPr>
  </singleXmlCell>
  <singleXmlCell id="1949" r="H25" connectionId="0">
    <xmlCellPr id="1" uniqueName="P3444">
      <xmlPr mapId="1" xpath="/TFI-IZD-OSIG/PK_1000369/P3444" xmlDataType="decimal"/>
    </xmlCellPr>
  </singleXmlCell>
  <singleXmlCell id="1950" r="I25" connectionId="0">
    <xmlCellPr id="1" uniqueName="P3445">
      <xmlPr mapId="1" xpath="/TFI-IZD-OSIG/PK_1000369/P3445" xmlDataType="decimal"/>
    </xmlCellPr>
  </singleXmlCell>
  <singleXmlCell id="1951" r="J25" connectionId="0">
    <xmlCellPr id="1" uniqueName="P3446">
      <xmlPr mapId="1" xpath="/TFI-IZD-OSIG/PK_1000369/P3446" xmlDataType="decimal"/>
    </xmlCellPr>
  </singleXmlCell>
  <singleXmlCell id="1952" r="K25" connectionId="0">
    <xmlCellPr id="1" uniqueName="P3447">
      <xmlPr mapId="1" xpath="/TFI-IZD-OSIG/PK_1000369/P3447" xmlDataType="decimal"/>
    </xmlCellPr>
  </singleXmlCell>
  <singleXmlCell id="1953" r="L25" connectionId="0">
    <xmlCellPr id="1" uniqueName="P3448">
      <xmlPr mapId="1" xpath="/TFI-IZD-OSIG/PK_1000369/P3448" xmlDataType="decimal"/>
    </xmlCellPr>
  </singleXmlCell>
  <singleXmlCell id="1954" r="M25" connectionId="0">
    <xmlCellPr id="1" uniqueName="P3449">
      <xmlPr mapId="1" xpath="/TFI-IZD-OSIG/PK_1000369/P3449" xmlDataType="decimal"/>
    </xmlCellPr>
  </singleXmlCell>
  <singleXmlCell id="1955" r="E26" connectionId="0">
    <xmlCellPr id="1" uniqueName="P3450">
      <xmlPr mapId="1" xpath="/TFI-IZD-OSIG/PK_1000369/P3450" xmlDataType="decimal"/>
    </xmlCellPr>
  </singleXmlCell>
  <singleXmlCell id="1956" r="F26" connectionId="0">
    <xmlCellPr id="1" uniqueName="P3451">
      <xmlPr mapId="1" xpath="/TFI-IZD-OSIG/PK_1000369/P3451" xmlDataType="decimal"/>
    </xmlCellPr>
  </singleXmlCell>
  <singleXmlCell id="1957" r="G26" connectionId="0">
    <xmlCellPr id="1" uniqueName="P3452">
      <xmlPr mapId="1" xpath="/TFI-IZD-OSIG/PK_1000369/P3452" xmlDataType="decimal"/>
    </xmlCellPr>
  </singleXmlCell>
  <singleXmlCell id="1958" r="H26" connectionId="0">
    <xmlCellPr id="1" uniqueName="P3453">
      <xmlPr mapId="1" xpath="/TFI-IZD-OSIG/PK_1000369/P3453" xmlDataType="decimal"/>
    </xmlCellPr>
  </singleXmlCell>
  <singleXmlCell id="1959" r="I26" connectionId="0">
    <xmlCellPr id="1" uniqueName="P3454">
      <xmlPr mapId="1" xpath="/TFI-IZD-OSIG/PK_1000369/P3454" xmlDataType="decimal"/>
    </xmlCellPr>
  </singleXmlCell>
  <singleXmlCell id="1960" r="J26" connectionId="0">
    <xmlCellPr id="1" uniqueName="P3455">
      <xmlPr mapId="1" xpath="/TFI-IZD-OSIG/PK_1000369/P3455" xmlDataType="decimal"/>
    </xmlCellPr>
  </singleXmlCell>
  <singleXmlCell id="1961" r="K26" connectionId="0">
    <xmlCellPr id="1" uniqueName="P3456">
      <xmlPr mapId="1" xpath="/TFI-IZD-OSIG/PK_1000369/P3456" xmlDataType="decimal"/>
    </xmlCellPr>
  </singleXmlCell>
  <singleXmlCell id="1962" r="L26" connectionId="0">
    <xmlCellPr id="1" uniqueName="P3457">
      <xmlPr mapId="1" xpath="/TFI-IZD-OSIG/PK_1000369/P3457" xmlDataType="decimal"/>
    </xmlCellPr>
  </singleXmlCell>
  <singleXmlCell id="1963" r="M26" connectionId="0">
    <xmlCellPr id="1" uniqueName="P3458">
      <xmlPr mapId="1" xpath="/TFI-IZD-OSIG/PK_1000369/P3458" xmlDataType="decimal"/>
    </xmlCellPr>
  </singleXmlCell>
  <singleXmlCell id="1964" r="E27" connectionId="0">
    <xmlCellPr id="1" uniqueName="P3459">
      <xmlPr mapId="1" xpath="/TFI-IZD-OSIG/PK_1000369/P3459" xmlDataType="decimal"/>
    </xmlCellPr>
  </singleXmlCell>
  <singleXmlCell id="1965" r="F27" connectionId="0">
    <xmlCellPr id="1" uniqueName="P3460">
      <xmlPr mapId="1" xpath="/TFI-IZD-OSIG/PK_1000369/P3460" xmlDataType="decimal"/>
    </xmlCellPr>
  </singleXmlCell>
  <singleXmlCell id="1966" r="G27" connectionId="0">
    <xmlCellPr id="1" uniqueName="P3461">
      <xmlPr mapId="1" xpath="/TFI-IZD-OSIG/PK_1000369/P3461" xmlDataType="decimal"/>
    </xmlCellPr>
  </singleXmlCell>
  <singleXmlCell id="1967" r="H27" connectionId="0">
    <xmlCellPr id="1" uniqueName="P3462">
      <xmlPr mapId="1" xpath="/TFI-IZD-OSIG/PK_1000369/P3462" xmlDataType="decimal"/>
    </xmlCellPr>
  </singleXmlCell>
  <singleXmlCell id="1968" r="I27" connectionId="0">
    <xmlCellPr id="1" uniqueName="P3463">
      <xmlPr mapId="1" xpath="/TFI-IZD-OSIG/PK_1000369/P3463" xmlDataType="decimal"/>
    </xmlCellPr>
  </singleXmlCell>
  <singleXmlCell id="1969" r="J27" connectionId="0">
    <xmlCellPr id="1" uniqueName="P3464">
      <xmlPr mapId="1" xpath="/TFI-IZD-OSIG/PK_1000369/P3464" xmlDataType="decimal"/>
    </xmlCellPr>
  </singleXmlCell>
  <singleXmlCell id="1970" r="K27" connectionId="0">
    <xmlCellPr id="1" uniqueName="P3465">
      <xmlPr mapId="1" xpath="/TFI-IZD-OSIG/PK_1000369/P3465" xmlDataType="decimal"/>
    </xmlCellPr>
  </singleXmlCell>
  <singleXmlCell id="1971" r="L27" connectionId="0">
    <xmlCellPr id="1" uniqueName="P3466">
      <xmlPr mapId="1" xpath="/TFI-IZD-OSIG/PK_1000369/P3466" xmlDataType="decimal"/>
    </xmlCellPr>
  </singleXmlCell>
  <singleXmlCell id="1972" r="M27" connectionId="0">
    <xmlCellPr id="1" uniqueName="P3467">
      <xmlPr mapId="1" xpath="/TFI-IZD-OSIG/PK_1000369/P3467" xmlDataType="decimal"/>
    </xmlCellPr>
  </singleXmlCell>
  <singleXmlCell id="1973" r="E28" connectionId="0">
    <xmlCellPr id="1" uniqueName="P3468">
      <xmlPr mapId="1" xpath="/TFI-IZD-OSIG/PK_1000369/P3468" xmlDataType="decimal"/>
    </xmlCellPr>
  </singleXmlCell>
  <singleXmlCell id="1974" r="F28" connectionId="0">
    <xmlCellPr id="1" uniqueName="P3469">
      <xmlPr mapId="1" xpath="/TFI-IZD-OSIG/PK_1000369/P3469" xmlDataType="decimal"/>
    </xmlCellPr>
  </singleXmlCell>
  <singleXmlCell id="1975" r="G28" connectionId="0">
    <xmlCellPr id="1" uniqueName="P3470">
      <xmlPr mapId="1" xpath="/TFI-IZD-OSIG/PK_1000369/P3470" xmlDataType="decimal"/>
    </xmlCellPr>
  </singleXmlCell>
  <singleXmlCell id="1976" r="H28" connectionId="0">
    <xmlCellPr id="1" uniqueName="P3471">
      <xmlPr mapId="1" xpath="/TFI-IZD-OSIG/PK_1000369/P3471" xmlDataType="decimal"/>
    </xmlCellPr>
  </singleXmlCell>
  <singleXmlCell id="1977" r="I28" connectionId="0">
    <xmlCellPr id="1" uniqueName="P3472">
      <xmlPr mapId="1" xpath="/TFI-IZD-OSIG/PK_1000369/P3472" xmlDataType="decimal"/>
    </xmlCellPr>
  </singleXmlCell>
  <singleXmlCell id="1978" r="J28" connectionId="0">
    <xmlCellPr id="1" uniqueName="P3473">
      <xmlPr mapId="1" xpath="/TFI-IZD-OSIG/PK_1000369/P3473" xmlDataType="decimal"/>
    </xmlCellPr>
  </singleXmlCell>
  <singleXmlCell id="1979" r="K28" connectionId="0">
    <xmlCellPr id="1" uniqueName="P3474">
      <xmlPr mapId="1" xpath="/TFI-IZD-OSIG/PK_1000369/P3474" xmlDataType="decimal"/>
    </xmlCellPr>
  </singleXmlCell>
  <singleXmlCell id="1980" r="L28" connectionId="0">
    <xmlCellPr id="1" uniqueName="P3475">
      <xmlPr mapId="1" xpath="/TFI-IZD-OSIG/PK_1000369/P3475" xmlDataType="decimal"/>
    </xmlCellPr>
  </singleXmlCell>
  <singleXmlCell id="1981" r="M28" connectionId="0">
    <xmlCellPr id="1" uniqueName="P3476">
      <xmlPr mapId="1" xpath="/TFI-IZD-OSIG/PK_1000369/P3476" xmlDataType="decimal"/>
    </xmlCellPr>
  </singleXmlCell>
  <singleXmlCell id="1982" r="E29" connectionId="0">
    <xmlCellPr id="1" uniqueName="P3477">
      <xmlPr mapId="1" xpath="/TFI-IZD-OSIG/PK_1000369/P3477" xmlDataType="decimal"/>
    </xmlCellPr>
  </singleXmlCell>
  <singleXmlCell id="1983" r="F29" connectionId="0">
    <xmlCellPr id="1" uniqueName="P3478">
      <xmlPr mapId="1" xpath="/TFI-IZD-OSIG/PK_1000369/P3478" xmlDataType="decimal"/>
    </xmlCellPr>
  </singleXmlCell>
  <singleXmlCell id="1984" r="G29" connectionId="0">
    <xmlCellPr id="1" uniqueName="P3479">
      <xmlPr mapId="1" xpath="/TFI-IZD-OSIG/PK_1000369/P3479" xmlDataType="decimal"/>
    </xmlCellPr>
  </singleXmlCell>
  <singleXmlCell id="1985" r="H29" connectionId="0">
    <xmlCellPr id="1" uniqueName="P3480">
      <xmlPr mapId="1" xpath="/TFI-IZD-OSIG/PK_1000369/P3480" xmlDataType="decimal"/>
    </xmlCellPr>
  </singleXmlCell>
  <singleXmlCell id="1986" r="I29" connectionId="0">
    <xmlCellPr id="1" uniqueName="P3481">
      <xmlPr mapId="1" xpath="/TFI-IZD-OSIG/PK_1000369/P3481" xmlDataType="decimal"/>
    </xmlCellPr>
  </singleXmlCell>
  <singleXmlCell id="1987" r="J29" connectionId="0">
    <xmlCellPr id="1" uniqueName="P3482">
      <xmlPr mapId="1" xpath="/TFI-IZD-OSIG/PK_1000369/P3482" xmlDataType="decimal"/>
    </xmlCellPr>
  </singleXmlCell>
  <singleXmlCell id="1988" r="K29" connectionId="0">
    <xmlCellPr id="1" uniqueName="P3483">
      <xmlPr mapId="1" xpath="/TFI-IZD-OSIG/PK_1000369/P3483" xmlDataType="decimal"/>
    </xmlCellPr>
  </singleXmlCell>
  <singleXmlCell id="1989" r="L29" connectionId="0">
    <xmlCellPr id="1" uniqueName="P3484">
      <xmlPr mapId="1" xpath="/TFI-IZD-OSIG/PK_1000369/P3484" xmlDataType="decimal"/>
    </xmlCellPr>
  </singleXmlCell>
  <singleXmlCell id="1990" r="M29" connectionId="0">
    <xmlCellPr id="1" uniqueName="P3485">
      <xmlPr mapId="1" xpath="/TFI-IZD-OSIG/PK_1000369/P3485" xmlDataType="decimal"/>
    </xmlCellPr>
  </singleXmlCell>
  <singleXmlCell id="1991" r="E30" connectionId="0">
    <xmlCellPr id="1" uniqueName="P3486">
      <xmlPr mapId="1" xpath="/TFI-IZD-OSIG/PK_1000369/P3486" xmlDataType="decimal"/>
    </xmlCellPr>
  </singleXmlCell>
  <singleXmlCell id="1992" r="F30" connectionId="0">
    <xmlCellPr id="1" uniqueName="P3487">
      <xmlPr mapId="1" xpath="/TFI-IZD-OSIG/PK_1000369/P3487" xmlDataType="decimal"/>
    </xmlCellPr>
  </singleXmlCell>
  <singleXmlCell id="1993" r="G30" connectionId="0">
    <xmlCellPr id="1" uniqueName="P3488">
      <xmlPr mapId="1" xpath="/TFI-IZD-OSIG/PK_1000369/P3488" xmlDataType="decimal"/>
    </xmlCellPr>
  </singleXmlCell>
  <singleXmlCell id="1994" r="H30" connectionId="0">
    <xmlCellPr id="1" uniqueName="P3489">
      <xmlPr mapId="1" xpath="/TFI-IZD-OSIG/PK_1000369/P3489" xmlDataType="decimal"/>
    </xmlCellPr>
  </singleXmlCell>
  <singleXmlCell id="1995" r="I30" connectionId="0">
    <xmlCellPr id="1" uniqueName="P3490">
      <xmlPr mapId="1" xpath="/TFI-IZD-OSIG/PK_1000369/P3490" xmlDataType="decimal"/>
    </xmlCellPr>
  </singleXmlCell>
  <singleXmlCell id="1996" r="J30" connectionId="0">
    <xmlCellPr id="1" uniqueName="P3491">
      <xmlPr mapId="1" xpath="/TFI-IZD-OSIG/PK_1000369/P3491" xmlDataType="decimal"/>
    </xmlCellPr>
  </singleXmlCell>
  <singleXmlCell id="1997" r="K30" connectionId="0">
    <xmlCellPr id="1" uniqueName="P3492">
      <xmlPr mapId="1" xpath="/TFI-IZD-OSIG/PK_1000369/P3492" xmlDataType="decimal"/>
    </xmlCellPr>
  </singleXmlCell>
  <singleXmlCell id="1998" r="L30" connectionId="0">
    <xmlCellPr id="1" uniqueName="P3493">
      <xmlPr mapId="1" xpath="/TFI-IZD-OSIG/PK_1000369/P3493" xmlDataType="decimal"/>
    </xmlCellPr>
  </singleXmlCell>
  <singleXmlCell id="1999" r="M30" connectionId="0">
    <xmlCellPr id="1" uniqueName="P3494">
      <xmlPr mapId="1" xpath="/TFI-IZD-OSIG/PK_1000369/P3494" xmlDataType="decimal"/>
    </xmlCellPr>
  </singleXmlCell>
  <singleXmlCell id="2000" r="E31" connectionId="0">
    <xmlCellPr id="1" uniqueName="P3495">
      <xmlPr mapId="1" xpath="/TFI-IZD-OSIG/PK_1000369/P3495" xmlDataType="decimal"/>
    </xmlCellPr>
  </singleXmlCell>
  <singleXmlCell id="2001" r="F31" connectionId="0">
    <xmlCellPr id="1" uniqueName="P3496">
      <xmlPr mapId="1" xpath="/TFI-IZD-OSIG/PK_1000369/P3496" xmlDataType="decimal"/>
    </xmlCellPr>
  </singleXmlCell>
  <singleXmlCell id="2002" r="G31" connectionId="0">
    <xmlCellPr id="1" uniqueName="P3497">
      <xmlPr mapId="1" xpath="/TFI-IZD-OSIG/PK_1000369/P3497" xmlDataType="decimal"/>
    </xmlCellPr>
  </singleXmlCell>
  <singleXmlCell id="2003" r="H31" connectionId="0">
    <xmlCellPr id="1" uniqueName="P3498">
      <xmlPr mapId="1" xpath="/TFI-IZD-OSIG/PK_1000369/P3498" xmlDataType="decimal"/>
    </xmlCellPr>
  </singleXmlCell>
  <singleXmlCell id="2004" r="I31" connectionId="0">
    <xmlCellPr id="1" uniqueName="P3499">
      <xmlPr mapId="1" xpath="/TFI-IZD-OSIG/PK_1000369/P3499" xmlDataType="decimal"/>
    </xmlCellPr>
  </singleXmlCell>
  <singleXmlCell id="2005" r="J31" connectionId="0">
    <xmlCellPr id="1" uniqueName="P3500">
      <xmlPr mapId="1" xpath="/TFI-IZD-OSIG/PK_1000369/P3500" xmlDataType="decimal"/>
    </xmlCellPr>
  </singleXmlCell>
  <singleXmlCell id="2006" r="K31" connectionId="0">
    <xmlCellPr id="1" uniqueName="P3501">
      <xmlPr mapId="1" xpath="/TFI-IZD-OSIG/PK_1000369/P3501" xmlDataType="decimal"/>
    </xmlCellPr>
  </singleXmlCell>
  <singleXmlCell id="2007" r="L31" connectionId="0">
    <xmlCellPr id="1" uniqueName="P3502">
      <xmlPr mapId="1" xpath="/TFI-IZD-OSIG/PK_1000369/P3502" xmlDataType="decimal"/>
    </xmlCellPr>
  </singleXmlCell>
  <singleXmlCell id="2008" r="M31" connectionId="0">
    <xmlCellPr id="1" uniqueName="P3503">
      <xmlPr mapId="1" xpath="/TFI-IZD-OSIG/PK_1000369/P3503" xmlDataType="decimal"/>
    </xmlCellPr>
  </singleXmlCell>
  <singleXmlCell id="2009" r="E32" connectionId="0">
    <xmlCellPr id="1" uniqueName="P3504">
      <xmlPr mapId="1" xpath="/TFI-IZD-OSIG/PK_1000369/P3504" xmlDataType="decimal"/>
    </xmlCellPr>
  </singleXmlCell>
  <singleXmlCell id="2010" r="F32" connectionId="0">
    <xmlCellPr id="1" uniqueName="P3505">
      <xmlPr mapId="1" xpath="/TFI-IZD-OSIG/PK_1000369/P3505" xmlDataType="decimal"/>
    </xmlCellPr>
  </singleXmlCell>
  <singleXmlCell id="2011" r="G32" connectionId="0">
    <xmlCellPr id="1" uniqueName="P3506">
      <xmlPr mapId="1" xpath="/TFI-IZD-OSIG/PK_1000369/P3506" xmlDataType="decimal"/>
    </xmlCellPr>
  </singleXmlCell>
  <singleXmlCell id="2012" r="H32" connectionId="0">
    <xmlCellPr id="1" uniqueName="P3507">
      <xmlPr mapId="1" xpath="/TFI-IZD-OSIG/PK_1000369/P3507" xmlDataType="decimal"/>
    </xmlCellPr>
  </singleXmlCell>
  <singleXmlCell id="2013" r="I32" connectionId="0">
    <xmlCellPr id="1" uniqueName="P3508">
      <xmlPr mapId="1" xpath="/TFI-IZD-OSIG/PK_1000369/P3508" xmlDataType="decimal"/>
    </xmlCellPr>
  </singleXmlCell>
  <singleXmlCell id="2014" r="J32" connectionId="0">
    <xmlCellPr id="1" uniqueName="P3509">
      <xmlPr mapId="1" xpath="/TFI-IZD-OSIG/PK_1000369/P3509" xmlDataType="decimal"/>
    </xmlCellPr>
  </singleXmlCell>
  <singleXmlCell id="2015" r="K32" connectionId="0">
    <xmlCellPr id="1" uniqueName="P3510">
      <xmlPr mapId="1" xpath="/TFI-IZD-OSIG/PK_1000369/P3510" xmlDataType="decimal"/>
    </xmlCellPr>
  </singleXmlCell>
  <singleXmlCell id="2016" r="L32" connectionId="0">
    <xmlCellPr id="1" uniqueName="P3511">
      <xmlPr mapId="1" xpath="/TFI-IZD-OSIG/PK_1000369/P3511" xmlDataType="decimal"/>
    </xmlCellPr>
  </singleXmlCell>
  <singleXmlCell id="2017" r="M32" connectionId="0">
    <xmlCellPr id="1" uniqueName="P3512">
      <xmlPr mapId="1" xpath="/TFI-IZD-OSIG/PK_1000369/P3512" xmlDataType="decimal"/>
    </xmlCellPr>
  </singleXmlCell>
  <singleXmlCell id="2018" r="E33" connectionId="0">
    <xmlCellPr id="1" uniqueName="P3513">
      <xmlPr mapId="1" xpath="/TFI-IZD-OSIG/PK_1000369/P3513" xmlDataType="decimal"/>
    </xmlCellPr>
  </singleXmlCell>
  <singleXmlCell id="2019" r="F33" connectionId="0">
    <xmlCellPr id="1" uniqueName="P3514">
      <xmlPr mapId="1" xpath="/TFI-IZD-OSIG/PK_1000369/P3514" xmlDataType="decimal"/>
    </xmlCellPr>
  </singleXmlCell>
  <singleXmlCell id="2020" r="G33" connectionId="0">
    <xmlCellPr id="1" uniqueName="P3515">
      <xmlPr mapId="1" xpath="/TFI-IZD-OSIG/PK_1000369/P3515" xmlDataType="decimal"/>
    </xmlCellPr>
  </singleXmlCell>
  <singleXmlCell id="2021" r="H33" connectionId="0">
    <xmlCellPr id="1" uniqueName="P3516">
      <xmlPr mapId="1" xpath="/TFI-IZD-OSIG/PK_1000369/P3516" xmlDataType="decimal"/>
    </xmlCellPr>
  </singleXmlCell>
  <singleXmlCell id="2022" r="I33" connectionId="0">
    <xmlCellPr id="1" uniqueName="P3517">
      <xmlPr mapId="1" xpath="/TFI-IZD-OSIG/PK_1000369/P3517" xmlDataType="decimal"/>
    </xmlCellPr>
  </singleXmlCell>
  <singleXmlCell id="2023" r="J33" connectionId="0">
    <xmlCellPr id="1" uniqueName="P3518">
      <xmlPr mapId="1" xpath="/TFI-IZD-OSIG/PK_1000369/P3518" xmlDataType="decimal"/>
    </xmlCellPr>
  </singleXmlCell>
  <singleXmlCell id="2024" r="K33" connectionId="0">
    <xmlCellPr id="1" uniqueName="P3519">
      <xmlPr mapId="1" xpath="/TFI-IZD-OSIG/PK_1000369/P3519" xmlDataType="decimal"/>
    </xmlCellPr>
  </singleXmlCell>
  <singleXmlCell id="2025" r="L33" connectionId="0">
    <xmlCellPr id="1" uniqueName="P3520">
      <xmlPr mapId="1" xpath="/TFI-IZD-OSIG/PK_1000369/P3520" xmlDataType="decimal"/>
    </xmlCellPr>
  </singleXmlCell>
  <singleXmlCell id="2026" r="M33" connectionId="0">
    <xmlCellPr id="1" uniqueName="P3521">
      <xmlPr mapId="1" xpath="/TFI-IZD-OSIG/PK_1000369/P3521" xmlDataType="decimal"/>
    </xmlCellPr>
  </singleXmlCell>
  <singleXmlCell id="2027" r="E34" connectionId="0">
    <xmlCellPr id="1" uniqueName="P3522">
      <xmlPr mapId="1" xpath="/TFI-IZD-OSIG/PK_1000369/P3522" xmlDataType="decimal"/>
    </xmlCellPr>
  </singleXmlCell>
  <singleXmlCell id="2028" r="F34" connectionId="0">
    <xmlCellPr id="1" uniqueName="P3523">
      <xmlPr mapId="1" xpath="/TFI-IZD-OSIG/PK_1000369/P3523" xmlDataType="decimal"/>
    </xmlCellPr>
  </singleXmlCell>
  <singleXmlCell id="2029" r="G34" connectionId="0">
    <xmlCellPr id="1" uniqueName="P3524">
      <xmlPr mapId="1" xpath="/TFI-IZD-OSIG/PK_1000369/P3524" xmlDataType="decimal"/>
    </xmlCellPr>
  </singleXmlCell>
  <singleXmlCell id="2030" r="H34" connectionId="0">
    <xmlCellPr id="1" uniqueName="P3525">
      <xmlPr mapId="1" xpath="/TFI-IZD-OSIG/PK_1000369/P3525" xmlDataType="decimal"/>
    </xmlCellPr>
  </singleXmlCell>
  <singleXmlCell id="2031" r="I34" connectionId="0">
    <xmlCellPr id="1" uniqueName="P3526">
      <xmlPr mapId="1" xpath="/TFI-IZD-OSIG/PK_1000369/P3526" xmlDataType="decimal"/>
    </xmlCellPr>
  </singleXmlCell>
  <singleXmlCell id="2032" r="J34" connectionId="0">
    <xmlCellPr id="1" uniqueName="P3527">
      <xmlPr mapId="1" xpath="/TFI-IZD-OSIG/PK_1000369/P3527" xmlDataType="decimal"/>
    </xmlCellPr>
  </singleXmlCell>
  <singleXmlCell id="2033" r="K34" connectionId="0">
    <xmlCellPr id="1" uniqueName="P3528">
      <xmlPr mapId="1" xpath="/TFI-IZD-OSIG/PK_1000369/P3528" xmlDataType="decimal"/>
    </xmlCellPr>
  </singleXmlCell>
  <singleXmlCell id="2034" r="L34" connectionId="0">
    <xmlCellPr id="1" uniqueName="P3529">
      <xmlPr mapId="1" xpath="/TFI-IZD-OSIG/PK_1000369/P3529" xmlDataType="decimal"/>
    </xmlCellPr>
  </singleXmlCell>
  <singleXmlCell id="2035" r="M34" connectionId="0">
    <xmlCellPr id="1" uniqueName="P3530">
      <xmlPr mapId="1" xpath="/TFI-IZD-OSIG/PK_1000369/P3530" xmlDataType="decimal"/>
    </xmlCellPr>
  </singleXmlCell>
  <singleXmlCell id="2036" r="E35" connectionId="0">
    <xmlCellPr id="1" uniqueName="P3531">
      <xmlPr mapId="1" xpath="/TFI-IZD-OSIG/PK_1000369/P3531" xmlDataType="decimal"/>
    </xmlCellPr>
  </singleXmlCell>
  <singleXmlCell id="2037" r="F35" connectionId="0">
    <xmlCellPr id="1" uniqueName="P3532">
      <xmlPr mapId="1" xpath="/TFI-IZD-OSIG/PK_1000369/P3532" xmlDataType="decimal"/>
    </xmlCellPr>
  </singleXmlCell>
  <singleXmlCell id="2038" r="G35" connectionId="0">
    <xmlCellPr id="1" uniqueName="P3533">
      <xmlPr mapId="1" xpath="/TFI-IZD-OSIG/PK_1000369/P3533" xmlDataType="decimal"/>
    </xmlCellPr>
  </singleXmlCell>
  <singleXmlCell id="2039" r="H35" connectionId="0">
    <xmlCellPr id="1" uniqueName="P3534">
      <xmlPr mapId="1" xpath="/TFI-IZD-OSIG/PK_1000369/P3534" xmlDataType="decimal"/>
    </xmlCellPr>
  </singleXmlCell>
  <singleXmlCell id="2040" r="I35" connectionId="0">
    <xmlCellPr id="1" uniqueName="P3535">
      <xmlPr mapId="1" xpath="/TFI-IZD-OSIG/PK_1000369/P3535" xmlDataType="decimal"/>
    </xmlCellPr>
  </singleXmlCell>
  <singleXmlCell id="2041" r="J35" connectionId="0">
    <xmlCellPr id="1" uniqueName="P3536">
      <xmlPr mapId="1" xpath="/TFI-IZD-OSIG/PK_1000369/P3536" xmlDataType="decimal"/>
    </xmlCellPr>
  </singleXmlCell>
  <singleXmlCell id="2042" r="K35" connectionId="0">
    <xmlCellPr id="1" uniqueName="P3537">
      <xmlPr mapId="1" xpath="/TFI-IZD-OSIG/PK_1000369/P3537" xmlDataType="decimal"/>
    </xmlCellPr>
  </singleXmlCell>
  <singleXmlCell id="2043" r="L35" connectionId="0">
    <xmlCellPr id="1" uniqueName="P3538">
      <xmlPr mapId="1" xpath="/TFI-IZD-OSIG/PK_1000369/P3538" xmlDataType="decimal"/>
    </xmlCellPr>
  </singleXmlCell>
  <singleXmlCell id="2044" r="M35" connectionId="0">
    <xmlCellPr id="1" uniqueName="P3539">
      <xmlPr mapId="1" xpath="/TFI-IZD-OSIG/PK_1000369/P3539" xmlDataType="decimal"/>
    </xmlCellPr>
  </singleXmlCell>
  <singleXmlCell id="2045" r="E36" connectionId="0">
    <xmlCellPr id="1" uniqueName="P3540">
      <xmlPr mapId="1" xpath="/TFI-IZD-OSIG/PK_1000369/P3540" xmlDataType="decimal"/>
    </xmlCellPr>
  </singleXmlCell>
  <singleXmlCell id="2046" r="F36" connectionId="0">
    <xmlCellPr id="1" uniqueName="P3541">
      <xmlPr mapId="1" xpath="/TFI-IZD-OSIG/PK_1000369/P3541" xmlDataType="decimal"/>
    </xmlCellPr>
  </singleXmlCell>
  <singleXmlCell id="2047" r="G36" connectionId="0">
    <xmlCellPr id="1" uniqueName="P3542">
      <xmlPr mapId="1" xpath="/TFI-IZD-OSIG/PK_1000369/P3542" xmlDataType="decimal"/>
    </xmlCellPr>
  </singleXmlCell>
  <singleXmlCell id="2048" r="H36" connectionId="0">
    <xmlCellPr id="1" uniqueName="P3543">
      <xmlPr mapId="1" xpath="/TFI-IZD-OSIG/PK_1000369/P3543" xmlDataType="decimal"/>
    </xmlCellPr>
  </singleXmlCell>
  <singleXmlCell id="2049" r="I36" connectionId="0">
    <xmlCellPr id="1" uniqueName="P3544">
      <xmlPr mapId="1" xpath="/TFI-IZD-OSIG/PK_1000369/P3544" xmlDataType="decimal"/>
    </xmlCellPr>
  </singleXmlCell>
  <singleXmlCell id="2050" r="J36" connectionId="0">
    <xmlCellPr id="1" uniqueName="P3545">
      <xmlPr mapId="1" xpath="/TFI-IZD-OSIG/PK_1000369/P3545" xmlDataType="decimal"/>
    </xmlCellPr>
  </singleXmlCell>
  <singleXmlCell id="2051" r="K36" connectionId="0">
    <xmlCellPr id="1" uniqueName="P3546">
      <xmlPr mapId="1" xpath="/TFI-IZD-OSIG/PK_1000369/P3546" xmlDataType="decimal"/>
    </xmlCellPr>
  </singleXmlCell>
  <singleXmlCell id="2052" r="L36" connectionId="0">
    <xmlCellPr id="1" uniqueName="P3547">
      <xmlPr mapId="1" xpath="/TFI-IZD-OSIG/PK_1000369/P3547" xmlDataType="decimal"/>
    </xmlCellPr>
  </singleXmlCell>
  <singleXmlCell id="2053" r="M36" connectionId="0">
    <xmlCellPr id="1" uniqueName="P3548">
      <xmlPr mapId="1" xpath="/TFI-IZD-OSIG/PK_1000369/P3548" xmlDataType="decimal"/>
    </xmlCellPr>
  </singleXmlCell>
  <singleXmlCell id="2054" r="E37" connectionId="0">
    <xmlCellPr id="1" uniqueName="P3549">
      <xmlPr mapId="1" xpath="/TFI-IZD-OSIG/PK_1000369/P3549" xmlDataType="decimal"/>
    </xmlCellPr>
  </singleXmlCell>
  <singleXmlCell id="2055" r="F37" connectionId="0">
    <xmlCellPr id="1" uniqueName="P3550">
      <xmlPr mapId="1" xpath="/TFI-IZD-OSIG/PK_1000369/P3550" xmlDataType="decimal"/>
    </xmlCellPr>
  </singleXmlCell>
  <singleXmlCell id="2056" r="G37" connectionId="0">
    <xmlCellPr id="1" uniqueName="P3551">
      <xmlPr mapId="1" xpath="/TFI-IZD-OSIG/PK_1000369/P3551" xmlDataType="decimal"/>
    </xmlCellPr>
  </singleXmlCell>
  <singleXmlCell id="2057" r="H37" connectionId="0">
    <xmlCellPr id="1" uniqueName="P3552">
      <xmlPr mapId="1" xpath="/TFI-IZD-OSIG/PK_1000369/P3552" xmlDataType="decimal"/>
    </xmlCellPr>
  </singleXmlCell>
  <singleXmlCell id="2058" r="I37" connectionId="0">
    <xmlCellPr id="1" uniqueName="P3553">
      <xmlPr mapId="1" xpath="/TFI-IZD-OSIG/PK_1000369/P3553" xmlDataType="decimal"/>
    </xmlCellPr>
  </singleXmlCell>
  <singleXmlCell id="2059" r="J37" connectionId="0">
    <xmlCellPr id="1" uniqueName="P3554">
      <xmlPr mapId="1" xpath="/TFI-IZD-OSIG/PK_1000369/P3554" xmlDataType="decimal"/>
    </xmlCellPr>
  </singleXmlCell>
  <singleXmlCell id="2060" r="K37" connectionId="0">
    <xmlCellPr id="1" uniqueName="P3555">
      <xmlPr mapId="1" xpath="/TFI-IZD-OSIG/PK_1000369/P3555" xmlDataType="decimal"/>
    </xmlCellPr>
  </singleXmlCell>
  <singleXmlCell id="2061" r="L37" connectionId="0">
    <xmlCellPr id="1" uniqueName="P3556">
      <xmlPr mapId="1" xpath="/TFI-IZD-OSIG/PK_1000369/P3556" xmlDataType="decimal"/>
    </xmlCellPr>
  </singleXmlCell>
  <singleXmlCell id="2062" r="M37" connectionId="0">
    <xmlCellPr id="1" uniqueName="P3557">
      <xmlPr mapId="1" xpath="/TFI-IZD-OSIG/PK_1000369/P3557" xmlDataType="decimal"/>
    </xmlCellPr>
  </singleXmlCell>
  <singleXmlCell id="2063" r="E38" connectionId="0">
    <xmlCellPr id="1" uniqueName="P3558">
      <xmlPr mapId="1" xpath="/TFI-IZD-OSIG/PK_1000369/P3558" xmlDataType="decimal"/>
    </xmlCellPr>
  </singleXmlCell>
  <singleXmlCell id="2064" r="F38" connectionId="0">
    <xmlCellPr id="1" uniqueName="P3559">
      <xmlPr mapId="1" xpath="/TFI-IZD-OSIG/PK_1000369/P3559" xmlDataType="decimal"/>
    </xmlCellPr>
  </singleXmlCell>
  <singleXmlCell id="2065" r="G38" connectionId="0">
    <xmlCellPr id="1" uniqueName="P3560">
      <xmlPr mapId="1" xpath="/TFI-IZD-OSIG/PK_1000369/P3560" xmlDataType="decimal"/>
    </xmlCellPr>
  </singleXmlCell>
  <singleXmlCell id="2066" r="H38" connectionId="0">
    <xmlCellPr id="1" uniqueName="P3561">
      <xmlPr mapId="1" xpath="/TFI-IZD-OSIG/PK_1000369/P3561" xmlDataType="decimal"/>
    </xmlCellPr>
  </singleXmlCell>
  <singleXmlCell id="2067" r="I38" connectionId="0">
    <xmlCellPr id="1" uniqueName="P3562">
      <xmlPr mapId="1" xpath="/TFI-IZD-OSIG/PK_1000369/P3562" xmlDataType="decimal"/>
    </xmlCellPr>
  </singleXmlCell>
  <singleXmlCell id="2068" r="J38" connectionId="0">
    <xmlCellPr id="1" uniqueName="P3563">
      <xmlPr mapId="1" xpath="/TFI-IZD-OSIG/PK_1000369/P3563" xmlDataType="decimal"/>
    </xmlCellPr>
  </singleXmlCell>
  <singleXmlCell id="2069" r="K38" connectionId="0">
    <xmlCellPr id="1" uniqueName="P3564">
      <xmlPr mapId="1" xpath="/TFI-IZD-OSIG/PK_1000369/P3564" xmlDataType="decimal"/>
    </xmlCellPr>
  </singleXmlCell>
  <singleXmlCell id="2070" r="L38" connectionId="0">
    <xmlCellPr id="1" uniqueName="P3565">
      <xmlPr mapId="1" xpath="/TFI-IZD-OSIG/PK_1000369/P3565" xmlDataType="decimal"/>
    </xmlCellPr>
  </singleXmlCell>
  <singleXmlCell id="2071" r="M38" connectionId="0">
    <xmlCellPr id="1" uniqueName="P3566">
      <xmlPr mapId="1" xpath="/TFI-IZD-OSIG/PK_1000369/P3566" xmlDataType="decimal"/>
    </xmlCellPr>
  </singleXmlCell>
  <singleXmlCell id="2072" r="E39" connectionId="0">
    <xmlCellPr id="1" uniqueName="P3567">
      <xmlPr mapId="1" xpath="/TFI-IZD-OSIG/PK_1000369/P3567" xmlDataType="decimal"/>
    </xmlCellPr>
  </singleXmlCell>
  <singleXmlCell id="2073" r="F39" connectionId="0">
    <xmlCellPr id="1" uniqueName="P3568">
      <xmlPr mapId="1" xpath="/TFI-IZD-OSIG/PK_1000369/P3568" xmlDataType="decimal"/>
    </xmlCellPr>
  </singleXmlCell>
  <singleXmlCell id="2074" r="G39" connectionId="0">
    <xmlCellPr id="1" uniqueName="P3569">
      <xmlPr mapId="1" xpath="/TFI-IZD-OSIG/PK_1000369/P3569" xmlDataType="decimal"/>
    </xmlCellPr>
  </singleXmlCell>
  <singleXmlCell id="2075" r="H39" connectionId="0">
    <xmlCellPr id="1" uniqueName="P3570">
      <xmlPr mapId="1" xpath="/TFI-IZD-OSIG/PK_1000369/P3570" xmlDataType="decimal"/>
    </xmlCellPr>
  </singleXmlCell>
  <singleXmlCell id="2076" r="I39" connectionId="0">
    <xmlCellPr id="1" uniqueName="P3571">
      <xmlPr mapId="1" xpath="/TFI-IZD-OSIG/PK_1000369/P3571" xmlDataType="decimal"/>
    </xmlCellPr>
  </singleXmlCell>
  <singleXmlCell id="2077" r="J39" connectionId="0">
    <xmlCellPr id="1" uniqueName="P3572">
      <xmlPr mapId="1" xpath="/TFI-IZD-OSIG/PK_1000369/P3572" xmlDataType="decimal"/>
    </xmlCellPr>
  </singleXmlCell>
  <singleXmlCell id="2078" r="K39" connectionId="0">
    <xmlCellPr id="1" uniqueName="P3573">
      <xmlPr mapId="1" xpath="/TFI-IZD-OSIG/PK_1000369/P3573" xmlDataType="decimal"/>
    </xmlCellPr>
  </singleXmlCell>
  <singleXmlCell id="2079" r="L39" connectionId="0">
    <xmlCellPr id="1" uniqueName="P3574">
      <xmlPr mapId="1" xpath="/TFI-IZD-OSIG/PK_1000369/P3574" xmlDataType="decimal"/>
    </xmlCellPr>
  </singleXmlCell>
  <singleXmlCell id="2080" r="M39" connectionId="0">
    <xmlCellPr id="1" uniqueName="P3575">
      <xmlPr mapId="1" xpath="/TFI-IZD-OSIG/PK_1000369/P3575" xmlDataType="decimal"/>
    </xmlCellPr>
  </singleXmlCell>
  <singleXmlCell id="2081" r="E40" connectionId="0">
    <xmlCellPr id="1" uniqueName="P3576">
      <xmlPr mapId="1" xpath="/TFI-IZD-OSIG/PK_1000369/P3576" xmlDataType="decimal"/>
    </xmlCellPr>
  </singleXmlCell>
  <singleXmlCell id="2082" r="F40" connectionId="0">
    <xmlCellPr id="1" uniqueName="P3577">
      <xmlPr mapId="1" xpath="/TFI-IZD-OSIG/PK_1000369/P3577" xmlDataType="decimal"/>
    </xmlCellPr>
  </singleXmlCell>
  <singleXmlCell id="2083" r="G40" connectionId="0">
    <xmlCellPr id="1" uniqueName="P3578">
      <xmlPr mapId="1" xpath="/TFI-IZD-OSIG/PK_1000369/P3578" xmlDataType="decimal"/>
    </xmlCellPr>
  </singleXmlCell>
  <singleXmlCell id="2084" r="H40" connectionId="0">
    <xmlCellPr id="1" uniqueName="P3579">
      <xmlPr mapId="1" xpath="/TFI-IZD-OSIG/PK_1000369/P3579" xmlDataType="decimal"/>
    </xmlCellPr>
  </singleXmlCell>
  <singleXmlCell id="2085" r="I40" connectionId="0">
    <xmlCellPr id="1" uniqueName="P3580">
      <xmlPr mapId="1" xpath="/TFI-IZD-OSIG/PK_1000369/P3580" xmlDataType="decimal"/>
    </xmlCellPr>
  </singleXmlCell>
  <singleXmlCell id="2086" r="J40" connectionId="0">
    <xmlCellPr id="1" uniqueName="P3581">
      <xmlPr mapId="1" xpath="/TFI-IZD-OSIG/PK_1000369/P3581" xmlDataType="decimal"/>
    </xmlCellPr>
  </singleXmlCell>
  <singleXmlCell id="2087" r="K40" connectionId="0">
    <xmlCellPr id="1" uniqueName="P3582">
      <xmlPr mapId="1" xpath="/TFI-IZD-OSIG/PK_1000369/P3582" xmlDataType="decimal"/>
    </xmlCellPr>
  </singleXmlCell>
  <singleXmlCell id="2088" r="L40" connectionId="0">
    <xmlCellPr id="1" uniqueName="P3583">
      <xmlPr mapId="1" xpath="/TFI-IZD-OSIG/PK_1000369/P3583" xmlDataType="decimal"/>
    </xmlCellPr>
  </singleXmlCell>
  <singleXmlCell id="2089" r="M40" connectionId="0">
    <xmlCellPr id="1"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tabSelected="1" zoomScale="80" zoomScaleNormal="80" workbookViewId="0">
      <selection activeCell="C55" sqref="C55:D55"/>
    </sheetView>
  </sheetViews>
  <sheetFormatPr defaultColWidth="9.140625" defaultRowHeight="15" x14ac:dyDescent="0.25"/>
  <cols>
    <col min="1" max="8" width="9.140625" style="72"/>
    <col min="9" max="9" width="20" style="72" customWidth="1"/>
    <col min="10" max="16384" width="9.140625" style="72"/>
  </cols>
  <sheetData>
    <row r="1" spans="1:10" ht="15.75" x14ac:dyDescent="0.25">
      <c r="A1" s="123" t="s">
        <v>0</v>
      </c>
      <c r="B1" s="124"/>
      <c r="C1" s="124"/>
      <c r="D1" s="70"/>
      <c r="E1" s="70"/>
      <c r="F1" s="70"/>
      <c r="G1" s="70"/>
      <c r="H1" s="70"/>
      <c r="I1" s="70"/>
      <c r="J1" s="71"/>
    </row>
    <row r="2" spans="1:10" ht="14.45" customHeight="1" x14ac:dyDescent="0.25">
      <c r="A2" s="125" t="s">
        <v>1</v>
      </c>
      <c r="B2" s="126"/>
      <c r="C2" s="126"/>
      <c r="D2" s="126"/>
      <c r="E2" s="126"/>
      <c r="F2" s="126"/>
      <c r="G2" s="126"/>
      <c r="H2" s="126"/>
      <c r="I2" s="126"/>
      <c r="J2" s="127"/>
    </row>
    <row r="3" spans="1:10" x14ac:dyDescent="0.25">
      <c r="A3" s="73"/>
      <c r="B3" s="74"/>
      <c r="C3" s="74"/>
      <c r="D3" s="74"/>
      <c r="E3" s="74"/>
      <c r="F3" s="74"/>
      <c r="G3" s="74"/>
      <c r="H3" s="74"/>
      <c r="I3" s="74"/>
      <c r="J3" s="75"/>
    </row>
    <row r="4" spans="1:10" ht="33.6" customHeight="1" x14ac:dyDescent="0.25">
      <c r="A4" s="128" t="s">
        <v>2</v>
      </c>
      <c r="B4" s="129"/>
      <c r="C4" s="129"/>
      <c r="D4" s="129"/>
      <c r="E4" s="130">
        <v>43466</v>
      </c>
      <c r="F4" s="131"/>
      <c r="G4" s="76" t="s">
        <v>3</v>
      </c>
      <c r="H4" s="130">
        <v>43830</v>
      </c>
      <c r="I4" s="131"/>
      <c r="J4" s="77"/>
    </row>
    <row r="5" spans="1:10" s="78" customFormat="1" ht="10.15" customHeight="1" x14ac:dyDescent="0.25">
      <c r="A5" s="132"/>
      <c r="B5" s="133"/>
      <c r="C5" s="133"/>
      <c r="D5" s="133"/>
      <c r="E5" s="133"/>
      <c r="F5" s="133"/>
      <c r="G5" s="133"/>
      <c r="H5" s="133"/>
      <c r="I5" s="133"/>
      <c r="J5" s="134"/>
    </row>
    <row r="6" spans="1:10" ht="20.45" customHeight="1" x14ac:dyDescent="0.25">
      <c r="A6" s="79"/>
      <c r="B6" s="80" t="s">
        <v>4</v>
      </c>
      <c r="C6" s="81"/>
      <c r="D6" s="81"/>
      <c r="E6" s="87">
        <v>2019</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5</v>
      </c>
      <c r="C8" s="81"/>
      <c r="D8" s="81"/>
      <c r="E8" s="87">
        <v>4</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42" t="s">
        <v>6</v>
      </c>
      <c r="B10" s="143"/>
      <c r="C10" s="143"/>
      <c r="D10" s="143"/>
      <c r="E10" s="143"/>
      <c r="F10" s="143"/>
      <c r="G10" s="143"/>
      <c r="H10" s="143"/>
      <c r="I10" s="143"/>
      <c r="J10" s="89"/>
    </row>
    <row r="11" spans="1:10" ht="24.6" customHeight="1" x14ac:dyDescent="0.25">
      <c r="A11" s="144" t="s">
        <v>7</v>
      </c>
      <c r="B11" s="145"/>
      <c r="C11" s="137" t="s">
        <v>484</v>
      </c>
      <c r="D11" s="138"/>
      <c r="E11" s="90"/>
      <c r="F11" s="146" t="s">
        <v>8</v>
      </c>
      <c r="G11" s="136"/>
      <c r="H11" s="147" t="s">
        <v>488</v>
      </c>
      <c r="I11" s="148"/>
      <c r="J11" s="91"/>
    </row>
    <row r="12" spans="1:10" ht="14.45" customHeight="1" x14ac:dyDescent="0.25">
      <c r="A12" s="92"/>
      <c r="B12" s="93"/>
      <c r="C12" s="93"/>
      <c r="D12" s="93"/>
      <c r="E12" s="140"/>
      <c r="F12" s="140"/>
      <c r="G12" s="140"/>
      <c r="H12" s="140"/>
      <c r="I12" s="94"/>
      <c r="J12" s="91"/>
    </row>
    <row r="13" spans="1:10" ht="21" customHeight="1" x14ac:dyDescent="0.25">
      <c r="A13" s="135" t="s">
        <v>9</v>
      </c>
      <c r="B13" s="136"/>
      <c r="C13" s="137" t="s">
        <v>485</v>
      </c>
      <c r="D13" s="138"/>
      <c r="E13" s="139"/>
      <c r="F13" s="140"/>
      <c r="G13" s="140"/>
      <c r="H13" s="140"/>
      <c r="I13" s="94"/>
      <c r="J13" s="91"/>
    </row>
    <row r="14" spans="1:10" ht="10.9" customHeight="1" x14ac:dyDescent="0.25">
      <c r="A14" s="90"/>
      <c r="B14" s="94"/>
      <c r="C14" s="93"/>
      <c r="D14" s="93"/>
      <c r="E14" s="141"/>
      <c r="F14" s="141"/>
      <c r="G14" s="141"/>
      <c r="H14" s="141"/>
      <c r="I14" s="93"/>
      <c r="J14" s="95"/>
    </row>
    <row r="15" spans="1:10" ht="22.9" customHeight="1" x14ac:dyDescent="0.25">
      <c r="A15" s="135" t="s">
        <v>10</v>
      </c>
      <c r="B15" s="136"/>
      <c r="C15" s="137" t="s">
        <v>486</v>
      </c>
      <c r="D15" s="138"/>
      <c r="E15" s="155"/>
      <c r="F15" s="156"/>
      <c r="G15" s="96" t="s">
        <v>11</v>
      </c>
      <c r="H15" s="157" t="s">
        <v>489</v>
      </c>
      <c r="I15" s="158"/>
      <c r="J15" s="97"/>
    </row>
    <row r="16" spans="1:10" ht="10.9" customHeight="1" x14ac:dyDescent="0.25">
      <c r="A16" s="90"/>
      <c r="B16" s="94"/>
      <c r="C16" s="93"/>
      <c r="D16" s="93"/>
      <c r="E16" s="141"/>
      <c r="F16" s="141"/>
      <c r="G16" s="141"/>
      <c r="H16" s="141"/>
      <c r="I16" s="93"/>
      <c r="J16" s="95"/>
    </row>
    <row r="17" spans="1:10" ht="22.9" customHeight="1" x14ac:dyDescent="0.25">
      <c r="A17" s="98"/>
      <c r="B17" s="96" t="s">
        <v>12</v>
      </c>
      <c r="C17" s="137" t="s">
        <v>487</v>
      </c>
      <c r="D17" s="138"/>
      <c r="E17" s="99"/>
      <c r="F17" s="99"/>
      <c r="G17" s="99"/>
      <c r="H17" s="99"/>
      <c r="I17" s="99"/>
      <c r="J17" s="97"/>
    </row>
    <row r="18" spans="1:10" x14ac:dyDescent="0.25">
      <c r="A18" s="149"/>
      <c r="B18" s="150"/>
      <c r="C18" s="141"/>
      <c r="D18" s="141"/>
      <c r="E18" s="141"/>
      <c r="F18" s="141"/>
      <c r="G18" s="141"/>
      <c r="H18" s="141"/>
      <c r="I18" s="93"/>
      <c r="J18" s="95"/>
    </row>
    <row r="19" spans="1:10" x14ac:dyDescent="0.25">
      <c r="A19" s="144" t="s">
        <v>13</v>
      </c>
      <c r="B19" s="151"/>
      <c r="C19" s="152" t="s">
        <v>490</v>
      </c>
      <c r="D19" s="153"/>
      <c r="E19" s="153"/>
      <c r="F19" s="153"/>
      <c r="G19" s="153"/>
      <c r="H19" s="153"/>
      <c r="I19" s="153"/>
      <c r="J19" s="154"/>
    </row>
    <row r="20" spans="1:10" x14ac:dyDescent="0.25">
      <c r="A20" s="92"/>
      <c r="B20" s="93"/>
      <c r="C20" s="100"/>
      <c r="D20" s="93"/>
      <c r="E20" s="141"/>
      <c r="F20" s="141"/>
      <c r="G20" s="141"/>
      <c r="H20" s="141"/>
      <c r="I20" s="93"/>
      <c r="J20" s="95"/>
    </row>
    <row r="21" spans="1:10" x14ac:dyDescent="0.25">
      <c r="A21" s="144" t="s">
        <v>14</v>
      </c>
      <c r="B21" s="151"/>
      <c r="C21" s="147" t="s">
        <v>491</v>
      </c>
      <c r="D21" s="148"/>
      <c r="E21" s="141"/>
      <c r="F21" s="141"/>
      <c r="G21" s="152" t="s">
        <v>492</v>
      </c>
      <c r="H21" s="153"/>
      <c r="I21" s="153"/>
      <c r="J21" s="154"/>
    </row>
    <row r="22" spans="1:10" x14ac:dyDescent="0.25">
      <c r="A22" s="92"/>
      <c r="B22" s="93"/>
      <c r="C22" s="93"/>
      <c r="D22" s="93"/>
      <c r="E22" s="141"/>
      <c r="F22" s="141"/>
      <c r="G22" s="141"/>
      <c r="H22" s="141"/>
      <c r="I22" s="93"/>
      <c r="J22" s="95"/>
    </row>
    <row r="23" spans="1:10" x14ac:dyDescent="0.25">
      <c r="A23" s="144" t="s">
        <v>15</v>
      </c>
      <c r="B23" s="151"/>
      <c r="C23" s="152" t="s">
        <v>493</v>
      </c>
      <c r="D23" s="153"/>
      <c r="E23" s="153"/>
      <c r="F23" s="153"/>
      <c r="G23" s="153"/>
      <c r="H23" s="153"/>
      <c r="I23" s="153"/>
      <c r="J23" s="154"/>
    </row>
    <row r="24" spans="1:10" x14ac:dyDescent="0.25">
      <c r="A24" s="92"/>
      <c r="B24" s="93"/>
      <c r="C24" s="93"/>
      <c r="D24" s="93"/>
      <c r="E24" s="141"/>
      <c r="F24" s="141"/>
      <c r="G24" s="141"/>
      <c r="H24" s="141"/>
      <c r="I24" s="93"/>
      <c r="J24" s="95"/>
    </row>
    <row r="25" spans="1:10" x14ac:dyDescent="0.25">
      <c r="A25" s="144" t="s">
        <v>16</v>
      </c>
      <c r="B25" s="151"/>
      <c r="C25" s="160" t="s">
        <v>494</v>
      </c>
      <c r="D25" s="161"/>
      <c r="E25" s="161"/>
      <c r="F25" s="161"/>
      <c r="G25" s="161"/>
      <c r="H25" s="161"/>
      <c r="I25" s="161"/>
      <c r="J25" s="162"/>
    </row>
    <row r="26" spans="1:10" x14ac:dyDescent="0.25">
      <c r="A26" s="92"/>
      <c r="B26" s="93"/>
      <c r="C26" s="100"/>
      <c r="D26" s="93"/>
      <c r="E26" s="141"/>
      <c r="F26" s="141"/>
      <c r="G26" s="141"/>
      <c r="H26" s="141"/>
      <c r="I26" s="93"/>
      <c r="J26" s="95"/>
    </row>
    <row r="27" spans="1:10" x14ac:dyDescent="0.25">
      <c r="A27" s="144" t="s">
        <v>17</v>
      </c>
      <c r="B27" s="151"/>
      <c r="C27" s="160" t="s">
        <v>495</v>
      </c>
      <c r="D27" s="161"/>
      <c r="E27" s="161"/>
      <c r="F27" s="161"/>
      <c r="G27" s="161"/>
      <c r="H27" s="161"/>
      <c r="I27" s="161"/>
      <c r="J27" s="162"/>
    </row>
    <row r="28" spans="1:10" ht="13.9" customHeight="1" x14ac:dyDescent="0.25">
      <c r="A28" s="92"/>
      <c r="B28" s="93"/>
      <c r="C28" s="100"/>
      <c r="D28" s="93"/>
      <c r="E28" s="141"/>
      <c r="F28" s="141"/>
      <c r="G28" s="141"/>
      <c r="H28" s="141"/>
      <c r="I28" s="93"/>
      <c r="J28" s="95"/>
    </row>
    <row r="29" spans="1:10" ht="22.9" customHeight="1" x14ac:dyDescent="0.25">
      <c r="A29" s="135" t="s">
        <v>18</v>
      </c>
      <c r="B29" s="151"/>
      <c r="C29" s="122">
        <v>2207</v>
      </c>
      <c r="D29" s="102"/>
      <c r="E29" s="159"/>
      <c r="F29" s="159"/>
      <c r="G29" s="159"/>
      <c r="H29" s="159"/>
      <c r="I29" s="103"/>
      <c r="J29" s="104"/>
    </row>
    <row r="30" spans="1:10" x14ac:dyDescent="0.25">
      <c r="A30" s="92"/>
      <c r="B30" s="93"/>
      <c r="C30" s="93"/>
      <c r="D30" s="93"/>
      <c r="E30" s="141"/>
      <c r="F30" s="141"/>
      <c r="G30" s="141"/>
      <c r="H30" s="141"/>
      <c r="I30" s="103"/>
      <c r="J30" s="104"/>
    </row>
    <row r="31" spans="1:10" x14ac:dyDescent="0.25">
      <c r="A31" s="144" t="s">
        <v>19</v>
      </c>
      <c r="B31" s="151"/>
      <c r="C31" s="115" t="s">
        <v>497</v>
      </c>
      <c r="D31" s="163" t="s">
        <v>20</v>
      </c>
      <c r="E31" s="164"/>
      <c r="F31" s="164"/>
      <c r="G31" s="164"/>
      <c r="H31" s="105"/>
      <c r="I31" s="106" t="s">
        <v>21</v>
      </c>
      <c r="J31" s="107" t="s">
        <v>22</v>
      </c>
    </row>
    <row r="32" spans="1:10" x14ac:dyDescent="0.25">
      <c r="A32" s="144"/>
      <c r="B32" s="151"/>
      <c r="C32" s="108"/>
      <c r="D32" s="76"/>
      <c r="E32" s="156"/>
      <c r="F32" s="156"/>
      <c r="G32" s="156"/>
      <c r="H32" s="156"/>
      <c r="I32" s="103"/>
      <c r="J32" s="104"/>
    </row>
    <row r="33" spans="1:10" x14ac:dyDescent="0.25">
      <c r="A33" s="144" t="s">
        <v>23</v>
      </c>
      <c r="B33" s="151"/>
      <c r="C33" s="101" t="s">
        <v>496</v>
      </c>
      <c r="D33" s="163" t="s">
        <v>24</v>
      </c>
      <c r="E33" s="164"/>
      <c r="F33" s="164"/>
      <c r="G33" s="164"/>
      <c r="H33" s="99"/>
      <c r="I33" s="106" t="s">
        <v>25</v>
      </c>
      <c r="J33" s="107" t="s">
        <v>26</v>
      </c>
    </row>
    <row r="34" spans="1:10" x14ac:dyDescent="0.25">
      <c r="A34" s="92"/>
      <c r="B34" s="93"/>
      <c r="C34" s="93"/>
      <c r="D34" s="93"/>
      <c r="E34" s="141"/>
      <c r="F34" s="141"/>
      <c r="G34" s="141"/>
      <c r="H34" s="141"/>
      <c r="I34" s="93"/>
      <c r="J34" s="95"/>
    </row>
    <row r="35" spans="1:10" x14ac:dyDescent="0.25">
      <c r="A35" s="163" t="s">
        <v>27</v>
      </c>
      <c r="B35" s="164"/>
      <c r="C35" s="164"/>
      <c r="D35" s="164"/>
      <c r="E35" s="164" t="s">
        <v>28</v>
      </c>
      <c r="F35" s="164"/>
      <c r="G35" s="164"/>
      <c r="H35" s="164"/>
      <c r="I35" s="164"/>
      <c r="J35" s="109" t="s">
        <v>29</v>
      </c>
    </row>
    <row r="36" spans="1:10" x14ac:dyDescent="0.25">
      <c r="A36" s="92"/>
      <c r="B36" s="93"/>
      <c r="C36" s="93"/>
      <c r="D36" s="93"/>
      <c r="E36" s="141"/>
      <c r="F36" s="141"/>
      <c r="G36" s="141"/>
      <c r="H36" s="141"/>
      <c r="I36" s="93"/>
      <c r="J36" s="104"/>
    </row>
    <row r="37" spans="1:10" x14ac:dyDescent="0.25">
      <c r="A37" s="165"/>
      <c r="B37" s="166"/>
      <c r="C37" s="166"/>
      <c r="D37" s="166"/>
      <c r="E37" s="165"/>
      <c r="F37" s="166"/>
      <c r="G37" s="166"/>
      <c r="H37" s="166"/>
      <c r="I37" s="167"/>
      <c r="J37" s="120"/>
    </row>
    <row r="38" spans="1:10" x14ac:dyDescent="0.25">
      <c r="A38" s="92"/>
      <c r="B38" s="93"/>
      <c r="C38" s="100"/>
      <c r="D38" s="168"/>
      <c r="E38" s="168"/>
      <c r="F38" s="168"/>
      <c r="G38" s="168"/>
      <c r="H38" s="168"/>
      <c r="I38" s="168"/>
      <c r="J38" s="95"/>
    </row>
    <row r="39" spans="1:10" x14ac:dyDescent="0.25">
      <c r="A39" s="165"/>
      <c r="B39" s="166"/>
      <c r="C39" s="166"/>
      <c r="D39" s="167"/>
      <c r="E39" s="165"/>
      <c r="F39" s="166"/>
      <c r="G39" s="166"/>
      <c r="H39" s="166"/>
      <c r="I39" s="167"/>
      <c r="J39" s="121"/>
    </row>
    <row r="40" spans="1:10" s="116" customFormat="1" x14ac:dyDescent="0.25">
      <c r="A40" s="117"/>
      <c r="B40" s="118"/>
      <c r="C40" s="118"/>
      <c r="D40" s="118"/>
      <c r="E40" s="118"/>
      <c r="F40" s="118"/>
      <c r="G40" s="118"/>
      <c r="H40" s="118"/>
      <c r="I40" s="118"/>
      <c r="J40" s="119"/>
    </row>
    <row r="41" spans="1:10" x14ac:dyDescent="0.25">
      <c r="A41" s="165"/>
      <c r="B41" s="166"/>
      <c r="C41" s="166"/>
      <c r="D41" s="167"/>
      <c r="E41" s="165"/>
      <c r="F41" s="166"/>
      <c r="G41" s="166"/>
      <c r="H41" s="166"/>
      <c r="I41" s="167"/>
      <c r="J41" s="121"/>
    </row>
    <row r="42" spans="1:10" s="116" customFormat="1" x14ac:dyDescent="0.25">
      <c r="A42" s="117"/>
      <c r="B42" s="118"/>
      <c r="C42" s="118"/>
      <c r="D42" s="118"/>
      <c r="E42" s="118"/>
      <c r="F42" s="118"/>
      <c r="G42" s="118"/>
      <c r="H42" s="118"/>
      <c r="I42" s="118"/>
      <c r="J42" s="119"/>
    </row>
    <row r="43" spans="1:10" x14ac:dyDescent="0.25">
      <c r="A43" s="165"/>
      <c r="B43" s="166"/>
      <c r="C43" s="166"/>
      <c r="D43" s="167"/>
      <c r="E43" s="165"/>
      <c r="F43" s="166"/>
      <c r="G43" s="166"/>
      <c r="H43" s="166"/>
      <c r="I43" s="167"/>
      <c r="J43" s="121"/>
    </row>
    <row r="44" spans="1:10" s="116" customFormat="1" x14ac:dyDescent="0.25">
      <c r="A44" s="117"/>
      <c r="B44" s="118"/>
      <c r="C44" s="118"/>
      <c r="D44" s="118"/>
      <c r="E44" s="118"/>
      <c r="F44" s="118"/>
      <c r="G44" s="118"/>
      <c r="H44" s="118"/>
      <c r="I44" s="118"/>
      <c r="J44" s="119"/>
    </row>
    <row r="45" spans="1:10" x14ac:dyDescent="0.25">
      <c r="A45" s="165"/>
      <c r="B45" s="166"/>
      <c r="C45" s="166"/>
      <c r="D45" s="167"/>
      <c r="E45" s="165"/>
      <c r="F45" s="166"/>
      <c r="G45" s="166"/>
      <c r="H45" s="166"/>
      <c r="I45" s="167"/>
      <c r="J45" s="121"/>
    </row>
    <row r="46" spans="1:10" s="116" customFormat="1" x14ac:dyDescent="0.25">
      <c r="A46" s="117"/>
      <c r="B46" s="118"/>
      <c r="C46" s="118"/>
      <c r="D46" s="118"/>
      <c r="E46" s="118"/>
      <c r="F46" s="118"/>
      <c r="G46" s="118"/>
      <c r="H46" s="118"/>
      <c r="I46" s="118"/>
      <c r="J46" s="119"/>
    </row>
    <row r="47" spans="1:10" x14ac:dyDescent="0.25">
      <c r="A47" s="165"/>
      <c r="B47" s="166"/>
      <c r="C47" s="166"/>
      <c r="D47" s="167"/>
      <c r="E47" s="165"/>
      <c r="F47" s="166"/>
      <c r="G47" s="166"/>
      <c r="H47" s="166"/>
      <c r="I47" s="167"/>
      <c r="J47" s="121"/>
    </row>
    <row r="48" spans="1:10" s="116" customFormat="1" x14ac:dyDescent="0.25">
      <c r="A48" s="117"/>
      <c r="B48" s="118"/>
      <c r="C48" s="118"/>
      <c r="D48" s="118"/>
      <c r="E48" s="118"/>
      <c r="F48" s="118"/>
      <c r="G48" s="118"/>
      <c r="H48" s="118"/>
      <c r="I48" s="118"/>
      <c r="J48" s="119"/>
    </row>
    <row r="49" spans="1:10" x14ac:dyDescent="0.25">
      <c r="A49" s="165"/>
      <c r="B49" s="166"/>
      <c r="C49" s="166"/>
      <c r="D49" s="167"/>
      <c r="E49" s="165"/>
      <c r="F49" s="166"/>
      <c r="G49" s="166"/>
      <c r="H49" s="166"/>
      <c r="I49" s="167"/>
      <c r="J49" s="121"/>
    </row>
    <row r="50" spans="1:10" s="116" customFormat="1" x14ac:dyDescent="0.25">
      <c r="A50" s="117"/>
      <c r="B50" s="118"/>
      <c r="C50" s="118"/>
      <c r="D50" s="118"/>
      <c r="E50" s="118"/>
      <c r="F50" s="118"/>
      <c r="G50" s="118"/>
      <c r="H50" s="118"/>
      <c r="I50" s="118"/>
      <c r="J50" s="119"/>
    </row>
    <row r="51" spans="1:10" x14ac:dyDescent="0.25">
      <c r="A51" s="165"/>
      <c r="B51" s="166"/>
      <c r="C51" s="166"/>
      <c r="D51" s="167"/>
      <c r="E51" s="165"/>
      <c r="F51" s="166"/>
      <c r="G51" s="166"/>
      <c r="H51" s="166"/>
      <c r="I51" s="167"/>
      <c r="J51" s="121"/>
    </row>
    <row r="52" spans="1:10" x14ac:dyDescent="0.25">
      <c r="A52" s="110"/>
      <c r="B52" s="100"/>
      <c r="C52" s="100"/>
      <c r="D52" s="93"/>
      <c r="E52" s="141"/>
      <c r="F52" s="141"/>
      <c r="G52" s="169"/>
      <c r="H52" s="169"/>
      <c r="I52" s="93"/>
      <c r="J52" s="111" t="s">
        <v>30</v>
      </c>
    </row>
    <row r="53" spans="1:10" x14ac:dyDescent="0.25">
      <c r="A53" s="110"/>
      <c r="B53" s="100"/>
      <c r="C53" s="100"/>
      <c r="D53" s="93"/>
      <c r="E53" s="141"/>
      <c r="F53" s="141"/>
      <c r="G53" s="169"/>
      <c r="H53" s="169"/>
      <c r="I53" s="93"/>
      <c r="J53" s="111" t="s">
        <v>31</v>
      </c>
    </row>
    <row r="54" spans="1:10" ht="14.45" customHeight="1" x14ac:dyDescent="0.25">
      <c r="A54" s="135" t="s">
        <v>32</v>
      </c>
      <c r="B54" s="146"/>
      <c r="C54" s="147" t="s">
        <v>507</v>
      </c>
      <c r="D54" s="148"/>
      <c r="E54" s="174" t="s">
        <v>33</v>
      </c>
      <c r="F54" s="175"/>
      <c r="G54" s="152"/>
      <c r="H54" s="153"/>
      <c r="I54" s="153"/>
      <c r="J54" s="154"/>
    </row>
    <row r="55" spans="1:10" x14ac:dyDescent="0.25">
      <c r="A55" s="110"/>
      <c r="B55" s="100"/>
      <c r="C55" s="169"/>
      <c r="D55" s="169"/>
      <c r="E55" s="141"/>
      <c r="F55" s="141"/>
      <c r="G55" s="176" t="s">
        <v>34</v>
      </c>
      <c r="H55" s="176"/>
      <c r="I55" s="176"/>
      <c r="J55" s="84"/>
    </row>
    <row r="56" spans="1:10" ht="13.9" customHeight="1" x14ac:dyDescent="0.25">
      <c r="A56" s="135" t="s">
        <v>35</v>
      </c>
      <c r="B56" s="146"/>
      <c r="C56" s="152" t="s">
        <v>498</v>
      </c>
      <c r="D56" s="153"/>
      <c r="E56" s="153"/>
      <c r="F56" s="153"/>
      <c r="G56" s="153"/>
      <c r="H56" s="153"/>
      <c r="I56" s="153"/>
      <c r="J56" s="154"/>
    </row>
    <row r="57" spans="1:10" x14ac:dyDescent="0.25">
      <c r="A57" s="92"/>
      <c r="B57" s="93"/>
      <c r="C57" s="159" t="s">
        <v>36</v>
      </c>
      <c r="D57" s="159"/>
      <c r="E57" s="159"/>
      <c r="F57" s="159"/>
      <c r="G57" s="159"/>
      <c r="H57" s="159"/>
      <c r="I57" s="159"/>
      <c r="J57" s="95"/>
    </row>
    <row r="58" spans="1:10" x14ac:dyDescent="0.25">
      <c r="A58" s="135" t="s">
        <v>37</v>
      </c>
      <c r="B58" s="146"/>
      <c r="C58" s="170" t="s">
        <v>499</v>
      </c>
      <c r="D58" s="171"/>
      <c r="E58" s="172"/>
      <c r="F58" s="141"/>
      <c r="G58" s="141"/>
      <c r="H58" s="164"/>
      <c r="I58" s="164"/>
      <c r="J58" s="173"/>
    </row>
    <row r="59" spans="1:10" x14ac:dyDescent="0.25">
      <c r="A59" s="92"/>
      <c r="B59" s="93"/>
      <c r="C59" s="100"/>
      <c r="D59" s="93"/>
      <c r="E59" s="141"/>
      <c r="F59" s="141"/>
      <c r="G59" s="141"/>
      <c r="H59" s="141"/>
      <c r="I59" s="93"/>
      <c r="J59" s="95"/>
    </row>
    <row r="60" spans="1:10" ht="14.45" customHeight="1" x14ac:dyDescent="0.25">
      <c r="A60" s="135" t="s">
        <v>38</v>
      </c>
      <c r="B60" s="146"/>
      <c r="C60" s="182" t="s">
        <v>500</v>
      </c>
      <c r="D60" s="178"/>
      <c r="E60" s="178"/>
      <c r="F60" s="178"/>
      <c r="G60" s="178"/>
      <c r="H60" s="178"/>
      <c r="I60" s="178"/>
      <c r="J60" s="179"/>
    </row>
    <row r="61" spans="1:10" x14ac:dyDescent="0.25">
      <c r="A61" s="92"/>
      <c r="B61" s="93"/>
      <c r="C61" s="93"/>
      <c r="D61" s="93"/>
      <c r="E61" s="141"/>
      <c r="F61" s="141"/>
      <c r="G61" s="141"/>
      <c r="H61" s="141"/>
      <c r="I61" s="93"/>
      <c r="J61" s="95"/>
    </row>
    <row r="62" spans="1:10" x14ac:dyDescent="0.25">
      <c r="A62" s="135" t="s">
        <v>39</v>
      </c>
      <c r="B62" s="146"/>
      <c r="C62" s="177"/>
      <c r="D62" s="178"/>
      <c r="E62" s="178"/>
      <c r="F62" s="178"/>
      <c r="G62" s="178"/>
      <c r="H62" s="178"/>
      <c r="I62" s="178"/>
      <c r="J62" s="179"/>
    </row>
    <row r="63" spans="1:10" ht="14.45" customHeight="1" x14ac:dyDescent="0.25">
      <c r="A63" s="92"/>
      <c r="B63" s="93"/>
      <c r="C63" s="180" t="s">
        <v>40</v>
      </c>
      <c r="D63" s="180"/>
      <c r="E63" s="180"/>
      <c r="F63" s="180"/>
      <c r="G63" s="93"/>
      <c r="H63" s="93"/>
      <c r="I63" s="93"/>
      <c r="J63" s="95"/>
    </row>
    <row r="64" spans="1:10" x14ac:dyDescent="0.25">
      <c r="A64" s="135" t="s">
        <v>41</v>
      </c>
      <c r="B64" s="146"/>
      <c r="C64" s="177"/>
      <c r="D64" s="178"/>
      <c r="E64" s="178"/>
      <c r="F64" s="178"/>
      <c r="G64" s="178"/>
      <c r="H64" s="178"/>
      <c r="I64" s="178"/>
      <c r="J64" s="179"/>
    </row>
    <row r="65" spans="1:10" ht="14.45" customHeight="1" x14ac:dyDescent="0.25">
      <c r="A65" s="112"/>
      <c r="B65" s="113"/>
      <c r="C65" s="181" t="s">
        <v>42</v>
      </c>
      <c r="D65" s="181"/>
      <c r="E65" s="181"/>
      <c r="F65" s="181"/>
      <c r="G65" s="181"/>
      <c r="H65" s="113"/>
      <c r="I65" s="113"/>
      <c r="J65" s="114"/>
    </row>
    <row r="72" spans="1:10" ht="27" customHeight="1" x14ac:dyDescent="0.25"/>
    <row r="76" spans="1:10" ht="38.450000000000003" customHeight="1" x14ac:dyDescent="0.25"/>
  </sheetData>
  <sheetProtection formatCells="0" insertRows="0"/>
  <mergeCells count="117">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37:D37"/>
    <mergeCell ref="E37:I37"/>
    <mergeCell ref="D38:I38"/>
    <mergeCell ref="E52:F52"/>
    <mergeCell ref="G52:H52"/>
    <mergeCell ref="E53:F53"/>
    <mergeCell ref="G53:H53"/>
    <mergeCell ref="A39:D39"/>
    <mergeCell ref="E39:I39"/>
    <mergeCell ref="A41:D41"/>
    <mergeCell ref="E41:I41"/>
    <mergeCell ref="A43:D43"/>
    <mergeCell ref="E43:I43"/>
    <mergeCell ref="A45:D45"/>
    <mergeCell ref="E45:I45"/>
    <mergeCell ref="A47:D47"/>
    <mergeCell ref="E47:I47"/>
    <mergeCell ref="A49:D49"/>
    <mergeCell ref="E49:I49"/>
    <mergeCell ref="A51:D51"/>
    <mergeCell ref="E51:I5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4:D54">
      <formula1>$J$52:$J$53</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60" r:id="rId1"/>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25"/>
  <sheetViews>
    <sheetView view="pageBreakPreview" zoomScale="85" zoomScaleNormal="100" zoomScaleSheetLayoutView="85" workbookViewId="0">
      <selection activeCell="G125" sqref="G125:H125"/>
    </sheetView>
  </sheetViews>
  <sheetFormatPr defaultColWidth="8.85546875" defaultRowHeight="12.75" x14ac:dyDescent="0.2"/>
  <cols>
    <col min="1" max="2" width="29.5703125" style="3" customWidth="1"/>
    <col min="3" max="3" width="20.85546875" style="3" customWidth="1"/>
    <col min="4" max="9" width="10.85546875" style="12" customWidth="1"/>
    <col min="10" max="10" width="9" style="1" customWidth="1"/>
    <col min="11" max="12" width="12.7109375" style="3" bestFit="1" customWidth="1"/>
    <col min="13" max="13" width="12" style="3" bestFit="1" customWidth="1"/>
    <col min="14" max="14" width="10.140625" style="3" bestFit="1" customWidth="1"/>
    <col min="15" max="16" width="11.7109375" style="3" bestFit="1" customWidth="1"/>
    <col min="17" max="17" width="13.85546875" style="3" bestFit="1" customWidth="1"/>
    <col min="18" max="19" width="15.42578125" style="3" bestFit="1" customWidth="1"/>
    <col min="20" max="20" width="13.85546875" style="3" bestFit="1" customWidth="1"/>
    <col min="21" max="22" width="15.42578125" style="3" bestFit="1" customWidth="1"/>
    <col min="23" max="23" width="14.42578125" style="3" bestFit="1" customWidth="1"/>
    <col min="24" max="16384" width="8.85546875" style="3"/>
  </cols>
  <sheetData>
    <row r="1" spans="1:9" ht="27" customHeight="1" x14ac:dyDescent="0.2">
      <c r="A1" s="187" t="s">
        <v>43</v>
      </c>
      <c r="B1" s="188"/>
      <c r="C1" s="188"/>
      <c r="D1" s="188"/>
      <c r="E1" s="188"/>
      <c r="F1" s="188"/>
      <c r="G1" s="188"/>
      <c r="H1" s="188"/>
      <c r="I1" s="188"/>
    </row>
    <row r="2" spans="1:9" x14ac:dyDescent="0.2">
      <c r="A2" s="189" t="s">
        <v>501</v>
      </c>
      <c r="B2" s="190"/>
      <c r="C2" s="190"/>
      <c r="D2" s="190"/>
      <c r="E2" s="190"/>
      <c r="F2" s="190"/>
      <c r="G2" s="190"/>
      <c r="H2" s="190"/>
      <c r="I2" s="190"/>
    </row>
    <row r="3" spans="1:9" x14ac:dyDescent="0.2">
      <c r="A3" s="33"/>
      <c r="B3" s="34"/>
      <c r="C3" s="34"/>
      <c r="D3" s="36"/>
      <c r="E3" s="37"/>
      <c r="F3" s="36"/>
      <c r="G3" s="36"/>
      <c r="H3" s="38" t="s">
        <v>44</v>
      </c>
      <c r="I3" s="38"/>
    </row>
    <row r="4" spans="1:9" x14ac:dyDescent="0.2">
      <c r="A4" s="191" t="s">
        <v>45</v>
      </c>
      <c r="B4" s="192"/>
      <c r="C4" s="191" t="s">
        <v>46</v>
      </c>
      <c r="D4" s="193" t="s">
        <v>47</v>
      </c>
      <c r="E4" s="194"/>
      <c r="F4" s="194"/>
      <c r="G4" s="193" t="s">
        <v>48</v>
      </c>
      <c r="H4" s="194"/>
      <c r="I4" s="194"/>
    </row>
    <row r="5" spans="1:9" x14ac:dyDescent="0.2">
      <c r="A5" s="192"/>
      <c r="B5" s="192"/>
      <c r="C5" s="192"/>
      <c r="D5" s="35" t="s">
        <v>49</v>
      </c>
      <c r="E5" s="35" t="s">
        <v>50</v>
      </c>
      <c r="F5" s="35" t="s">
        <v>51</v>
      </c>
      <c r="G5" s="35" t="s">
        <v>52</v>
      </c>
      <c r="H5" s="35" t="s">
        <v>53</v>
      </c>
      <c r="I5" s="35" t="s">
        <v>54</v>
      </c>
    </row>
    <row r="6" spans="1:9" x14ac:dyDescent="0.2">
      <c r="A6" s="191">
        <v>1</v>
      </c>
      <c r="B6" s="192"/>
      <c r="C6" s="25">
        <v>2</v>
      </c>
      <c r="D6" s="39">
        <v>3</v>
      </c>
      <c r="E6" s="39">
        <v>4</v>
      </c>
      <c r="F6" s="39" t="s">
        <v>55</v>
      </c>
      <c r="G6" s="39">
        <v>6</v>
      </c>
      <c r="H6" s="39">
        <v>7</v>
      </c>
      <c r="I6" s="39" t="s">
        <v>56</v>
      </c>
    </row>
    <row r="7" spans="1:9" x14ac:dyDescent="0.2">
      <c r="A7" s="198" t="s">
        <v>57</v>
      </c>
      <c r="B7" s="199"/>
      <c r="C7" s="199"/>
      <c r="D7" s="199"/>
      <c r="E7" s="199"/>
      <c r="F7" s="199"/>
      <c r="G7" s="199"/>
      <c r="H7" s="199"/>
      <c r="I7" s="199"/>
    </row>
    <row r="8" spans="1:9" ht="12.75" customHeight="1" x14ac:dyDescent="0.2">
      <c r="A8" s="184" t="s">
        <v>58</v>
      </c>
      <c r="B8" s="185"/>
      <c r="C8" s="26">
        <v>1</v>
      </c>
      <c r="D8" s="40">
        <f>D9+D10</f>
        <v>0</v>
      </c>
      <c r="E8" s="40">
        <f>E9+E10</f>
        <v>27374679</v>
      </c>
      <c r="F8" s="40">
        <f>D8+E8</f>
        <v>27374679</v>
      </c>
      <c r="G8" s="40">
        <f t="shared" ref="G8:H8" si="0">G9+G10</f>
        <v>0</v>
      </c>
      <c r="H8" s="40">
        <f t="shared" si="0"/>
        <v>36992651</v>
      </c>
      <c r="I8" s="40">
        <f>G8+H8</f>
        <v>36992651</v>
      </c>
    </row>
    <row r="9" spans="1:9" ht="12.75" customHeight="1" x14ac:dyDescent="0.2">
      <c r="A9" s="183" t="s">
        <v>59</v>
      </c>
      <c r="B9" s="183"/>
      <c r="C9" s="27">
        <v>2</v>
      </c>
      <c r="D9" s="41">
        <v>0</v>
      </c>
      <c r="E9" s="41">
        <v>0</v>
      </c>
      <c r="F9" s="40">
        <f t="shared" ref="F9:F73" si="1">D9+E9</f>
        <v>0</v>
      </c>
      <c r="G9" s="41">
        <v>0</v>
      </c>
      <c r="H9" s="41">
        <v>0</v>
      </c>
      <c r="I9" s="40">
        <f>G9+H9</f>
        <v>0</v>
      </c>
    </row>
    <row r="10" spans="1:9" x14ac:dyDescent="0.2">
      <c r="A10" s="183" t="s">
        <v>60</v>
      </c>
      <c r="B10" s="183"/>
      <c r="C10" s="27">
        <v>3</v>
      </c>
      <c r="D10" s="41">
        <v>0</v>
      </c>
      <c r="E10" s="41">
        <v>27374679</v>
      </c>
      <c r="F10" s="40">
        <f t="shared" si="1"/>
        <v>27374679</v>
      </c>
      <c r="G10" s="41">
        <v>0</v>
      </c>
      <c r="H10" s="41">
        <v>36992651</v>
      </c>
      <c r="I10" s="40">
        <f t="shared" ref="I10:I72" si="2">G10+H10</f>
        <v>36992651</v>
      </c>
    </row>
    <row r="11" spans="1:9" x14ac:dyDescent="0.2">
      <c r="A11" s="184" t="s">
        <v>61</v>
      </c>
      <c r="B11" s="185"/>
      <c r="C11" s="26">
        <v>4</v>
      </c>
      <c r="D11" s="40">
        <f>D12+D13+D14</f>
        <v>6411</v>
      </c>
      <c r="E11" s="40">
        <f>E12+E13+E14</f>
        <v>452704878</v>
      </c>
      <c r="F11" s="40">
        <f t="shared" si="1"/>
        <v>452711289</v>
      </c>
      <c r="G11" s="40">
        <f t="shared" ref="G11:H11" si="3">G12+G13+G14</f>
        <v>9973</v>
      </c>
      <c r="H11" s="40">
        <f t="shared" si="3"/>
        <v>641779864</v>
      </c>
      <c r="I11" s="40">
        <f t="shared" si="2"/>
        <v>641789837</v>
      </c>
    </row>
    <row r="12" spans="1:9" x14ac:dyDescent="0.2">
      <c r="A12" s="183" t="s">
        <v>62</v>
      </c>
      <c r="B12" s="183"/>
      <c r="C12" s="27">
        <v>5</v>
      </c>
      <c r="D12" s="41">
        <v>1805</v>
      </c>
      <c r="E12" s="41">
        <v>418753349</v>
      </c>
      <c r="F12" s="40">
        <f t="shared" si="1"/>
        <v>418755154</v>
      </c>
      <c r="G12" s="41">
        <v>0</v>
      </c>
      <c r="H12" s="41">
        <v>355254200</v>
      </c>
      <c r="I12" s="40">
        <f t="shared" si="2"/>
        <v>355254200</v>
      </c>
    </row>
    <row r="13" spans="1:9" x14ac:dyDescent="0.2">
      <c r="A13" s="183" t="s">
        <v>63</v>
      </c>
      <c r="B13" s="183"/>
      <c r="C13" s="27">
        <v>6</v>
      </c>
      <c r="D13" s="41">
        <v>4606</v>
      </c>
      <c r="E13" s="41">
        <v>25420546</v>
      </c>
      <c r="F13" s="40">
        <f t="shared" si="1"/>
        <v>25425152</v>
      </c>
      <c r="G13" s="41">
        <v>9973</v>
      </c>
      <c r="H13" s="41">
        <v>18585898</v>
      </c>
      <c r="I13" s="40">
        <f t="shared" si="2"/>
        <v>18595871</v>
      </c>
    </row>
    <row r="14" spans="1:9" x14ac:dyDescent="0.2">
      <c r="A14" s="183" t="s">
        <v>64</v>
      </c>
      <c r="B14" s="183"/>
      <c r="C14" s="27">
        <v>7</v>
      </c>
      <c r="D14" s="41">
        <v>0</v>
      </c>
      <c r="E14" s="41">
        <v>8530983</v>
      </c>
      <c r="F14" s="40">
        <f t="shared" si="1"/>
        <v>8530983</v>
      </c>
      <c r="G14" s="41">
        <v>0</v>
      </c>
      <c r="H14" s="41">
        <v>267939766</v>
      </c>
      <c r="I14" s="40">
        <f t="shared" si="2"/>
        <v>267939766</v>
      </c>
    </row>
    <row r="15" spans="1:9" x14ac:dyDescent="0.2">
      <c r="A15" s="184" t="s">
        <v>65</v>
      </c>
      <c r="B15" s="185"/>
      <c r="C15" s="26">
        <v>8</v>
      </c>
      <c r="D15" s="40">
        <f>D16+D17+D21+D40</f>
        <v>2766323139</v>
      </c>
      <c r="E15" s="40">
        <f>E16+E17+E21+E40</f>
        <v>4729651948</v>
      </c>
      <c r="F15" s="40">
        <f t="shared" si="1"/>
        <v>7495975087</v>
      </c>
      <c r="G15" s="40">
        <f t="shared" ref="G15:H15" si="4">G16+G17+G21+G40</f>
        <v>3054031686</v>
      </c>
      <c r="H15" s="40">
        <f t="shared" si="4"/>
        <v>5465347334</v>
      </c>
      <c r="I15" s="40">
        <f t="shared" si="2"/>
        <v>8519379020</v>
      </c>
    </row>
    <row r="16" spans="1:9" ht="22.5" customHeight="1" x14ac:dyDescent="0.2">
      <c r="A16" s="186" t="s">
        <v>66</v>
      </c>
      <c r="B16" s="183"/>
      <c r="C16" s="27">
        <v>9</v>
      </c>
      <c r="D16" s="41">
        <v>0</v>
      </c>
      <c r="E16" s="41">
        <v>333932265</v>
      </c>
      <c r="F16" s="40">
        <f t="shared" si="1"/>
        <v>333932265</v>
      </c>
      <c r="G16" s="41">
        <v>0</v>
      </c>
      <c r="H16" s="41">
        <v>367521081</v>
      </c>
      <c r="I16" s="40">
        <f t="shared" si="2"/>
        <v>367521081</v>
      </c>
    </row>
    <row r="17" spans="1:9" ht="29.25" customHeight="1" x14ac:dyDescent="0.2">
      <c r="A17" s="184" t="s">
        <v>67</v>
      </c>
      <c r="B17" s="185"/>
      <c r="C17" s="26">
        <v>10</v>
      </c>
      <c r="D17" s="40">
        <f>D18+D19+D20</f>
        <v>0</v>
      </c>
      <c r="E17" s="40">
        <f>E18+E19+E20</f>
        <v>246928776</v>
      </c>
      <c r="F17" s="40">
        <f t="shared" si="1"/>
        <v>246928776</v>
      </c>
      <c r="G17" s="40">
        <f>G18+G19+G20</f>
        <v>0</v>
      </c>
      <c r="H17" s="40">
        <f t="shared" ref="H17" si="5">H18+H19+H20</f>
        <v>279110925</v>
      </c>
      <c r="I17" s="40">
        <f t="shared" si="2"/>
        <v>279110925</v>
      </c>
    </row>
    <row r="18" spans="1:9" x14ac:dyDescent="0.2">
      <c r="A18" s="183" t="s">
        <v>68</v>
      </c>
      <c r="B18" s="183"/>
      <c r="C18" s="27">
        <v>11</v>
      </c>
      <c r="D18" s="41">
        <v>0</v>
      </c>
      <c r="E18" s="41">
        <v>213240483</v>
      </c>
      <c r="F18" s="40">
        <f t="shared" si="1"/>
        <v>213240483</v>
      </c>
      <c r="G18" s="41">
        <v>0</v>
      </c>
      <c r="H18" s="41">
        <v>245422632</v>
      </c>
      <c r="I18" s="40">
        <f t="shared" si="2"/>
        <v>245422632</v>
      </c>
    </row>
    <row r="19" spans="1:9" x14ac:dyDescent="0.2">
      <c r="A19" s="183" t="s">
        <v>69</v>
      </c>
      <c r="B19" s="183"/>
      <c r="C19" s="27">
        <v>12</v>
      </c>
      <c r="D19" s="41">
        <v>0</v>
      </c>
      <c r="E19" s="41">
        <v>5688293</v>
      </c>
      <c r="F19" s="40">
        <f t="shared" si="1"/>
        <v>5688293</v>
      </c>
      <c r="G19" s="41">
        <v>0</v>
      </c>
      <c r="H19" s="41">
        <v>5688293</v>
      </c>
      <c r="I19" s="40">
        <f t="shared" si="2"/>
        <v>5688293</v>
      </c>
    </row>
    <row r="20" spans="1:9" x14ac:dyDescent="0.2">
      <c r="A20" s="183" t="s">
        <v>70</v>
      </c>
      <c r="B20" s="183"/>
      <c r="C20" s="27">
        <v>13</v>
      </c>
      <c r="D20" s="41">
        <v>0</v>
      </c>
      <c r="E20" s="41">
        <v>28000000</v>
      </c>
      <c r="F20" s="40">
        <f t="shared" si="1"/>
        <v>28000000</v>
      </c>
      <c r="G20" s="41">
        <v>0</v>
      </c>
      <c r="H20" s="41">
        <v>28000000</v>
      </c>
      <c r="I20" s="40">
        <f t="shared" si="2"/>
        <v>28000000</v>
      </c>
    </row>
    <row r="21" spans="1:9" x14ac:dyDescent="0.2">
      <c r="A21" s="184" t="s">
        <v>71</v>
      </c>
      <c r="B21" s="185"/>
      <c r="C21" s="26">
        <v>14</v>
      </c>
      <c r="D21" s="40">
        <f>D22+D25+D30+D36</f>
        <v>2766323139</v>
      </c>
      <c r="E21" s="40">
        <f>E22+E25+E30+E36</f>
        <v>4148790907</v>
      </c>
      <c r="F21" s="40">
        <f t="shared" si="1"/>
        <v>6915114046</v>
      </c>
      <c r="G21" s="40">
        <f t="shared" ref="G21:H21" si="6">G22+G25+G30+G36</f>
        <v>3054031686</v>
      </c>
      <c r="H21" s="40">
        <f t="shared" si="6"/>
        <v>4818715328</v>
      </c>
      <c r="I21" s="40">
        <f t="shared" si="2"/>
        <v>7872747014</v>
      </c>
    </row>
    <row r="22" spans="1:9" x14ac:dyDescent="0.2">
      <c r="A22" s="185" t="s">
        <v>72</v>
      </c>
      <c r="B22" s="185"/>
      <c r="C22" s="26">
        <v>15</v>
      </c>
      <c r="D22" s="40">
        <f>D23+D24</f>
        <v>1296119235</v>
      </c>
      <c r="E22" s="40">
        <f>E23+E24</f>
        <v>745529073</v>
      </c>
      <c r="F22" s="40">
        <f t="shared" si="1"/>
        <v>2041648308</v>
      </c>
      <c r="G22" s="40">
        <f t="shared" ref="G22:H22" si="7">G23+G24</f>
        <v>1228357915</v>
      </c>
      <c r="H22" s="40">
        <f t="shared" si="7"/>
        <v>944029371</v>
      </c>
      <c r="I22" s="40">
        <f t="shared" si="2"/>
        <v>2172387286</v>
      </c>
    </row>
    <row r="23" spans="1:9" x14ac:dyDescent="0.2">
      <c r="A23" s="183" t="s">
        <v>73</v>
      </c>
      <c r="B23" s="183"/>
      <c r="C23" s="27">
        <v>16</v>
      </c>
      <c r="D23" s="41">
        <v>1296119235</v>
      </c>
      <c r="E23" s="41">
        <v>745529073</v>
      </c>
      <c r="F23" s="40">
        <f t="shared" si="1"/>
        <v>2041648308</v>
      </c>
      <c r="G23" s="41">
        <v>1228357915</v>
      </c>
      <c r="H23" s="41">
        <v>944029371</v>
      </c>
      <c r="I23" s="40">
        <f t="shared" si="2"/>
        <v>2172387286</v>
      </c>
    </row>
    <row r="24" spans="1:9" x14ac:dyDescent="0.2">
      <c r="A24" s="183" t="s">
        <v>74</v>
      </c>
      <c r="B24" s="183"/>
      <c r="C24" s="27">
        <v>17</v>
      </c>
      <c r="D24" s="41">
        <v>0</v>
      </c>
      <c r="E24" s="41">
        <v>0</v>
      </c>
      <c r="F24" s="40">
        <f t="shared" si="1"/>
        <v>0</v>
      </c>
      <c r="G24" s="41">
        <v>0</v>
      </c>
      <c r="H24" s="41">
        <v>0</v>
      </c>
      <c r="I24" s="40">
        <f t="shared" si="2"/>
        <v>0</v>
      </c>
    </row>
    <row r="25" spans="1:9" x14ac:dyDescent="0.2">
      <c r="A25" s="185" t="s">
        <v>75</v>
      </c>
      <c r="B25" s="185"/>
      <c r="C25" s="26">
        <v>18</v>
      </c>
      <c r="D25" s="40">
        <f>D26+D27+D28+D29</f>
        <v>1318571912</v>
      </c>
      <c r="E25" s="40">
        <f>E26+E27+E28+E29</f>
        <v>2378587559</v>
      </c>
      <c r="F25" s="40">
        <f t="shared" si="1"/>
        <v>3697159471</v>
      </c>
      <c r="G25" s="40">
        <f t="shared" ref="G25:H25" si="8">G26+G27+G28+G29</f>
        <v>1628859849</v>
      </c>
      <c r="H25" s="40">
        <f t="shared" si="8"/>
        <v>2817918674</v>
      </c>
      <c r="I25" s="40">
        <f t="shared" si="2"/>
        <v>4446778523</v>
      </c>
    </row>
    <row r="26" spans="1:9" x14ac:dyDescent="0.2">
      <c r="A26" s="183" t="s">
        <v>76</v>
      </c>
      <c r="B26" s="183"/>
      <c r="C26" s="27">
        <v>19</v>
      </c>
      <c r="D26" s="41">
        <v>8289296</v>
      </c>
      <c r="E26" s="41">
        <v>371921137</v>
      </c>
      <c r="F26" s="40">
        <f t="shared" si="1"/>
        <v>380210433</v>
      </c>
      <c r="G26" s="41">
        <v>24551993</v>
      </c>
      <c r="H26" s="41">
        <v>498028031</v>
      </c>
      <c r="I26" s="40">
        <f t="shared" si="2"/>
        <v>522580024</v>
      </c>
    </row>
    <row r="27" spans="1:9" x14ac:dyDescent="0.2">
      <c r="A27" s="183" t="s">
        <v>77</v>
      </c>
      <c r="B27" s="183"/>
      <c r="C27" s="27">
        <v>20</v>
      </c>
      <c r="D27" s="41">
        <v>1296462292</v>
      </c>
      <c r="E27" s="41">
        <v>1980290141</v>
      </c>
      <c r="F27" s="40">
        <f t="shared" si="1"/>
        <v>3276752433</v>
      </c>
      <c r="G27" s="41">
        <v>1582180361</v>
      </c>
      <c r="H27" s="41">
        <v>2255225971</v>
      </c>
      <c r="I27" s="40">
        <f t="shared" si="2"/>
        <v>3837406332</v>
      </c>
    </row>
    <row r="28" spans="1:9" x14ac:dyDescent="0.2">
      <c r="A28" s="183" t="s">
        <v>78</v>
      </c>
      <c r="B28" s="183"/>
      <c r="C28" s="27">
        <v>21</v>
      </c>
      <c r="D28" s="41">
        <v>13820324</v>
      </c>
      <c r="E28" s="41">
        <v>26376281</v>
      </c>
      <c r="F28" s="40">
        <f t="shared" si="1"/>
        <v>40196605</v>
      </c>
      <c r="G28" s="41">
        <v>22127495</v>
      </c>
      <c r="H28" s="41">
        <v>64664672</v>
      </c>
      <c r="I28" s="40">
        <f t="shared" si="2"/>
        <v>86792167</v>
      </c>
    </row>
    <row r="29" spans="1:9" x14ac:dyDescent="0.2">
      <c r="A29" s="183" t="s">
        <v>79</v>
      </c>
      <c r="B29" s="183"/>
      <c r="C29" s="27">
        <v>22</v>
      </c>
      <c r="D29" s="41">
        <v>0</v>
      </c>
      <c r="E29" s="41">
        <v>0</v>
      </c>
      <c r="F29" s="40">
        <f t="shared" si="1"/>
        <v>0</v>
      </c>
      <c r="G29" s="41">
        <v>0</v>
      </c>
      <c r="H29" s="41">
        <v>0</v>
      </c>
      <c r="I29" s="40">
        <f t="shared" si="2"/>
        <v>0</v>
      </c>
    </row>
    <row r="30" spans="1:9" ht="21" customHeight="1" x14ac:dyDescent="0.2">
      <c r="A30" s="185" t="s">
        <v>80</v>
      </c>
      <c r="B30" s="185"/>
      <c r="C30" s="26">
        <v>23</v>
      </c>
      <c r="D30" s="40">
        <f>D31+D32+D33+D34+D35</f>
        <v>256116</v>
      </c>
      <c r="E30" s="40">
        <f>E31+E32+E33+E34+E35</f>
        <v>169995891</v>
      </c>
      <c r="F30" s="40">
        <f t="shared" si="1"/>
        <v>170252007</v>
      </c>
      <c r="G30" s="40">
        <f t="shared" ref="G30:H30" si="9">G31+G32+G33+G34+G35</f>
        <v>589945</v>
      </c>
      <c r="H30" s="40">
        <f t="shared" si="9"/>
        <v>47661095</v>
      </c>
      <c r="I30" s="40">
        <f t="shared" si="2"/>
        <v>48251040</v>
      </c>
    </row>
    <row r="31" spans="1:9" x14ac:dyDescent="0.2">
      <c r="A31" s="183" t="s">
        <v>81</v>
      </c>
      <c r="B31" s="183"/>
      <c r="C31" s="27">
        <v>24</v>
      </c>
      <c r="D31" s="41">
        <v>0</v>
      </c>
      <c r="E31" s="41">
        <v>13867751</v>
      </c>
      <c r="F31" s="40">
        <f t="shared" si="1"/>
        <v>13867751</v>
      </c>
      <c r="G31" s="41">
        <v>0</v>
      </c>
      <c r="H31" s="41">
        <v>17070930</v>
      </c>
      <c r="I31" s="40">
        <f t="shared" si="2"/>
        <v>17070930</v>
      </c>
    </row>
    <row r="32" spans="1:9" x14ac:dyDescent="0.2">
      <c r="A32" s="183" t="s">
        <v>82</v>
      </c>
      <c r="B32" s="183"/>
      <c r="C32" s="27">
        <v>25</v>
      </c>
      <c r="D32" s="41">
        <v>0</v>
      </c>
      <c r="E32" s="41">
        <v>0</v>
      </c>
      <c r="F32" s="40">
        <f t="shared" si="1"/>
        <v>0</v>
      </c>
      <c r="G32" s="41">
        <v>0</v>
      </c>
      <c r="H32" s="41">
        <v>0</v>
      </c>
      <c r="I32" s="40">
        <f t="shared" si="2"/>
        <v>0</v>
      </c>
    </row>
    <row r="33" spans="1:9" x14ac:dyDescent="0.2">
      <c r="A33" s="183" t="s">
        <v>83</v>
      </c>
      <c r="B33" s="183"/>
      <c r="C33" s="27">
        <v>26</v>
      </c>
      <c r="D33" s="41">
        <v>256116</v>
      </c>
      <c r="E33" s="41">
        <v>2125175</v>
      </c>
      <c r="F33" s="40">
        <f t="shared" si="1"/>
        <v>2381291</v>
      </c>
      <c r="G33" s="41">
        <v>589945</v>
      </c>
      <c r="H33" s="41">
        <v>3080534</v>
      </c>
      <c r="I33" s="40">
        <f t="shared" si="2"/>
        <v>3670479</v>
      </c>
    </row>
    <row r="34" spans="1:9" x14ac:dyDescent="0.2">
      <c r="A34" s="183" t="s">
        <v>84</v>
      </c>
      <c r="B34" s="183"/>
      <c r="C34" s="27">
        <v>27</v>
      </c>
      <c r="D34" s="41">
        <v>0</v>
      </c>
      <c r="E34" s="41">
        <v>154002965</v>
      </c>
      <c r="F34" s="40">
        <f t="shared" si="1"/>
        <v>154002965</v>
      </c>
      <c r="G34" s="41">
        <v>0</v>
      </c>
      <c r="H34" s="41">
        <v>27509631</v>
      </c>
      <c r="I34" s="40">
        <f t="shared" si="2"/>
        <v>27509631</v>
      </c>
    </row>
    <row r="35" spans="1:9" x14ac:dyDescent="0.2">
      <c r="A35" s="183" t="s">
        <v>85</v>
      </c>
      <c r="B35" s="183"/>
      <c r="C35" s="27">
        <v>28</v>
      </c>
      <c r="D35" s="41">
        <v>0</v>
      </c>
      <c r="E35" s="41">
        <v>0</v>
      </c>
      <c r="F35" s="40">
        <f t="shared" si="1"/>
        <v>0</v>
      </c>
      <c r="G35" s="41">
        <v>0</v>
      </c>
      <c r="H35" s="41">
        <v>0</v>
      </c>
      <c r="I35" s="40">
        <f t="shared" si="2"/>
        <v>0</v>
      </c>
    </row>
    <row r="36" spans="1:9" x14ac:dyDescent="0.2">
      <c r="A36" s="185" t="s">
        <v>86</v>
      </c>
      <c r="B36" s="185"/>
      <c r="C36" s="26">
        <v>29</v>
      </c>
      <c r="D36" s="40">
        <f>D37+D38+D39</f>
        <v>151375876</v>
      </c>
      <c r="E36" s="40">
        <f>E37+E38+E39</f>
        <v>854678384</v>
      </c>
      <c r="F36" s="40">
        <f t="shared" si="1"/>
        <v>1006054260</v>
      </c>
      <c r="G36" s="40">
        <f t="shared" ref="G36:H36" si="10">G37+G38+G39</f>
        <v>196223977</v>
      </c>
      <c r="H36" s="40">
        <f t="shared" si="10"/>
        <v>1009106188</v>
      </c>
      <c r="I36" s="40">
        <f t="shared" si="2"/>
        <v>1205330165</v>
      </c>
    </row>
    <row r="37" spans="1:9" x14ac:dyDescent="0.2">
      <c r="A37" s="195" t="s">
        <v>87</v>
      </c>
      <c r="B37" s="195"/>
      <c r="C37" s="27">
        <v>30</v>
      </c>
      <c r="D37" s="41">
        <v>91628502</v>
      </c>
      <c r="E37" s="41">
        <v>368302667</v>
      </c>
      <c r="F37" s="40">
        <f t="shared" si="1"/>
        <v>459931169</v>
      </c>
      <c r="G37" s="41">
        <v>144001733</v>
      </c>
      <c r="H37" s="41">
        <v>540294540</v>
      </c>
      <c r="I37" s="40">
        <f t="shared" si="2"/>
        <v>684296273</v>
      </c>
    </row>
    <row r="38" spans="1:9" x14ac:dyDescent="0.2">
      <c r="A38" s="183" t="s">
        <v>88</v>
      </c>
      <c r="B38" s="183"/>
      <c r="C38" s="27">
        <v>31</v>
      </c>
      <c r="D38" s="41">
        <v>59747374</v>
      </c>
      <c r="E38" s="41">
        <v>486375717</v>
      </c>
      <c r="F38" s="40">
        <f t="shared" si="1"/>
        <v>546123091</v>
      </c>
      <c r="G38" s="41">
        <v>52222244</v>
      </c>
      <c r="H38" s="41">
        <v>312837084</v>
      </c>
      <c r="I38" s="40">
        <f t="shared" si="2"/>
        <v>365059328</v>
      </c>
    </row>
    <row r="39" spans="1:9" x14ac:dyDescent="0.2">
      <c r="A39" s="183" t="s">
        <v>89</v>
      </c>
      <c r="B39" s="183"/>
      <c r="C39" s="27">
        <v>32</v>
      </c>
      <c r="D39" s="41">
        <v>0</v>
      </c>
      <c r="E39" s="41">
        <v>0</v>
      </c>
      <c r="F39" s="40">
        <f t="shared" si="1"/>
        <v>0</v>
      </c>
      <c r="G39" s="41">
        <v>0</v>
      </c>
      <c r="H39" s="41">
        <v>155974564</v>
      </c>
      <c r="I39" s="40">
        <f t="shared" si="2"/>
        <v>155974564</v>
      </c>
    </row>
    <row r="40" spans="1:9" x14ac:dyDescent="0.2">
      <c r="A40" s="186" t="s">
        <v>90</v>
      </c>
      <c r="B40" s="183"/>
      <c r="C40" s="27">
        <v>33</v>
      </c>
      <c r="D40" s="41">
        <v>0</v>
      </c>
      <c r="E40" s="41">
        <v>0</v>
      </c>
      <c r="F40" s="40">
        <f t="shared" si="1"/>
        <v>0</v>
      </c>
      <c r="G40" s="41">
        <v>0</v>
      </c>
      <c r="H40" s="41">
        <v>0</v>
      </c>
      <c r="I40" s="40">
        <f t="shared" si="2"/>
        <v>0</v>
      </c>
    </row>
    <row r="41" spans="1:9" x14ac:dyDescent="0.2">
      <c r="A41" s="186" t="s">
        <v>91</v>
      </c>
      <c r="B41" s="183"/>
      <c r="C41" s="27">
        <v>34</v>
      </c>
      <c r="D41" s="41">
        <v>434791407</v>
      </c>
      <c r="E41" s="41">
        <v>0</v>
      </c>
      <c r="F41" s="40">
        <f t="shared" si="1"/>
        <v>434791407</v>
      </c>
      <c r="G41" s="41">
        <v>445325559</v>
      </c>
      <c r="H41" s="41">
        <v>0</v>
      </c>
      <c r="I41" s="40">
        <f t="shared" si="2"/>
        <v>445325559</v>
      </c>
    </row>
    <row r="42" spans="1:9" x14ac:dyDescent="0.2">
      <c r="A42" s="184" t="s">
        <v>92</v>
      </c>
      <c r="B42" s="185"/>
      <c r="C42" s="26">
        <v>35</v>
      </c>
      <c r="D42" s="40">
        <f>D43+D44+D45+D46+D47+D48+D49</f>
        <v>12688</v>
      </c>
      <c r="E42" s="40">
        <f>E43+E44+E45+E46+E47+E48+E49</f>
        <v>215546457</v>
      </c>
      <c r="F42" s="40">
        <f t="shared" si="1"/>
        <v>215559145</v>
      </c>
      <c r="G42" s="40">
        <f>G43+G44+G45+G46+G47+G48+G49</f>
        <v>25754</v>
      </c>
      <c r="H42" s="40">
        <f>H43+H44+H45+H46+H47+H48+H49</f>
        <v>213507427</v>
      </c>
      <c r="I42" s="40">
        <f t="shared" si="2"/>
        <v>213533181</v>
      </c>
    </row>
    <row r="43" spans="1:9" x14ac:dyDescent="0.2">
      <c r="A43" s="183" t="s">
        <v>93</v>
      </c>
      <c r="B43" s="183"/>
      <c r="C43" s="27">
        <v>36</v>
      </c>
      <c r="D43" s="41">
        <v>929</v>
      </c>
      <c r="E43" s="41">
        <v>55298066</v>
      </c>
      <c r="F43" s="40">
        <f t="shared" si="1"/>
        <v>55298995</v>
      </c>
      <c r="G43" s="41">
        <v>3724</v>
      </c>
      <c r="H43" s="41">
        <v>42185167</v>
      </c>
      <c r="I43" s="40">
        <f t="shared" si="2"/>
        <v>42188891</v>
      </c>
    </row>
    <row r="44" spans="1:9" x14ac:dyDescent="0.2">
      <c r="A44" s="183" t="s">
        <v>94</v>
      </c>
      <c r="B44" s="183"/>
      <c r="C44" s="27">
        <v>37</v>
      </c>
      <c r="D44" s="41">
        <v>11759</v>
      </c>
      <c r="E44" s="41">
        <v>0</v>
      </c>
      <c r="F44" s="40">
        <f t="shared" si="1"/>
        <v>11759</v>
      </c>
      <c r="G44" s="41">
        <v>22030</v>
      </c>
      <c r="H44" s="41">
        <v>0</v>
      </c>
      <c r="I44" s="40">
        <f t="shared" si="2"/>
        <v>22030</v>
      </c>
    </row>
    <row r="45" spans="1:9" x14ac:dyDescent="0.2">
      <c r="A45" s="183" t="s">
        <v>95</v>
      </c>
      <c r="B45" s="183"/>
      <c r="C45" s="27">
        <v>38</v>
      </c>
      <c r="D45" s="41">
        <v>0</v>
      </c>
      <c r="E45" s="41">
        <v>160248391</v>
      </c>
      <c r="F45" s="40">
        <f t="shared" si="1"/>
        <v>160248391</v>
      </c>
      <c r="G45" s="41">
        <v>0</v>
      </c>
      <c r="H45" s="41">
        <v>171322260</v>
      </c>
      <c r="I45" s="40">
        <f t="shared" si="2"/>
        <v>171322260</v>
      </c>
    </row>
    <row r="46" spans="1:9" x14ac:dyDescent="0.2">
      <c r="A46" s="183" t="s">
        <v>96</v>
      </c>
      <c r="B46" s="183"/>
      <c r="C46" s="27">
        <v>39</v>
      </c>
      <c r="D46" s="41">
        <v>0</v>
      </c>
      <c r="E46" s="41">
        <v>0</v>
      </c>
      <c r="F46" s="40">
        <f t="shared" si="1"/>
        <v>0</v>
      </c>
      <c r="G46" s="41">
        <v>0</v>
      </c>
      <c r="H46" s="41">
        <v>0</v>
      </c>
      <c r="I46" s="40">
        <f t="shared" si="2"/>
        <v>0</v>
      </c>
    </row>
    <row r="47" spans="1:9" x14ac:dyDescent="0.2">
      <c r="A47" s="195" t="s">
        <v>97</v>
      </c>
      <c r="B47" s="195"/>
      <c r="C47" s="27">
        <v>40</v>
      </c>
      <c r="D47" s="41">
        <v>0</v>
      </c>
      <c r="E47" s="41">
        <v>0</v>
      </c>
      <c r="F47" s="40">
        <f t="shared" si="1"/>
        <v>0</v>
      </c>
      <c r="G47" s="41">
        <v>0</v>
      </c>
      <c r="H47" s="41">
        <v>0</v>
      </c>
      <c r="I47" s="40">
        <f t="shared" si="2"/>
        <v>0</v>
      </c>
    </row>
    <row r="48" spans="1:9" x14ac:dyDescent="0.2">
      <c r="A48" s="183" t="s">
        <v>98</v>
      </c>
      <c r="B48" s="183"/>
      <c r="C48" s="27">
        <v>41</v>
      </c>
      <c r="D48" s="41">
        <v>0</v>
      </c>
      <c r="E48" s="41">
        <v>0</v>
      </c>
      <c r="F48" s="40">
        <f t="shared" si="1"/>
        <v>0</v>
      </c>
      <c r="G48" s="41">
        <v>0</v>
      </c>
      <c r="H48" s="41">
        <v>0</v>
      </c>
      <c r="I48" s="40">
        <f t="shared" si="2"/>
        <v>0</v>
      </c>
    </row>
    <row r="49" spans="1:9" ht="31.5" customHeight="1" x14ac:dyDescent="0.2">
      <c r="A49" s="183" t="s">
        <v>99</v>
      </c>
      <c r="B49" s="183"/>
      <c r="C49" s="27">
        <v>42</v>
      </c>
      <c r="D49" s="41">
        <v>0</v>
      </c>
      <c r="E49" s="41">
        <v>0</v>
      </c>
      <c r="F49" s="40">
        <f t="shared" si="1"/>
        <v>0</v>
      </c>
      <c r="G49" s="41">
        <v>0</v>
      </c>
      <c r="H49" s="41">
        <v>0</v>
      </c>
      <c r="I49" s="40">
        <f t="shared" si="2"/>
        <v>0</v>
      </c>
    </row>
    <row r="50" spans="1:9" x14ac:dyDescent="0.2">
      <c r="A50" s="184" t="s">
        <v>100</v>
      </c>
      <c r="B50" s="185"/>
      <c r="C50" s="26">
        <v>43</v>
      </c>
      <c r="D50" s="40">
        <f>D51+D52</f>
        <v>2112506</v>
      </c>
      <c r="E50" s="40">
        <f>E51+E52</f>
        <v>82781917</v>
      </c>
      <c r="F50" s="40">
        <f t="shared" si="1"/>
        <v>84894423</v>
      </c>
      <c r="G50" s="40">
        <f>G51+G52</f>
        <v>2028656</v>
      </c>
      <c r="H50" s="40">
        <f>H51+H52</f>
        <v>66492988</v>
      </c>
      <c r="I50" s="40">
        <f t="shared" si="2"/>
        <v>68521644</v>
      </c>
    </row>
    <row r="51" spans="1:9" x14ac:dyDescent="0.2">
      <c r="A51" s="183" t="s">
        <v>101</v>
      </c>
      <c r="B51" s="183"/>
      <c r="C51" s="27">
        <v>44</v>
      </c>
      <c r="D51" s="41">
        <v>2112506</v>
      </c>
      <c r="E51" s="41">
        <v>82781917</v>
      </c>
      <c r="F51" s="40">
        <f t="shared" si="1"/>
        <v>84894423</v>
      </c>
      <c r="G51" s="41">
        <v>2028656</v>
      </c>
      <c r="H51" s="41">
        <v>66492988</v>
      </c>
      <c r="I51" s="40">
        <f t="shared" si="2"/>
        <v>68521644</v>
      </c>
    </row>
    <row r="52" spans="1:9" x14ac:dyDescent="0.2">
      <c r="A52" s="183" t="s">
        <v>102</v>
      </c>
      <c r="B52" s="183"/>
      <c r="C52" s="27">
        <v>45</v>
      </c>
      <c r="D52" s="41">
        <v>0</v>
      </c>
      <c r="E52" s="41">
        <v>0</v>
      </c>
      <c r="F52" s="40">
        <f t="shared" si="1"/>
        <v>0</v>
      </c>
      <c r="G52" s="41">
        <v>0</v>
      </c>
      <c r="H52" s="41">
        <v>0</v>
      </c>
      <c r="I52" s="40">
        <f t="shared" si="2"/>
        <v>0</v>
      </c>
    </row>
    <row r="53" spans="1:9" x14ac:dyDescent="0.2">
      <c r="A53" s="184" t="s">
        <v>103</v>
      </c>
      <c r="B53" s="185"/>
      <c r="C53" s="26">
        <v>46</v>
      </c>
      <c r="D53" s="40">
        <f>D54+D57+D58</f>
        <v>768671</v>
      </c>
      <c r="E53" s="40">
        <f>E54+E57+E58</f>
        <v>880030430</v>
      </c>
      <c r="F53" s="40">
        <f t="shared" si="1"/>
        <v>880799101</v>
      </c>
      <c r="G53" s="40">
        <f>G54+G57+G58</f>
        <v>503662</v>
      </c>
      <c r="H53" s="40">
        <f>H54+H57+H58</f>
        <v>854729992</v>
      </c>
      <c r="I53" s="40">
        <f t="shared" si="2"/>
        <v>855233654</v>
      </c>
    </row>
    <row r="54" spans="1:9" x14ac:dyDescent="0.2">
      <c r="A54" s="184" t="s">
        <v>104</v>
      </c>
      <c r="B54" s="185"/>
      <c r="C54" s="26">
        <v>47</v>
      </c>
      <c r="D54" s="40">
        <f>D55+D56</f>
        <v>233778</v>
      </c>
      <c r="E54" s="40">
        <f>E55+E56</f>
        <v>474073870</v>
      </c>
      <c r="F54" s="40">
        <f t="shared" si="1"/>
        <v>474307648</v>
      </c>
      <c r="G54" s="40">
        <f>G55+G56</f>
        <v>235763</v>
      </c>
      <c r="H54" s="40">
        <f>H55+H56</f>
        <v>465705701</v>
      </c>
      <c r="I54" s="40">
        <f t="shared" si="2"/>
        <v>465941464</v>
      </c>
    </row>
    <row r="55" spans="1:9" x14ac:dyDescent="0.2">
      <c r="A55" s="183" t="s">
        <v>105</v>
      </c>
      <c r="B55" s="183"/>
      <c r="C55" s="27">
        <v>48</v>
      </c>
      <c r="D55" s="41">
        <v>0</v>
      </c>
      <c r="E55" s="41">
        <v>472001053</v>
      </c>
      <c r="F55" s="40">
        <f t="shared" si="1"/>
        <v>472001053</v>
      </c>
      <c r="G55" s="41">
        <v>0</v>
      </c>
      <c r="H55" s="41">
        <v>464918705</v>
      </c>
      <c r="I55" s="40">
        <f t="shared" si="2"/>
        <v>464918705</v>
      </c>
    </row>
    <row r="56" spans="1:9" x14ac:dyDescent="0.2">
      <c r="A56" s="183" t="s">
        <v>106</v>
      </c>
      <c r="B56" s="183"/>
      <c r="C56" s="27">
        <v>49</v>
      </c>
      <c r="D56" s="41">
        <v>233778</v>
      </c>
      <c r="E56" s="41">
        <v>2072817</v>
      </c>
      <c r="F56" s="40">
        <f t="shared" si="1"/>
        <v>2306595</v>
      </c>
      <c r="G56" s="41">
        <v>235763</v>
      </c>
      <c r="H56" s="41">
        <v>786996</v>
      </c>
      <c r="I56" s="40">
        <f t="shared" si="2"/>
        <v>1022759</v>
      </c>
    </row>
    <row r="57" spans="1:9" x14ac:dyDescent="0.2">
      <c r="A57" s="186" t="s">
        <v>107</v>
      </c>
      <c r="B57" s="183"/>
      <c r="C57" s="27">
        <v>50</v>
      </c>
      <c r="D57" s="41">
        <v>629</v>
      </c>
      <c r="E57" s="41">
        <v>34684196</v>
      </c>
      <c r="F57" s="40">
        <f t="shared" si="1"/>
        <v>34684825</v>
      </c>
      <c r="G57" s="41">
        <v>879</v>
      </c>
      <c r="H57" s="41">
        <v>46715736</v>
      </c>
      <c r="I57" s="40">
        <f t="shared" si="2"/>
        <v>46716615</v>
      </c>
    </row>
    <row r="58" spans="1:9" x14ac:dyDescent="0.2">
      <c r="A58" s="184" t="s">
        <v>108</v>
      </c>
      <c r="B58" s="185"/>
      <c r="C58" s="26">
        <v>51</v>
      </c>
      <c r="D58" s="40">
        <f>D59+D60+D61</f>
        <v>534264</v>
      </c>
      <c r="E58" s="40">
        <f>E59+E60+E61</f>
        <v>371272364</v>
      </c>
      <c r="F58" s="40">
        <f t="shared" si="1"/>
        <v>371806628</v>
      </c>
      <c r="G58" s="40">
        <f>G59+G60+G61</f>
        <v>267020</v>
      </c>
      <c r="H58" s="40">
        <f>H59+H60+H61</f>
        <v>342308555</v>
      </c>
      <c r="I58" s="40">
        <f t="shared" si="2"/>
        <v>342575575</v>
      </c>
    </row>
    <row r="59" spans="1:9" x14ac:dyDescent="0.2">
      <c r="A59" s="183" t="s">
        <v>109</v>
      </c>
      <c r="B59" s="183"/>
      <c r="C59" s="27">
        <v>52</v>
      </c>
      <c r="D59" s="41">
        <v>0</v>
      </c>
      <c r="E59" s="41">
        <v>224615927</v>
      </c>
      <c r="F59" s="40">
        <f t="shared" si="1"/>
        <v>224615927</v>
      </c>
      <c r="G59" s="41">
        <v>0</v>
      </c>
      <c r="H59" s="41">
        <v>199851589</v>
      </c>
      <c r="I59" s="40">
        <f t="shared" si="2"/>
        <v>199851589</v>
      </c>
    </row>
    <row r="60" spans="1:9" x14ac:dyDescent="0.2">
      <c r="A60" s="183" t="s">
        <v>110</v>
      </c>
      <c r="B60" s="183"/>
      <c r="C60" s="27">
        <v>53</v>
      </c>
      <c r="D60" s="41">
        <v>269845</v>
      </c>
      <c r="E60" s="41">
        <v>6007637</v>
      </c>
      <c r="F60" s="40">
        <f t="shared" si="1"/>
        <v>6277482</v>
      </c>
      <c r="G60" s="41">
        <v>262624</v>
      </c>
      <c r="H60" s="41">
        <v>997458</v>
      </c>
      <c r="I60" s="40">
        <f t="shared" si="2"/>
        <v>1260082</v>
      </c>
    </row>
    <row r="61" spans="1:9" x14ac:dyDescent="0.2">
      <c r="A61" s="183" t="s">
        <v>111</v>
      </c>
      <c r="B61" s="183"/>
      <c r="C61" s="27">
        <v>54</v>
      </c>
      <c r="D61" s="41">
        <v>264419</v>
      </c>
      <c r="E61" s="41">
        <v>140648800</v>
      </c>
      <c r="F61" s="40">
        <f t="shared" si="1"/>
        <v>140913219</v>
      </c>
      <c r="G61" s="41">
        <v>4396</v>
      </c>
      <c r="H61" s="41">
        <v>141459508</v>
      </c>
      <c r="I61" s="40">
        <f t="shared" si="2"/>
        <v>141463904</v>
      </c>
    </row>
    <row r="62" spans="1:9" x14ac:dyDescent="0.2">
      <c r="A62" s="184" t="s">
        <v>112</v>
      </c>
      <c r="B62" s="185"/>
      <c r="C62" s="26">
        <v>55</v>
      </c>
      <c r="D62" s="40">
        <f>D63+D67+D68</f>
        <v>11820028</v>
      </c>
      <c r="E62" s="40">
        <f>E63+E67+E68</f>
        <v>343820427</v>
      </c>
      <c r="F62" s="40">
        <f t="shared" si="1"/>
        <v>355640455</v>
      </c>
      <c r="G62" s="40">
        <f>G63+G67+G68</f>
        <v>25003071</v>
      </c>
      <c r="H62" s="40">
        <f>H63+H67+H68</f>
        <v>100317264</v>
      </c>
      <c r="I62" s="40">
        <f t="shared" si="2"/>
        <v>125320335</v>
      </c>
    </row>
    <row r="63" spans="1:9" x14ac:dyDescent="0.2">
      <c r="A63" s="184" t="s">
        <v>113</v>
      </c>
      <c r="B63" s="185"/>
      <c r="C63" s="26">
        <v>56</v>
      </c>
      <c r="D63" s="40">
        <f>D64+D65+D66</f>
        <v>11820028</v>
      </c>
      <c r="E63" s="40">
        <f>E64+E65+E66</f>
        <v>343812262</v>
      </c>
      <c r="F63" s="40">
        <f t="shared" si="1"/>
        <v>355632290</v>
      </c>
      <c r="G63" s="40">
        <f>G64+G65+G66</f>
        <v>25003071</v>
      </c>
      <c r="H63" s="40">
        <f>H64+H65+H66</f>
        <v>100316752</v>
      </c>
      <c r="I63" s="40">
        <f t="shared" si="2"/>
        <v>125319823</v>
      </c>
    </row>
    <row r="64" spans="1:9" x14ac:dyDescent="0.2">
      <c r="A64" s="183" t="s">
        <v>114</v>
      </c>
      <c r="B64" s="183"/>
      <c r="C64" s="27">
        <v>57</v>
      </c>
      <c r="D64" s="41">
        <v>0</v>
      </c>
      <c r="E64" s="41">
        <v>343812262</v>
      </c>
      <c r="F64" s="40">
        <f t="shared" si="1"/>
        <v>343812262</v>
      </c>
      <c r="G64" s="41">
        <v>0</v>
      </c>
      <c r="H64" s="41">
        <v>100316752</v>
      </c>
      <c r="I64" s="40">
        <f t="shared" si="2"/>
        <v>100316752</v>
      </c>
    </row>
    <row r="65" spans="1:9" x14ac:dyDescent="0.2">
      <c r="A65" s="183" t="s">
        <v>115</v>
      </c>
      <c r="B65" s="183"/>
      <c r="C65" s="27">
        <v>58</v>
      </c>
      <c r="D65" s="41">
        <v>11820028</v>
      </c>
      <c r="E65" s="41">
        <v>0</v>
      </c>
      <c r="F65" s="40">
        <f t="shared" si="1"/>
        <v>11820028</v>
      </c>
      <c r="G65" s="41">
        <v>25003071</v>
      </c>
      <c r="H65" s="41">
        <v>0</v>
      </c>
      <c r="I65" s="40">
        <f t="shared" si="2"/>
        <v>25003071</v>
      </c>
    </row>
    <row r="66" spans="1:9" x14ac:dyDescent="0.2">
      <c r="A66" s="183" t="s">
        <v>116</v>
      </c>
      <c r="B66" s="183"/>
      <c r="C66" s="27">
        <v>59</v>
      </c>
      <c r="D66" s="41">
        <v>0</v>
      </c>
      <c r="E66" s="41">
        <v>0</v>
      </c>
      <c r="F66" s="40">
        <f t="shared" si="1"/>
        <v>0</v>
      </c>
      <c r="G66" s="41">
        <v>0</v>
      </c>
      <c r="H66" s="41">
        <v>0</v>
      </c>
      <c r="I66" s="40">
        <f t="shared" si="2"/>
        <v>0</v>
      </c>
    </row>
    <row r="67" spans="1:9" x14ac:dyDescent="0.2">
      <c r="A67" s="186" t="s">
        <v>117</v>
      </c>
      <c r="B67" s="183"/>
      <c r="C67" s="27">
        <v>60</v>
      </c>
      <c r="D67" s="41">
        <v>0</v>
      </c>
      <c r="E67" s="41">
        <v>0</v>
      </c>
      <c r="F67" s="40">
        <f t="shared" si="1"/>
        <v>0</v>
      </c>
      <c r="G67" s="41">
        <v>0</v>
      </c>
      <c r="H67" s="41">
        <v>0</v>
      </c>
      <c r="I67" s="40">
        <f t="shared" si="2"/>
        <v>0</v>
      </c>
    </row>
    <row r="68" spans="1:9" x14ac:dyDescent="0.2">
      <c r="A68" s="186" t="s">
        <v>118</v>
      </c>
      <c r="B68" s="183"/>
      <c r="C68" s="27">
        <v>61</v>
      </c>
      <c r="D68" s="41">
        <v>0</v>
      </c>
      <c r="E68" s="41">
        <v>8165</v>
      </c>
      <c r="F68" s="40">
        <f t="shared" si="1"/>
        <v>8165</v>
      </c>
      <c r="G68" s="41">
        <v>0</v>
      </c>
      <c r="H68" s="41">
        <v>512</v>
      </c>
      <c r="I68" s="40">
        <f t="shared" si="2"/>
        <v>512</v>
      </c>
    </row>
    <row r="69" spans="1:9" ht="23.25" customHeight="1" x14ac:dyDescent="0.2">
      <c r="A69" s="184" t="s">
        <v>119</v>
      </c>
      <c r="B69" s="185"/>
      <c r="C69" s="26">
        <v>62</v>
      </c>
      <c r="D69" s="40">
        <f>D70+D71+D72</f>
        <v>0</v>
      </c>
      <c r="E69" s="40">
        <f>E70+E71+E72</f>
        <v>261064556</v>
      </c>
      <c r="F69" s="40">
        <f t="shared" si="1"/>
        <v>261064556</v>
      </c>
      <c r="G69" s="40">
        <f>G70+G71+G72</f>
        <v>0</v>
      </c>
      <c r="H69" s="40">
        <f>H70+H71+H72</f>
        <v>239306560</v>
      </c>
      <c r="I69" s="40">
        <f t="shared" si="2"/>
        <v>239306560</v>
      </c>
    </row>
    <row r="70" spans="1:9" x14ac:dyDescent="0.2">
      <c r="A70" s="183" t="s">
        <v>120</v>
      </c>
      <c r="B70" s="183"/>
      <c r="C70" s="27">
        <v>63</v>
      </c>
      <c r="D70" s="41">
        <v>0</v>
      </c>
      <c r="E70" s="41">
        <v>0</v>
      </c>
      <c r="F70" s="40">
        <f t="shared" si="1"/>
        <v>0</v>
      </c>
      <c r="G70" s="41">
        <v>0</v>
      </c>
      <c r="H70" s="41">
        <v>0</v>
      </c>
      <c r="I70" s="40">
        <f t="shared" si="2"/>
        <v>0</v>
      </c>
    </row>
    <row r="71" spans="1:9" x14ac:dyDescent="0.2">
      <c r="A71" s="183" t="s">
        <v>121</v>
      </c>
      <c r="B71" s="183"/>
      <c r="C71" s="27">
        <v>64</v>
      </c>
      <c r="D71" s="41">
        <v>0</v>
      </c>
      <c r="E71" s="41">
        <v>251402447</v>
      </c>
      <c r="F71" s="40">
        <f t="shared" si="1"/>
        <v>251402447</v>
      </c>
      <c r="G71" s="41">
        <v>0</v>
      </c>
      <c r="H71" s="41">
        <v>226109778</v>
      </c>
      <c r="I71" s="40">
        <f t="shared" si="2"/>
        <v>226109778</v>
      </c>
    </row>
    <row r="72" spans="1:9" x14ac:dyDescent="0.2">
      <c r="A72" s="183" t="s">
        <v>122</v>
      </c>
      <c r="B72" s="183"/>
      <c r="C72" s="27">
        <v>65</v>
      </c>
      <c r="D72" s="41">
        <v>0</v>
      </c>
      <c r="E72" s="41">
        <v>9662109</v>
      </c>
      <c r="F72" s="40">
        <f t="shared" si="1"/>
        <v>9662109</v>
      </c>
      <c r="G72" s="41">
        <v>0</v>
      </c>
      <c r="H72" s="41">
        <v>13196782</v>
      </c>
      <c r="I72" s="40">
        <f t="shared" si="2"/>
        <v>13196782</v>
      </c>
    </row>
    <row r="73" spans="1:9" x14ac:dyDescent="0.2">
      <c r="A73" s="184" t="s">
        <v>123</v>
      </c>
      <c r="B73" s="185"/>
      <c r="C73" s="26">
        <v>66</v>
      </c>
      <c r="D73" s="40">
        <f>D8+D11+D15+D41+D42+D50+D53+D62+D69</f>
        <v>3215834850</v>
      </c>
      <c r="E73" s="40">
        <f>E8+E11+E15+E41+E42+E50+E53+E62+E69</f>
        <v>6992975292</v>
      </c>
      <c r="F73" s="40">
        <f t="shared" si="1"/>
        <v>10208810142</v>
      </c>
      <c r="G73" s="40">
        <f>G8+G11+G15+G41+G42+G50+G53+G62+G69</f>
        <v>3526928361</v>
      </c>
      <c r="H73" s="40">
        <f>H8+H11+H15+H41+H42+H50+H53+H62+H69</f>
        <v>7618474080</v>
      </c>
      <c r="I73" s="40">
        <f>G73+H73</f>
        <v>11145402441</v>
      </c>
    </row>
    <row r="74" spans="1:9" x14ac:dyDescent="0.2">
      <c r="A74" s="186" t="s">
        <v>124</v>
      </c>
      <c r="B74" s="183"/>
      <c r="C74" s="27">
        <v>67</v>
      </c>
      <c r="D74" s="41">
        <v>172028971</v>
      </c>
      <c r="E74" s="41">
        <v>2579201308</v>
      </c>
      <c r="F74" s="40">
        <f t="shared" ref="F74" si="11">D74+E74</f>
        <v>2751230279</v>
      </c>
      <c r="G74" s="41">
        <v>265956261</v>
      </c>
      <c r="H74" s="41">
        <v>2518024767</v>
      </c>
      <c r="I74" s="40">
        <f t="shared" ref="I74" si="12">G74+H74</f>
        <v>2783981028</v>
      </c>
    </row>
    <row r="75" spans="1:9" x14ac:dyDescent="0.2">
      <c r="A75" s="196" t="s">
        <v>125</v>
      </c>
      <c r="B75" s="197"/>
      <c r="C75" s="197"/>
      <c r="D75" s="197"/>
      <c r="E75" s="197"/>
      <c r="F75" s="197"/>
      <c r="G75" s="197"/>
      <c r="H75" s="197"/>
      <c r="I75" s="197"/>
    </row>
    <row r="76" spans="1:9" x14ac:dyDescent="0.2">
      <c r="A76" s="184" t="s">
        <v>126</v>
      </c>
      <c r="B76" s="185"/>
      <c r="C76" s="26">
        <v>68</v>
      </c>
      <c r="D76" s="40">
        <f>D77+D80+D81+D85+D89+D92</f>
        <v>314109856</v>
      </c>
      <c r="E76" s="40">
        <f>E77+E80+E81+E85+E89+E92</f>
        <v>2497114377</v>
      </c>
      <c r="F76" s="40">
        <f>D76+E76</f>
        <v>2811224233</v>
      </c>
      <c r="G76" s="40">
        <f t="shared" ref="G76:H76" si="13">G77+G80+G81+G85+G89+G92</f>
        <v>434798823</v>
      </c>
      <c r="H76" s="40">
        <f t="shared" si="13"/>
        <v>2913664884</v>
      </c>
      <c r="I76" s="40">
        <f>G76+H76</f>
        <v>3348463707</v>
      </c>
    </row>
    <row r="77" spans="1:9" x14ac:dyDescent="0.2">
      <c r="A77" s="184" t="s">
        <v>127</v>
      </c>
      <c r="B77" s="185"/>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
      <c r="A78" s="183" t="s">
        <v>128</v>
      </c>
      <c r="B78" s="183"/>
      <c r="C78" s="27">
        <v>70</v>
      </c>
      <c r="D78" s="41">
        <v>44288720</v>
      </c>
      <c r="E78" s="41">
        <v>545037080</v>
      </c>
      <c r="F78" s="40">
        <f t="shared" si="14"/>
        <v>589325800</v>
      </c>
      <c r="G78" s="41">
        <v>44288720</v>
      </c>
      <c r="H78" s="41">
        <v>545037080</v>
      </c>
      <c r="I78" s="40">
        <f t="shared" si="16"/>
        <v>589325800</v>
      </c>
    </row>
    <row r="79" spans="1:9" x14ac:dyDescent="0.2">
      <c r="A79" s="183" t="s">
        <v>129</v>
      </c>
      <c r="B79" s="183"/>
      <c r="C79" s="27">
        <v>71</v>
      </c>
      <c r="D79" s="41">
        <v>0</v>
      </c>
      <c r="E79" s="41">
        <v>0</v>
      </c>
      <c r="F79" s="40">
        <f t="shared" si="14"/>
        <v>0</v>
      </c>
      <c r="G79" s="41">
        <v>0</v>
      </c>
      <c r="H79" s="41">
        <v>0</v>
      </c>
      <c r="I79" s="40">
        <f t="shared" si="16"/>
        <v>0</v>
      </c>
    </row>
    <row r="80" spans="1:9" x14ac:dyDescent="0.2">
      <c r="A80" s="186" t="s">
        <v>130</v>
      </c>
      <c r="B80" s="183"/>
      <c r="C80" s="27">
        <v>72</v>
      </c>
      <c r="D80" s="41">
        <v>0</v>
      </c>
      <c r="E80" s="41">
        <v>681482525</v>
      </c>
      <c r="F80" s="40">
        <f t="shared" si="14"/>
        <v>681482525</v>
      </c>
      <c r="G80" s="41">
        <v>0</v>
      </c>
      <c r="H80" s="41">
        <v>681482525</v>
      </c>
      <c r="I80" s="40">
        <f t="shared" si="16"/>
        <v>681482525</v>
      </c>
    </row>
    <row r="81" spans="1:9" x14ac:dyDescent="0.2">
      <c r="A81" s="184" t="s">
        <v>131</v>
      </c>
      <c r="B81" s="185"/>
      <c r="C81" s="26">
        <v>73</v>
      </c>
      <c r="D81" s="40">
        <f>D82+D83+D84</f>
        <v>66981804</v>
      </c>
      <c r="E81" s="40">
        <f>E82+E83+E84</f>
        <v>206447110</v>
      </c>
      <c r="F81" s="40">
        <f t="shared" si="14"/>
        <v>273428914</v>
      </c>
      <c r="G81" s="40">
        <f t="shared" ref="G81:H81" si="17">G82+G83+G84</f>
        <v>147994829</v>
      </c>
      <c r="H81" s="40">
        <f t="shared" si="17"/>
        <v>368660865</v>
      </c>
      <c r="I81" s="40">
        <f t="shared" si="16"/>
        <v>516655694</v>
      </c>
    </row>
    <row r="82" spans="1:9" x14ac:dyDescent="0.2">
      <c r="A82" s="183" t="s">
        <v>132</v>
      </c>
      <c r="B82" s="183"/>
      <c r="C82" s="27">
        <v>74</v>
      </c>
      <c r="D82" s="41">
        <v>0</v>
      </c>
      <c r="E82" s="41">
        <v>50649941</v>
      </c>
      <c r="F82" s="40">
        <f t="shared" si="14"/>
        <v>50649941</v>
      </c>
      <c r="G82" s="41">
        <v>0</v>
      </c>
      <c r="H82" s="41">
        <v>50470925</v>
      </c>
      <c r="I82" s="40">
        <f t="shared" si="16"/>
        <v>50470925</v>
      </c>
    </row>
    <row r="83" spans="1:9" x14ac:dyDescent="0.2">
      <c r="A83" s="183" t="s">
        <v>133</v>
      </c>
      <c r="B83" s="183"/>
      <c r="C83" s="27">
        <v>75</v>
      </c>
      <c r="D83" s="41">
        <v>66981804</v>
      </c>
      <c r="E83" s="41">
        <v>155797169</v>
      </c>
      <c r="F83" s="40">
        <f t="shared" si="14"/>
        <v>222778973</v>
      </c>
      <c r="G83" s="41">
        <v>147994829</v>
      </c>
      <c r="H83" s="41">
        <v>318189940</v>
      </c>
      <c r="I83" s="40">
        <f t="shared" si="16"/>
        <v>466184769</v>
      </c>
    </row>
    <row r="84" spans="1:9" x14ac:dyDescent="0.2">
      <c r="A84" s="183" t="s">
        <v>134</v>
      </c>
      <c r="B84" s="183"/>
      <c r="C84" s="27">
        <v>76</v>
      </c>
      <c r="D84" s="41">
        <v>0</v>
      </c>
      <c r="E84" s="41">
        <v>0</v>
      </c>
      <c r="F84" s="40">
        <f t="shared" si="14"/>
        <v>0</v>
      </c>
      <c r="G84" s="41">
        <v>0</v>
      </c>
      <c r="H84" s="41">
        <v>0</v>
      </c>
      <c r="I84" s="40">
        <f t="shared" si="16"/>
        <v>0</v>
      </c>
    </row>
    <row r="85" spans="1:9" x14ac:dyDescent="0.2">
      <c r="A85" s="184" t="s">
        <v>135</v>
      </c>
      <c r="B85" s="185"/>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
      <c r="A86" s="183" t="s">
        <v>136</v>
      </c>
      <c r="B86" s="183"/>
      <c r="C86" s="27">
        <v>78</v>
      </c>
      <c r="D86" s="41">
        <v>2214436</v>
      </c>
      <c r="E86" s="41">
        <v>27864354</v>
      </c>
      <c r="F86" s="40">
        <f t="shared" si="14"/>
        <v>30078790</v>
      </c>
      <c r="G86" s="41">
        <v>2214436</v>
      </c>
      <c r="H86" s="41">
        <v>27864354</v>
      </c>
      <c r="I86" s="40">
        <f t="shared" si="16"/>
        <v>30078790</v>
      </c>
    </row>
    <row r="87" spans="1:9" x14ac:dyDescent="0.2">
      <c r="A87" s="183" t="s">
        <v>137</v>
      </c>
      <c r="B87" s="183"/>
      <c r="C87" s="27">
        <v>79</v>
      </c>
      <c r="D87" s="41">
        <v>7581501</v>
      </c>
      <c r="E87" s="41">
        <v>139638995</v>
      </c>
      <c r="F87" s="40">
        <f t="shared" si="14"/>
        <v>147220496</v>
      </c>
      <c r="G87" s="41">
        <v>7581501</v>
      </c>
      <c r="H87" s="41">
        <v>139638995</v>
      </c>
      <c r="I87" s="40">
        <f t="shared" si="16"/>
        <v>147220496</v>
      </c>
    </row>
    <row r="88" spans="1:9" x14ac:dyDescent="0.2">
      <c r="A88" s="183" t="s">
        <v>138</v>
      </c>
      <c r="B88" s="183"/>
      <c r="C88" s="27">
        <v>80</v>
      </c>
      <c r="D88" s="41">
        <v>75500000</v>
      </c>
      <c r="E88" s="41">
        <v>149239289</v>
      </c>
      <c r="F88" s="40">
        <f t="shared" si="14"/>
        <v>224739289</v>
      </c>
      <c r="G88" s="41">
        <v>75500000</v>
      </c>
      <c r="H88" s="41">
        <v>149239289</v>
      </c>
      <c r="I88" s="40">
        <f t="shared" si="16"/>
        <v>224739289</v>
      </c>
    </row>
    <row r="89" spans="1:9" x14ac:dyDescent="0.2">
      <c r="A89" s="184" t="s">
        <v>139</v>
      </c>
      <c r="B89" s="185"/>
      <c r="C89" s="26">
        <v>81</v>
      </c>
      <c r="D89" s="40">
        <f>D90+D91</f>
        <v>81333516</v>
      </c>
      <c r="E89" s="40">
        <f>E90+E91</f>
        <v>513197146</v>
      </c>
      <c r="F89" s="40">
        <f t="shared" si="14"/>
        <v>594530662</v>
      </c>
      <c r="G89" s="40">
        <f t="shared" ref="G89:H89" si="19">G90+G91</f>
        <v>117543395</v>
      </c>
      <c r="H89" s="40">
        <f t="shared" si="19"/>
        <v>748287005</v>
      </c>
      <c r="I89" s="40">
        <f t="shared" si="16"/>
        <v>865830400</v>
      </c>
    </row>
    <row r="90" spans="1:9" x14ac:dyDescent="0.2">
      <c r="A90" s="183" t="s">
        <v>140</v>
      </c>
      <c r="B90" s="183"/>
      <c r="C90" s="27">
        <v>82</v>
      </c>
      <c r="D90" s="41">
        <v>81333516</v>
      </c>
      <c r="E90" s="41">
        <v>513197146</v>
      </c>
      <c r="F90" s="40">
        <f t="shared" si="14"/>
        <v>594530662</v>
      </c>
      <c r="G90" s="41">
        <v>117543395</v>
      </c>
      <c r="H90" s="41">
        <v>748287005</v>
      </c>
      <c r="I90" s="40">
        <f t="shared" si="16"/>
        <v>865830400</v>
      </c>
    </row>
    <row r="91" spans="1:9" x14ac:dyDescent="0.2">
      <c r="A91" s="183" t="s">
        <v>141</v>
      </c>
      <c r="B91" s="183"/>
      <c r="C91" s="27">
        <v>83</v>
      </c>
      <c r="D91" s="41">
        <v>0</v>
      </c>
      <c r="E91" s="41">
        <v>0</v>
      </c>
      <c r="F91" s="40">
        <f t="shared" si="14"/>
        <v>0</v>
      </c>
      <c r="G91" s="41">
        <v>0</v>
      </c>
      <c r="H91" s="41">
        <v>0</v>
      </c>
      <c r="I91" s="40">
        <f t="shared" si="16"/>
        <v>0</v>
      </c>
    </row>
    <row r="92" spans="1:9" x14ac:dyDescent="0.2">
      <c r="A92" s="184" t="s">
        <v>142</v>
      </c>
      <c r="B92" s="185"/>
      <c r="C92" s="26">
        <v>84</v>
      </c>
      <c r="D92" s="40">
        <f>D93+D94</f>
        <v>36209879</v>
      </c>
      <c r="E92" s="40">
        <f>E93+E94</f>
        <v>234207878</v>
      </c>
      <c r="F92" s="40">
        <f t="shared" si="14"/>
        <v>270417757</v>
      </c>
      <c r="G92" s="40">
        <f t="shared" ref="G92:H92" si="20">G93+G94</f>
        <v>39675942</v>
      </c>
      <c r="H92" s="40">
        <f t="shared" si="20"/>
        <v>253454771</v>
      </c>
      <c r="I92" s="40">
        <f t="shared" si="16"/>
        <v>293130713</v>
      </c>
    </row>
    <row r="93" spans="1:9" x14ac:dyDescent="0.2">
      <c r="A93" s="183" t="s">
        <v>143</v>
      </c>
      <c r="B93" s="183"/>
      <c r="C93" s="27">
        <v>85</v>
      </c>
      <c r="D93" s="41">
        <v>36209879</v>
      </c>
      <c r="E93" s="41">
        <v>234207878</v>
      </c>
      <c r="F93" s="40">
        <f t="shared" si="14"/>
        <v>270417757</v>
      </c>
      <c r="G93" s="41">
        <v>39675942</v>
      </c>
      <c r="H93" s="41">
        <v>253454771</v>
      </c>
      <c r="I93" s="40">
        <f t="shared" si="16"/>
        <v>293130713</v>
      </c>
    </row>
    <row r="94" spans="1:9" x14ac:dyDescent="0.2">
      <c r="A94" s="183" t="s">
        <v>144</v>
      </c>
      <c r="B94" s="183"/>
      <c r="C94" s="27">
        <v>86</v>
      </c>
      <c r="D94" s="41">
        <v>0</v>
      </c>
      <c r="E94" s="41">
        <v>0</v>
      </c>
      <c r="F94" s="40">
        <f t="shared" si="14"/>
        <v>0</v>
      </c>
      <c r="G94" s="41">
        <v>0</v>
      </c>
      <c r="H94" s="41">
        <v>0</v>
      </c>
      <c r="I94" s="40">
        <f t="shared" si="16"/>
        <v>0</v>
      </c>
    </row>
    <row r="95" spans="1:9" x14ac:dyDescent="0.2">
      <c r="A95" s="186" t="s">
        <v>145</v>
      </c>
      <c r="B95" s="183"/>
      <c r="C95" s="27">
        <v>87</v>
      </c>
      <c r="D95" s="41">
        <v>0</v>
      </c>
      <c r="E95" s="41">
        <v>0</v>
      </c>
      <c r="F95" s="40">
        <f t="shared" si="14"/>
        <v>0</v>
      </c>
      <c r="G95" s="41">
        <v>0</v>
      </c>
      <c r="H95" s="41">
        <v>0</v>
      </c>
      <c r="I95" s="40">
        <f t="shared" si="16"/>
        <v>0</v>
      </c>
    </row>
    <row r="96" spans="1:9" x14ac:dyDescent="0.2">
      <c r="A96" s="186" t="s">
        <v>146</v>
      </c>
      <c r="B96" s="183"/>
      <c r="C96" s="27">
        <v>88</v>
      </c>
      <c r="D96" s="41">
        <v>0</v>
      </c>
      <c r="E96" s="41">
        <v>0</v>
      </c>
      <c r="F96" s="40">
        <f t="shared" si="14"/>
        <v>0</v>
      </c>
      <c r="G96" s="41">
        <v>0</v>
      </c>
      <c r="H96" s="41">
        <v>0</v>
      </c>
      <c r="I96" s="40">
        <f t="shared" si="16"/>
        <v>0</v>
      </c>
    </row>
    <row r="97" spans="1:9" x14ac:dyDescent="0.2">
      <c r="A97" s="184" t="s">
        <v>147</v>
      </c>
      <c r="B97" s="185"/>
      <c r="C97" s="26">
        <v>89</v>
      </c>
      <c r="D97" s="40">
        <f>D98+D99+D100+D101+D102+D103</f>
        <v>2411166082</v>
      </c>
      <c r="E97" s="40">
        <f>E98+E99+E100+E101+E102+E103</f>
        <v>3758389641</v>
      </c>
      <c r="F97" s="40">
        <f t="shared" si="14"/>
        <v>6169555723</v>
      </c>
      <c r="G97" s="40">
        <f t="shared" ref="G97:H97" si="21">G98+G99+G100+G101+G102+G103</f>
        <v>2572182413</v>
      </c>
      <c r="H97" s="40">
        <f t="shared" si="21"/>
        <v>3712920109</v>
      </c>
      <c r="I97" s="40">
        <f t="shared" si="16"/>
        <v>6285102522</v>
      </c>
    </row>
    <row r="98" spans="1:9" x14ac:dyDescent="0.2">
      <c r="A98" s="183" t="s">
        <v>148</v>
      </c>
      <c r="B98" s="183"/>
      <c r="C98" s="27">
        <v>90</v>
      </c>
      <c r="D98" s="41">
        <v>4345475</v>
      </c>
      <c r="E98" s="41">
        <v>1135019493</v>
      </c>
      <c r="F98" s="40">
        <f t="shared" si="14"/>
        <v>1139364968</v>
      </c>
      <c r="G98" s="41">
        <v>4869308</v>
      </c>
      <c r="H98" s="41">
        <v>1130567020</v>
      </c>
      <c r="I98" s="40">
        <f t="shared" si="16"/>
        <v>1135436328</v>
      </c>
    </row>
    <row r="99" spans="1:9" x14ac:dyDescent="0.2">
      <c r="A99" s="183" t="s">
        <v>149</v>
      </c>
      <c r="B99" s="183"/>
      <c r="C99" s="27">
        <v>91</v>
      </c>
      <c r="D99" s="41">
        <v>2337954488</v>
      </c>
      <c r="E99" s="41">
        <v>29250666</v>
      </c>
      <c r="F99" s="40">
        <f t="shared" si="14"/>
        <v>2367205154</v>
      </c>
      <c r="G99" s="41">
        <v>2505680869</v>
      </c>
      <c r="H99" s="41">
        <v>17908413</v>
      </c>
      <c r="I99" s="40">
        <f t="shared" si="16"/>
        <v>2523589282</v>
      </c>
    </row>
    <row r="100" spans="1:9" x14ac:dyDescent="0.2">
      <c r="A100" s="183" t="s">
        <v>150</v>
      </c>
      <c r="B100" s="183"/>
      <c r="C100" s="27">
        <v>92</v>
      </c>
      <c r="D100" s="41">
        <v>68866119</v>
      </c>
      <c r="E100" s="41">
        <v>2558582619</v>
      </c>
      <c r="F100" s="40">
        <f t="shared" si="14"/>
        <v>2627448738</v>
      </c>
      <c r="G100" s="41">
        <v>61632236</v>
      </c>
      <c r="H100" s="41">
        <v>2532867656</v>
      </c>
      <c r="I100" s="40">
        <f t="shared" si="16"/>
        <v>2594499892</v>
      </c>
    </row>
    <row r="101" spans="1:9" x14ac:dyDescent="0.2">
      <c r="A101" s="183" t="s">
        <v>151</v>
      </c>
      <c r="B101" s="183"/>
      <c r="C101" s="27">
        <v>93</v>
      </c>
      <c r="D101" s="41">
        <v>0</v>
      </c>
      <c r="E101" s="41">
        <v>6487900</v>
      </c>
      <c r="F101" s="40">
        <f t="shared" si="14"/>
        <v>6487900</v>
      </c>
      <c r="G101" s="41">
        <v>0</v>
      </c>
      <c r="H101" s="41">
        <v>7653600</v>
      </c>
      <c r="I101" s="40">
        <f t="shared" si="16"/>
        <v>7653600</v>
      </c>
    </row>
    <row r="102" spans="1:9" x14ac:dyDescent="0.2">
      <c r="A102" s="183" t="s">
        <v>152</v>
      </c>
      <c r="B102" s="183"/>
      <c r="C102" s="27">
        <v>94</v>
      </c>
      <c r="D102" s="41">
        <v>0</v>
      </c>
      <c r="E102" s="41">
        <v>7055533</v>
      </c>
      <c r="F102" s="40">
        <f t="shared" si="14"/>
        <v>7055533</v>
      </c>
      <c r="G102" s="41">
        <v>0</v>
      </c>
      <c r="H102" s="41">
        <v>7055533</v>
      </c>
      <c r="I102" s="40">
        <f t="shared" si="16"/>
        <v>7055533</v>
      </c>
    </row>
    <row r="103" spans="1:9" x14ac:dyDescent="0.2">
      <c r="A103" s="183" t="s">
        <v>153</v>
      </c>
      <c r="B103" s="183"/>
      <c r="C103" s="27">
        <v>95</v>
      </c>
      <c r="D103" s="41">
        <v>0</v>
      </c>
      <c r="E103" s="41">
        <v>21993430</v>
      </c>
      <c r="F103" s="40">
        <f t="shared" si="14"/>
        <v>21993430</v>
      </c>
      <c r="G103" s="41">
        <v>0</v>
      </c>
      <c r="H103" s="41">
        <v>16867887</v>
      </c>
      <c r="I103" s="40">
        <f t="shared" si="16"/>
        <v>16867887</v>
      </c>
    </row>
    <row r="104" spans="1:9" ht="28.5" customHeight="1" x14ac:dyDescent="0.2">
      <c r="A104" s="186" t="s">
        <v>154</v>
      </c>
      <c r="B104" s="183"/>
      <c r="C104" s="27">
        <v>96</v>
      </c>
      <c r="D104" s="41">
        <v>434791407</v>
      </c>
      <c r="E104" s="41">
        <v>0</v>
      </c>
      <c r="F104" s="40">
        <f t="shared" si="14"/>
        <v>434791407</v>
      </c>
      <c r="G104" s="41">
        <v>445325559</v>
      </c>
      <c r="H104" s="41">
        <v>0</v>
      </c>
      <c r="I104" s="40">
        <f t="shared" si="16"/>
        <v>445325559</v>
      </c>
    </row>
    <row r="105" spans="1:9" x14ac:dyDescent="0.2">
      <c r="A105" s="184" t="s">
        <v>155</v>
      </c>
      <c r="B105" s="185"/>
      <c r="C105" s="26">
        <v>97</v>
      </c>
      <c r="D105" s="40">
        <f>D106+D107</f>
        <v>3318530</v>
      </c>
      <c r="E105" s="40">
        <f>E106+E107</f>
        <v>100316438</v>
      </c>
      <c r="F105" s="40">
        <f t="shared" si="14"/>
        <v>103634968</v>
      </c>
      <c r="G105" s="40">
        <f t="shared" ref="G105:H105" si="22">G106+G107</f>
        <v>2930875</v>
      </c>
      <c r="H105" s="40">
        <f t="shared" si="22"/>
        <v>104301522</v>
      </c>
      <c r="I105" s="40">
        <f t="shared" si="16"/>
        <v>107232397</v>
      </c>
    </row>
    <row r="106" spans="1:9" x14ac:dyDescent="0.2">
      <c r="A106" s="195" t="s">
        <v>156</v>
      </c>
      <c r="B106" s="195"/>
      <c r="C106" s="27">
        <v>98</v>
      </c>
      <c r="D106" s="41">
        <v>3063589</v>
      </c>
      <c r="E106" s="41">
        <v>95800689</v>
      </c>
      <c r="F106" s="40">
        <f t="shared" si="14"/>
        <v>98864278</v>
      </c>
      <c r="G106" s="41">
        <v>2930875</v>
      </c>
      <c r="H106" s="41">
        <v>99785773</v>
      </c>
      <c r="I106" s="40">
        <f t="shared" si="16"/>
        <v>102716648</v>
      </c>
    </row>
    <row r="107" spans="1:9" x14ac:dyDescent="0.2">
      <c r="A107" s="183" t="s">
        <v>157</v>
      </c>
      <c r="B107" s="183"/>
      <c r="C107" s="27">
        <v>99</v>
      </c>
      <c r="D107" s="41">
        <v>254941</v>
      </c>
      <c r="E107" s="41">
        <v>4515749</v>
      </c>
      <c r="F107" s="40">
        <f t="shared" si="14"/>
        <v>4770690</v>
      </c>
      <c r="G107" s="41">
        <v>0</v>
      </c>
      <c r="H107" s="41">
        <v>4515749</v>
      </c>
      <c r="I107" s="40">
        <f t="shared" si="16"/>
        <v>4515749</v>
      </c>
    </row>
    <row r="108" spans="1:9" x14ac:dyDescent="0.2">
      <c r="A108" s="184" t="s">
        <v>158</v>
      </c>
      <c r="B108" s="185"/>
      <c r="C108" s="26">
        <v>100</v>
      </c>
      <c r="D108" s="40">
        <f>D109+D110</f>
        <v>14703323</v>
      </c>
      <c r="E108" s="40">
        <f>E109+E110</f>
        <v>65710341</v>
      </c>
      <c r="F108" s="40">
        <f t="shared" si="14"/>
        <v>80413664</v>
      </c>
      <c r="G108" s="40">
        <f t="shared" ref="G108:H108" si="23">G109+G110</f>
        <v>32486670</v>
      </c>
      <c r="H108" s="40">
        <f t="shared" si="23"/>
        <v>94182105</v>
      </c>
      <c r="I108" s="40">
        <f t="shared" si="16"/>
        <v>126668775</v>
      </c>
    </row>
    <row r="109" spans="1:9" x14ac:dyDescent="0.2">
      <c r="A109" s="183" t="s">
        <v>159</v>
      </c>
      <c r="B109" s="183"/>
      <c r="C109" s="27">
        <v>101</v>
      </c>
      <c r="D109" s="41">
        <v>14703323</v>
      </c>
      <c r="E109" s="41">
        <v>45631468</v>
      </c>
      <c r="F109" s="40">
        <f t="shared" si="14"/>
        <v>60334791</v>
      </c>
      <c r="G109" s="41">
        <v>32486670</v>
      </c>
      <c r="H109" s="41">
        <v>81151686</v>
      </c>
      <c r="I109" s="40">
        <f t="shared" si="16"/>
        <v>113638356</v>
      </c>
    </row>
    <row r="110" spans="1:9" x14ac:dyDescent="0.2">
      <c r="A110" s="183" t="s">
        <v>160</v>
      </c>
      <c r="B110" s="183"/>
      <c r="C110" s="27">
        <v>102</v>
      </c>
      <c r="D110" s="41">
        <v>0</v>
      </c>
      <c r="E110" s="41">
        <v>20078873</v>
      </c>
      <c r="F110" s="40">
        <f t="shared" si="14"/>
        <v>20078873</v>
      </c>
      <c r="G110" s="41">
        <v>0</v>
      </c>
      <c r="H110" s="41">
        <v>13030419</v>
      </c>
      <c r="I110" s="40">
        <f t="shared" si="16"/>
        <v>13030419</v>
      </c>
    </row>
    <row r="111" spans="1:9" x14ac:dyDescent="0.2">
      <c r="A111" s="186" t="s">
        <v>161</v>
      </c>
      <c r="B111" s="183"/>
      <c r="C111" s="27">
        <v>103</v>
      </c>
      <c r="D111" s="41">
        <v>0</v>
      </c>
      <c r="E111" s="41">
        <v>0</v>
      </c>
      <c r="F111" s="40">
        <f t="shared" si="14"/>
        <v>0</v>
      </c>
      <c r="G111" s="41">
        <v>0</v>
      </c>
      <c r="H111" s="41">
        <v>0</v>
      </c>
      <c r="I111" s="40">
        <f t="shared" si="16"/>
        <v>0</v>
      </c>
    </row>
    <row r="112" spans="1:9" x14ac:dyDescent="0.2">
      <c r="A112" s="184" t="s">
        <v>162</v>
      </c>
      <c r="B112" s="185"/>
      <c r="C112" s="26">
        <v>104</v>
      </c>
      <c r="D112" s="40">
        <f>D113+D114+D115</f>
        <v>221051</v>
      </c>
      <c r="E112" s="40">
        <f>E113+E114+E115</f>
        <v>17068879</v>
      </c>
      <c r="F112" s="40">
        <f t="shared" si="14"/>
        <v>17289930</v>
      </c>
      <c r="G112" s="40">
        <f t="shared" ref="G112:H112" si="24">G113+G114+G115</f>
        <v>300004</v>
      </c>
      <c r="H112" s="40">
        <f t="shared" si="24"/>
        <v>271366763</v>
      </c>
      <c r="I112" s="40">
        <f t="shared" si="16"/>
        <v>271666767</v>
      </c>
    </row>
    <row r="113" spans="1:9" x14ac:dyDescent="0.2">
      <c r="A113" s="183" t="s">
        <v>163</v>
      </c>
      <c r="B113" s="183"/>
      <c r="C113" s="27">
        <v>105</v>
      </c>
      <c r="D113" s="41">
        <v>0</v>
      </c>
      <c r="E113" s="41">
        <v>0</v>
      </c>
      <c r="F113" s="40">
        <f t="shared" si="14"/>
        <v>0</v>
      </c>
      <c r="G113" s="41">
        <v>0</v>
      </c>
      <c r="H113" s="41">
        <v>0</v>
      </c>
      <c r="I113" s="40">
        <f t="shared" si="16"/>
        <v>0</v>
      </c>
    </row>
    <row r="114" spans="1:9" x14ac:dyDescent="0.2">
      <c r="A114" s="183" t="s">
        <v>164</v>
      </c>
      <c r="B114" s="183"/>
      <c r="C114" s="27">
        <v>106</v>
      </c>
      <c r="D114" s="41">
        <v>0</v>
      </c>
      <c r="E114" s="41">
        <v>0</v>
      </c>
      <c r="F114" s="40">
        <f t="shared" si="14"/>
        <v>0</v>
      </c>
      <c r="G114" s="41">
        <v>0</v>
      </c>
      <c r="H114" s="41">
        <v>0</v>
      </c>
      <c r="I114" s="40">
        <f t="shared" si="16"/>
        <v>0</v>
      </c>
    </row>
    <row r="115" spans="1:9" x14ac:dyDescent="0.2">
      <c r="A115" s="183" t="s">
        <v>165</v>
      </c>
      <c r="B115" s="183"/>
      <c r="C115" s="27">
        <v>107</v>
      </c>
      <c r="D115" s="41">
        <v>221051</v>
      </c>
      <c r="E115" s="41">
        <v>17068879</v>
      </c>
      <c r="F115" s="40">
        <f t="shared" si="14"/>
        <v>17289930</v>
      </c>
      <c r="G115" s="41">
        <v>300004</v>
      </c>
      <c r="H115" s="41">
        <v>271366763</v>
      </c>
      <c r="I115" s="40">
        <f t="shared" si="16"/>
        <v>271666767</v>
      </c>
    </row>
    <row r="116" spans="1:9" x14ac:dyDescent="0.2">
      <c r="A116" s="184" t="s">
        <v>166</v>
      </c>
      <c r="B116" s="185"/>
      <c r="C116" s="26">
        <v>108</v>
      </c>
      <c r="D116" s="40">
        <f>D117+D118+D119+D120</f>
        <v>18193277</v>
      </c>
      <c r="E116" s="40">
        <f>E117+E118+E119+E120</f>
        <v>220781207</v>
      </c>
      <c r="F116" s="40">
        <f t="shared" si="14"/>
        <v>238974484</v>
      </c>
      <c r="G116" s="40">
        <f t="shared" ref="G116:H116" si="25">G117+G118+G119+G120</f>
        <v>16312651</v>
      </c>
      <c r="H116" s="40">
        <f t="shared" si="25"/>
        <v>209728027</v>
      </c>
      <c r="I116" s="40">
        <f t="shared" si="16"/>
        <v>226040678</v>
      </c>
    </row>
    <row r="117" spans="1:9" x14ac:dyDescent="0.2">
      <c r="A117" s="183" t="s">
        <v>167</v>
      </c>
      <c r="B117" s="183"/>
      <c r="C117" s="27">
        <v>109</v>
      </c>
      <c r="D117" s="41">
        <v>4692105</v>
      </c>
      <c r="E117" s="41">
        <v>81962574</v>
      </c>
      <c r="F117" s="40">
        <f t="shared" si="14"/>
        <v>86654679</v>
      </c>
      <c r="G117" s="41">
        <v>4067620</v>
      </c>
      <c r="H117" s="41">
        <v>78960077</v>
      </c>
      <c r="I117" s="40">
        <f t="shared" si="16"/>
        <v>83027697</v>
      </c>
    </row>
    <row r="118" spans="1:9" x14ac:dyDescent="0.2">
      <c r="A118" s="183" t="s">
        <v>168</v>
      </c>
      <c r="B118" s="183"/>
      <c r="C118" s="27">
        <v>110</v>
      </c>
      <c r="D118" s="41">
        <v>15735</v>
      </c>
      <c r="E118" s="41">
        <v>58462070</v>
      </c>
      <c r="F118" s="40">
        <f t="shared" si="14"/>
        <v>58477805</v>
      </c>
      <c r="G118" s="41">
        <v>21961</v>
      </c>
      <c r="H118" s="41">
        <v>43692666</v>
      </c>
      <c r="I118" s="40">
        <f t="shared" si="16"/>
        <v>43714627</v>
      </c>
    </row>
    <row r="119" spans="1:9" x14ac:dyDescent="0.2">
      <c r="A119" s="183" t="s">
        <v>169</v>
      </c>
      <c r="B119" s="183"/>
      <c r="C119" s="27">
        <v>111</v>
      </c>
      <c r="D119" s="41">
        <v>0</v>
      </c>
      <c r="E119" s="41">
        <v>0</v>
      </c>
      <c r="F119" s="40">
        <f t="shared" si="14"/>
        <v>0</v>
      </c>
      <c r="G119" s="41">
        <v>0</v>
      </c>
      <c r="H119" s="41">
        <v>0</v>
      </c>
      <c r="I119" s="40">
        <f t="shared" si="16"/>
        <v>0</v>
      </c>
    </row>
    <row r="120" spans="1:9" x14ac:dyDescent="0.2">
      <c r="A120" s="183" t="s">
        <v>170</v>
      </c>
      <c r="B120" s="183"/>
      <c r="C120" s="27">
        <v>112</v>
      </c>
      <c r="D120" s="41">
        <v>13485437</v>
      </c>
      <c r="E120" s="41">
        <v>80356563</v>
      </c>
      <c r="F120" s="40">
        <f t="shared" si="14"/>
        <v>93842000</v>
      </c>
      <c r="G120" s="41">
        <v>12223070</v>
      </c>
      <c r="H120" s="41">
        <v>87075284</v>
      </c>
      <c r="I120" s="40">
        <f t="shared" si="16"/>
        <v>99298354</v>
      </c>
    </row>
    <row r="121" spans="1:9" ht="22.5" customHeight="1" x14ac:dyDescent="0.2">
      <c r="A121" s="184" t="s">
        <v>171</v>
      </c>
      <c r="B121" s="185"/>
      <c r="C121" s="26">
        <v>113</v>
      </c>
      <c r="D121" s="40">
        <f>D122+D123</f>
        <v>19331324</v>
      </c>
      <c r="E121" s="40">
        <f>E122+E123</f>
        <v>333594409</v>
      </c>
      <c r="F121" s="40">
        <f t="shared" si="14"/>
        <v>352925733</v>
      </c>
      <c r="G121" s="40">
        <f t="shared" ref="G121:H121" si="26">G122+G123</f>
        <v>22591366</v>
      </c>
      <c r="H121" s="40">
        <f t="shared" si="26"/>
        <v>312310670</v>
      </c>
      <c r="I121" s="40">
        <f t="shared" si="16"/>
        <v>334902036</v>
      </c>
    </row>
    <row r="122" spans="1:9" x14ac:dyDescent="0.2">
      <c r="A122" s="183" t="s">
        <v>172</v>
      </c>
      <c r="B122" s="183"/>
      <c r="C122" s="27">
        <v>114</v>
      </c>
      <c r="D122" s="41">
        <v>0</v>
      </c>
      <c r="E122" s="41">
        <v>0</v>
      </c>
      <c r="F122" s="40">
        <f t="shared" si="14"/>
        <v>0</v>
      </c>
      <c r="G122" s="41">
        <v>0</v>
      </c>
      <c r="H122" s="41">
        <v>0</v>
      </c>
      <c r="I122" s="40">
        <f t="shared" si="16"/>
        <v>0</v>
      </c>
    </row>
    <row r="123" spans="1:9" x14ac:dyDescent="0.2">
      <c r="A123" s="183" t="s">
        <v>173</v>
      </c>
      <c r="B123" s="183"/>
      <c r="C123" s="27">
        <v>115</v>
      </c>
      <c r="D123" s="41">
        <v>19331324</v>
      </c>
      <c r="E123" s="41">
        <v>333594409</v>
      </c>
      <c r="F123" s="40">
        <f t="shared" si="14"/>
        <v>352925733</v>
      </c>
      <c r="G123" s="41">
        <v>22591366</v>
      </c>
      <c r="H123" s="41">
        <v>312310670</v>
      </c>
      <c r="I123" s="40">
        <f t="shared" si="16"/>
        <v>334902036</v>
      </c>
    </row>
    <row r="124" spans="1:9" x14ac:dyDescent="0.2">
      <c r="A124" s="184" t="s">
        <v>174</v>
      </c>
      <c r="B124" s="185"/>
      <c r="C124" s="26">
        <v>116</v>
      </c>
      <c r="D124" s="40">
        <f>D95++D96+D97+D104+D105+D108+D111+D112+D116+D121+D76</f>
        <v>3215834850</v>
      </c>
      <c r="E124" s="40">
        <f>E95++E96+E97+E104+E105+E108+E111+E112+E116+E121+E76</f>
        <v>6992975292</v>
      </c>
      <c r="F124" s="40">
        <f t="shared" si="14"/>
        <v>10208810142</v>
      </c>
      <c r="G124" s="40">
        <f t="shared" ref="G124:H124" si="27">G95++G96+G97+G104+G105+G108+G111+G112+G116+G121+G76</f>
        <v>3526928361</v>
      </c>
      <c r="H124" s="40">
        <f t="shared" si="27"/>
        <v>7618474080</v>
      </c>
      <c r="I124" s="40">
        <f t="shared" si="16"/>
        <v>11145402441</v>
      </c>
    </row>
    <row r="125" spans="1:9" x14ac:dyDescent="0.2">
      <c r="A125" s="186" t="s">
        <v>175</v>
      </c>
      <c r="B125" s="183"/>
      <c r="C125" s="27">
        <v>117</v>
      </c>
      <c r="D125" s="41">
        <v>172028971</v>
      </c>
      <c r="E125" s="41">
        <v>2579201308</v>
      </c>
      <c r="F125" s="40">
        <f t="shared" si="14"/>
        <v>2751230279</v>
      </c>
      <c r="G125" s="41">
        <v>265956261</v>
      </c>
      <c r="H125" s="41">
        <v>2518024767</v>
      </c>
      <c r="I125" s="40">
        <f t="shared" si="16"/>
        <v>2783981028</v>
      </c>
    </row>
  </sheetData>
  <sheetProtection algorithmName="SHA-512" hashValue="R6mGkNcAxec3U9C7k4zMTCLwO6y+b3vRTbvoyfM6nLzpZu4YH6avfYHRelf33FX0Bjjm6iQowiOcaCfWY4yEkQ==" saltValue="N6MOF1MUWqBzyHNPpBUbQ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3" type="noConversion"/>
  <dataValidations count="4">
    <dataValidation type="whole" operator="notEqual" allowBlank="1" showInputMessage="1" showErrorMessage="1" errorTitle="Invalid entry" error="You can enter only whole numbers (positive or negative) and a zero." sqref="D76:I76 D81:I84 D89:I89 D92:I92">
      <formula1>999999999</formula1>
    </dataValidation>
    <dataValidation type="whole" operator="greaterThanOrEqual" allowBlank="1" showErrorMessage="1" errorTitle="Incorrect entry" error="You can enter only positive whole numbers or a zero." sqref="D8:I74">
      <formula1>0</formula1>
    </dataValidation>
    <dataValidation type="whole" operator="greaterThanOrEqual" allowBlank="1" showInputMessage="1" showErrorMessage="1" errorTitle="Incorrect entry" error="You can enter only positive whole numbers or a zero." sqref="D95:I125 D93:I93 D90:I90 D85:I88 D77:I80">
      <formula1>0</formula1>
    </dataValidation>
    <dataValidation type="whole" operator="lessThanOrEqual" allowBlank="1" showInputMessage="1" showErrorMessage="1" errorTitle="Incorrect entry" error="You can enter only negative whole numbers or a zero." sqref="D91:I91 D94:I94">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topLeftCell="A64" zoomScaleNormal="100" zoomScaleSheetLayoutView="100" workbookViewId="0">
      <selection activeCell="H85" sqref="H85"/>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00" t="s">
        <v>176</v>
      </c>
      <c r="B1" s="188"/>
      <c r="C1" s="188"/>
      <c r="D1" s="188"/>
      <c r="E1" s="188"/>
      <c r="F1" s="188"/>
      <c r="G1" s="188"/>
      <c r="H1" s="188"/>
      <c r="I1" s="188"/>
    </row>
    <row r="2" spans="1:9" x14ac:dyDescent="0.2">
      <c r="A2" s="189" t="s">
        <v>502</v>
      </c>
      <c r="B2" s="201"/>
      <c r="C2" s="201"/>
      <c r="D2" s="201"/>
      <c r="E2" s="201"/>
      <c r="F2" s="201"/>
      <c r="G2" s="201"/>
      <c r="H2" s="201"/>
      <c r="I2" s="201"/>
    </row>
    <row r="3" spans="1:9" x14ac:dyDescent="0.2">
      <c r="A3" s="202" t="s">
        <v>177</v>
      </c>
      <c r="B3" s="203"/>
      <c r="C3" s="203"/>
      <c r="D3" s="203"/>
      <c r="E3" s="203"/>
      <c r="F3" s="203"/>
      <c r="G3" s="203"/>
      <c r="H3" s="203"/>
      <c r="I3" s="203"/>
    </row>
    <row r="4" spans="1:9" ht="33.75" customHeight="1" x14ac:dyDescent="0.2">
      <c r="A4" s="204" t="s">
        <v>178</v>
      </c>
      <c r="B4" s="205"/>
      <c r="C4" s="208" t="s">
        <v>179</v>
      </c>
      <c r="D4" s="210" t="s">
        <v>180</v>
      </c>
      <c r="E4" s="211"/>
      <c r="F4" s="212"/>
      <c r="G4" s="210" t="s">
        <v>181</v>
      </c>
      <c r="H4" s="211"/>
      <c r="I4" s="212"/>
    </row>
    <row r="5" spans="1:9" ht="24" customHeight="1" thickBot="1" x14ac:dyDescent="0.25">
      <c r="A5" s="206"/>
      <c r="B5" s="207"/>
      <c r="C5" s="209"/>
      <c r="D5" s="42" t="s">
        <v>182</v>
      </c>
      <c r="E5" s="43" t="s">
        <v>183</v>
      </c>
      <c r="F5" s="44" t="s">
        <v>184</v>
      </c>
      <c r="G5" s="42" t="s">
        <v>185</v>
      </c>
      <c r="H5" s="43" t="s">
        <v>186</v>
      </c>
      <c r="I5" s="44" t="s">
        <v>187</v>
      </c>
    </row>
    <row r="6" spans="1:9" x14ac:dyDescent="0.2">
      <c r="A6" s="214">
        <v>1</v>
      </c>
      <c r="B6" s="215"/>
      <c r="C6" s="28">
        <v>2</v>
      </c>
      <c r="D6" s="45">
        <v>3</v>
      </c>
      <c r="E6" s="46">
        <v>4</v>
      </c>
      <c r="F6" s="47" t="s">
        <v>188</v>
      </c>
      <c r="G6" s="45">
        <v>6</v>
      </c>
      <c r="H6" s="46">
        <v>7</v>
      </c>
      <c r="I6" s="48" t="s">
        <v>189</v>
      </c>
    </row>
    <row r="7" spans="1:9" ht="22.5" customHeight="1" x14ac:dyDescent="0.2">
      <c r="A7" s="216" t="s">
        <v>190</v>
      </c>
      <c r="B7" s="217"/>
      <c r="C7" s="31">
        <v>118</v>
      </c>
      <c r="D7" s="49">
        <f>D8+D9+D10+D11+D12</f>
        <v>564701246</v>
      </c>
      <c r="E7" s="50">
        <f>E8+E9+E10+E11+E12</f>
        <v>1891293812</v>
      </c>
      <c r="F7" s="50">
        <f>D7+E7</f>
        <v>2455995058</v>
      </c>
      <c r="G7" s="49">
        <f t="shared" ref="G7:H7" si="0">G8+G9+G10+G11+G12</f>
        <v>516797292</v>
      </c>
      <c r="H7" s="50">
        <f t="shared" si="0"/>
        <v>1968720775</v>
      </c>
      <c r="I7" s="51">
        <f>G7+H7</f>
        <v>2485518067</v>
      </c>
    </row>
    <row r="8" spans="1:9" x14ac:dyDescent="0.2">
      <c r="A8" s="213" t="s">
        <v>191</v>
      </c>
      <c r="B8" s="213"/>
      <c r="C8" s="29">
        <v>119</v>
      </c>
      <c r="D8" s="52">
        <v>564731193</v>
      </c>
      <c r="E8" s="53">
        <v>2213513248</v>
      </c>
      <c r="F8" s="54">
        <f t="shared" ref="F8:F71" si="1">D8+E8</f>
        <v>2778244441</v>
      </c>
      <c r="G8" s="52">
        <v>517407481</v>
      </c>
      <c r="H8" s="53">
        <v>2221290222</v>
      </c>
      <c r="I8" s="54">
        <f t="shared" ref="I8:I71" si="2">G8+H8</f>
        <v>2738697703</v>
      </c>
    </row>
    <row r="9" spans="1:9" ht="19.5" customHeight="1" x14ac:dyDescent="0.2">
      <c r="A9" s="213" t="s">
        <v>192</v>
      </c>
      <c r="B9" s="213"/>
      <c r="C9" s="29">
        <v>120</v>
      </c>
      <c r="D9" s="52">
        <v>0</v>
      </c>
      <c r="E9" s="53">
        <v>14535751</v>
      </c>
      <c r="F9" s="54">
        <f>D9+E9</f>
        <v>14535751</v>
      </c>
      <c r="G9" s="52">
        <v>0</v>
      </c>
      <c r="H9" s="53">
        <v>3810299</v>
      </c>
      <c r="I9" s="54">
        <f t="shared" si="2"/>
        <v>3810299</v>
      </c>
    </row>
    <row r="10" spans="1:9" x14ac:dyDescent="0.2">
      <c r="A10" s="213" t="s">
        <v>193</v>
      </c>
      <c r="B10" s="213"/>
      <c r="C10" s="29">
        <v>121</v>
      </c>
      <c r="D10" s="52">
        <v>-68151</v>
      </c>
      <c r="E10" s="53">
        <v>-287648933</v>
      </c>
      <c r="F10" s="54">
        <f t="shared" si="1"/>
        <v>-287717084</v>
      </c>
      <c r="G10" s="52">
        <v>-89149</v>
      </c>
      <c r="H10" s="53">
        <v>-247719321</v>
      </c>
      <c r="I10" s="54">
        <f t="shared" si="2"/>
        <v>-247808470</v>
      </c>
    </row>
    <row r="11" spans="1:9" ht="22.5" customHeight="1" x14ac:dyDescent="0.2">
      <c r="A11" s="213" t="s">
        <v>194</v>
      </c>
      <c r="B11" s="213"/>
      <c r="C11" s="29">
        <v>122</v>
      </c>
      <c r="D11" s="52">
        <v>38216</v>
      </c>
      <c r="E11" s="53">
        <v>-76096343</v>
      </c>
      <c r="F11" s="54">
        <f t="shared" si="1"/>
        <v>-76058127</v>
      </c>
      <c r="G11" s="52">
        <v>-523834</v>
      </c>
      <c r="H11" s="53">
        <v>4452474</v>
      </c>
      <c r="I11" s="54">
        <f t="shared" si="2"/>
        <v>3928640</v>
      </c>
    </row>
    <row r="12" spans="1:9" ht="21.75" customHeight="1" x14ac:dyDescent="0.2">
      <c r="A12" s="213" t="s">
        <v>195</v>
      </c>
      <c r="B12" s="213"/>
      <c r="C12" s="29">
        <v>123</v>
      </c>
      <c r="D12" s="52">
        <v>-12</v>
      </c>
      <c r="E12" s="53">
        <v>26990089</v>
      </c>
      <c r="F12" s="54">
        <f t="shared" si="1"/>
        <v>26990077</v>
      </c>
      <c r="G12" s="52">
        <v>2794</v>
      </c>
      <c r="H12" s="53">
        <v>-13112899</v>
      </c>
      <c r="I12" s="54">
        <f t="shared" si="2"/>
        <v>-13110105</v>
      </c>
    </row>
    <row r="13" spans="1:9" x14ac:dyDescent="0.2">
      <c r="A13" s="218" t="s">
        <v>196</v>
      </c>
      <c r="B13" s="219"/>
      <c r="C13" s="32">
        <v>124</v>
      </c>
      <c r="D13" s="55">
        <f>D14+D15+D16+D17+D18+D19+D20</f>
        <v>130366642</v>
      </c>
      <c r="E13" s="56">
        <f>E14+E15+E16+E17+E18+E19+E20</f>
        <v>352229318</v>
      </c>
      <c r="F13" s="54">
        <f t="shared" si="1"/>
        <v>482595960</v>
      </c>
      <c r="G13" s="55">
        <f t="shared" ref="G13" si="3">G14+G15+G16+G17+G18+G19+G20</f>
        <v>131978407</v>
      </c>
      <c r="H13" s="56">
        <f>H14+H15+H16+H17+H18+H19+H20</f>
        <v>363146323</v>
      </c>
      <c r="I13" s="54">
        <f t="shared" si="2"/>
        <v>495124730</v>
      </c>
    </row>
    <row r="14" spans="1:9" ht="24" customHeight="1" x14ac:dyDescent="0.2">
      <c r="A14" s="213" t="s">
        <v>197</v>
      </c>
      <c r="B14" s="213"/>
      <c r="C14" s="29">
        <v>125</v>
      </c>
      <c r="D14" s="52">
        <v>377051</v>
      </c>
      <c r="E14" s="53">
        <v>39653208</v>
      </c>
      <c r="F14" s="54">
        <f t="shared" si="1"/>
        <v>40030259</v>
      </c>
      <c r="G14" s="52">
        <v>947704</v>
      </c>
      <c r="H14" s="53">
        <v>43308958</v>
      </c>
      <c r="I14" s="54">
        <f t="shared" si="2"/>
        <v>44256662</v>
      </c>
    </row>
    <row r="15" spans="1:9" ht="17.45" customHeight="1" x14ac:dyDescent="0.2">
      <c r="A15" s="213" t="s">
        <v>198</v>
      </c>
      <c r="B15" s="213"/>
      <c r="C15" s="29">
        <v>126</v>
      </c>
      <c r="D15" s="52">
        <v>0</v>
      </c>
      <c r="E15" s="53">
        <v>111576849</v>
      </c>
      <c r="F15" s="54">
        <f t="shared" si="1"/>
        <v>111576849</v>
      </c>
      <c r="G15" s="52">
        <v>0</v>
      </c>
      <c r="H15" s="53">
        <v>41040287</v>
      </c>
      <c r="I15" s="54">
        <f t="shared" si="2"/>
        <v>41040287</v>
      </c>
    </row>
    <row r="16" spans="1:9" x14ac:dyDescent="0.2">
      <c r="A16" s="213" t="s">
        <v>199</v>
      </c>
      <c r="B16" s="213"/>
      <c r="C16" s="29">
        <v>127</v>
      </c>
      <c r="D16" s="52">
        <v>110434684</v>
      </c>
      <c r="E16" s="53">
        <v>115645388</v>
      </c>
      <c r="F16" s="54">
        <f t="shared" si="1"/>
        <v>226080072</v>
      </c>
      <c r="G16" s="52">
        <v>106303691</v>
      </c>
      <c r="H16" s="53">
        <v>109626509</v>
      </c>
      <c r="I16" s="54">
        <f t="shared" si="2"/>
        <v>215930200</v>
      </c>
    </row>
    <row r="17" spans="1:9" x14ac:dyDescent="0.2">
      <c r="A17" s="213" t="s">
        <v>200</v>
      </c>
      <c r="B17" s="213"/>
      <c r="C17" s="29">
        <v>128</v>
      </c>
      <c r="D17" s="52">
        <v>256116</v>
      </c>
      <c r="E17" s="53">
        <v>2643240</v>
      </c>
      <c r="F17" s="54">
        <f t="shared" si="1"/>
        <v>2899356</v>
      </c>
      <c r="G17" s="52">
        <v>475060</v>
      </c>
      <c r="H17" s="53">
        <v>7325949</v>
      </c>
      <c r="I17" s="54">
        <f t="shared" si="2"/>
        <v>7801009</v>
      </c>
    </row>
    <row r="18" spans="1:9" x14ac:dyDescent="0.2">
      <c r="A18" s="213" t="s">
        <v>201</v>
      </c>
      <c r="B18" s="213"/>
      <c r="C18" s="29">
        <v>129</v>
      </c>
      <c r="D18" s="52">
        <v>18119143</v>
      </c>
      <c r="E18" s="53">
        <v>55919353</v>
      </c>
      <c r="F18" s="54">
        <f t="shared" si="1"/>
        <v>74038496</v>
      </c>
      <c r="G18" s="52">
        <v>15473438</v>
      </c>
      <c r="H18" s="53">
        <v>45795207</v>
      </c>
      <c r="I18" s="54">
        <f t="shared" si="2"/>
        <v>61268645</v>
      </c>
    </row>
    <row r="19" spans="1:9" x14ac:dyDescent="0.2">
      <c r="A19" s="213" t="s">
        <v>202</v>
      </c>
      <c r="B19" s="213"/>
      <c r="C19" s="29">
        <v>130</v>
      </c>
      <c r="D19" s="52">
        <v>0</v>
      </c>
      <c r="E19" s="53">
        <v>0</v>
      </c>
      <c r="F19" s="54">
        <f t="shared" si="1"/>
        <v>0</v>
      </c>
      <c r="G19" s="52">
        <v>8768666</v>
      </c>
      <c r="H19" s="53">
        <v>5258179</v>
      </c>
      <c r="I19" s="54">
        <f t="shared" si="2"/>
        <v>14026845</v>
      </c>
    </row>
    <row r="20" spans="1:9" x14ac:dyDescent="0.2">
      <c r="A20" s="213" t="s">
        <v>203</v>
      </c>
      <c r="B20" s="213"/>
      <c r="C20" s="29">
        <v>131</v>
      </c>
      <c r="D20" s="52">
        <v>1179648</v>
      </c>
      <c r="E20" s="53">
        <v>26791280</v>
      </c>
      <c r="F20" s="54">
        <f t="shared" si="1"/>
        <v>27970928</v>
      </c>
      <c r="G20" s="52">
        <v>9848</v>
      </c>
      <c r="H20" s="53">
        <v>110791234</v>
      </c>
      <c r="I20" s="54">
        <f t="shared" si="2"/>
        <v>110801082</v>
      </c>
    </row>
    <row r="21" spans="1:9" x14ac:dyDescent="0.2">
      <c r="A21" s="220" t="s">
        <v>204</v>
      </c>
      <c r="B21" s="213"/>
      <c r="C21" s="29">
        <v>132</v>
      </c>
      <c r="D21" s="52">
        <v>2066850</v>
      </c>
      <c r="E21" s="53">
        <v>37956139</v>
      </c>
      <c r="F21" s="54">
        <f t="shared" si="1"/>
        <v>40022989</v>
      </c>
      <c r="G21" s="52">
        <v>2154864</v>
      </c>
      <c r="H21" s="53">
        <v>33928007</v>
      </c>
      <c r="I21" s="54">
        <f t="shared" si="2"/>
        <v>36082871</v>
      </c>
    </row>
    <row r="22" spans="1:9" ht="24.75" customHeight="1" x14ac:dyDescent="0.2">
      <c r="A22" s="220" t="s">
        <v>205</v>
      </c>
      <c r="B22" s="213"/>
      <c r="C22" s="29">
        <v>133</v>
      </c>
      <c r="D22" s="52">
        <v>198789</v>
      </c>
      <c r="E22" s="53">
        <v>19055843</v>
      </c>
      <c r="F22" s="54">
        <f t="shared" si="1"/>
        <v>19254632</v>
      </c>
      <c r="G22" s="52">
        <v>203029</v>
      </c>
      <c r="H22" s="53">
        <v>27839650</v>
      </c>
      <c r="I22" s="54">
        <f t="shared" si="2"/>
        <v>28042679</v>
      </c>
    </row>
    <row r="23" spans="1:9" x14ac:dyDescent="0.2">
      <c r="A23" s="220" t="s">
        <v>206</v>
      </c>
      <c r="B23" s="213"/>
      <c r="C23" s="29">
        <v>134</v>
      </c>
      <c r="D23" s="52">
        <v>58996</v>
      </c>
      <c r="E23" s="53">
        <v>16646334</v>
      </c>
      <c r="F23" s="54">
        <f t="shared" si="1"/>
        <v>16705330</v>
      </c>
      <c r="G23" s="52">
        <v>3949</v>
      </c>
      <c r="H23" s="53">
        <v>21285273</v>
      </c>
      <c r="I23" s="54">
        <f t="shared" si="2"/>
        <v>21289222</v>
      </c>
    </row>
    <row r="24" spans="1:9" ht="21" customHeight="1" x14ac:dyDescent="0.2">
      <c r="A24" s="218" t="s">
        <v>207</v>
      </c>
      <c r="B24" s="219"/>
      <c r="C24" s="32">
        <v>135</v>
      </c>
      <c r="D24" s="55">
        <f>D25+D28</f>
        <v>-404261962</v>
      </c>
      <c r="E24" s="56">
        <f>E25+E28</f>
        <v>-1046531552</v>
      </c>
      <c r="F24" s="54">
        <f t="shared" si="1"/>
        <v>-1450793514</v>
      </c>
      <c r="G24" s="55">
        <f t="shared" ref="G24:H24" si="4">G25+G28</f>
        <v>-356548481</v>
      </c>
      <c r="H24" s="56">
        <f t="shared" si="4"/>
        <v>-1095772610</v>
      </c>
      <c r="I24" s="54">
        <f t="shared" si="2"/>
        <v>-1452321091</v>
      </c>
    </row>
    <row r="25" spans="1:9" x14ac:dyDescent="0.2">
      <c r="A25" s="219" t="s">
        <v>208</v>
      </c>
      <c r="B25" s="219"/>
      <c r="C25" s="32">
        <v>136</v>
      </c>
      <c r="D25" s="55">
        <f>D26+D27</f>
        <v>-374047324</v>
      </c>
      <c r="E25" s="56">
        <f>E26+E27</f>
        <v>-1059690782</v>
      </c>
      <c r="F25" s="54">
        <f t="shared" si="1"/>
        <v>-1433738106</v>
      </c>
      <c r="G25" s="55">
        <f t="shared" ref="G25:H25" si="5">G26+G27</f>
        <v>-363782364</v>
      </c>
      <c r="H25" s="56">
        <f t="shared" si="5"/>
        <v>-1132561442</v>
      </c>
      <c r="I25" s="54">
        <f t="shared" si="2"/>
        <v>-1496343806</v>
      </c>
    </row>
    <row r="26" spans="1:9" x14ac:dyDescent="0.2">
      <c r="A26" s="213" t="s">
        <v>209</v>
      </c>
      <c r="B26" s="213"/>
      <c r="C26" s="29">
        <v>137</v>
      </c>
      <c r="D26" s="52">
        <v>-374047324</v>
      </c>
      <c r="E26" s="53">
        <v>-1169679020</v>
      </c>
      <c r="F26" s="54">
        <f t="shared" si="1"/>
        <v>-1543726344</v>
      </c>
      <c r="G26" s="52">
        <v>-363782364</v>
      </c>
      <c r="H26" s="53">
        <v>-1246902469</v>
      </c>
      <c r="I26" s="54">
        <f t="shared" si="2"/>
        <v>-1610684833</v>
      </c>
    </row>
    <row r="27" spans="1:9" x14ac:dyDescent="0.2">
      <c r="A27" s="213" t="s">
        <v>210</v>
      </c>
      <c r="B27" s="213"/>
      <c r="C27" s="29">
        <v>138</v>
      </c>
      <c r="D27" s="52">
        <v>0</v>
      </c>
      <c r="E27" s="53">
        <v>109988238</v>
      </c>
      <c r="F27" s="54">
        <f t="shared" si="1"/>
        <v>109988238</v>
      </c>
      <c r="G27" s="52">
        <v>0</v>
      </c>
      <c r="H27" s="53">
        <v>114341027</v>
      </c>
      <c r="I27" s="54">
        <f t="shared" si="2"/>
        <v>114341027</v>
      </c>
    </row>
    <row r="28" spans="1:9" x14ac:dyDescent="0.2">
      <c r="A28" s="219" t="s">
        <v>211</v>
      </c>
      <c r="B28" s="219"/>
      <c r="C28" s="32">
        <v>139</v>
      </c>
      <c r="D28" s="55">
        <f>D29+D30</f>
        <v>-30214638</v>
      </c>
      <c r="E28" s="56">
        <f>E29+E30</f>
        <v>13159230</v>
      </c>
      <c r="F28" s="54">
        <f t="shared" si="1"/>
        <v>-17055408</v>
      </c>
      <c r="G28" s="55">
        <f t="shared" ref="G28:H28" si="6">G29+G30</f>
        <v>7233883</v>
      </c>
      <c r="H28" s="56">
        <f t="shared" si="6"/>
        <v>36788832</v>
      </c>
      <c r="I28" s="54">
        <f t="shared" si="2"/>
        <v>44022715</v>
      </c>
    </row>
    <row r="29" spans="1:9" x14ac:dyDescent="0.2">
      <c r="A29" s="213" t="s">
        <v>212</v>
      </c>
      <c r="B29" s="213"/>
      <c r="C29" s="29">
        <v>140</v>
      </c>
      <c r="D29" s="52">
        <v>-30214638</v>
      </c>
      <c r="E29" s="53">
        <v>36560261</v>
      </c>
      <c r="F29" s="54">
        <f t="shared" si="1"/>
        <v>6345623</v>
      </c>
      <c r="G29" s="52">
        <v>7233883</v>
      </c>
      <c r="H29" s="53">
        <v>25714963</v>
      </c>
      <c r="I29" s="54">
        <f t="shared" si="2"/>
        <v>32948846</v>
      </c>
    </row>
    <row r="30" spans="1:9" x14ac:dyDescent="0.2">
      <c r="A30" s="213" t="s">
        <v>213</v>
      </c>
      <c r="B30" s="213"/>
      <c r="C30" s="29">
        <v>141</v>
      </c>
      <c r="D30" s="52">
        <v>0</v>
      </c>
      <c r="E30" s="53">
        <v>-23401031</v>
      </c>
      <c r="F30" s="54">
        <f t="shared" si="1"/>
        <v>-23401031</v>
      </c>
      <c r="G30" s="52">
        <v>0</v>
      </c>
      <c r="H30" s="53">
        <v>11073869</v>
      </c>
      <c r="I30" s="54">
        <f t="shared" si="2"/>
        <v>11073869</v>
      </c>
    </row>
    <row r="31" spans="1:9" ht="31.5" customHeight="1" x14ac:dyDescent="0.2">
      <c r="A31" s="218" t="s">
        <v>214</v>
      </c>
      <c r="B31" s="219"/>
      <c r="C31" s="32">
        <v>142</v>
      </c>
      <c r="D31" s="55">
        <f>D32+D35</f>
        <v>-19519695</v>
      </c>
      <c r="E31" s="56">
        <f>E32+E35</f>
        <v>17412179</v>
      </c>
      <c r="F31" s="54">
        <f t="shared" si="1"/>
        <v>-2107516</v>
      </c>
      <c r="G31" s="55">
        <f t="shared" ref="G31:H31" si="7">G32+G35</f>
        <v>-167716110</v>
      </c>
      <c r="H31" s="56">
        <f t="shared" si="7"/>
        <v>15302095</v>
      </c>
      <c r="I31" s="54">
        <f t="shared" si="2"/>
        <v>-152414015</v>
      </c>
    </row>
    <row r="32" spans="1:9" x14ac:dyDescent="0.2">
      <c r="A32" s="219" t="s">
        <v>215</v>
      </c>
      <c r="B32" s="219"/>
      <c r="C32" s="32">
        <v>143</v>
      </c>
      <c r="D32" s="55">
        <f>D33+D34</f>
        <v>-19519695</v>
      </c>
      <c r="E32" s="56">
        <f>E33+E34</f>
        <v>8200635</v>
      </c>
      <c r="F32" s="54">
        <f t="shared" si="1"/>
        <v>-11319060</v>
      </c>
      <c r="G32" s="55">
        <f t="shared" ref="G32:H32" si="8">G33+G34</f>
        <v>-167716110</v>
      </c>
      <c r="H32" s="56">
        <f t="shared" si="8"/>
        <v>11342252</v>
      </c>
      <c r="I32" s="54">
        <f t="shared" si="2"/>
        <v>-156373858</v>
      </c>
    </row>
    <row r="33" spans="1:9" x14ac:dyDescent="0.2">
      <c r="A33" s="213" t="s">
        <v>216</v>
      </c>
      <c r="B33" s="213"/>
      <c r="C33" s="29">
        <v>144</v>
      </c>
      <c r="D33" s="52">
        <v>-19531454</v>
      </c>
      <c r="E33" s="53">
        <v>8200635</v>
      </c>
      <c r="F33" s="54">
        <f t="shared" si="1"/>
        <v>-11330819</v>
      </c>
      <c r="G33" s="52">
        <v>-167726381</v>
      </c>
      <c r="H33" s="53">
        <v>11342252</v>
      </c>
      <c r="I33" s="54">
        <f t="shared" si="2"/>
        <v>-156384129</v>
      </c>
    </row>
    <row r="34" spans="1:9" x14ac:dyDescent="0.2">
      <c r="A34" s="213" t="s">
        <v>217</v>
      </c>
      <c r="B34" s="213"/>
      <c r="C34" s="29">
        <v>145</v>
      </c>
      <c r="D34" s="52">
        <v>11759</v>
      </c>
      <c r="E34" s="53">
        <v>0</v>
      </c>
      <c r="F34" s="54">
        <f t="shared" si="1"/>
        <v>11759</v>
      </c>
      <c r="G34" s="52">
        <v>10271</v>
      </c>
      <c r="H34" s="53">
        <v>0</v>
      </c>
      <c r="I34" s="54">
        <f t="shared" si="2"/>
        <v>10271</v>
      </c>
    </row>
    <row r="35" spans="1:9" ht="31.5" customHeight="1" x14ac:dyDescent="0.2">
      <c r="A35" s="219" t="s">
        <v>218</v>
      </c>
      <c r="B35" s="219"/>
      <c r="C35" s="32">
        <v>146</v>
      </c>
      <c r="D35" s="55">
        <f>D36+D37</f>
        <v>0</v>
      </c>
      <c r="E35" s="56">
        <f>E36+E37</f>
        <v>9211544</v>
      </c>
      <c r="F35" s="54">
        <f t="shared" si="1"/>
        <v>9211544</v>
      </c>
      <c r="G35" s="55">
        <f t="shared" ref="G35:H35" si="9">G36+G37</f>
        <v>0</v>
      </c>
      <c r="H35" s="56">
        <f t="shared" si="9"/>
        <v>3959843</v>
      </c>
      <c r="I35" s="54">
        <f t="shared" si="2"/>
        <v>3959843</v>
      </c>
    </row>
    <row r="36" spans="1:9" x14ac:dyDescent="0.2">
      <c r="A36" s="213" t="s">
        <v>219</v>
      </c>
      <c r="B36" s="213"/>
      <c r="C36" s="29">
        <v>147</v>
      </c>
      <c r="D36" s="52">
        <v>0</v>
      </c>
      <c r="E36" s="53">
        <v>9211544</v>
      </c>
      <c r="F36" s="54">
        <f t="shared" si="1"/>
        <v>9211544</v>
      </c>
      <c r="G36" s="52">
        <v>0</v>
      </c>
      <c r="H36" s="53">
        <v>3959843</v>
      </c>
      <c r="I36" s="54">
        <f t="shared" si="2"/>
        <v>3959843</v>
      </c>
    </row>
    <row r="37" spans="1:9" x14ac:dyDescent="0.2">
      <c r="A37" s="213" t="s">
        <v>220</v>
      </c>
      <c r="B37" s="213"/>
      <c r="C37" s="29">
        <v>148</v>
      </c>
      <c r="D37" s="52">
        <v>0</v>
      </c>
      <c r="E37" s="53">
        <v>0</v>
      </c>
      <c r="F37" s="54">
        <f t="shared" si="1"/>
        <v>0</v>
      </c>
      <c r="G37" s="52">
        <v>0</v>
      </c>
      <c r="H37" s="53">
        <v>0</v>
      </c>
      <c r="I37" s="54">
        <f t="shared" si="2"/>
        <v>0</v>
      </c>
    </row>
    <row r="38" spans="1:9" ht="45.75" customHeight="1" x14ac:dyDescent="0.2">
      <c r="A38" s="218" t="s">
        <v>221</v>
      </c>
      <c r="B38" s="219"/>
      <c r="C38" s="32">
        <v>149</v>
      </c>
      <c r="D38" s="55">
        <f>D39+D40</f>
        <v>-94987987</v>
      </c>
      <c r="E38" s="56">
        <f>E39+E40</f>
        <v>0</v>
      </c>
      <c r="F38" s="54">
        <f t="shared" si="1"/>
        <v>-94987987</v>
      </c>
      <c r="G38" s="55">
        <f t="shared" ref="G38:H38" si="10">G39+G40</f>
        <v>11314972</v>
      </c>
      <c r="H38" s="56">
        <f t="shared" si="10"/>
        <v>0</v>
      </c>
      <c r="I38" s="54">
        <f t="shared" si="2"/>
        <v>11314972</v>
      </c>
    </row>
    <row r="39" spans="1:9" x14ac:dyDescent="0.2">
      <c r="A39" s="213" t="s">
        <v>222</v>
      </c>
      <c r="B39" s="213"/>
      <c r="C39" s="29">
        <v>150</v>
      </c>
      <c r="D39" s="52">
        <v>-94987987</v>
      </c>
      <c r="E39" s="53">
        <v>0</v>
      </c>
      <c r="F39" s="54">
        <f t="shared" si="1"/>
        <v>-94987987</v>
      </c>
      <c r="G39" s="52">
        <v>11314972</v>
      </c>
      <c r="H39" s="53">
        <v>0</v>
      </c>
      <c r="I39" s="54">
        <f t="shared" si="2"/>
        <v>11314972</v>
      </c>
    </row>
    <row r="40" spans="1:9" x14ac:dyDescent="0.2">
      <c r="A40" s="213" t="s">
        <v>223</v>
      </c>
      <c r="B40" s="213"/>
      <c r="C40" s="29">
        <v>151</v>
      </c>
      <c r="D40" s="52">
        <v>0</v>
      </c>
      <c r="E40" s="53">
        <v>0</v>
      </c>
      <c r="F40" s="54">
        <f t="shared" si="1"/>
        <v>0</v>
      </c>
      <c r="G40" s="52">
        <v>0</v>
      </c>
      <c r="H40" s="53">
        <v>0</v>
      </c>
      <c r="I40" s="54">
        <f t="shared" si="2"/>
        <v>0</v>
      </c>
    </row>
    <row r="41" spans="1:9" ht="21" customHeight="1" x14ac:dyDescent="0.2">
      <c r="A41" s="218" t="s">
        <v>224</v>
      </c>
      <c r="B41" s="219"/>
      <c r="C41" s="32">
        <v>152</v>
      </c>
      <c r="D41" s="55">
        <f>D42+D43</f>
        <v>0</v>
      </c>
      <c r="E41" s="55">
        <f>E42+E43</f>
        <v>-4738239</v>
      </c>
      <c r="F41" s="54">
        <f t="shared" si="1"/>
        <v>-4738239</v>
      </c>
      <c r="G41" s="55">
        <f>G42+G43</f>
        <v>0</v>
      </c>
      <c r="H41" s="55">
        <f>H42+H43</f>
        <v>-7645260</v>
      </c>
      <c r="I41" s="54">
        <f t="shared" si="2"/>
        <v>-7645260</v>
      </c>
    </row>
    <row r="42" spans="1:9" x14ac:dyDescent="0.2">
      <c r="A42" s="213" t="s">
        <v>225</v>
      </c>
      <c r="B42" s="213"/>
      <c r="C42" s="29">
        <v>153</v>
      </c>
      <c r="D42" s="52">
        <v>0</v>
      </c>
      <c r="E42" s="53">
        <v>-4738239</v>
      </c>
      <c r="F42" s="54">
        <f t="shared" si="1"/>
        <v>-4738239</v>
      </c>
      <c r="G42" s="52">
        <v>0</v>
      </c>
      <c r="H42" s="53">
        <v>-7645260</v>
      </c>
      <c r="I42" s="54">
        <f t="shared" si="2"/>
        <v>-7645260</v>
      </c>
    </row>
    <row r="43" spans="1:9" x14ac:dyDescent="0.2">
      <c r="A43" s="213" t="s">
        <v>226</v>
      </c>
      <c r="B43" s="213"/>
      <c r="C43" s="29">
        <v>154</v>
      </c>
      <c r="D43" s="52">
        <v>0</v>
      </c>
      <c r="E43" s="53">
        <v>0</v>
      </c>
      <c r="F43" s="54">
        <f t="shared" si="1"/>
        <v>0</v>
      </c>
      <c r="G43" s="52">
        <v>0</v>
      </c>
      <c r="H43" s="53">
        <v>0</v>
      </c>
      <c r="I43" s="54">
        <f t="shared" si="2"/>
        <v>0</v>
      </c>
    </row>
    <row r="44" spans="1:9" ht="22.5" customHeight="1" x14ac:dyDescent="0.2">
      <c r="A44" s="218" t="s">
        <v>227</v>
      </c>
      <c r="B44" s="219"/>
      <c r="C44" s="32">
        <v>155</v>
      </c>
      <c r="D44" s="55">
        <f>D45+D49</f>
        <v>-98002734</v>
      </c>
      <c r="E44" s="56">
        <f>E45+E49</f>
        <v>-784443453</v>
      </c>
      <c r="F44" s="54">
        <f t="shared" si="1"/>
        <v>-882446187</v>
      </c>
      <c r="G44" s="55">
        <f t="shared" ref="G44:H44" si="11">G45+G49</f>
        <v>-84348494</v>
      </c>
      <c r="H44" s="56">
        <f t="shared" si="11"/>
        <v>-832018936</v>
      </c>
      <c r="I44" s="54">
        <f t="shared" si="2"/>
        <v>-916367430</v>
      </c>
    </row>
    <row r="45" spans="1:9" x14ac:dyDescent="0.2">
      <c r="A45" s="219" t="s">
        <v>228</v>
      </c>
      <c r="B45" s="219"/>
      <c r="C45" s="32">
        <v>156</v>
      </c>
      <c r="D45" s="55">
        <f>D46+D47+D48</f>
        <v>-47035632</v>
      </c>
      <c r="E45" s="56">
        <f>E46+E47+E48</f>
        <v>-439398514</v>
      </c>
      <c r="F45" s="54">
        <f t="shared" si="1"/>
        <v>-486434146</v>
      </c>
      <c r="G45" s="55">
        <f t="shared" ref="G45:H45" si="12">G46+G47+G48</f>
        <v>-37326726</v>
      </c>
      <c r="H45" s="56">
        <f t="shared" si="12"/>
        <v>-474735493</v>
      </c>
      <c r="I45" s="54">
        <f t="shared" si="2"/>
        <v>-512062219</v>
      </c>
    </row>
    <row r="46" spans="1:9" x14ac:dyDescent="0.2">
      <c r="A46" s="213" t="s">
        <v>229</v>
      </c>
      <c r="B46" s="213"/>
      <c r="C46" s="29">
        <v>157</v>
      </c>
      <c r="D46" s="52">
        <v>-19666349</v>
      </c>
      <c r="E46" s="53">
        <v>-329739890</v>
      </c>
      <c r="F46" s="54">
        <f t="shared" si="1"/>
        <v>-349406239</v>
      </c>
      <c r="G46" s="52">
        <v>-11400130</v>
      </c>
      <c r="H46" s="53">
        <v>-263988593</v>
      </c>
      <c r="I46" s="54">
        <f t="shared" si="2"/>
        <v>-275388723</v>
      </c>
    </row>
    <row r="47" spans="1:9" x14ac:dyDescent="0.2">
      <c r="A47" s="213" t="s">
        <v>230</v>
      </c>
      <c r="B47" s="213"/>
      <c r="C47" s="29">
        <v>158</v>
      </c>
      <c r="D47" s="52">
        <v>-27369283</v>
      </c>
      <c r="E47" s="53">
        <v>-186232044</v>
      </c>
      <c r="F47" s="54">
        <f t="shared" si="1"/>
        <v>-213601327</v>
      </c>
      <c r="G47" s="52">
        <v>-25926596</v>
      </c>
      <c r="H47" s="53">
        <v>-185454230</v>
      </c>
      <c r="I47" s="54">
        <f t="shared" si="2"/>
        <v>-211380826</v>
      </c>
    </row>
    <row r="48" spans="1:9" x14ac:dyDescent="0.2">
      <c r="A48" s="213" t="s">
        <v>231</v>
      </c>
      <c r="B48" s="213"/>
      <c r="C48" s="29">
        <v>159</v>
      </c>
      <c r="D48" s="52">
        <v>0</v>
      </c>
      <c r="E48" s="53">
        <v>76573420</v>
      </c>
      <c r="F48" s="54">
        <f t="shared" si="1"/>
        <v>76573420</v>
      </c>
      <c r="G48" s="52">
        <v>0</v>
      </c>
      <c r="H48" s="53">
        <v>-25292670</v>
      </c>
      <c r="I48" s="54">
        <f t="shared" si="2"/>
        <v>-25292670</v>
      </c>
    </row>
    <row r="49" spans="1:9" ht="24.75" customHeight="1" x14ac:dyDescent="0.2">
      <c r="A49" s="219" t="s">
        <v>232</v>
      </c>
      <c r="B49" s="219"/>
      <c r="C49" s="32">
        <v>160</v>
      </c>
      <c r="D49" s="55">
        <f>D50+D51+D52</f>
        <v>-50967102</v>
      </c>
      <c r="E49" s="56">
        <f>E50+E51+E52</f>
        <v>-345044939</v>
      </c>
      <c r="F49" s="54">
        <f t="shared" si="1"/>
        <v>-396012041</v>
      </c>
      <c r="G49" s="55">
        <f t="shared" ref="G49:H49" si="13">G50+G51+G52</f>
        <v>-47021768</v>
      </c>
      <c r="H49" s="56">
        <f t="shared" si="13"/>
        <v>-357283443</v>
      </c>
      <c r="I49" s="54">
        <f t="shared" si="2"/>
        <v>-404305211</v>
      </c>
    </row>
    <row r="50" spans="1:9" x14ac:dyDescent="0.2">
      <c r="A50" s="213" t="s">
        <v>233</v>
      </c>
      <c r="B50" s="213"/>
      <c r="C50" s="29">
        <v>161</v>
      </c>
      <c r="D50" s="52">
        <v>-2861003</v>
      </c>
      <c r="E50" s="53">
        <v>-39699726</v>
      </c>
      <c r="F50" s="54">
        <f t="shared" si="1"/>
        <v>-42560729</v>
      </c>
      <c r="G50" s="52">
        <v>-3686062</v>
      </c>
      <c r="H50" s="53">
        <v>-54248874</v>
      </c>
      <c r="I50" s="54">
        <f t="shared" si="2"/>
        <v>-57934936</v>
      </c>
    </row>
    <row r="51" spans="1:9" x14ac:dyDescent="0.2">
      <c r="A51" s="213" t="s">
        <v>234</v>
      </c>
      <c r="B51" s="213"/>
      <c r="C51" s="29">
        <v>162</v>
      </c>
      <c r="D51" s="52">
        <v>-20628243</v>
      </c>
      <c r="E51" s="53">
        <v>-118368891</v>
      </c>
      <c r="F51" s="54">
        <f t="shared" si="1"/>
        <v>-138997134</v>
      </c>
      <c r="G51" s="52">
        <v>-19365586</v>
      </c>
      <c r="H51" s="53">
        <v>-124374460</v>
      </c>
      <c r="I51" s="54">
        <f t="shared" si="2"/>
        <v>-143740046</v>
      </c>
    </row>
    <row r="52" spans="1:9" x14ac:dyDescent="0.2">
      <c r="A52" s="213" t="s">
        <v>235</v>
      </c>
      <c r="B52" s="213"/>
      <c r="C52" s="29">
        <v>163</v>
      </c>
      <c r="D52" s="52">
        <v>-27477856</v>
      </c>
      <c r="E52" s="53">
        <v>-186976322</v>
      </c>
      <c r="F52" s="54">
        <f t="shared" si="1"/>
        <v>-214454178</v>
      </c>
      <c r="G52" s="52">
        <v>-23970120</v>
      </c>
      <c r="H52" s="53">
        <v>-178660109</v>
      </c>
      <c r="I52" s="54">
        <f t="shared" si="2"/>
        <v>-202630229</v>
      </c>
    </row>
    <row r="53" spans="1:9" x14ac:dyDescent="0.2">
      <c r="A53" s="218" t="s">
        <v>236</v>
      </c>
      <c r="B53" s="219"/>
      <c r="C53" s="32">
        <v>164</v>
      </c>
      <c r="D53" s="55">
        <f>D54+D55+D56+D57+D58+D59+D60</f>
        <v>-38797438</v>
      </c>
      <c r="E53" s="56">
        <f>E54+E55+E56+E57+E58+E59+E60</f>
        <v>-166759562</v>
      </c>
      <c r="F53" s="54">
        <f t="shared" si="1"/>
        <v>-205557000</v>
      </c>
      <c r="G53" s="55">
        <f t="shared" ref="G53:H53" si="14">G54+G55+G56+G57+G58+G59+G60</f>
        <v>-4940320</v>
      </c>
      <c r="H53" s="56">
        <f t="shared" si="14"/>
        <v>-141817187</v>
      </c>
      <c r="I53" s="54">
        <f t="shared" si="2"/>
        <v>-146757507</v>
      </c>
    </row>
    <row r="54" spans="1:9" ht="24" customHeight="1" x14ac:dyDescent="0.2">
      <c r="A54" s="213" t="s">
        <v>237</v>
      </c>
      <c r="B54" s="213"/>
      <c r="C54" s="29">
        <v>165</v>
      </c>
      <c r="D54" s="52">
        <v>0</v>
      </c>
      <c r="E54" s="53">
        <v>0</v>
      </c>
      <c r="F54" s="54">
        <f t="shared" si="1"/>
        <v>0</v>
      </c>
      <c r="G54" s="52">
        <v>0</v>
      </c>
      <c r="H54" s="53">
        <v>0</v>
      </c>
      <c r="I54" s="54">
        <f t="shared" si="2"/>
        <v>0</v>
      </c>
    </row>
    <row r="55" spans="1:9" x14ac:dyDescent="0.2">
      <c r="A55" s="213" t="s">
        <v>238</v>
      </c>
      <c r="B55" s="213"/>
      <c r="C55" s="29">
        <v>166</v>
      </c>
      <c r="D55" s="52">
        <v>-11362</v>
      </c>
      <c r="E55" s="53">
        <v>-1113246</v>
      </c>
      <c r="F55" s="54">
        <f t="shared" si="1"/>
        <v>-1124608</v>
      </c>
      <c r="G55" s="52">
        <v>-1321372</v>
      </c>
      <c r="H55" s="53">
        <v>-8932083</v>
      </c>
      <c r="I55" s="54">
        <f t="shared" si="2"/>
        <v>-10253455</v>
      </c>
    </row>
    <row r="56" spans="1:9" x14ac:dyDescent="0.2">
      <c r="A56" s="213" t="s">
        <v>239</v>
      </c>
      <c r="B56" s="213"/>
      <c r="C56" s="29">
        <v>167</v>
      </c>
      <c r="D56" s="52">
        <v>-452538</v>
      </c>
      <c r="E56" s="53">
        <v>-40381761</v>
      </c>
      <c r="F56" s="54">
        <f t="shared" si="1"/>
        <v>-40834299</v>
      </c>
      <c r="G56" s="52">
        <v>0</v>
      </c>
      <c r="H56" s="53">
        <v>-34485331</v>
      </c>
      <c r="I56" s="54">
        <f t="shared" si="2"/>
        <v>-34485331</v>
      </c>
    </row>
    <row r="57" spans="1:9" x14ac:dyDescent="0.2">
      <c r="A57" s="213" t="s">
        <v>240</v>
      </c>
      <c r="B57" s="213"/>
      <c r="C57" s="29">
        <v>168</v>
      </c>
      <c r="D57" s="52">
        <v>-3811436</v>
      </c>
      <c r="E57" s="53">
        <v>-7599102</v>
      </c>
      <c r="F57" s="54">
        <f t="shared" si="1"/>
        <v>-11410538</v>
      </c>
      <c r="G57" s="52">
        <v>-864282</v>
      </c>
      <c r="H57" s="53">
        <v>-16181820</v>
      </c>
      <c r="I57" s="54">
        <f t="shared" si="2"/>
        <v>-17046102</v>
      </c>
    </row>
    <row r="58" spans="1:9" x14ac:dyDescent="0.2">
      <c r="A58" s="213" t="s">
        <v>241</v>
      </c>
      <c r="B58" s="213"/>
      <c r="C58" s="29">
        <v>169</v>
      </c>
      <c r="D58" s="52">
        <v>-34429</v>
      </c>
      <c r="E58" s="53">
        <v>-3585027</v>
      </c>
      <c r="F58" s="54">
        <f t="shared" si="1"/>
        <v>-3619456</v>
      </c>
      <c r="G58" s="52">
        <v>-300004</v>
      </c>
      <c r="H58" s="53">
        <v>-5324927</v>
      </c>
      <c r="I58" s="54">
        <f t="shared" si="2"/>
        <v>-5624931</v>
      </c>
    </row>
    <row r="59" spans="1:9" x14ac:dyDescent="0.2">
      <c r="A59" s="213" t="s">
        <v>242</v>
      </c>
      <c r="B59" s="213"/>
      <c r="C59" s="29">
        <v>170</v>
      </c>
      <c r="D59" s="52">
        <v>-32211093</v>
      </c>
      <c r="E59" s="53">
        <v>-13705198</v>
      </c>
      <c r="F59" s="54">
        <f t="shared" si="1"/>
        <v>-45916291</v>
      </c>
      <c r="G59" s="52">
        <v>0</v>
      </c>
      <c r="H59" s="53">
        <v>0</v>
      </c>
      <c r="I59" s="54">
        <f t="shared" si="2"/>
        <v>0</v>
      </c>
    </row>
    <row r="60" spans="1:9" x14ac:dyDescent="0.2">
      <c r="A60" s="213" t="s">
        <v>243</v>
      </c>
      <c r="B60" s="213"/>
      <c r="C60" s="29">
        <v>171</v>
      </c>
      <c r="D60" s="52">
        <v>-2276580</v>
      </c>
      <c r="E60" s="53">
        <v>-100375228</v>
      </c>
      <c r="F60" s="54">
        <f t="shared" si="1"/>
        <v>-102651808</v>
      </c>
      <c r="G60" s="52">
        <v>-2454662</v>
      </c>
      <c r="H60" s="53">
        <v>-76893026</v>
      </c>
      <c r="I60" s="54">
        <f t="shared" si="2"/>
        <v>-79347688</v>
      </c>
    </row>
    <row r="61" spans="1:9" ht="29.25" customHeight="1" x14ac:dyDescent="0.2">
      <c r="A61" s="218" t="s">
        <v>244</v>
      </c>
      <c r="B61" s="219"/>
      <c r="C61" s="32">
        <v>172</v>
      </c>
      <c r="D61" s="55">
        <f>D62+D63</f>
        <v>-54988</v>
      </c>
      <c r="E61" s="56">
        <f>E62+E63</f>
        <v>-31433179</v>
      </c>
      <c r="F61" s="54">
        <f t="shared" si="1"/>
        <v>-31488167</v>
      </c>
      <c r="G61" s="55">
        <f t="shared" ref="G61:H61" si="15">G62+G63</f>
        <v>-407137</v>
      </c>
      <c r="H61" s="56">
        <f t="shared" si="15"/>
        <v>-36775208</v>
      </c>
      <c r="I61" s="54">
        <f t="shared" si="2"/>
        <v>-37182345</v>
      </c>
    </row>
    <row r="62" spans="1:9" x14ac:dyDescent="0.2">
      <c r="A62" s="213" t="s">
        <v>245</v>
      </c>
      <c r="B62" s="213"/>
      <c r="C62" s="29">
        <v>173</v>
      </c>
      <c r="D62" s="52">
        <v>0</v>
      </c>
      <c r="E62" s="53">
        <v>0</v>
      </c>
      <c r="F62" s="54">
        <f t="shared" si="1"/>
        <v>0</v>
      </c>
      <c r="G62" s="52">
        <v>0</v>
      </c>
      <c r="H62" s="53">
        <v>0</v>
      </c>
      <c r="I62" s="54">
        <f t="shared" si="2"/>
        <v>0</v>
      </c>
    </row>
    <row r="63" spans="1:9" x14ac:dyDescent="0.2">
      <c r="A63" s="213" t="s">
        <v>246</v>
      </c>
      <c r="B63" s="213"/>
      <c r="C63" s="29">
        <v>174</v>
      </c>
      <c r="D63" s="52">
        <v>-54988</v>
      </c>
      <c r="E63" s="53">
        <v>-31433179</v>
      </c>
      <c r="F63" s="54">
        <f t="shared" si="1"/>
        <v>-31488167</v>
      </c>
      <c r="G63" s="52">
        <v>-407137</v>
      </c>
      <c r="H63" s="53">
        <v>-36775208</v>
      </c>
      <c r="I63" s="54">
        <f t="shared" si="2"/>
        <v>-37182345</v>
      </c>
    </row>
    <row r="64" spans="1:9" x14ac:dyDescent="0.2">
      <c r="A64" s="220" t="s">
        <v>247</v>
      </c>
      <c r="B64" s="213"/>
      <c r="C64" s="29">
        <v>175</v>
      </c>
      <c r="D64" s="52">
        <v>0</v>
      </c>
      <c r="E64" s="53">
        <v>-17377235</v>
      </c>
      <c r="F64" s="54">
        <f t="shared" si="1"/>
        <v>-17377235</v>
      </c>
      <c r="G64" s="52">
        <v>-990</v>
      </c>
      <c r="H64" s="53">
        <v>-11298522</v>
      </c>
      <c r="I64" s="54">
        <f t="shared" si="2"/>
        <v>-11299512</v>
      </c>
    </row>
    <row r="65" spans="1:9" ht="42" customHeight="1" x14ac:dyDescent="0.2">
      <c r="A65" s="218" t="s">
        <v>248</v>
      </c>
      <c r="B65" s="219"/>
      <c r="C65" s="32">
        <v>176</v>
      </c>
      <c r="D65" s="55">
        <f>D7+D13+D21+D22+D23+D24+D31+D38+D41+D53+D61+D64+D44</f>
        <v>41767719</v>
      </c>
      <c r="E65" s="56">
        <f>E7+E13+E21+E22+E23+E24+E31+E38+E41+E53+E61+E64+E44</f>
        <v>283310405</v>
      </c>
      <c r="F65" s="54">
        <f t="shared" si="1"/>
        <v>325078124</v>
      </c>
      <c r="G65" s="55">
        <f t="shared" ref="G65:H65" si="16">G7+G13+G21+G22+G23+G24+G31+G38+G41+G53+G61+G64+G44</f>
        <v>48490981</v>
      </c>
      <c r="H65" s="56">
        <f t="shared" si="16"/>
        <v>304894400</v>
      </c>
      <c r="I65" s="54">
        <f t="shared" si="2"/>
        <v>353385381</v>
      </c>
    </row>
    <row r="66" spans="1:9" x14ac:dyDescent="0.2">
      <c r="A66" s="218" t="s">
        <v>249</v>
      </c>
      <c r="B66" s="219"/>
      <c r="C66" s="32">
        <v>177</v>
      </c>
      <c r="D66" s="55">
        <f>D67+D68</f>
        <v>-5557841</v>
      </c>
      <c r="E66" s="56">
        <f>E67+E68</f>
        <v>-49102525</v>
      </c>
      <c r="F66" s="54">
        <f t="shared" si="1"/>
        <v>-54660366</v>
      </c>
      <c r="G66" s="55">
        <f t="shared" ref="G66:H66" si="17">G67+G68</f>
        <v>-8815039</v>
      </c>
      <c r="H66" s="56">
        <f t="shared" si="17"/>
        <v>-51439629</v>
      </c>
      <c r="I66" s="54">
        <f t="shared" si="2"/>
        <v>-60254668</v>
      </c>
    </row>
    <row r="67" spans="1:9" x14ac:dyDescent="0.2">
      <c r="A67" s="213" t="s">
        <v>250</v>
      </c>
      <c r="B67" s="213"/>
      <c r="C67" s="29">
        <v>178</v>
      </c>
      <c r="D67" s="52">
        <v>-7159028</v>
      </c>
      <c r="E67" s="53">
        <v>-30917949</v>
      </c>
      <c r="F67" s="54">
        <f t="shared" si="1"/>
        <v>-38076977</v>
      </c>
      <c r="G67" s="52">
        <v>-8731189</v>
      </c>
      <c r="H67" s="53">
        <v>-35245008</v>
      </c>
      <c r="I67" s="54">
        <f t="shared" si="2"/>
        <v>-43976197</v>
      </c>
    </row>
    <row r="68" spans="1:9" x14ac:dyDescent="0.2">
      <c r="A68" s="213" t="s">
        <v>251</v>
      </c>
      <c r="B68" s="213"/>
      <c r="C68" s="29">
        <v>179</v>
      </c>
      <c r="D68" s="52">
        <v>1601187</v>
      </c>
      <c r="E68" s="53">
        <v>-18184576</v>
      </c>
      <c r="F68" s="54">
        <f t="shared" si="1"/>
        <v>-16583389</v>
      </c>
      <c r="G68" s="52">
        <v>-83850</v>
      </c>
      <c r="H68" s="53">
        <v>-16194621</v>
      </c>
      <c r="I68" s="54">
        <f t="shared" si="2"/>
        <v>-16278471</v>
      </c>
    </row>
    <row r="69" spans="1:9" ht="24" customHeight="1" x14ac:dyDescent="0.2">
      <c r="A69" s="218" t="s">
        <v>252</v>
      </c>
      <c r="B69" s="219"/>
      <c r="C69" s="32">
        <v>180</v>
      </c>
      <c r="D69" s="55">
        <f>D65+D66</f>
        <v>36209878</v>
      </c>
      <c r="E69" s="56">
        <f>E65+E66</f>
        <v>234207880</v>
      </c>
      <c r="F69" s="54">
        <f t="shared" si="1"/>
        <v>270417758</v>
      </c>
      <c r="G69" s="55">
        <f t="shared" ref="G69:H69" si="18">G65+G66</f>
        <v>39675942</v>
      </c>
      <c r="H69" s="56">
        <f t="shared" si="18"/>
        <v>253454771</v>
      </c>
      <c r="I69" s="54">
        <f t="shared" si="2"/>
        <v>293130713</v>
      </c>
    </row>
    <row r="70" spans="1:9" x14ac:dyDescent="0.2">
      <c r="A70" s="222" t="s">
        <v>253</v>
      </c>
      <c r="B70" s="222"/>
      <c r="C70" s="29">
        <v>181</v>
      </c>
      <c r="D70" s="52">
        <v>0</v>
      </c>
      <c r="E70" s="53">
        <v>0</v>
      </c>
      <c r="F70" s="54">
        <f t="shared" si="1"/>
        <v>0</v>
      </c>
      <c r="G70" s="52">
        <v>0</v>
      </c>
      <c r="H70" s="53">
        <v>0</v>
      </c>
      <c r="I70" s="54">
        <f t="shared" si="2"/>
        <v>0</v>
      </c>
    </row>
    <row r="71" spans="1:9" x14ac:dyDescent="0.2">
      <c r="A71" s="222" t="s">
        <v>254</v>
      </c>
      <c r="B71" s="222"/>
      <c r="C71" s="29">
        <v>182</v>
      </c>
      <c r="D71" s="52">
        <v>0</v>
      </c>
      <c r="E71" s="53">
        <v>0</v>
      </c>
      <c r="F71" s="54">
        <f t="shared" si="1"/>
        <v>0</v>
      </c>
      <c r="G71" s="52">
        <v>0</v>
      </c>
      <c r="H71" s="53">
        <v>0</v>
      </c>
      <c r="I71" s="54">
        <f t="shared" si="2"/>
        <v>0</v>
      </c>
    </row>
    <row r="72" spans="1:9" ht="30" customHeight="1" x14ac:dyDescent="0.2">
      <c r="A72" s="218" t="s">
        <v>255</v>
      </c>
      <c r="B72" s="218"/>
      <c r="C72" s="32">
        <v>183</v>
      </c>
      <c r="D72" s="55">
        <f>D7+D13+D21+D22+D23+D68</f>
        <v>698993710</v>
      </c>
      <c r="E72" s="56">
        <f>E7+E13+E21+E22+E23+E68</f>
        <v>2298996870</v>
      </c>
      <c r="F72" s="54">
        <f t="shared" ref="F72:F86" si="19">D72+E72</f>
        <v>2997990580</v>
      </c>
      <c r="G72" s="55">
        <f t="shared" ref="G72:H72" si="20">G7+G13+G21+G22+G23+G68</f>
        <v>651053691</v>
      </c>
      <c r="H72" s="56">
        <f t="shared" si="20"/>
        <v>2398725407</v>
      </c>
      <c r="I72" s="54">
        <f t="shared" ref="I72:I86" si="21">G72+H72</f>
        <v>3049779098</v>
      </c>
    </row>
    <row r="73" spans="1:9" ht="31.5" customHeight="1" x14ac:dyDescent="0.2">
      <c r="A73" s="218" t="s">
        <v>256</v>
      </c>
      <c r="B73" s="218"/>
      <c r="C73" s="32">
        <v>184</v>
      </c>
      <c r="D73" s="55">
        <f>D24+D31+D38+D41+D44+D53+D61+D64+D67</f>
        <v>-662783832</v>
      </c>
      <c r="E73" s="56">
        <f>E24+E31+E38+E41+E44+E53+E61+E64+E67</f>
        <v>-2064788990</v>
      </c>
      <c r="F73" s="54">
        <f t="shared" si="19"/>
        <v>-2727572822</v>
      </c>
      <c r="G73" s="55">
        <f t="shared" ref="G73:H73" si="22">G24+G31+G38+G41+G44+G53+G61+G64+G67</f>
        <v>-611377749</v>
      </c>
      <c r="H73" s="56">
        <f t="shared" si="22"/>
        <v>-2145270636</v>
      </c>
      <c r="I73" s="54">
        <f t="shared" si="21"/>
        <v>-2756648385</v>
      </c>
    </row>
    <row r="74" spans="1:9" x14ac:dyDescent="0.2">
      <c r="A74" s="218" t="s">
        <v>257</v>
      </c>
      <c r="B74" s="219"/>
      <c r="C74" s="32">
        <v>185</v>
      </c>
      <c r="D74" s="55">
        <f>D75+D76+D77+D78+D79+D80+D81+D82</f>
        <v>-15305115</v>
      </c>
      <c r="E74" s="56">
        <f>E75+E76+E77+E78+E79+E80+E81+E82</f>
        <v>-45759719</v>
      </c>
      <c r="F74" s="54">
        <f t="shared" si="19"/>
        <v>-61064834</v>
      </c>
      <c r="G74" s="55">
        <f t="shared" ref="G74:H74" si="23">G75+G76+G77+G78+G79+G80+G81+G82</f>
        <v>81013025</v>
      </c>
      <c r="H74" s="56">
        <f t="shared" si="23"/>
        <v>162936980</v>
      </c>
      <c r="I74" s="54">
        <f t="shared" si="21"/>
        <v>243950005</v>
      </c>
    </row>
    <row r="75" spans="1:9" ht="27.75" customHeight="1" x14ac:dyDescent="0.2">
      <c r="A75" s="221" t="s">
        <v>258</v>
      </c>
      <c r="B75" s="221"/>
      <c r="C75" s="29">
        <v>186</v>
      </c>
      <c r="D75" s="52">
        <v>0</v>
      </c>
      <c r="E75" s="53">
        <v>-1277</v>
      </c>
      <c r="F75" s="54">
        <f t="shared" si="19"/>
        <v>-1277</v>
      </c>
      <c r="G75" s="52">
        <v>0</v>
      </c>
      <c r="H75" s="53">
        <v>-30198</v>
      </c>
      <c r="I75" s="54">
        <f t="shared" si="21"/>
        <v>-30198</v>
      </c>
    </row>
    <row r="76" spans="1:9" ht="21.6" customHeight="1" x14ac:dyDescent="0.2">
      <c r="A76" s="221" t="s">
        <v>259</v>
      </c>
      <c r="B76" s="221"/>
      <c r="C76" s="29">
        <v>187</v>
      </c>
      <c r="D76" s="52">
        <v>-18664774</v>
      </c>
      <c r="E76" s="53">
        <v>-53199877</v>
      </c>
      <c r="F76" s="54">
        <f t="shared" si="19"/>
        <v>-71864651</v>
      </c>
      <c r="G76" s="52">
        <v>98796373</v>
      </c>
      <c r="H76" s="53">
        <v>198076792</v>
      </c>
      <c r="I76" s="54">
        <f t="shared" si="21"/>
        <v>296873165</v>
      </c>
    </row>
    <row r="77" spans="1:9" ht="28.15" customHeight="1" x14ac:dyDescent="0.2">
      <c r="A77" s="221" t="s">
        <v>260</v>
      </c>
      <c r="B77" s="221"/>
      <c r="C77" s="29">
        <v>188</v>
      </c>
      <c r="D77" s="52">
        <v>0</v>
      </c>
      <c r="E77" s="53">
        <v>-2603101</v>
      </c>
      <c r="F77" s="54">
        <f t="shared" si="19"/>
        <v>-2603101</v>
      </c>
      <c r="G77" s="52">
        <v>0</v>
      </c>
      <c r="H77" s="53">
        <v>663668</v>
      </c>
      <c r="I77" s="54">
        <f t="shared" si="21"/>
        <v>663668</v>
      </c>
    </row>
    <row r="78" spans="1:9" ht="25.15" customHeight="1" x14ac:dyDescent="0.2">
      <c r="A78" s="221" t="s">
        <v>261</v>
      </c>
      <c r="B78" s="221"/>
      <c r="C78" s="29">
        <v>189</v>
      </c>
      <c r="D78" s="52">
        <v>0</v>
      </c>
      <c r="E78" s="53">
        <v>0</v>
      </c>
      <c r="F78" s="54">
        <f t="shared" si="19"/>
        <v>0</v>
      </c>
      <c r="G78" s="52">
        <v>0</v>
      </c>
      <c r="H78" s="53">
        <v>0</v>
      </c>
      <c r="I78" s="54">
        <f t="shared" si="21"/>
        <v>0</v>
      </c>
    </row>
    <row r="79" spans="1:9" x14ac:dyDescent="0.2">
      <c r="A79" s="221" t="s">
        <v>262</v>
      </c>
      <c r="B79" s="221"/>
      <c r="C79" s="29">
        <v>190</v>
      </c>
      <c r="D79" s="52">
        <v>0</v>
      </c>
      <c r="E79" s="53">
        <v>0</v>
      </c>
      <c r="F79" s="54">
        <f t="shared" si="19"/>
        <v>0</v>
      </c>
      <c r="G79" s="52">
        <v>0</v>
      </c>
      <c r="H79" s="53">
        <v>0</v>
      </c>
      <c r="I79" s="54">
        <f t="shared" si="21"/>
        <v>0</v>
      </c>
    </row>
    <row r="80" spans="1:9" ht="21" customHeight="1" x14ac:dyDescent="0.2">
      <c r="A80" s="221" t="s">
        <v>263</v>
      </c>
      <c r="B80" s="221"/>
      <c r="C80" s="29">
        <v>191</v>
      </c>
      <c r="D80" s="52">
        <v>0</v>
      </c>
      <c r="E80" s="53">
        <v>0</v>
      </c>
      <c r="F80" s="54">
        <f t="shared" si="19"/>
        <v>0</v>
      </c>
      <c r="G80" s="52">
        <v>0</v>
      </c>
      <c r="H80" s="53">
        <v>0</v>
      </c>
      <c r="I80" s="54">
        <f t="shared" si="21"/>
        <v>0</v>
      </c>
    </row>
    <row r="81" spans="1:9" ht="16.149999999999999" customHeight="1" x14ac:dyDescent="0.2">
      <c r="A81" s="221" t="s">
        <v>264</v>
      </c>
      <c r="B81" s="221"/>
      <c r="C81" s="29">
        <v>192</v>
      </c>
      <c r="D81" s="52">
        <v>0</v>
      </c>
      <c r="E81" s="53">
        <v>0</v>
      </c>
      <c r="F81" s="54">
        <f t="shared" si="19"/>
        <v>0</v>
      </c>
      <c r="G81" s="52">
        <v>0</v>
      </c>
      <c r="H81" s="53">
        <v>0</v>
      </c>
      <c r="I81" s="54">
        <f t="shared" si="21"/>
        <v>0</v>
      </c>
    </row>
    <row r="82" spans="1:9" x14ac:dyDescent="0.2">
      <c r="A82" s="221" t="s">
        <v>265</v>
      </c>
      <c r="B82" s="221"/>
      <c r="C82" s="29">
        <v>193</v>
      </c>
      <c r="D82" s="52">
        <v>3359659</v>
      </c>
      <c r="E82" s="53">
        <v>10044536</v>
      </c>
      <c r="F82" s="54">
        <f t="shared" si="19"/>
        <v>13404195</v>
      </c>
      <c r="G82" s="52">
        <v>-17783348</v>
      </c>
      <c r="H82" s="53">
        <v>-35773282</v>
      </c>
      <c r="I82" s="54">
        <f t="shared" si="21"/>
        <v>-53556630</v>
      </c>
    </row>
    <row r="83" spans="1:9" x14ac:dyDescent="0.2">
      <c r="A83" s="218" t="s">
        <v>266</v>
      </c>
      <c r="B83" s="219"/>
      <c r="C83" s="32">
        <v>194</v>
      </c>
      <c r="D83" s="55">
        <f>D69+D74</f>
        <v>20904763</v>
      </c>
      <c r="E83" s="56">
        <f>E69+E74</f>
        <v>188448161</v>
      </c>
      <c r="F83" s="54">
        <f t="shared" si="19"/>
        <v>209352924</v>
      </c>
      <c r="G83" s="55">
        <f t="shared" ref="G83:H83" si="24">G69+G74</f>
        <v>120688967</v>
      </c>
      <c r="H83" s="56">
        <f t="shared" si="24"/>
        <v>416391751</v>
      </c>
      <c r="I83" s="54">
        <f t="shared" si="21"/>
        <v>537080718</v>
      </c>
    </row>
    <row r="84" spans="1:9" x14ac:dyDescent="0.2">
      <c r="A84" s="222" t="s">
        <v>267</v>
      </c>
      <c r="B84" s="222"/>
      <c r="C84" s="29">
        <v>195</v>
      </c>
      <c r="D84" s="52">
        <v>0</v>
      </c>
      <c r="E84" s="53">
        <v>0</v>
      </c>
      <c r="F84" s="54">
        <f t="shared" si="19"/>
        <v>0</v>
      </c>
      <c r="G84" s="52">
        <v>0</v>
      </c>
      <c r="H84" s="53">
        <v>0</v>
      </c>
      <c r="I84" s="54">
        <f t="shared" si="21"/>
        <v>0</v>
      </c>
    </row>
    <row r="85" spans="1:9" x14ac:dyDescent="0.2">
      <c r="A85" s="222" t="s">
        <v>268</v>
      </c>
      <c r="B85" s="222"/>
      <c r="C85" s="29">
        <v>196</v>
      </c>
      <c r="D85" s="52">
        <v>0</v>
      </c>
      <c r="E85" s="53">
        <v>0</v>
      </c>
      <c r="F85" s="54">
        <f t="shared" si="19"/>
        <v>0</v>
      </c>
      <c r="G85" s="52">
        <v>0</v>
      </c>
      <c r="H85" s="53">
        <v>0</v>
      </c>
      <c r="I85" s="54">
        <f t="shared" si="21"/>
        <v>0</v>
      </c>
    </row>
    <row r="86" spans="1:9" x14ac:dyDescent="0.2">
      <c r="A86" s="223" t="s">
        <v>269</v>
      </c>
      <c r="B86" s="224"/>
      <c r="C86" s="30">
        <v>197</v>
      </c>
      <c r="D86" s="52">
        <v>0</v>
      </c>
      <c r="E86" s="53">
        <v>0</v>
      </c>
      <c r="F86" s="57">
        <f t="shared" si="19"/>
        <v>0</v>
      </c>
      <c r="G86" s="52">
        <v>0</v>
      </c>
      <c r="H86" s="53">
        <v>0</v>
      </c>
      <c r="I86" s="57">
        <f t="shared" si="21"/>
        <v>0</v>
      </c>
    </row>
  </sheetData>
  <sheetProtection algorithmName="SHA-512" hashValue="1YFVM61SR35/Y7NHGYD0iEVxj+sUZIYc0egwd6w7Oytjz9zDeifaLQaAhyl4IKD8hvEudbC0y1CxivZPrgg8IA==" saltValue="MoxvoIo50LSTnBSiT4jaRw=="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27:I27 D13:I23 D72:I72 D8:I8">
      <formula1>0</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notEqual" allowBlank="1" showErrorMessage="1" errorTitle="Invalid entry" error="You can enter only whole numbers." sqref="D82:I82">
      <formula1>99999999</formula1>
    </dataValidation>
    <dataValidation allowBlank="1" sqref="A87:I1048576 C6 A6 C4 H5:I6 A1:A4 D4:D6 E5:F6 G4:G6 J1:XFD1048576"/>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6"/>
  <sheetViews>
    <sheetView view="pageBreakPreview" zoomScaleNormal="100" zoomScaleSheetLayoutView="100" workbookViewId="0">
      <selection activeCell="H37" sqref="H37"/>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00" t="s">
        <v>270</v>
      </c>
      <c r="B1" s="188"/>
      <c r="C1" s="188"/>
      <c r="D1" s="188"/>
      <c r="E1" s="188"/>
      <c r="F1" s="188"/>
      <c r="G1" s="188"/>
      <c r="H1" s="188"/>
      <c r="I1" s="188"/>
    </row>
    <row r="2" spans="1:9" x14ac:dyDescent="0.2">
      <c r="A2" s="189" t="s">
        <v>503</v>
      </c>
      <c r="B2" s="201"/>
      <c r="C2" s="201"/>
      <c r="D2" s="201"/>
      <c r="E2" s="201"/>
      <c r="F2" s="201"/>
      <c r="G2" s="201"/>
      <c r="H2" s="201"/>
      <c r="I2" s="201"/>
    </row>
    <row r="3" spans="1:9" x14ac:dyDescent="0.2">
      <c r="A3" s="202" t="s">
        <v>271</v>
      </c>
      <c r="B3" s="203"/>
      <c r="C3" s="203"/>
      <c r="D3" s="203"/>
      <c r="E3" s="203"/>
      <c r="F3" s="203"/>
      <c r="G3" s="203"/>
      <c r="H3" s="203"/>
      <c r="I3" s="203"/>
    </row>
    <row r="4" spans="1:9" ht="33.75" customHeight="1" x14ac:dyDescent="0.2">
      <c r="A4" s="191" t="s">
        <v>272</v>
      </c>
      <c r="B4" s="192"/>
      <c r="C4" s="191" t="s">
        <v>273</v>
      </c>
      <c r="D4" s="193" t="s">
        <v>274</v>
      </c>
      <c r="E4" s="194"/>
      <c r="F4" s="194"/>
      <c r="G4" s="193" t="s">
        <v>275</v>
      </c>
      <c r="H4" s="194"/>
      <c r="I4" s="194"/>
    </row>
    <row r="5" spans="1:9" ht="24" customHeight="1" x14ac:dyDescent="0.2">
      <c r="A5" s="192"/>
      <c r="B5" s="192"/>
      <c r="C5" s="192"/>
      <c r="D5" s="35" t="s">
        <v>276</v>
      </c>
      <c r="E5" s="35" t="s">
        <v>277</v>
      </c>
      <c r="F5" s="35" t="s">
        <v>278</v>
      </c>
      <c r="G5" s="35" t="s">
        <v>279</v>
      </c>
      <c r="H5" s="35" t="s">
        <v>280</v>
      </c>
      <c r="I5" s="35" t="s">
        <v>281</v>
      </c>
    </row>
    <row r="6" spans="1:9" x14ac:dyDescent="0.2">
      <c r="A6" s="191">
        <v>1</v>
      </c>
      <c r="B6" s="192"/>
      <c r="C6" s="25">
        <v>2</v>
      </c>
      <c r="D6" s="39">
        <v>3</v>
      </c>
      <c r="E6" s="39">
        <v>4</v>
      </c>
      <c r="F6" s="39" t="s">
        <v>282</v>
      </c>
      <c r="G6" s="39">
        <v>6</v>
      </c>
      <c r="H6" s="39">
        <v>7</v>
      </c>
      <c r="I6" s="39" t="s">
        <v>283</v>
      </c>
    </row>
    <row r="7" spans="1:9" ht="22.5" customHeight="1" x14ac:dyDescent="0.2">
      <c r="A7" s="184" t="s">
        <v>284</v>
      </c>
      <c r="B7" s="185"/>
      <c r="C7" s="26">
        <v>118</v>
      </c>
      <c r="D7" s="40">
        <f>D8+D9+D10+D11+D12</f>
        <v>112665796</v>
      </c>
      <c r="E7" s="40">
        <f>E8+E9+E10+E11+E12</f>
        <v>467449695</v>
      </c>
      <c r="F7" s="40">
        <f>D7+E7</f>
        <v>580115491</v>
      </c>
      <c r="G7" s="40">
        <f t="shared" ref="G7:H7" si="0">G8+G9+G10+G11+G12</f>
        <v>80451008</v>
      </c>
      <c r="H7" s="40">
        <f t="shared" si="0"/>
        <v>521380281</v>
      </c>
      <c r="I7" s="40">
        <f>G7+H7</f>
        <v>601831289</v>
      </c>
    </row>
    <row r="8" spans="1:9" x14ac:dyDescent="0.2">
      <c r="A8" s="195" t="s">
        <v>285</v>
      </c>
      <c r="B8" s="195"/>
      <c r="C8" s="27">
        <v>119</v>
      </c>
      <c r="D8" s="41">
        <v>112916145</v>
      </c>
      <c r="E8" s="41">
        <v>375282223</v>
      </c>
      <c r="F8" s="40">
        <f t="shared" ref="F8:F71" si="1">D8+E8</f>
        <v>488198368</v>
      </c>
      <c r="G8" s="41">
        <v>80493147</v>
      </c>
      <c r="H8" s="41">
        <v>397562148</v>
      </c>
      <c r="I8" s="40">
        <f t="shared" ref="I8:I71" si="2">G8+H8</f>
        <v>478055295</v>
      </c>
    </row>
    <row r="9" spans="1:9" ht="19.5" customHeight="1" x14ac:dyDescent="0.2">
      <c r="A9" s="195" t="s">
        <v>286</v>
      </c>
      <c r="B9" s="195"/>
      <c r="C9" s="27">
        <v>120</v>
      </c>
      <c r="D9" s="41">
        <v>0</v>
      </c>
      <c r="E9" s="41">
        <v>-3870838</v>
      </c>
      <c r="F9" s="40">
        <f t="shared" si="1"/>
        <v>-3870838</v>
      </c>
      <c r="G9" s="41">
        <v>0</v>
      </c>
      <c r="H9" s="41">
        <v>11684543</v>
      </c>
      <c r="I9" s="40">
        <f t="shared" si="2"/>
        <v>11684543</v>
      </c>
    </row>
    <row r="10" spans="1:9" x14ac:dyDescent="0.2">
      <c r="A10" s="195" t="s">
        <v>287</v>
      </c>
      <c r="B10" s="195"/>
      <c r="C10" s="27">
        <v>121</v>
      </c>
      <c r="D10" s="41">
        <v>-20547</v>
      </c>
      <c r="E10" s="41">
        <v>-56299825</v>
      </c>
      <c r="F10" s="40">
        <f t="shared" si="1"/>
        <v>-56320372</v>
      </c>
      <c r="G10" s="41">
        <v>-27529</v>
      </c>
      <c r="H10" s="41">
        <v>-36074092</v>
      </c>
      <c r="I10" s="40">
        <f t="shared" si="2"/>
        <v>-36101621</v>
      </c>
    </row>
    <row r="11" spans="1:9" ht="22.5" customHeight="1" x14ac:dyDescent="0.2">
      <c r="A11" s="195" t="s">
        <v>288</v>
      </c>
      <c r="B11" s="195"/>
      <c r="C11" s="27">
        <v>122</v>
      </c>
      <c r="D11" s="41">
        <v>-218328</v>
      </c>
      <c r="E11" s="41">
        <v>173568104</v>
      </c>
      <c r="F11" s="40">
        <f t="shared" si="1"/>
        <v>173349776</v>
      </c>
      <c r="G11" s="41">
        <v>-11852</v>
      </c>
      <c r="H11" s="41">
        <v>181813142</v>
      </c>
      <c r="I11" s="40">
        <f t="shared" si="2"/>
        <v>181801290</v>
      </c>
    </row>
    <row r="12" spans="1:9" ht="21.75" customHeight="1" x14ac:dyDescent="0.2">
      <c r="A12" s="195" t="s">
        <v>289</v>
      </c>
      <c r="B12" s="195"/>
      <c r="C12" s="27">
        <v>123</v>
      </c>
      <c r="D12" s="41">
        <v>-11474</v>
      </c>
      <c r="E12" s="41">
        <v>-21229969</v>
      </c>
      <c r="F12" s="40">
        <f t="shared" si="1"/>
        <v>-21241443</v>
      </c>
      <c r="G12" s="41">
        <v>-2758</v>
      </c>
      <c r="H12" s="41">
        <v>-33605460</v>
      </c>
      <c r="I12" s="40">
        <f t="shared" si="2"/>
        <v>-33608218</v>
      </c>
    </row>
    <row r="13" spans="1:9" x14ac:dyDescent="0.2">
      <c r="A13" s="184" t="s">
        <v>290</v>
      </c>
      <c r="B13" s="185"/>
      <c r="C13" s="26">
        <v>124</v>
      </c>
      <c r="D13" s="40">
        <f>D14+D15+D16+D17+D18+D19+D20</f>
        <v>33031982</v>
      </c>
      <c r="E13" s="40">
        <f>E14+E15+E16+E17+E18+E19+E20</f>
        <v>65425832</v>
      </c>
      <c r="F13" s="40">
        <f t="shared" si="1"/>
        <v>98457814</v>
      </c>
      <c r="G13" s="40">
        <f t="shared" ref="G13" si="3">G14+G15+G16+G17+G18+G19+G20</f>
        <v>36940560</v>
      </c>
      <c r="H13" s="40">
        <f>H14+H15+H16+H17+H18+H19+H20</f>
        <v>154139214</v>
      </c>
      <c r="I13" s="40">
        <f t="shared" si="2"/>
        <v>191079774</v>
      </c>
    </row>
    <row r="14" spans="1:9" ht="24" customHeight="1" x14ac:dyDescent="0.2">
      <c r="A14" s="195" t="s">
        <v>291</v>
      </c>
      <c r="B14" s="195"/>
      <c r="C14" s="27">
        <v>125</v>
      </c>
      <c r="D14" s="41">
        <v>0</v>
      </c>
      <c r="E14" s="41">
        <v>6496</v>
      </c>
      <c r="F14" s="40">
        <f t="shared" si="1"/>
        <v>6496</v>
      </c>
      <c r="G14" s="41">
        <v>0</v>
      </c>
      <c r="H14" s="41">
        <v>0</v>
      </c>
      <c r="I14" s="40">
        <f t="shared" si="2"/>
        <v>0</v>
      </c>
    </row>
    <row r="15" spans="1:9" ht="24.75" customHeight="1" x14ac:dyDescent="0.2">
      <c r="A15" s="195" t="s">
        <v>292</v>
      </c>
      <c r="B15" s="195"/>
      <c r="C15" s="27">
        <v>126</v>
      </c>
      <c r="D15" s="41">
        <v>0</v>
      </c>
      <c r="E15" s="41">
        <v>7162642</v>
      </c>
      <c r="F15" s="40">
        <f t="shared" si="1"/>
        <v>7162642</v>
      </c>
      <c r="G15" s="41">
        <v>0</v>
      </c>
      <c r="H15" s="41">
        <v>14445646</v>
      </c>
      <c r="I15" s="40">
        <f t="shared" si="2"/>
        <v>14445646</v>
      </c>
    </row>
    <row r="16" spans="1:9" x14ac:dyDescent="0.2">
      <c r="A16" s="195" t="s">
        <v>293</v>
      </c>
      <c r="B16" s="195"/>
      <c r="C16" s="27">
        <v>127</v>
      </c>
      <c r="D16" s="41">
        <v>28237569</v>
      </c>
      <c r="E16" s="41">
        <v>31705570</v>
      </c>
      <c r="F16" s="40">
        <f t="shared" si="1"/>
        <v>59943139</v>
      </c>
      <c r="G16" s="41">
        <v>26362415</v>
      </c>
      <c r="H16" s="41">
        <v>29350935</v>
      </c>
      <c r="I16" s="40">
        <f t="shared" si="2"/>
        <v>55713350</v>
      </c>
    </row>
    <row r="17" spans="1:9" x14ac:dyDescent="0.2">
      <c r="A17" s="195" t="s">
        <v>294</v>
      </c>
      <c r="B17" s="195"/>
      <c r="C17" s="27">
        <v>128</v>
      </c>
      <c r="D17" s="41">
        <v>-6874</v>
      </c>
      <c r="E17" s="41">
        <v>1279610</v>
      </c>
      <c r="F17" s="40">
        <f t="shared" si="1"/>
        <v>1272736</v>
      </c>
      <c r="G17" s="41">
        <v>-47804</v>
      </c>
      <c r="H17" s="41">
        <v>1016017</v>
      </c>
      <c r="I17" s="40">
        <f t="shared" si="2"/>
        <v>968213</v>
      </c>
    </row>
    <row r="18" spans="1:9" x14ac:dyDescent="0.2">
      <c r="A18" s="195" t="s">
        <v>295</v>
      </c>
      <c r="B18" s="195"/>
      <c r="C18" s="27">
        <v>129</v>
      </c>
      <c r="D18" s="41">
        <v>3955055</v>
      </c>
      <c r="E18" s="41">
        <v>2643690</v>
      </c>
      <c r="F18" s="40">
        <f t="shared" si="1"/>
        <v>6598745</v>
      </c>
      <c r="G18" s="41">
        <v>1855043</v>
      </c>
      <c r="H18" s="41">
        <v>6805356</v>
      </c>
      <c r="I18" s="40">
        <f t="shared" si="2"/>
        <v>8660399</v>
      </c>
    </row>
    <row r="19" spans="1:9" x14ac:dyDescent="0.2">
      <c r="A19" s="195" t="s">
        <v>296</v>
      </c>
      <c r="B19" s="195"/>
      <c r="C19" s="27">
        <v>130</v>
      </c>
      <c r="D19" s="41">
        <v>0</v>
      </c>
      <c r="E19" s="41">
        <v>0</v>
      </c>
      <c r="F19" s="40">
        <f t="shared" si="1"/>
        <v>0</v>
      </c>
      <c r="G19" s="41">
        <v>8768666</v>
      </c>
      <c r="H19" s="41">
        <v>5258179</v>
      </c>
      <c r="I19" s="40">
        <f t="shared" si="2"/>
        <v>14026845</v>
      </c>
    </row>
    <row r="20" spans="1:9" x14ac:dyDescent="0.2">
      <c r="A20" s="195" t="s">
        <v>297</v>
      </c>
      <c r="B20" s="195"/>
      <c r="C20" s="27">
        <v>131</v>
      </c>
      <c r="D20" s="41">
        <v>846232</v>
      </c>
      <c r="E20" s="41">
        <v>22627824</v>
      </c>
      <c r="F20" s="40">
        <f t="shared" si="1"/>
        <v>23474056</v>
      </c>
      <c r="G20" s="41">
        <v>2240</v>
      </c>
      <c r="H20" s="41">
        <v>97263081</v>
      </c>
      <c r="I20" s="40">
        <f t="shared" si="2"/>
        <v>97265321</v>
      </c>
    </row>
    <row r="21" spans="1:9" x14ac:dyDescent="0.2">
      <c r="A21" s="225" t="s">
        <v>298</v>
      </c>
      <c r="B21" s="195"/>
      <c r="C21" s="27">
        <v>132</v>
      </c>
      <c r="D21" s="41">
        <v>566501</v>
      </c>
      <c r="E21" s="41">
        <v>6800398</v>
      </c>
      <c r="F21" s="40">
        <f t="shared" si="1"/>
        <v>7366899</v>
      </c>
      <c r="G21" s="41">
        <v>546883</v>
      </c>
      <c r="H21" s="41">
        <v>5184183</v>
      </c>
      <c r="I21" s="40">
        <f t="shared" si="2"/>
        <v>5731066</v>
      </c>
    </row>
    <row r="22" spans="1:9" ht="24.75" customHeight="1" x14ac:dyDescent="0.2">
      <c r="A22" s="225" t="s">
        <v>299</v>
      </c>
      <c r="B22" s="195"/>
      <c r="C22" s="27">
        <v>133</v>
      </c>
      <c r="D22" s="41">
        <v>67131</v>
      </c>
      <c r="E22" s="41">
        <v>3601449</v>
      </c>
      <c r="F22" s="40">
        <f t="shared" si="1"/>
        <v>3668580</v>
      </c>
      <c r="G22" s="41">
        <v>51397</v>
      </c>
      <c r="H22" s="41">
        <v>8137674</v>
      </c>
      <c r="I22" s="40">
        <f t="shared" si="2"/>
        <v>8189071</v>
      </c>
    </row>
    <row r="23" spans="1:9" x14ac:dyDescent="0.2">
      <c r="A23" s="225" t="s">
        <v>300</v>
      </c>
      <c r="B23" s="195"/>
      <c r="C23" s="27">
        <v>134</v>
      </c>
      <c r="D23" s="41">
        <v>-1768</v>
      </c>
      <c r="E23" s="41">
        <v>11882435</v>
      </c>
      <c r="F23" s="40">
        <f t="shared" si="1"/>
        <v>11880667</v>
      </c>
      <c r="G23" s="41">
        <v>-1398</v>
      </c>
      <c r="H23" s="41">
        <v>13575089</v>
      </c>
      <c r="I23" s="40">
        <f t="shared" si="2"/>
        <v>13573691</v>
      </c>
    </row>
    <row r="24" spans="1:9" ht="21" customHeight="1" x14ac:dyDescent="0.2">
      <c r="A24" s="184" t="s">
        <v>301</v>
      </c>
      <c r="B24" s="185"/>
      <c r="C24" s="26">
        <v>135</v>
      </c>
      <c r="D24" s="40">
        <f>D25+D28</f>
        <v>-129675396</v>
      </c>
      <c r="E24" s="40">
        <f>E25+E28</f>
        <v>-293606932</v>
      </c>
      <c r="F24" s="40">
        <f t="shared" si="1"/>
        <v>-423282328</v>
      </c>
      <c r="G24" s="40">
        <f t="shared" ref="G24:H24" si="4">G25+G28</f>
        <v>-113104972</v>
      </c>
      <c r="H24" s="40">
        <f t="shared" si="4"/>
        <v>-269418975</v>
      </c>
      <c r="I24" s="40">
        <f t="shared" si="2"/>
        <v>-382523947</v>
      </c>
    </row>
    <row r="25" spans="1:9" x14ac:dyDescent="0.2">
      <c r="A25" s="185" t="s">
        <v>302</v>
      </c>
      <c r="B25" s="185"/>
      <c r="C25" s="26">
        <v>136</v>
      </c>
      <c r="D25" s="40">
        <f>D26+D27</f>
        <v>-117445049</v>
      </c>
      <c r="E25" s="40">
        <f>E26+E27</f>
        <v>-302267030</v>
      </c>
      <c r="F25" s="40">
        <f t="shared" si="1"/>
        <v>-419712079</v>
      </c>
      <c r="G25" s="40">
        <f t="shared" ref="G25:H25" si="5">G26+G27</f>
        <v>-112939085</v>
      </c>
      <c r="H25" s="40">
        <f t="shared" si="5"/>
        <v>-334428786</v>
      </c>
      <c r="I25" s="40">
        <f t="shared" si="2"/>
        <v>-447367871</v>
      </c>
    </row>
    <row r="26" spans="1:9" x14ac:dyDescent="0.2">
      <c r="A26" s="195" t="s">
        <v>303</v>
      </c>
      <c r="B26" s="195"/>
      <c r="C26" s="27">
        <v>137</v>
      </c>
      <c r="D26" s="41">
        <v>-117445049</v>
      </c>
      <c r="E26" s="41">
        <v>-325426269</v>
      </c>
      <c r="F26" s="40">
        <f t="shared" si="1"/>
        <v>-442871318</v>
      </c>
      <c r="G26" s="41">
        <v>-112939085</v>
      </c>
      <c r="H26" s="41">
        <v>-375492039</v>
      </c>
      <c r="I26" s="40">
        <f t="shared" si="2"/>
        <v>-488431124</v>
      </c>
    </row>
    <row r="27" spans="1:9" x14ac:dyDescent="0.2">
      <c r="A27" s="195" t="s">
        <v>304</v>
      </c>
      <c r="B27" s="195"/>
      <c r="C27" s="27">
        <v>138</v>
      </c>
      <c r="D27" s="41">
        <v>0</v>
      </c>
      <c r="E27" s="41">
        <v>23159239</v>
      </c>
      <c r="F27" s="40">
        <f t="shared" si="1"/>
        <v>23159239</v>
      </c>
      <c r="G27" s="41">
        <v>0</v>
      </c>
      <c r="H27" s="41">
        <v>41063253</v>
      </c>
      <c r="I27" s="40">
        <f t="shared" si="2"/>
        <v>41063253</v>
      </c>
    </row>
    <row r="28" spans="1:9" x14ac:dyDescent="0.2">
      <c r="A28" s="185" t="s">
        <v>305</v>
      </c>
      <c r="B28" s="185"/>
      <c r="C28" s="26">
        <v>139</v>
      </c>
      <c r="D28" s="40">
        <f>D29+D30</f>
        <v>-12230347</v>
      </c>
      <c r="E28" s="40">
        <f>E29+E30</f>
        <v>8660098</v>
      </c>
      <c r="F28" s="40">
        <f t="shared" si="1"/>
        <v>-3570249</v>
      </c>
      <c r="G28" s="40">
        <f t="shared" ref="G28:H28" si="6">G29+G30</f>
        <v>-165887</v>
      </c>
      <c r="H28" s="40">
        <f t="shared" si="6"/>
        <v>65009811</v>
      </c>
      <c r="I28" s="40">
        <f t="shared" si="2"/>
        <v>64843924</v>
      </c>
    </row>
    <row r="29" spans="1:9" x14ac:dyDescent="0.2">
      <c r="A29" s="195" t="s">
        <v>306</v>
      </c>
      <c r="B29" s="195"/>
      <c r="C29" s="27">
        <v>140</v>
      </c>
      <c r="D29" s="41">
        <v>-12230347</v>
      </c>
      <c r="E29" s="41">
        <v>18615387</v>
      </c>
      <c r="F29" s="40">
        <f t="shared" si="1"/>
        <v>6385040</v>
      </c>
      <c r="G29" s="41">
        <v>-165887</v>
      </c>
      <c r="H29" s="41">
        <v>51516987</v>
      </c>
      <c r="I29" s="40">
        <f t="shared" si="2"/>
        <v>51351100</v>
      </c>
    </row>
    <row r="30" spans="1:9" x14ac:dyDescent="0.2">
      <c r="A30" s="195" t="s">
        <v>307</v>
      </c>
      <c r="B30" s="195"/>
      <c r="C30" s="27">
        <v>141</v>
      </c>
      <c r="D30" s="41">
        <v>0</v>
      </c>
      <c r="E30" s="41">
        <v>-9955289</v>
      </c>
      <c r="F30" s="40">
        <f t="shared" si="1"/>
        <v>-9955289</v>
      </c>
      <c r="G30" s="41">
        <v>0</v>
      </c>
      <c r="H30" s="41">
        <v>13492824</v>
      </c>
      <c r="I30" s="40">
        <f t="shared" si="2"/>
        <v>13492824</v>
      </c>
    </row>
    <row r="31" spans="1:9" ht="31.5" customHeight="1" x14ac:dyDescent="0.2">
      <c r="A31" s="184" t="s">
        <v>308</v>
      </c>
      <c r="B31" s="185"/>
      <c r="C31" s="26">
        <v>142</v>
      </c>
      <c r="D31" s="40">
        <f>D32+D35</f>
        <v>23862255</v>
      </c>
      <c r="E31" s="40">
        <f>E32+E35</f>
        <v>10098456</v>
      </c>
      <c r="F31" s="40">
        <f t="shared" si="1"/>
        <v>33960711</v>
      </c>
      <c r="G31" s="40">
        <f t="shared" ref="G31:H31" si="7">G32+G35</f>
        <v>19073515</v>
      </c>
      <c r="H31" s="40">
        <f t="shared" si="7"/>
        <v>5779785</v>
      </c>
      <c r="I31" s="40">
        <f t="shared" si="2"/>
        <v>24853300</v>
      </c>
    </row>
    <row r="32" spans="1:9" x14ac:dyDescent="0.2">
      <c r="A32" s="185" t="s">
        <v>309</v>
      </c>
      <c r="B32" s="185"/>
      <c r="C32" s="26">
        <v>143</v>
      </c>
      <c r="D32" s="40">
        <f>D33+D34</f>
        <v>23862255</v>
      </c>
      <c r="E32" s="40">
        <f>E33+E34</f>
        <v>4958091</v>
      </c>
      <c r="F32" s="40">
        <f t="shared" si="1"/>
        <v>28820346</v>
      </c>
      <c r="G32" s="40">
        <f t="shared" ref="G32:H32" si="8">G33+G34</f>
        <v>19073515</v>
      </c>
      <c r="H32" s="40">
        <f t="shared" si="8"/>
        <v>2395574</v>
      </c>
      <c r="I32" s="40">
        <f t="shared" si="2"/>
        <v>21469089</v>
      </c>
    </row>
    <row r="33" spans="1:9" x14ac:dyDescent="0.2">
      <c r="A33" s="195" t="s">
        <v>310</v>
      </c>
      <c r="B33" s="195"/>
      <c r="C33" s="27">
        <v>144</v>
      </c>
      <c r="D33" s="41">
        <v>23850496</v>
      </c>
      <c r="E33" s="41">
        <v>4958091</v>
      </c>
      <c r="F33" s="40">
        <f t="shared" si="1"/>
        <v>28808587</v>
      </c>
      <c r="G33" s="41">
        <v>19065731</v>
      </c>
      <c r="H33" s="41">
        <v>2395574</v>
      </c>
      <c r="I33" s="40">
        <f t="shared" si="2"/>
        <v>21461305</v>
      </c>
    </row>
    <row r="34" spans="1:9" x14ac:dyDescent="0.2">
      <c r="A34" s="195" t="s">
        <v>311</v>
      </c>
      <c r="B34" s="195"/>
      <c r="C34" s="27">
        <v>145</v>
      </c>
      <c r="D34" s="41">
        <v>11759</v>
      </c>
      <c r="E34" s="41">
        <v>0</v>
      </c>
      <c r="F34" s="40">
        <f t="shared" si="1"/>
        <v>11759</v>
      </c>
      <c r="G34" s="41">
        <v>7784</v>
      </c>
      <c r="H34" s="41">
        <v>0</v>
      </c>
      <c r="I34" s="40">
        <f t="shared" si="2"/>
        <v>7784</v>
      </c>
    </row>
    <row r="35" spans="1:9" ht="31.5" customHeight="1" x14ac:dyDescent="0.2">
      <c r="A35" s="185" t="s">
        <v>312</v>
      </c>
      <c r="B35" s="185"/>
      <c r="C35" s="26">
        <v>146</v>
      </c>
      <c r="D35" s="40">
        <f>D36+D37</f>
        <v>0</v>
      </c>
      <c r="E35" s="40">
        <f>E36+E37</f>
        <v>5140365</v>
      </c>
      <c r="F35" s="40">
        <f t="shared" si="1"/>
        <v>5140365</v>
      </c>
      <c r="G35" s="40">
        <f t="shared" ref="G35:H35" si="9">G36+G37</f>
        <v>0</v>
      </c>
      <c r="H35" s="40">
        <f t="shared" si="9"/>
        <v>3384211</v>
      </c>
      <c r="I35" s="40">
        <f t="shared" si="2"/>
        <v>3384211</v>
      </c>
    </row>
    <row r="36" spans="1:9" x14ac:dyDescent="0.2">
      <c r="A36" s="195" t="s">
        <v>313</v>
      </c>
      <c r="B36" s="195"/>
      <c r="C36" s="27">
        <v>147</v>
      </c>
      <c r="D36" s="41">
        <v>0</v>
      </c>
      <c r="E36" s="41">
        <v>5140365</v>
      </c>
      <c r="F36" s="40">
        <f t="shared" si="1"/>
        <v>5140365</v>
      </c>
      <c r="G36" s="41">
        <v>0</v>
      </c>
      <c r="H36" s="41">
        <v>3384211</v>
      </c>
      <c r="I36" s="40">
        <f t="shared" si="2"/>
        <v>3384211</v>
      </c>
    </row>
    <row r="37" spans="1:9" x14ac:dyDescent="0.2">
      <c r="A37" s="195" t="s">
        <v>314</v>
      </c>
      <c r="B37" s="195"/>
      <c r="C37" s="27">
        <v>148</v>
      </c>
      <c r="D37" s="41">
        <v>0</v>
      </c>
      <c r="E37" s="41">
        <v>0</v>
      </c>
      <c r="F37" s="40">
        <f t="shared" si="1"/>
        <v>0</v>
      </c>
      <c r="G37" s="41">
        <v>0</v>
      </c>
      <c r="H37" s="41">
        <v>0</v>
      </c>
      <c r="I37" s="40">
        <f t="shared" si="2"/>
        <v>0</v>
      </c>
    </row>
    <row r="38" spans="1:9" ht="45.75" customHeight="1" x14ac:dyDescent="0.2">
      <c r="A38" s="184" t="s">
        <v>315</v>
      </c>
      <c r="B38" s="185"/>
      <c r="C38" s="26">
        <v>149</v>
      </c>
      <c r="D38" s="40">
        <f>D39+D40</f>
        <v>-1386174</v>
      </c>
      <c r="E38" s="40">
        <f>E39+E40</f>
        <v>0</v>
      </c>
      <c r="F38" s="40">
        <f t="shared" si="1"/>
        <v>-1386174</v>
      </c>
      <c r="G38" s="40">
        <f t="shared" ref="G38:H38" si="10">G39+G40</f>
        <v>1552323</v>
      </c>
      <c r="H38" s="40">
        <f t="shared" si="10"/>
        <v>0</v>
      </c>
      <c r="I38" s="40">
        <f t="shared" si="2"/>
        <v>1552323</v>
      </c>
    </row>
    <row r="39" spans="1:9" x14ac:dyDescent="0.2">
      <c r="A39" s="195" t="s">
        <v>316</v>
      </c>
      <c r="B39" s="195"/>
      <c r="C39" s="27">
        <v>150</v>
      </c>
      <c r="D39" s="41">
        <v>-1386174</v>
      </c>
      <c r="E39" s="41">
        <v>0</v>
      </c>
      <c r="F39" s="40">
        <f t="shared" si="1"/>
        <v>-1386174</v>
      </c>
      <c r="G39" s="41">
        <v>1552323</v>
      </c>
      <c r="H39" s="41">
        <v>0</v>
      </c>
      <c r="I39" s="40">
        <f t="shared" si="2"/>
        <v>1552323</v>
      </c>
    </row>
    <row r="40" spans="1:9" x14ac:dyDescent="0.2">
      <c r="A40" s="195" t="s">
        <v>317</v>
      </c>
      <c r="B40" s="195"/>
      <c r="C40" s="27">
        <v>151</v>
      </c>
      <c r="D40" s="41">
        <v>0</v>
      </c>
      <c r="E40" s="41">
        <v>0</v>
      </c>
      <c r="F40" s="40">
        <f t="shared" si="1"/>
        <v>0</v>
      </c>
      <c r="G40" s="41">
        <v>0</v>
      </c>
      <c r="H40" s="41">
        <v>0</v>
      </c>
      <c r="I40" s="40">
        <f t="shared" si="2"/>
        <v>0</v>
      </c>
    </row>
    <row r="41" spans="1:9" ht="22.9" customHeight="1" x14ac:dyDescent="0.2">
      <c r="A41" s="225" t="s">
        <v>318</v>
      </c>
      <c r="B41" s="195"/>
      <c r="C41" s="27">
        <v>152</v>
      </c>
      <c r="D41" s="58">
        <f>D42+D43</f>
        <v>0</v>
      </c>
      <c r="E41" s="58">
        <f>E42+E43</f>
        <v>-59491</v>
      </c>
      <c r="F41" s="40">
        <f t="shared" si="1"/>
        <v>-59491</v>
      </c>
      <c r="G41" s="58">
        <f>G42+G43</f>
        <v>0</v>
      </c>
      <c r="H41" s="58">
        <f>H42+H43</f>
        <v>-1480936</v>
      </c>
      <c r="I41" s="40">
        <f t="shared" si="2"/>
        <v>-1480936</v>
      </c>
    </row>
    <row r="42" spans="1:9" x14ac:dyDescent="0.2">
      <c r="A42" s="195" t="s">
        <v>319</v>
      </c>
      <c r="B42" s="195"/>
      <c r="C42" s="27">
        <v>153</v>
      </c>
      <c r="D42" s="41">
        <v>0</v>
      </c>
      <c r="E42" s="41">
        <v>-59491</v>
      </c>
      <c r="F42" s="40">
        <f t="shared" si="1"/>
        <v>-59491</v>
      </c>
      <c r="G42" s="41">
        <v>0</v>
      </c>
      <c r="H42" s="41">
        <v>-1480936</v>
      </c>
      <c r="I42" s="40">
        <f t="shared" si="2"/>
        <v>-1480936</v>
      </c>
    </row>
    <row r="43" spans="1:9" x14ac:dyDescent="0.2">
      <c r="A43" s="195" t="s">
        <v>320</v>
      </c>
      <c r="B43" s="195"/>
      <c r="C43" s="27">
        <v>154</v>
      </c>
      <c r="D43" s="41">
        <v>0</v>
      </c>
      <c r="E43" s="41">
        <v>0</v>
      </c>
      <c r="F43" s="40">
        <f t="shared" si="1"/>
        <v>0</v>
      </c>
      <c r="G43" s="41">
        <v>0</v>
      </c>
      <c r="H43" s="41">
        <v>0</v>
      </c>
      <c r="I43" s="40">
        <f t="shared" si="2"/>
        <v>0</v>
      </c>
    </row>
    <row r="44" spans="1:9" ht="22.5" customHeight="1" x14ac:dyDescent="0.2">
      <c r="A44" s="184" t="s">
        <v>321</v>
      </c>
      <c r="B44" s="185"/>
      <c r="C44" s="26">
        <v>155</v>
      </c>
      <c r="D44" s="40">
        <f>D45+D49</f>
        <v>-24938035</v>
      </c>
      <c r="E44" s="40">
        <f>E45+E49</f>
        <v>-233263203</v>
      </c>
      <c r="F44" s="40">
        <f t="shared" si="1"/>
        <v>-258201238</v>
      </c>
      <c r="G44" s="40">
        <f t="shared" ref="G44:H44" si="11">G45+G49</f>
        <v>-21933563</v>
      </c>
      <c r="H44" s="40">
        <f t="shared" si="11"/>
        <v>-241813612</v>
      </c>
      <c r="I44" s="40">
        <f t="shared" si="2"/>
        <v>-263747175</v>
      </c>
    </row>
    <row r="45" spans="1:9" x14ac:dyDescent="0.2">
      <c r="A45" s="185" t="s">
        <v>322</v>
      </c>
      <c r="B45" s="185"/>
      <c r="C45" s="26">
        <v>156</v>
      </c>
      <c r="D45" s="40">
        <f>D46+D47+D48</f>
        <v>-10178530</v>
      </c>
      <c r="E45" s="40">
        <f>E46+E47+E48</f>
        <v>-132403740</v>
      </c>
      <c r="F45" s="40">
        <f t="shared" si="1"/>
        <v>-142582270</v>
      </c>
      <c r="G45" s="40">
        <f t="shared" ref="G45:H45" si="12">G46+G47+G48</f>
        <v>-8777306</v>
      </c>
      <c r="H45" s="40">
        <f t="shared" si="12"/>
        <v>-130948856</v>
      </c>
      <c r="I45" s="40">
        <f t="shared" si="2"/>
        <v>-139726162</v>
      </c>
    </row>
    <row r="46" spans="1:9" x14ac:dyDescent="0.2">
      <c r="A46" s="195" t="s">
        <v>323</v>
      </c>
      <c r="B46" s="195"/>
      <c r="C46" s="27">
        <v>157</v>
      </c>
      <c r="D46" s="41">
        <v>-3428759</v>
      </c>
      <c r="E46" s="41">
        <v>-57534352</v>
      </c>
      <c r="F46" s="40">
        <f t="shared" si="1"/>
        <v>-60963111</v>
      </c>
      <c r="G46" s="41">
        <v>-1450524</v>
      </c>
      <c r="H46" s="41">
        <v>-53229750</v>
      </c>
      <c r="I46" s="40">
        <f t="shared" si="2"/>
        <v>-54680274</v>
      </c>
    </row>
    <row r="47" spans="1:9" x14ac:dyDescent="0.2">
      <c r="A47" s="195" t="s">
        <v>324</v>
      </c>
      <c r="B47" s="195"/>
      <c r="C47" s="27">
        <v>158</v>
      </c>
      <c r="D47" s="41">
        <v>-6749771</v>
      </c>
      <c r="E47" s="41">
        <v>-55782005</v>
      </c>
      <c r="F47" s="40">
        <f t="shared" si="1"/>
        <v>-62531776</v>
      </c>
      <c r="G47" s="41">
        <v>-7326782</v>
      </c>
      <c r="H47" s="41">
        <v>-55093832</v>
      </c>
      <c r="I47" s="40">
        <f t="shared" si="2"/>
        <v>-62420614</v>
      </c>
    </row>
    <row r="48" spans="1:9" x14ac:dyDescent="0.2">
      <c r="A48" s="195" t="s">
        <v>325</v>
      </c>
      <c r="B48" s="195"/>
      <c r="C48" s="27">
        <v>159</v>
      </c>
      <c r="D48" s="41">
        <v>0</v>
      </c>
      <c r="E48" s="41">
        <v>-19087383</v>
      </c>
      <c r="F48" s="40">
        <f t="shared" si="1"/>
        <v>-19087383</v>
      </c>
      <c r="G48" s="41">
        <v>0</v>
      </c>
      <c r="H48" s="41">
        <v>-22625274</v>
      </c>
      <c r="I48" s="40">
        <f t="shared" si="2"/>
        <v>-22625274</v>
      </c>
    </row>
    <row r="49" spans="1:9" ht="24.75" customHeight="1" x14ac:dyDescent="0.2">
      <c r="A49" s="185" t="s">
        <v>326</v>
      </c>
      <c r="B49" s="185"/>
      <c r="C49" s="26">
        <v>160</v>
      </c>
      <c r="D49" s="40">
        <f>D50+D51+D52</f>
        <v>-14759505</v>
      </c>
      <c r="E49" s="40">
        <f>E50+E51+E52</f>
        <v>-100859463</v>
      </c>
      <c r="F49" s="40">
        <f t="shared" si="1"/>
        <v>-115618968</v>
      </c>
      <c r="G49" s="40">
        <f t="shared" ref="G49:H49" si="13">G50+G51+G52</f>
        <v>-13156257</v>
      </c>
      <c r="H49" s="40">
        <f t="shared" si="13"/>
        <v>-110864756</v>
      </c>
      <c r="I49" s="40">
        <f t="shared" si="2"/>
        <v>-124021013</v>
      </c>
    </row>
    <row r="50" spans="1:9" x14ac:dyDescent="0.2">
      <c r="A50" s="195" t="s">
        <v>327</v>
      </c>
      <c r="B50" s="195"/>
      <c r="C50" s="27">
        <v>161</v>
      </c>
      <c r="D50" s="41">
        <v>-1470421</v>
      </c>
      <c r="E50" s="41">
        <v>-9385048</v>
      </c>
      <c r="F50" s="40">
        <f t="shared" si="1"/>
        <v>-10855469</v>
      </c>
      <c r="G50" s="41">
        <v>-931484</v>
      </c>
      <c r="H50" s="41">
        <v>-14012520</v>
      </c>
      <c r="I50" s="40">
        <f t="shared" si="2"/>
        <v>-14944004</v>
      </c>
    </row>
    <row r="51" spans="1:9" x14ac:dyDescent="0.2">
      <c r="A51" s="195" t="s">
        <v>328</v>
      </c>
      <c r="B51" s="195"/>
      <c r="C51" s="27">
        <v>162</v>
      </c>
      <c r="D51" s="41">
        <v>-4862705</v>
      </c>
      <c r="E51" s="41">
        <v>-28296360</v>
      </c>
      <c r="F51" s="40">
        <f t="shared" si="1"/>
        <v>-33159065</v>
      </c>
      <c r="G51" s="41">
        <v>-4430900</v>
      </c>
      <c r="H51" s="41">
        <v>-28761316</v>
      </c>
      <c r="I51" s="40">
        <f t="shared" si="2"/>
        <v>-33192216</v>
      </c>
    </row>
    <row r="52" spans="1:9" x14ac:dyDescent="0.2">
      <c r="A52" s="195" t="s">
        <v>329</v>
      </c>
      <c r="B52" s="195"/>
      <c r="C52" s="27">
        <v>163</v>
      </c>
      <c r="D52" s="41">
        <v>-8426379</v>
      </c>
      <c r="E52" s="41">
        <v>-63178055</v>
      </c>
      <c r="F52" s="40">
        <f t="shared" si="1"/>
        <v>-71604434</v>
      </c>
      <c r="G52" s="41">
        <v>-7793873</v>
      </c>
      <c r="H52" s="41">
        <v>-68090920</v>
      </c>
      <c r="I52" s="40">
        <f t="shared" si="2"/>
        <v>-75884793</v>
      </c>
    </row>
    <row r="53" spans="1:9" x14ac:dyDescent="0.2">
      <c r="A53" s="184" t="s">
        <v>330</v>
      </c>
      <c r="B53" s="185"/>
      <c r="C53" s="26">
        <v>164</v>
      </c>
      <c r="D53" s="40">
        <f>D54+D55+D56+D57+D58+D59+D60</f>
        <v>-5626514</v>
      </c>
      <c r="E53" s="40">
        <f>E54+E55+E56+E57+E58+E59+E60</f>
        <v>-44862802</v>
      </c>
      <c r="F53" s="40">
        <f t="shared" si="1"/>
        <v>-50489316</v>
      </c>
      <c r="G53" s="40">
        <f t="shared" ref="G53:H53" si="14">G54+G55+G56+G57+G58+G59+G60</f>
        <v>3992225</v>
      </c>
      <c r="H53" s="40">
        <f t="shared" si="14"/>
        <v>-92055428</v>
      </c>
      <c r="I53" s="40">
        <f t="shared" si="2"/>
        <v>-88063203</v>
      </c>
    </row>
    <row r="54" spans="1:9" ht="24" customHeight="1" x14ac:dyDescent="0.2">
      <c r="A54" s="195" t="s">
        <v>331</v>
      </c>
      <c r="B54" s="195"/>
      <c r="C54" s="27">
        <v>165</v>
      </c>
      <c r="D54" s="41">
        <v>0</v>
      </c>
      <c r="E54" s="41">
        <v>0</v>
      </c>
      <c r="F54" s="40">
        <f t="shared" si="1"/>
        <v>0</v>
      </c>
      <c r="G54" s="41">
        <v>0</v>
      </c>
      <c r="H54" s="41">
        <v>0</v>
      </c>
      <c r="I54" s="40">
        <f t="shared" si="2"/>
        <v>0</v>
      </c>
    </row>
    <row r="55" spans="1:9" x14ac:dyDescent="0.2">
      <c r="A55" s="195" t="s">
        <v>332</v>
      </c>
      <c r="B55" s="195"/>
      <c r="C55" s="27">
        <v>166</v>
      </c>
      <c r="D55" s="41">
        <v>0</v>
      </c>
      <c r="E55" s="41">
        <v>-990004</v>
      </c>
      <c r="F55" s="40">
        <f t="shared" si="1"/>
        <v>-990004</v>
      </c>
      <c r="G55" s="41">
        <v>-330362</v>
      </c>
      <c r="H55" s="41">
        <v>-2975737</v>
      </c>
      <c r="I55" s="40">
        <f t="shared" si="2"/>
        <v>-3306099</v>
      </c>
    </row>
    <row r="56" spans="1:9" x14ac:dyDescent="0.2">
      <c r="A56" s="195" t="s">
        <v>333</v>
      </c>
      <c r="B56" s="195"/>
      <c r="C56" s="27">
        <v>167</v>
      </c>
      <c r="D56" s="41">
        <v>-305284</v>
      </c>
      <c r="E56" s="41">
        <v>-24220662</v>
      </c>
      <c r="F56" s="40">
        <f t="shared" si="1"/>
        <v>-24525946</v>
      </c>
      <c r="G56" s="41">
        <v>0</v>
      </c>
      <c r="H56" s="41">
        <v>-27978207</v>
      </c>
      <c r="I56" s="40">
        <f t="shared" si="2"/>
        <v>-27978207</v>
      </c>
    </row>
    <row r="57" spans="1:9" x14ac:dyDescent="0.2">
      <c r="A57" s="195" t="s">
        <v>334</v>
      </c>
      <c r="B57" s="195"/>
      <c r="C57" s="27">
        <v>168</v>
      </c>
      <c r="D57" s="41">
        <v>-2067028</v>
      </c>
      <c r="E57" s="41">
        <v>-1772933</v>
      </c>
      <c r="F57" s="40">
        <f t="shared" si="1"/>
        <v>-3839961</v>
      </c>
      <c r="G57" s="41">
        <v>-379465</v>
      </c>
      <c r="H57" s="41">
        <v>-6096348</v>
      </c>
      <c r="I57" s="40">
        <f t="shared" si="2"/>
        <v>-6475813</v>
      </c>
    </row>
    <row r="58" spans="1:9" x14ac:dyDescent="0.2">
      <c r="A58" s="195" t="s">
        <v>335</v>
      </c>
      <c r="B58" s="195"/>
      <c r="C58" s="27">
        <v>169</v>
      </c>
      <c r="D58" s="41">
        <v>-34429</v>
      </c>
      <c r="E58" s="41">
        <v>-3251857</v>
      </c>
      <c r="F58" s="40">
        <f t="shared" si="1"/>
        <v>-3286286</v>
      </c>
      <c r="G58" s="41">
        <v>-161694</v>
      </c>
      <c r="H58" s="41">
        <v>-2047892</v>
      </c>
      <c r="I58" s="40">
        <f t="shared" si="2"/>
        <v>-2209586</v>
      </c>
    </row>
    <row r="59" spans="1:9" x14ac:dyDescent="0.2">
      <c r="A59" s="195" t="s">
        <v>336</v>
      </c>
      <c r="B59" s="195"/>
      <c r="C59" s="27">
        <v>170</v>
      </c>
      <c r="D59" s="41">
        <v>-2195356</v>
      </c>
      <c r="E59" s="41">
        <v>-355273</v>
      </c>
      <c r="F59" s="40">
        <f t="shared" si="1"/>
        <v>-2550629</v>
      </c>
      <c r="G59" s="41">
        <v>5775853</v>
      </c>
      <c r="H59" s="41">
        <v>973103</v>
      </c>
      <c r="I59" s="40">
        <f t="shared" si="2"/>
        <v>6748956</v>
      </c>
    </row>
    <row r="60" spans="1:9" x14ac:dyDescent="0.2">
      <c r="A60" s="195" t="s">
        <v>337</v>
      </c>
      <c r="B60" s="195"/>
      <c r="C60" s="27">
        <v>171</v>
      </c>
      <c r="D60" s="41">
        <v>-1024417</v>
      </c>
      <c r="E60" s="41">
        <v>-14272073</v>
      </c>
      <c r="F60" s="40">
        <f t="shared" si="1"/>
        <v>-15296490</v>
      </c>
      <c r="G60" s="41">
        <v>-912107</v>
      </c>
      <c r="H60" s="41">
        <v>-53930347</v>
      </c>
      <c r="I60" s="40">
        <f t="shared" si="2"/>
        <v>-54842454</v>
      </c>
    </row>
    <row r="61" spans="1:9" ht="29.25" customHeight="1" x14ac:dyDescent="0.2">
      <c r="A61" s="184" t="s">
        <v>338</v>
      </c>
      <c r="B61" s="185"/>
      <c r="C61" s="26">
        <v>172</v>
      </c>
      <c r="D61" s="40">
        <f>D62+D63</f>
        <v>382844</v>
      </c>
      <c r="E61" s="40">
        <f>E62+E63</f>
        <v>-12103706</v>
      </c>
      <c r="F61" s="40">
        <f t="shared" si="1"/>
        <v>-11720862</v>
      </c>
      <c r="G61" s="40">
        <f t="shared" ref="G61:H61" si="15">G62+G63</f>
        <v>46136</v>
      </c>
      <c r="H61" s="40">
        <f t="shared" si="15"/>
        <v>-13567052</v>
      </c>
      <c r="I61" s="40">
        <f t="shared" si="2"/>
        <v>-13520916</v>
      </c>
    </row>
    <row r="62" spans="1:9" x14ac:dyDescent="0.2">
      <c r="A62" s="195" t="s">
        <v>339</v>
      </c>
      <c r="B62" s="195"/>
      <c r="C62" s="27">
        <v>173</v>
      </c>
      <c r="D62" s="41">
        <v>0</v>
      </c>
      <c r="E62" s="41">
        <v>0</v>
      </c>
      <c r="F62" s="40">
        <f t="shared" si="1"/>
        <v>0</v>
      </c>
      <c r="G62" s="41">
        <v>0</v>
      </c>
      <c r="H62" s="41">
        <v>0</v>
      </c>
      <c r="I62" s="40">
        <f t="shared" si="2"/>
        <v>0</v>
      </c>
    </row>
    <row r="63" spans="1:9" x14ac:dyDescent="0.2">
      <c r="A63" s="195" t="s">
        <v>340</v>
      </c>
      <c r="B63" s="195"/>
      <c r="C63" s="27">
        <v>174</v>
      </c>
      <c r="D63" s="41">
        <v>382844</v>
      </c>
      <c r="E63" s="41">
        <v>-12103706</v>
      </c>
      <c r="F63" s="40">
        <f t="shared" si="1"/>
        <v>-11720862</v>
      </c>
      <c r="G63" s="41">
        <v>46136</v>
      </c>
      <c r="H63" s="41">
        <v>-13567052</v>
      </c>
      <c r="I63" s="40">
        <f t="shared" si="2"/>
        <v>-13520916</v>
      </c>
    </row>
    <row r="64" spans="1:9" x14ac:dyDescent="0.2">
      <c r="A64" s="225" t="s">
        <v>341</v>
      </c>
      <c r="B64" s="195"/>
      <c r="C64" s="27">
        <v>175</v>
      </c>
      <c r="D64" s="41">
        <v>0</v>
      </c>
      <c r="E64" s="41">
        <v>-16196094</v>
      </c>
      <c r="F64" s="40">
        <f t="shared" si="1"/>
        <v>-16196094</v>
      </c>
      <c r="G64" s="41">
        <v>9170</v>
      </c>
      <c r="H64" s="41">
        <v>-7023212</v>
      </c>
      <c r="I64" s="40">
        <f t="shared" si="2"/>
        <v>-7014042</v>
      </c>
    </row>
    <row r="65" spans="1:9" ht="42" customHeight="1" x14ac:dyDescent="0.2">
      <c r="A65" s="184" t="s">
        <v>342</v>
      </c>
      <c r="B65" s="185"/>
      <c r="C65" s="26">
        <v>176</v>
      </c>
      <c r="D65" s="40">
        <f>D7+D13+D21+D22+D23+D24+D31+D38+D41+D53+D61+D64+D44</f>
        <v>8948622</v>
      </c>
      <c r="E65" s="40">
        <f>E7+E13+E21+E22+E23+E24+E31+E38+E41+E53+E61+E64+E44</f>
        <v>-34833963</v>
      </c>
      <c r="F65" s="40">
        <f t="shared" si="1"/>
        <v>-25885341</v>
      </c>
      <c r="G65" s="40">
        <f t="shared" ref="G65:H65" si="16">G7+G13+G21+G22+G23+G24+G31+G38+G41+G53+G61+G64+G44</f>
        <v>7623284</v>
      </c>
      <c r="H65" s="40">
        <f t="shared" si="16"/>
        <v>82837011</v>
      </c>
      <c r="I65" s="40">
        <f t="shared" si="2"/>
        <v>90460295</v>
      </c>
    </row>
    <row r="66" spans="1:9" x14ac:dyDescent="0.2">
      <c r="A66" s="184" t="s">
        <v>343</v>
      </c>
      <c r="B66" s="185"/>
      <c r="C66" s="26">
        <v>177</v>
      </c>
      <c r="D66" s="40">
        <f>D67+D68</f>
        <v>281728</v>
      </c>
      <c r="E66" s="40">
        <f>E67+E68</f>
        <v>3936050</v>
      </c>
      <c r="F66" s="40">
        <f t="shared" si="1"/>
        <v>4217778</v>
      </c>
      <c r="G66" s="40">
        <f t="shared" ref="G66:H66" si="17">G67+G68</f>
        <v>-1629440</v>
      </c>
      <c r="H66" s="40">
        <f t="shared" si="17"/>
        <v>-18093629</v>
      </c>
      <c r="I66" s="40">
        <f t="shared" si="2"/>
        <v>-19723069</v>
      </c>
    </row>
    <row r="67" spans="1:9" x14ac:dyDescent="0.2">
      <c r="A67" s="195" t="s">
        <v>344</v>
      </c>
      <c r="B67" s="195"/>
      <c r="C67" s="27">
        <v>178</v>
      </c>
      <c r="D67" s="41">
        <v>-1319459</v>
      </c>
      <c r="E67" s="41">
        <v>22120626</v>
      </c>
      <c r="F67" s="40">
        <f t="shared" si="1"/>
        <v>20801167</v>
      </c>
      <c r="G67" s="41">
        <v>-1545590</v>
      </c>
      <c r="H67" s="41">
        <v>-1899008</v>
      </c>
      <c r="I67" s="40">
        <f t="shared" si="2"/>
        <v>-3444598</v>
      </c>
    </row>
    <row r="68" spans="1:9" x14ac:dyDescent="0.2">
      <c r="A68" s="195" t="s">
        <v>345</v>
      </c>
      <c r="B68" s="195"/>
      <c r="C68" s="27">
        <v>179</v>
      </c>
      <c r="D68" s="41">
        <v>1601187</v>
      </c>
      <c r="E68" s="41">
        <v>-18184576</v>
      </c>
      <c r="F68" s="40">
        <f t="shared" si="1"/>
        <v>-16583389</v>
      </c>
      <c r="G68" s="41">
        <v>-83850</v>
      </c>
      <c r="H68" s="41">
        <v>-16194621</v>
      </c>
      <c r="I68" s="40">
        <f t="shared" si="2"/>
        <v>-16278471</v>
      </c>
    </row>
    <row r="69" spans="1:9" ht="24" customHeight="1" x14ac:dyDescent="0.2">
      <c r="A69" s="184" t="s">
        <v>346</v>
      </c>
      <c r="B69" s="185"/>
      <c r="C69" s="26">
        <v>180</v>
      </c>
      <c r="D69" s="40">
        <f>D65+D66</f>
        <v>9230350</v>
      </c>
      <c r="E69" s="40">
        <f>E65+E66</f>
        <v>-30897913</v>
      </c>
      <c r="F69" s="40">
        <f t="shared" si="1"/>
        <v>-21667563</v>
      </c>
      <c r="G69" s="40">
        <f t="shared" ref="G69:H69" si="18">G65+G66</f>
        <v>5993844</v>
      </c>
      <c r="H69" s="40">
        <f t="shared" si="18"/>
        <v>64743382</v>
      </c>
      <c r="I69" s="40">
        <f t="shared" si="2"/>
        <v>70737226</v>
      </c>
    </row>
    <row r="70" spans="1:9" x14ac:dyDescent="0.2">
      <c r="A70" s="226" t="s">
        <v>347</v>
      </c>
      <c r="B70" s="226"/>
      <c r="C70" s="27">
        <v>181</v>
      </c>
      <c r="D70" s="41">
        <v>0</v>
      </c>
      <c r="E70" s="41">
        <v>0</v>
      </c>
      <c r="F70" s="40">
        <f t="shared" si="1"/>
        <v>0</v>
      </c>
      <c r="G70" s="41">
        <v>0</v>
      </c>
      <c r="H70" s="41">
        <v>0</v>
      </c>
      <c r="I70" s="40">
        <f t="shared" si="2"/>
        <v>0</v>
      </c>
    </row>
    <row r="71" spans="1:9" x14ac:dyDescent="0.2">
      <c r="A71" s="226" t="s">
        <v>348</v>
      </c>
      <c r="B71" s="226"/>
      <c r="C71" s="27">
        <v>182</v>
      </c>
      <c r="D71" s="41">
        <v>0</v>
      </c>
      <c r="E71" s="41">
        <v>0</v>
      </c>
      <c r="F71" s="40">
        <f t="shared" si="1"/>
        <v>0</v>
      </c>
      <c r="G71" s="41">
        <v>0</v>
      </c>
      <c r="H71" s="41">
        <v>0</v>
      </c>
      <c r="I71" s="40">
        <f t="shared" si="2"/>
        <v>0</v>
      </c>
    </row>
    <row r="72" spans="1:9" ht="30" customHeight="1" x14ac:dyDescent="0.2">
      <c r="A72" s="184" t="s">
        <v>349</v>
      </c>
      <c r="B72" s="184"/>
      <c r="C72" s="26">
        <v>183</v>
      </c>
      <c r="D72" s="40">
        <f>D7+D13+D21+D22+D23+D68</f>
        <v>147930829</v>
      </c>
      <c r="E72" s="40">
        <f>E7+E13+E21+E22+E23+E68</f>
        <v>536975233</v>
      </c>
      <c r="F72" s="40">
        <f t="shared" ref="F72:F86" si="19">D72+E72</f>
        <v>684906062</v>
      </c>
      <c r="G72" s="40">
        <f t="shared" ref="G72:H72" si="20">G7+G13+G21+G22+G23+G68</f>
        <v>117904600</v>
      </c>
      <c r="H72" s="40">
        <f t="shared" si="20"/>
        <v>686221820</v>
      </c>
      <c r="I72" s="40">
        <f t="shared" ref="I72:I86" si="21">G72+H72</f>
        <v>804126420</v>
      </c>
    </row>
    <row r="73" spans="1:9" ht="31.5" customHeight="1" x14ac:dyDescent="0.2">
      <c r="A73" s="184" t="s">
        <v>350</v>
      </c>
      <c r="B73" s="184"/>
      <c r="C73" s="26">
        <v>184</v>
      </c>
      <c r="D73" s="40">
        <f>D24+D31+D38+D41+D44+D53+D61+D64+D67</f>
        <v>-138700479</v>
      </c>
      <c r="E73" s="40">
        <f>E24+E31+E38+E41+E44+E53+E61+E64+E67</f>
        <v>-567873146</v>
      </c>
      <c r="F73" s="40">
        <f t="shared" si="19"/>
        <v>-706573625</v>
      </c>
      <c r="G73" s="40">
        <f t="shared" ref="G73:H73" si="22">G24+G31+G38+G41+G44+G53+G61+G64+G67</f>
        <v>-111910756</v>
      </c>
      <c r="H73" s="40">
        <f t="shared" si="22"/>
        <v>-621478438</v>
      </c>
      <c r="I73" s="40">
        <f t="shared" si="21"/>
        <v>-733389194</v>
      </c>
    </row>
    <row r="74" spans="1:9" x14ac:dyDescent="0.2">
      <c r="A74" s="184" t="s">
        <v>351</v>
      </c>
      <c r="B74" s="185"/>
      <c r="C74" s="26">
        <v>185</v>
      </c>
      <c r="D74" s="40">
        <f>D75+D76+D77+D78+D79+D80+D81+D82</f>
        <v>-6660492</v>
      </c>
      <c r="E74" s="40">
        <f>E75+E76+E77+E78+E79+E80+E81+E82</f>
        <v>-24894070</v>
      </c>
      <c r="F74" s="40">
        <f t="shared" si="19"/>
        <v>-31554562</v>
      </c>
      <c r="G74" s="40">
        <f t="shared" ref="G74:H74" si="23">G75+G76+G77+G78+G79+G80+G81+G82</f>
        <v>-11036807</v>
      </c>
      <c r="H74" s="40">
        <f t="shared" si="23"/>
        <v>18207680</v>
      </c>
      <c r="I74" s="40">
        <f t="shared" si="21"/>
        <v>7170873</v>
      </c>
    </row>
    <row r="75" spans="1:9" ht="27.75" customHeight="1" x14ac:dyDescent="0.2">
      <c r="A75" s="183" t="s">
        <v>352</v>
      </c>
      <c r="B75" s="183"/>
      <c r="C75" s="27">
        <v>186</v>
      </c>
      <c r="D75" s="41">
        <v>0</v>
      </c>
      <c r="E75" s="41">
        <v>794</v>
      </c>
      <c r="F75" s="40">
        <f t="shared" si="19"/>
        <v>794</v>
      </c>
      <c r="G75" s="41">
        <v>0</v>
      </c>
      <c r="H75" s="41">
        <v>-37948</v>
      </c>
      <c r="I75" s="40">
        <f t="shared" si="21"/>
        <v>-37948</v>
      </c>
    </row>
    <row r="76" spans="1:9" ht="22.9" customHeight="1" x14ac:dyDescent="0.2">
      <c r="A76" s="183" t="s">
        <v>353</v>
      </c>
      <c r="B76" s="183"/>
      <c r="C76" s="27">
        <v>187</v>
      </c>
      <c r="D76" s="41">
        <v>-8122548</v>
      </c>
      <c r="E76" s="41">
        <v>-27756493</v>
      </c>
      <c r="F76" s="40">
        <f t="shared" si="19"/>
        <v>-35879041</v>
      </c>
      <c r="G76" s="41">
        <v>-13459519</v>
      </c>
      <c r="H76" s="41">
        <v>21587097</v>
      </c>
      <c r="I76" s="40">
        <f t="shared" si="21"/>
        <v>8127578</v>
      </c>
    </row>
    <row r="77" spans="1:9" ht="32.25" customHeight="1" x14ac:dyDescent="0.2">
      <c r="A77" s="183" t="s">
        <v>354</v>
      </c>
      <c r="B77" s="183"/>
      <c r="C77" s="27">
        <v>188</v>
      </c>
      <c r="D77" s="41">
        <v>0</v>
      </c>
      <c r="E77" s="41">
        <v>-2603101</v>
      </c>
      <c r="F77" s="40">
        <f t="shared" si="19"/>
        <v>-2603101</v>
      </c>
      <c r="G77" s="41">
        <v>0</v>
      </c>
      <c r="H77" s="41">
        <v>663668</v>
      </c>
      <c r="I77" s="40">
        <f t="shared" si="21"/>
        <v>663668</v>
      </c>
    </row>
    <row r="78" spans="1:9" ht="32.25" customHeight="1" x14ac:dyDescent="0.2">
      <c r="A78" s="183" t="s">
        <v>355</v>
      </c>
      <c r="B78" s="183"/>
      <c r="C78" s="27">
        <v>189</v>
      </c>
      <c r="D78" s="41">
        <v>0</v>
      </c>
      <c r="E78" s="41">
        <v>0</v>
      </c>
      <c r="F78" s="40">
        <f t="shared" si="19"/>
        <v>0</v>
      </c>
      <c r="G78" s="41">
        <v>0</v>
      </c>
      <c r="H78" s="41">
        <v>0</v>
      </c>
      <c r="I78" s="40">
        <f t="shared" si="21"/>
        <v>0</v>
      </c>
    </row>
    <row r="79" spans="1:9" x14ac:dyDescent="0.2">
      <c r="A79" s="183" t="s">
        <v>356</v>
      </c>
      <c r="B79" s="183"/>
      <c r="C79" s="27">
        <v>190</v>
      </c>
      <c r="D79" s="41">
        <v>0</v>
      </c>
      <c r="E79" s="41">
        <v>0</v>
      </c>
      <c r="F79" s="40">
        <f t="shared" si="19"/>
        <v>0</v>
      </c>
      <c r="G79" s="41">
        <v>0</v>
      </c>
      <c r="H79" s="41">
        <v>0</v>
      </c>
      <c r="I79" s="40">
        <f t="shared" si="21"/>
        <v>0</v>
      </c>
    </row>
    <row r="80" spans="1:9" ht="21" customHeight="1" x14ac:dyDescent="0.2">
      <c r="A80" s="183" t="s">
        <v>357</v>
      </c>
      <c r="B80" s="183"/>
      <c r="C80" s="27">
        <v>191</v>
      </c>
      <c r="D80" s="41">
        <v>0</v>
      </c>
      <c r="E80" s="41">
        <v>0</v>
      </c>
      <c r="F80" s="40">
        <f t="shared" si="19"/>
        <v>0</v>
      </c>
      <c r="G80" s="41">
        <v>0</v>
      </c>
      <c r="H80" s="41">
        <v>0</v>
      </c>
      <c r="I80" s="40">
        <f t="shared" si="21"/>
        <v>0</v>
      </c>
    </row>
    <row r="81" spans="1:9" ht="18.600000000000001" customHeight="1" x14ac:dyDescent="0.2">
      <c r="A81" s="183" t="s">
        <v>358</v>
      </c>
      <c r="B81" s="183"/>
      <c r="C81" s="27">
        <v>192</v>
      </c>
      <c r="D81" s="41">
        <v>0</v>
      </c>
      <c r="E81" s="41">
        <v>0</v>
      </c>
      <c r="F81" s="40">
        <f t="shared" si="19"/>
        <v>0</v>
      </c>
      <c r="G81" s="41">
        <v>0</v>
      </c>
      <c r="H81" s="41">
        <v>0</v>
      </c>
      <c r="I81" s="40">
        <f t="shared" si="21"/>
        <v>0</v>
      </c>
    </row>
    <row r="82" spans="1:9" x14ac:dyDescent="0.2">
      <c r="A82" s="183" t="s">
        <v>359</v>
      </c>
      <c r="B82" s="183"/>
      <c r="C82" s="27">
        <v>193</v>
      </c>
      <c r="D82" s="41">
        <v>1462056</v>
      </c>
      <c r="E82" s="41">
        <v>5464730</v>
      </c>
      <c r="F82" s="40">
        <f t="shared" si="19"/>
        <v>6926786</v>
      </c>
      <c r="G82" s="41">
        <v>2422712</v>
      </c>
      <c r="H82" s="41">
        <v>-4005137</v>
      </c>
      <c r="I82" s="40">
        <f t="shared" si="21"/>
        <v>-1582425</v>
      </c>
    </row>
    <row r="83" spans="1:9" x14ac:dyDescent="0.2">
      <c r="A83" s="184" t="s">
        <v>360</v>
      </c>
      <c r="B83" s="185"/>
      <c r="C83" s="26">
        <v>194</v>
      </c>
      <c r="D83" s="40">
        <f>D69+D74</f>
        <v>2569858</v>
      </c>
      <c r="E83" s="40">
        <f>E69+E74</f>
        <v>-55791983</v>
      </c>
      <c r="F83" s="40">
        <f t="shared" si="19"/>
        <v>-53222125</v>
      </c>
      <c r="G83" s="40">
        <f t="shared" ref="G83:H83" si="24">G69+G74</f>
        <v>-5042963</v>
      </c>
      <c r="H83" s="40">
        <f t="shared" si="24"/>
        <v>82951062</v>
      </c>
      <c r="I83" s="40">
        <f t="shared" si="21"/>
        <v>77908099</v>
      </c>
    </row>
    <row r="84" spans="1:9" x14ac:dyDescent="0.2">
      <c r="A84" s="226" t="s">
        <v>361</v>
      </c>
      <c r="B84" s="226"/>
      <c r="C84" s="27">
        <v>195</v>
      </c>
      <c r="D84" s="41">
        <v>0</v>
      </c>
      <c r="E84" s="41">
        <v>0</v>
      </c>
      <c r="F84" s="40">
        <f t="shared" si="19"/>
        <v>0</v>
      </c>
      <c r="G84" s="41">
        <v>0</v>
      </c>
      <c r="H84" s="41">
        <v>0</v>
      </c>
      <c r="I84" s="40">
        <f t="shared" si="21"/>
        <v>0</v>
      </c>
    </row>
    <row r="85" spans="1:9" x14ac:dyDescent="0.2">
      <c r="A85" s="226" t="s">
        <v>362</v>
      </c>
      <c r="B85" s="226"/>
      <c r="C85" s="27">
        <v>196</v>
      </c>
      <c r="D85" s="41">
        <v>0</v>
      </c>
      <c r="E85" s="41">
        <v>0</v>
      </c>
      <c r="F85" s="40">
        <f t="shared" si="19"/>
        <v>0</v>
      </c>
      <c r="G85" s="41">
        <v>0</v>
      </c>
      <c r="H85" s="41">
        <v>0</v>
      </c>
      <c r="I85" s="40">
        <f t="shared" si="21"/>
        <v>0</v>
      </c>
    </row>
    <row r="86" spans="1:9" x14ac:dyDescent="0.2">
      <c r="A86" s="186" t="s">
        <v>363</v>
      </c>
      <c r="B86" s="183"/>
      <c r="C86" s="27">
        <v>197</v>
      </c>
      <c r="D86" s="41">
        <v>0</v>
      </c>
      <c r="E86" s="41">
        <v>0</v>
      </c>
      <c r="F86" s="40">
        <f t="shared" si="19"/>
        <v>0</v>
      </c>
      <c r="G86" s="41">
        <v>0</v>
      </c>
      <c r="H86" s="41">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3" type="noConversion"/>
  <dataValidations count="5">
    <dataValidation allowBlank="1" sqref="A87:I1048576 C6 A6 C4 H5:I6 A1:A4 D4:D6 E5:F6 G4:G6 J1:XFD1048576"/>
    <dataValidation type="whole" operator="notEqual" allowBlank="1" showErrorMessage="1" errorTitle="Invalid entry" error="You can enter only whole numbers." sqref="D82:I82">
      <formula1>99999999</formula1>
    </dataValidation>
    <dataValidation type="whole" operator="notEqual" allowBlank="1" showErrorMessage="1" errorTitle="Invalid entry" error="You can enter only whole numbers (positive or negative) or a zero." sqref="D7:I7 D9:I9 D11:I12 D83:I86 D48:I48 D65:I66 D68:I71 D74:I81 D28:I43">
      <formula1>999999999</formula1>
    </dataValidation>
    <dataValidation type="whole" operator="lessThanOrEqual" allowBlank="1" showErrorMessage="1" errorTitle="Invalid entry" error="You can enter only negative whole numbers or a zero." sqref="D10:I10 D24:I26 D44:I47 D49:I64 D67:I67 D73:I73">
      <formula1>0</formula1>
    </dataValidation>
    <dataValidation type="whole" operator="greaterThanOrEqual" allowBlank="1" showErrorMessage="1" errorTitle="Invalid entry" error="You can enter only positive whole numbers or a zero." sqref="D27:I27 D13:I23 D72:I72 D8:I8">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2"/>
  <sheetViews>
    <sheetView view="pageBreakPreview" zoomScaleNormal="100" zoomScaleSheetLayoutView="100" workbookViewId="0">
      <selection activeCell="K17" sqref="K17"/>
    </sheetView>
  </sheetViews>
  <sheetFormatPr defaultColWidth="9.140625" defaultRowHeight="12.75" x14ac:dyDescent="0.2"/>
  <cols>
    <col min="1" max="7" width="9.140625" style="18"/>
    <col min="8" max="8" width="13.28515625" style="65" customWidth="1"/>
    <col min="9" max="9" width="13.28515625" style="17" customWidth="1"/>
    <col min="10" max="10" width="16.28515625" style="17" bestFit="1" customWidth="1"/>
    <col min="11" max="16384" width="9.140625" style="18"/>
  </cols>
  <sheetData>
    <row r="1" spans="1:9" x14ac:dyDescent="0.2">
      <c r="A1" s="187" t="s">
        <v>364</v>
      </c>
      <c r="B1" s="188"/>
      <c r="C1" s="188"/>
      <c r="D1" s="188"/>
      <c r="E1" s="188"/>
      <c r="F1" s="188"/>
      <c r="G1" s="188"/>
      <c r="H1" s="188"/>
    </row>
    <row r="2" spans="1:9" x14ac:dyDescent="0.2">
      <c r="A2" s="189" t="s">
        <v>504</v>
      </c>
      <c r="B2" s="190"/>
      <c r="C2" s="190"/>
      <c r="D2" s="190"/>
      <c r="E2" s="190"/>
      <c r="F2" s="190"/>
      <c r="G2" s="190"/>
      <c r="H2" s="190"/>
    </row>
    <row r="3" spans="1:9" x14ac:dyDescent="0.2">
      <c r="A3" s="231" t="s">
        <v>365</v>
      </c>
      <c r="B3" s="232"/>
      <c r="C3" s="232"/>
      <c r="D3" s="232"/>
      <c r="E3" s="232"/>
      <c r="F3" s="232"/>
      <c r="G3" s="232"/>
      <c r="H3" s="232"/>
    </row>
    <row r="4" spans="1:9" ht="34.5" thickBot="1" x14ac:dyDescent="0.25">
      <c r="A4" s="233" t="s">
        <v>366</v>
      </c>
      <c r="B4" s="234"/>
      <c r="C4" s="234"/>
      <c r="D4" s="234"/>
      <c r="E4" s="234"/>
      <c r="F4" s="235"/>
      <c r="G4" s="19" t="s">
        <v>367</v>
      </c>
      <c r="H4" s="59" t="s">
        <v>368</v>
      </c>
      <c r="I4" s="59" t="s">
        <v>369</v>
      </c>
    </row>
    <row r="5" spans="1:9" ht="12.75" customHeight="1" x14ac:dyDescent="0.2">
      <c r="A5" s="236">
        <v>1</v>
      </c>
      <c r="B5" s="237"/>
      <c r="C5" s="237"/>
      <c r="D5" s="237"/>
      <c r="E5" s="237"/>
      <c r="F5" s="238"/>
      <c r="G5" s="20">
        <v>2</v>
      </c>
      <c r="H5" s="60">
        <v>3</v>
      </c>
      <c r="I5" s="60">
        <v>4</v>
      </c>
    </row>
    <row r="6" spans="1:9" x14ac:dyDescent="0.2">
      <c r="A6" s="240" t="s">
        <v>370</v>
      </c>
      <c r="B6" s="241"/>
      <c r="C6" s="241"/>
      <c r="D6" s="241"/>
      <c r="E6" s="241"/>
      <c r="F6" s="241"/>
      <c r="G6" s="21">
        <v>1</v>
      </c>
      <c r="H6" s="61">
        <f>H7+H18+H36</f>
        <v>107830958</v>
      </c>
      <c r="I6" s="61">
        <f>I7+I18+I36</f>
        <v>-248135890</v>
      </c>
    </row>
    <row r="7" spans="1:9" ht="21" customHeight="1" x14ac:dyDescent="0.2">
      <c r="A7" s="242" t="s">
        <v>371</v>
      </c>
      <c r="B7" s="243"/>
      <c r="C7" s="243"/>
      <c r="D7" s="243"/>
      <c r="E7" s="243"/>
      <c r="F7" s="243"/>
      <c r="G7" s="22">
        <v>2</v>
      </c>
      <c r="H7" s="62">
        <f>H8+H9</f>
        <v>125617129</v>
      </c>
      <c r="I7" s="62">
        <f>I8+I9</f>
        <v>129921502</v>
      </c>
    </row>
    <row r="8" spans="1:9" x14ac:dyDescent="0.2">
      <c r="A8" s="227" t="s">
        <v>372</v>
      </c>
      <c r="B8" s="239"/>
      <c r="C8" s="239"/>
      <c r="D8" s="239"/>
      <c r="E8" s="239"/>
      <c r="F8" s="239"/>
      <c r="G8" s="23">
        <v>3</v>
      </c>
      <c r="H8" s="63">
        <v>325078124</v>
      </c>
      <c r="I8" s="63">
        <v>353385381</v>
      </c>
    </row>
    <row r="9" spans="1:9" x14ac:dyDescent="0.2">
      <c r="A9" s="243" t="s">
        <v>373</v>
      </c>
      <c r="B9" s="243"/>
      <c r="C9" s="243"/>
      <c r="D9" s="243"/>
      <c r="E9" s="243"/>
      <c r="F9" s="243"/>
      <c r="G9" s="22">
        <v>4</v>
      </c>
      <c r="H9" s="62">
        <f>SUM(H10:H17)</f>
        <v>-199460995</v>
      </c>
      <c r="I9" s="62">
        <f>SUM(I10:I17)</f>
        <v>-223463879</v>
      </c>
    </row>
    <row r="10" spans="1:9" x14ac:dyDescent="0.2">
      <c r="A10" s="227" t="s">
        <v>374</v>
      </c>
      <c r="B10" s="239"/>
      <c r="C10" s="239"/>
      <c r="D10" s="239"/>
      <c r="E10" s="239"/>
      <c r="F10" s="239"/>
      <c r="G10" s="23">
        <v>5</v>
      </c>
      <c r="H10" s="63">
        <v>28251452</v>
      </c>
      <c r="I10" s="63">
        <v>40640873</v>
      </c>
    </row>
    <row r="11" spans="1:9" x14ac:dyDescent="0.2">
      <c r="A11" s="227" t="s">
        <v>375</v>
      </c>
      <c r="B11" s="239"/>
      <c r="C11" s="239"/>
      <c r="D11" s="239"/>
      <c r="E11" s="239"/>
      <c r="F11" s="239"/>
      <c r="G11" s="23">
        <v>6</v>
      </c>
      <c r="H11" s="63">
        <v>14309277</v>
      </c>
      <c r="I11" s="63">
        <v>17294063</v>
      </c>
    </row>
    <row r="12" spans="1:9" ht="23.25" customHeight="1" x14ac:dyDescent="0.2">
      <c r="A12" s="227" t="s">
        <v>376</v>
      </c>
      <c r="B12" s="239"/>
      <c r="C12" s="239"/>
      <c r="D12" s="239"/>
      <c r="E12" s="239"/>
      <c r="F12" s="239"/>
      <c r="G12" s="23">
        <v>7</v>
      </c>
      <c r="H12" s="63">
        <v>32406997</v>
      </c>
      <c r="I12" s="63">
        <v>-28969476</v>
      </c>
    </row>
    <row r="13" spans="1:9" x14ac:dyDescent="0.2">
      <c r="A13" s="227" t="s">
        <v>377</v>
      </c>
      <c r="B13" s="239"/>
      <c r="C13" s="239"/>
      <c r="D13" s="239"/>
      <c r="E13" s="239"/>
      <c r="F13" s="239"/>
      <c r="G13" s="23">
        <v>8</v>
      </c>
      <c r="H13" s="63">
        <v>1124608</v>
      </c>
      <c r="I13" s="63">
        <v>10253455</v>
      </c>
    </row>
    <row r="14" spans="1:9" x14ac:dyDescent="0.2">
      <c r="A14" s="227" t="s">
        <v>378</v>
      </c>
      <c r="B14" s="239"/>
      <c r="C14" s="239"/>
      <c r="D14" s="239"/>
      <c r="E14" s="239"/>
      <c r="F14" s="239"/>
      <c r="G14" s="23">
        <v>9</v>
      </c>
      <c r="H14" s="63">
        <v>-226080072</v>
      </c>
      <c r="I14" s="63">
        <v>-215930200</v>
      </c>
    </row>
    <row r="15" spans="1:9" x14ac:dyDescent="0.2">
      <c r="A15" s="227" t="s">
        <v>379</v>
      </c>
      <c r="B15" s="239"/>
      <c r="C15" s="239"/>
      <c r="D15" s="239"/>
      <c r="E15" s="239"/>
      <c r="F15" s="239"/>
      <c r="G15" s="23">
        <v>10</v>
      </c>
      <c r="H15" s="63">
        <v>0</v>
      </c>
      <c r="I15" s="63">
        <v>0</v>
      </c>
    </row>
    <row r="16" spans="1:9" ht="24.75" customHeight="1" x14ac:dyDescent="0.2">
      <c r="A16" s="227" t="s">
        <v>380</v>
      </c>
      <c r="B16" s="239"/>
      <c r="C16" s="239"/>
      <c r="D16" s="239"/>
      <c r="E16" s="239"/>
      <c r="F16" s="239"/>
      <c r="G16" s="23">
        <v>11</v>
      </c>
      <c r="H16" s="63">
        <v>-13916185</v>
      </c>
      <c r="I16" s="63">
        <v>-1135517</v>
      </c>
    </row>
    <row r="17" spans="1:9" x14ac:dyDescent="0.2">
      <c r="A17" s="227" t="s">
        <v>381</v>
      </c>
      <c r="B17" s="239"/>
      <c r="C17" s="239"/>
      <c r="D17" s="239"/>
      <c r="E17" s="239"/>
      <c r="F17" s="239"/>
      <c r="G17" s="23">
        <v>12</v>
      </c>
      <c r="H17" s="63">
        <v>-35557072</v>
      </c>
      <c r="I17" s="63">
        <v>-45617077</v>
      </c>
    </row>
    <row r="18" spans="1:9" ht="30.75" customHeight="1" x14ac:dyDescent="0.2">
      <c r="A18" s="242" t="s">
        <v>382</v>
      </c>
      <c r="B18" s="243"/>
      <c r="C18" s="243"/>
      <c r="D18" s="243"/>
      <c r="E18" s="243"/>
      <c r="F18" s="243"/>
      <c r="G18" s="22">
        <v>13</v>
      </c>
      <c r="H18" s="62">
        <f>SUM(H19:H35)</f>
        <v>9796677</v>
      </c>
      <c r="I18" s="62">
        <f>SUM(I19:I35)</f>
        <v>-327032741</v>
      </c>
    </row>
    <row r="19" spans="1:9" x14ac:dyDescent="0.2">
      <c r="A19" s="227" t="s">
        <v>383</v>
      </c>
      <c r="B19" s="239"/>
      <c r="C19" s="239"/>
      <c r="D19" s="239"/>
      <c r="E19" s="239"/>
      <c r="F19" s="239"/>
      <c r="G19" s="23">
        <v>14</v>
      </c>
      <c r="H19" s="63">
        <v>-274267880</v>
      </c>
      <c r="I19" s="63">
        <v>-361421935</v>
      </c>
    </row>
    <row r="20" spans="1:9" ht="24.75" customHeight="1" x14ac:dyDescent="0.2">
      <c r="A20" s="227" t="s">
        <v>384</v>
      </c>
      <c r="B20" s="239"/>
      <c r="C20" s="239"/>
      <c r="D20" s="239"/>
      <c r="E20" s="239"/>
      <c r="F20" s="239"/>
      <c r="G20" s="23">
        <v>15</v>
      </c>
      <c r="H20" s="63">
        <v>-89240656</v>
      </c>
      <c r="I20" s="63">
        <v>124003667</v>
      </c>
    </row>
    <row r="21" spans="1:9" x14ac:dyDescent="0.2">
      <c r="A21" s="227" t="s">
        <v>385</v>
      </c>
      <c r="B21" s="239"/>
      <c r="C21" s="239"/>
      <c r="D21" s="239"/>
      <c r="E21" s="239"/>
      <c r="F21" s="239"/>
      <c r="G21" s="23">
        <v>16</v>
      </c>
      <c r="H21" s="63">
        <v>346094877</v>
      </c>
      <c r="I21" s="63">
        <v>-223962355</v>
      </c>
    </row>
    <row r="22" spans="1:9" x14ac:dyDescent="0.2">
      <c r="A22" s="227" t="s">
        <v>386</v>
      </c>
      <c r="B22" s="239"/>
      <c r="C22" s="239"/>
      <c r="D22" s="239"/>
      <c r="E22" s="239"/>
      <c r="F22" s="239"/>
      <c r="G22" s="23">
        <v>17</v>
      </c>
      <c r="H22" s="63">
        <v>0</v>
      </c>
      <c r="I22" s="63">
        <v>0</v>
      </c>
    </row>
    <row r="23" spans="1:9" ht="30" customHeight="1" x14ac:dyDescent="0.2">
      <c r="A23" s="227" t="s">
        <v>387</v>
      </c>
      <c r="B23" s="239"/>
      <c r="C23" s="239"/>
      <c r="D23" s="239"/>
      <c r="E23" s="239"/>
      <c r="F23" s="239"/>
      <c r="G23" s="23">
        <v>18</v>
      </c>
      <c r="H23" s="63">
        <v>-99127310</v>
      </c>
      <c r="I23" s="63">
        <v>-10534151</v>
      </c>
    </row>
    <row r="24" spans="1:9" x14ac:dyDescent="0.2">
      <c r="A24" s="227" t="s">
        <v>388</v>
      </c>
      <c r="B24" s="239"/>
      <c r="C24" s="239"/>
      <c r="D24" s="239"/>
      <c r="E24" s="239"/>
      <c r="F24" s="239"/>
      <c r="G24" s="23">
        <v>19</v>
      </c>
      <c r="H24" s="63">
        <v>-3600805</v>
      </c>
      <c r="I24" s="63">
        <v>2025965</v>
      </c>
    </row>
    <row r="25" spans="1:9" x14ac:dyDescent="0.2">
      <c r="A25" s="227" t="s">
        <v>389</v>
      </c>
      <c r="B25" s="239"/>
      <c r="C25" s="239"/>
      <c r="D25" s="239"/>
      <c r="E25" s="239"/>
      <c r="F25" s="239"/>
      <c r="G25" s="23">
        <v>20</v>
      </c>
      <c r="H25" s="63">
        <v>317123</v>
      </c>
      <c r="I25" s="63">
        <v>94308</v>
      </c>
    </row>
    <row r="26" spans="1:9" x14ac:dyDescent="0.2">
      <c r="A26" s="227" t="s">
        <v>390</v>
      </c>
      <c r="B26" s="239"/>
      <c r="C26" s="239"/>
      <c r="D26" s="239"/>
      <c r="E26" s="239"/>
      <c r="F26" s="239"/>
      <c r="G26" s="23">
        <v>21</v>
      </c>
      <c r="H26" s="63">
        <v>36826777</v>
      </c>
      <c r="I26" s="63">
        <v>21377957</v>
      </c>
    </row>
    <row r="27" spans="1:9" x14ac:dyDescent="0.2">
      <c r="A27" s="227" t="s">
        <v>391</v>
      </c>
      <c r="B27" s="239"/>
      <c r="C27" s="239"/>
      <c r="D27" s="239"/>
      <c r="E27" s="239"/>
      <c r="F27" s="239"/>
      <c r="G27" s="23">
        <v>22</v>
      </c>
      <c r="H27" s="63">
        <v>540760</v>
      </c>
      <c r="I27" s="63">
        <v>0</v>
      </c>
    </row>
    <row r="28" spans="1:9" ht="25.5" customHeight="1" x14ac:dyDescent="0.2">
      <c r="A28" s="227" t="s">
        <v>392</v>
      </c>
      <c r="B28" s="239"/>
      <c r="C28" s="239"/>
      <c r="D28" s="239"/>
      <c r="E28" s="239"/>
      <c r="F28" s="239"/>
      <c r="G28" s="23">
        <v>23</v>
      </c>
      <c r="H28" s="63">
        <v>-76759081</v>
      </c>
      <c r="I28" s="63">
        <v>21757998</v>
      </c>
    </row>
    <row r="29" spans="1:9" x14ac:dyDescent="0.2">
      <c r="A29" s="227" t="s">
        <v>393</v>
      </c>
      <c r="B29" s="239"/>
      <c r="C29" s="239"/>
      <c r="D29" s="239"/>
      <c r="E29" s="239"/>
      <c r="F29" s="239"/>
      <c r="G29" s="23">
        <v>24</v>
      </c>
      <c r="H29" s="63">
        <v>71139610</v>
      </c>
      <c r="I29" s="63">
        <v>115546800</v>
      </c>
    </row>
    <row r="30" spans="1:9" ht="33" customHeight="1" x14ac:dyDescent="0.2">
      <c r="A30" s="227" t="s">
        <v>394</v>
      </c>
      <c r="B30" s="239"/>
      <c r="C30" s="239"/>
      <c r="D30" s="239"/>
      <c r="E30" s="239"/>
      <c r="F30" s="239"/>
      <c r="G30" s="23">
        <v>25</v>
      </c>
      <c r="H30" s="63">
        <v>99127310</v>
      </c>
      <c r="I30" s="63">
        <v>10534151</v>
      </c>
    </row>
    <row r="31" spans="1:9" x14ac:dyDescent="0.2">
      <c r="A31" s="227" t="s">
        <v>395</v>
      </c>
      <c r="B31" s="239"/>
      <c r="C31" s="239"/>
      <c r="D31" s="239"/>
      <c r="E31" s="239"/>
      <c r="F31" s="239"/>
      <c r="G31" s="23">
        <v>26</v>
      </c>
      <c r="H31" s="63">
        <v>-374745</v>
      </c>
      <c r="I31" s="63">
        <v>-115427</v>
      </c>
    </row>
    <row r="32" spans="1:9" ht="23.25" customHeight="1" x14ac:dyDescent="0.2">
      <c r="A32" s="227" t="s">
        <v>396</v>
      </c>
      <c r="B32" s="239"/>
      <c r="C32" s="239"/>
      <c r="D32" s="239"/>
      <c r="E32" s="239"/>
      <c r="F32" s="239"/>
      <c r="G32" s="23">
        <v>27</v>
      </c>
      <c r="H32" s="63">
        <v>0</v>
      </c>
      <c r="I32" s="63">
        <v>0</v>
      </c>
    </row>
    <row r="33" spans="1:9" x14ac:dyDescent="0.2">
      <c r="A33" s="227" t="s">
        <v>397</v>
      </c>
      <c r="B33" s="239"/>
      <c r="C33" s="239"/>
      <c r="D33" s="239"/>
      <c r="E33" s="239"/>
      <c r="F33" s="239"/>
      <c r="G33" s="23">
        <v>28</v>
      </c>
      <c r="H33" s="63">
        <v>1916214</v>
      </c>
      <c r="I33" s="63">
        <v>40360</v>
      </c>
    </row>
    <row r="34" spans="1:9" x14ac:dyDescent="0.2">
      <c r="A34" s="227" t="s">
        <v>398</v>
      </c>
      <c r="B34" s="239"/>
      <c r="C34" s="239"/>
      <c r="D34" s="239"/>
      <c r="E34" s="239"/>
      <c r="F34" s="239"/>
      <c r="G34" s="23">
        <v>29</v>
      </c>
      <c r="H34" s="63">
        <v>-2767510</v>
      </c>
      <c r="I34" s="63">
        <v>-8356374</v>
      </c>
    </row>
    <row r="35" spans="1:9" ht="21" customHeight="1" x14ac:dyDescent="0.2">
      <c r="A35" s="227" t="s">
        <v>399</v>
      </c>
      <c r="B35" s="239"/>
      <c r="C35" s="239"/>
      <c r="D35" s="239"/>
      <c r="E35" s="239"/>
      <c r="F35" s="239"/>
      <c r="G35" s="23">
        <v>30</v>
      </c>
      <c r="H35" s="63">
        <v>-28007</v>
      </c>
      <c r="I35" s="63">
        <v>-18023705</v>
      </c>
    </row>
    <row r="36" spans="1:9" x14ac:dyDescent="0.2">
      <c r="A36" s="245" t="s">
        <v>400</v>
      </c>
      <c r="B36" s="239"/>
      <c r="C36" s="239"/>
      <c r="D36" s="239"/>
      <c r="E36" s="239"/>
      <c r="F36" s="239"/>
      <c r="G36" s="23">
        <v>31</v>
      </c>
      <c r="H36" s="63">
        <v>-27582848</v>
      </c>
      <c r="I36" s="63">
        <v>-51024651</v>
      </c>
    </row>
    <row r="37" spans="1:9" x14ac:dyDescent="0.2">
      <c r="A37" s="242" t="s">
        <v>401</v>
      </c>
      <c r="B37" s="243"/>
      <c r="C37" s="243"/>
      <c r="D37" s="243"/>
      <c r="E37" s="243"/>
      <c r="F37" s="243"/>
      <c r="G37" s="22">
        <v>32</v>
      </c>
      <c r="H37" s="62">
        <f>SUM(H38:H51)</f>
        <v>154392546</v>
      </c>
      <c r="I37" s="62">
        <f>SUM(I38:I51)</f>
        <v>51334851</v>
      </c>
    </row>
    <row r="38" spans="1:9" x14ac:dyDescent="0.2">
      <c r="A38" s="227" t="s">
        <v>402</v>
      </c>
      <c r="B38" s="239"/>
      <c r="C38" s="239"/>
      <c r="D38" s="239"/>
      <c r="E38" s="239"/>
      <c r="F38" s="239"/>
      <c r="G38" s="23">
        <v>33</v>
      </c>
      <c r="H38" s="63">
        <v>2276088</v>
      </c>
      <c r="I38" s="63">
        <v>5417096</v>
      </c>
    </row>
    <row r="39" spans="1:9" x14ac:dyDescent="0.2">
      <c r="A39" s="227" t="s">
        <v>403</v>
      </c>
      <c r="B39" s="239"/>
      <c r="C39" s="239"/>
      <c r="D39" s="239"/>
      <c r="E39" s="239"/>
      <c r="F39" s="239"/>
      <c r="G39" s="23">
        <v>34</v>
      </c>
      <c r="H39" s="63">
        <v>-20128840</v>
      </c>
      <c r="I39" s="63">
        <v>-25969189</v>
      </c>
    </row>
    <row r="40" spans="1:9" x14ac:dyDescent="0.2">
      <c r="A40" s="227" t="s">
        <v>404</v>
      </c>
      <c r="B40" s="239"/>
      <c r="C40" s="239"/>
      <c r="D40" s="239"/>
      <c r="E40" s="239"/>
      <c r="F40" s="239"/>
      <c r="G40" s="23">
        <v>35</v>
      </c>
      <c r="H40" s="63">
        <v>0</v>
      </c>
      <c r="I40" s="63">
        <v>643969</v>
      </c>
    </row>
    <row r="41" spans="1:9" x14ac:dyDescent="0.2">
      <c r="A41" s="227" t="s">
        <v>405</v>
      </c>
      <c r="B41" s="239"/>
      <c r="C41" s="239"/>
      <c r="D41" s="239"/>
      <c r="E41" s="239"/>
      <c r="F41" s="239"/>
      <c r="G41" s="23">
        <v>36</v>
      </c>
      <c r="H41" s="63">
        <v>-13559232</v>
      </c>
      <c r="I41" s="63">
        <v>-27541961</v>
      </c>
    </row>
    <row r="42" spans="1:9" ht="25.5" customHeight="1" x14ac:dyDescent="0.2">
      <c r="A42" s="227" t="s">
        <v>406</v>
      </c>
      <c r="B42" s="239"/>
      <c r="C42" s="239"/>
      <c r="D42" s="239"/>
      <c r="E42" s="239"/>
      <c r="F42" s="239"/>
      <c r="G42" s="23">
        <v>37</v>
      </c>
      <c r="H42" s="63">
        <v>30651520</v>
      </c>
      <c r="I42" s="63">
        <v>16750126</v>
      </c>
    </row>
    <row r="43" spans="1:9" ht="21.75" customHeight="1" x14ac:dyDescent="0.2">
      <c r="A43" s="227" t="s">
        <v>407</v>
      </c>
      <c r="B43" s="239"/>
      <c r="C43" s="239"/>
      <c r="D43" s="239"/>
      <c r="E43" s="239"/>
      <c r="F43" s="239"/>
      <c r="G43" s="23">
        <v>38</v>
      </c>
      <c r="H43" s="63">
        <v>-1017205</v>
      </c>
      <c r="I43" s="63">
        <v>-4259498</v>
      </c>
    </row>
    <row r="44" spans="1:9" ht="24" customHeight="1" x14ac:dyDescent="0.2">
      <c r="A44" s="227" t="s">
        <v>408</v>
      </c>
      <c r="B44" s="239"/>
      <c r="C44" s="239"/>
      <c r="D44" s="239"/>
      <c r="E44" s="239"/>
      <c r="F44" s="239"/>
      <c r="G44" s="23">
        <v>39</v>
      </c>
      <c r="H44" s="63">
        <v>-230106</v>
      </c>
      <c r="I44" s="63">
        <v>0</v>
      </c>
    </row>
    <row r="45" spans="1:9" x14ac:dyDescent="0.2">
      <c r="A45" s="227" t="s">
        <v>409</v>
      </c>
      <c r="B45" s="239"/>
      <c r="C45" s="239"/>
      <c r="D45" s="239"/>
      <c r="E45" s="239"/>
      <c r="F45" s="239"/>
      <c r="G45" s="23">
        <v>40</v>
      </c>
      <c r="H45" s="63">
        <v>448510330</v>
      </c>
      <c r="I45" s="63">
        <v>357560988</v>
      </c>
    </row>
    <row r="46" spans="1:9" x14ac:dyDescent="0.2">
      <c r="A46" s="227" t="s">
        <v>410</v>
      </c>
      <c r="B46" s="239"/>
      <c r="C46" s="239"/>
      <c r="D46" s="239"/>
      <c r="E46" s="239"/>
      <c r="F46" s="239"/>
      <c r="G46" s="23">
        <v>41</v>
      </c>
      <c r="H46" s="63">
        <v>-339343206</v>
      </c>
      <c r="I46" s="63">
        <v>-386588725</v>
      </c>
    </row>
    <row r="47" spans="1:9" x14ac:dyDescent="0.2">
      <c r="A47" s="227" t="s">
        <v>411</v>
      </c>
      <c r="B47" s="239"/>
      <c r="C47" s="239"/>
      <c r="D47" s="239"/>
      <c r="E47" s="239"/>
      <c r="F47" s="239"/>
      <c r="G47" s="23">
        <v>42</v>
      </c>
      <c r="H47" s="63">
        <v>0</v>
      </c>
      <c r="I47" s="63">
        <v>0</v>
      </c>
    </row>
    <row r="48" spans="1:9" x14ac:dyDescent="0.2">
      <c r="A48" s="227" t="s">
        <v>412</v>
      </c>
      <c r="B48" s="239"/>
      <c r="C48" s="239"/>
      <c r="D48" s="239"/>
      <c r="E48" s="239"/>
      <c r="F48" s="239"/>
      <c r="G48" s="23">
        <v>43</v>
      </c>
      <c r="H48" s="63">
        <v>0</v>
      </c>
      <c r="I48" s="63">
        <v>0</v>
      </c>
    </row>
    <row r="49" spans="1:9" x14ac:dyDescent="0.2">
      <c r="A49" s="227" t="s">
        <v>413</v>
      </c>
      <c r="B49" s="228"/>
      <c r="C49" s="228"/>
      <c r="D49" s="228"/>
      <c r="E49" s="228"/>
      <c r="F49" s="228"/>
      <c r="G49" s="23">
        <v>44</v>
      </c>
      <c r="H49" s="63">
        <v>39267885</v>
      </c>
      <c r="I49" s="63">
        <v>43886354</v>
      </c>
    </row>
    <row r="50" spans="1:9" x14ac:dyDescent="0.2">
      <c r="A50" s="227" t="s">
        <v>414</v>
      </c>
      <c r="B50" s="228"/>
      <c r="C50" s="228"/>
      <c r="D50" s="228"/>
      <c r="E50" s="228"/>
      <c r="F50" s="228"/>
      <c r="G50" s="23">
        <v>45</v>
      </c>
      <c r="H50" s="63">
        <v>101776873</v>
      </c>
      <c r="I50" s="63">
        <v>93026128</v>
      </c>
    </row>
    <row r="51" spans="1:9" x14ac:dyDescent="0.2">
      <c r="A51" s="227" t="s">
        <v>415</v>
      </c>
      <c r="B51" s="228"/>
      <c r="C51" s="228"/>
      <c r="D51" s="228"/>
      <c r="E51" s="228"/>
      <c r="F51" s="228"/>
      <c r="G51" s="23">
        <v>46</v>
      </c>
      <c r="H51" s="63">
        <v>-93811561</v>
      </c>
      <c r="I51" s="63">
        <v>-21590437</v>
      </c>
    </row>
    <row r="52" spans="1:9" x14ac:dyDescent="0.2">
      <c r="A52" s="242" t="s">
        <v>416</v>
      </c>
      <c r="B52" s="244"/>
      <c r="C52" s="244"/>
      <c r="D52" s="244"/>
      <c r="E52" s="244"/>
      <c r="F52" s="244"/>
      <c r="G52" s="22">
        <v>47</v>
      </c>
      <c r="H52" s="62">
        <f>SUM(H53:H57)</f>
        <v>-980000</v>
      </c>
      <c r="I52" s="62">
        <f>SUM(I53:I57)</f>
        <v>-19492236</v>
      </c>
    </row>
    <row r="53" spans="1:9" x14ac:dyDescent="0.2">
      <c r="A53" s="227" t="s">
        <v>417</v>
      </c>
      <c r="B53" s="228"/>
      <c r="C53" s="228"/>
      <c r="D53" s="228"/>
      <c r="E53" s="228"/>
      <c r="F53" s="228"/>
      <c r="G53" s="23">
        <v>48</v>
      </c>
      <c r="H53" s="63">
        <v>0</v>
      </c>
      <c r="I53" s="63">
        <v>0</v>
      </c>
    </row>
    <row r="54" spans="1:9" x14ac:dyDescent="0.2">
      <c r="A54" s="227" t="s">
        <v>418</v>
      </c>
      <c r="B54" s="228"/>
      <c r="C54" s="228"/>
      <c r="D54" s="228"/>
      <c r="E54" s="228"/>
      <c r="F54" s="228"/>
      <c r="G54" s="23">
        <v>49</v>
      </c>
      <c r="H54" s="63">
        <v>0</v>
      </c>
      <c r="I54" s="63">
        <v>0</v>
      </c>
    </row>
    <row r="55" spans="1:9" x14ac:dyDescent="0.2">
      <c r="A55" s="227" t="s">
        <v>419</v>
      </c>
      <c r="B55" s="228"/>
      <c r="C55" s="228"/>
      <c r="D55" s="228"/>
      <c r="E55" s="228"/>
      <c r="F55" s="228"/>
      <c r="G55" s="23">
        <v>50</v>
      </c>
      <c r="H55" s="63">
        <v>0</v>
      </c>
      <c r="I55" s="63">
        <v>-18512236</v>
      </c>
    </row>
    <row r="56" spans="1:9" x14ac:dyDescent="0.2">
      <c r="A56" s="227" t="s">
        <v>420</v>
      </c>
      <c r="B56" s="228"/>
      <c r="C56" s="228"/>
      <c r="D56" s="228"/>
      <c r="E56" s="228"/>
      <c r="F56" s="228"/>
      <c r="G56" s="23">
        <v>51</v>
      </c>
      <c r="H56" s="63">
        <v>0</v>
      </c>
      <c r="I56" s="63">
        <v>0</v>
      </c>
    </row>
    <row r="57" spans="1:9" x14ac:dyDescent="0.2">
      <c r="A57" s="227" t="s">
        <v>421</v>
      </c>
      <c r="B57" s="228"/>
      <c r="C57" s="228"/>
      <c r="D57" s="228"/>
      <c r="E57" s="228"/>
      <c r="F57" s="228"/>
      <c r="G57" s="23">
        <v>52</v>
      </c>
      <c r="H57" s="63">
        <v>-980000</v>
      </c>
      <c r="I57" s="63">
        <v>-980000</v>
      </c>
    </row>
    <row r="58" spans="1:9" x14ac:dyDescent="0.2">
      <c r="A58" s="242" t="s">
        <v>422</v>
      </c>
      <c r="B58" s="244"/>
      <c r="C58" s="244"/>
      <c r="D58" s="244"/>
      <c r="E58" s="244"/>
      <c r="F58" s="244"/>
      <c r="G58" s="22">
        <v>53</v>
      </c>
      <c r="H58" s="62">
        <f>H6+H37+H52</f>
        <v>261243504</v>
      </c>
      <c r="I58" s="62">
        <f>I6+I37+I52</f>
        <v>-216293275</v>
      </c>
    </row>
    <row r="59" spans="1:9" ht="24.75" customHeight="1" x14ac:dyDescent="0.2">
      <c r="A59" s="245" t="s">
        <v>423</v>
      </c>
      <c r="B59" s="228"/>
      <c r="C59" s="228"/>
      <c r="D59" s="228"/>
      <c r="E59" s="228"/>
      <c r="F59" s="228"/>
      <c r="G59" s="23">
        <v>54</v>
      </c>
      <c r="H59" s="63">
        <v>45916291</v>
      </c>
      <c r="I59" s="63">
        <v>-14026845</v>
      </c>
    </row>
    <row r="60" spans="1:9" ht="27.75" customHeight="1" x14ac:dyDescent="0.2">
      <c r="A60" s="242" t="s">
        <v>424</v>
      </c>
      <c r="B60" s="244"/>
      <c r="C60" s="244"/>
      <c r="D60" s="244"/>
      <c r="E60" s="244"/>
      <c r="F60" s="244"/>
      <c r="G60" s="22">
        <v>55</v>
      </c>
      <c r="H60" s="62">
        <f>H58+H59</f>
        <v>307159795</v>
      </c>
      <c r="I60" s="62">
        <f>I58+I59</f>
        <v>-230320120</v>
      </c>
    </row>
    <row r="61" spans="1:9" x14ac:dyDescent="0.2">
      <c r="A61" s="227" t="s">
        <v>425</v>
      </c>
      <c r="B61" s="228"/>
      <c r="C61" s="228"/>
      <c r="D61" s="228"/>
      <c r="E61" s="228"/>
      <c r="F61" s="228"/>
      <c r="G61" s="23">
        <v>56</v>
      </c>
      <c r="H61" s="63">
        <v>48480660</v>
      </c>
      <c r="I61" s="63">
        <v>355640455</v>
      </c>
    </row>
    <row r="62" spans="1:9" x14ac:dyDescent="0.2">
      <c r="A62" s="229" t="s">
        <v>426</v>
      </c>
      <c r="B62" s="230"/>
      <c r="C62" s="230"/>
      <c r="D62" s="230"/>
      <c r="E62" s="230"/>
      <c r="F62" s="230"/>
      <c r="G62" s="24">
        <v>57</v>
      </c>
      <c r="H62" s="64">
        <f>H60+H61</f>
        <v>355640455</v>
      </c>
      <c r="I62" s="64">
        <f>I60+I61</f>
        <v>125320335</v>
      </c>
    </row>
  </sheetData>
  <sheetProtection algorithmName="SHA-512" hashValue="8tk+b29+eD+dO2mi3GsWq4OEm5AIjk6QLM02TV6vDBXZZABPgbGPJDh9/Z3TZbjOd1Ir2krzdhj/dTejwr6Ziw==" saltValue="pzc690VMFVsvghoPzcxQ1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3" type="noConversion"/>
  <dataValidations count="2">
    <dataValidation allowBlank="1" sqref="A1:A5 J1:XFD1048576 I1:I3 G4:I5 A63:I1048576"/>
    <dataValidation type="whole" operator="notEqual" allowBlank="1" showInputMessage="1" showErrorMessage="1" errorTitle="Invalid entry" error="You can enter only rounded whole numbers." sqref="H6:I6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2"/>
  <sheetViews>
    <sheetView view="pageBreakPreview" zoomScale="80" zoomScaleNormal="100" zoomScaleSheetLayoutView="80" workbookViewId="0">
      <pane xSplit="4" ySplit="6" topLeftCell="E10" activePane="bottomRight" state="frozen"/>
      <selection activeCell="R28" sqref="R28"/>
      <selection pane="topRight" activeCell="R28" sqref="R28"/>
      <selection pane="bottomLeft" activeCell="R28" sqref="R28"/>
      <selection pane="bottomRight" activeCell="G39" sqref="G39:J39"/>
    </sheetView>
  </sheetViews>
  <sheetFormatPr defaultColWidth="8.85546875" defaultRowHeight="12.75" x14ac:dyDescent="0.2"/>
  <cols>
    <col min="1" max="3" width="9.140625" style="15" customWidth="1"/>
    <col min="4" max="4" width="8.85546875" style="16"/>
    <col min="5" max="6" width="10.85546875" style="12" customWidth="1"/>
    <col min="7" max="7" width="11.7109375" style="12" customWidth="1"/>
    <col min="8" max="9" width="10.85546875" style="12" customWidth="1"/>
    <col min="10" max="10" width="12.28515625" style="12" customWidth="1"/>
    <col min="11" max="11" width="14.28515625" style="12" customWidth="1"/>
    <col min="12" max="12" width="12" style="12" customWidth="1"/>
    <col min="13" max="13" width="12.28515625" style="12" customWidth="1"/>
    <col min="14" max="14" width="11.140625" style="1" bestFit="1" customWidth="1"/>
    <col min="15" max="23" width="13.140625" style="2" customWidth="1"/>
    <col min="24" max="28" width="13.140625" style="1" customWidth="1"/>
    <col min="29" max="29" width="11.7109375" style="1" bestFit="1" customWidth="1"/>
    <col min="30" max="30" width="13.42578125" style="1" bestFit="1" customWidth="1"/>
    <col min="31" max="31" width="11.7109375" style="1" bestFit="1" customWidth="1"/>
    <col min="32" max="32" width="13.42578125" style="3" bestFit="1" customWidth="1"/>
    <col min="33" max="16384" width="8.85546875" style="3"/>
  </cols>
  <sheetData>
    <row r="1" spans="1:34" ht="22.5" customHeight="1" x14ac:dyDescent="0.25">
      <c r="A1" s="252" t="s">
        <v>427</v>
      </c>
      <c r="B1" s="253"/>
      <c r="C1" s="253"/>
      <c r="D1" s="253"/>
      <c r="E1" s="254"/>
      <c r="F1" s="255"/>
      <c r="G1" s="255"/>
      <c r="H1" s="255"/>
      <c r="I1" s="255"/>
      <c r="J1" s="255"/>
      <c r="K1" s="256"/>
      <c r="L1" s="188"/>
      <c r="M1" s="188"/>
    </row>
    <row r="2" spans="1:34" ht="19.5" customHeight="1" x14ac:dyDescent="0.2">
      <c r="A2" s="189" t="s">
        <v>505</v>
      </c>
      <c r="B2" s="190"/>
      <c r="C2" s="190"/>
      <c r="D2" s="190"/>
      <c r="E2" s="190"/>
      <c r="F2" s="190"/>
      <c r="G2" s="190"/>
      <c r="H2" s="190"/>
      <c r="I2" s="190"/>
      <c r="J2" s="190"/>
      <c r="K2" s="190"/>
      <c r="L2" s="190"/>
      <c r="M2" s="190"/>
    </row>
    <row r="3" spans="1:34" x14ac:dyDescent="0.2">
      <c r="A3" s="4"/>
      <c r="B3" s="5"/>
      <c r="C3" s="5"/>
      <c r="D3" s="6"/>
      <c r="E3" s="66"/>
      <c r="F3" s="67"/>
      <c r="G3" s="67"/>
      <c r="H3" s="67"/>
      <c r="I3" s="67"/>
      <c r="J3" s="67"/>
      <c r="K3" s="67"/>
      <c r="L3" s="257" t="s">
        <v>428</v>
      </c>
      <c r="M3" s="257"/>
    </row>
    <row r="4" spans="1:34" ht="13.5" customHeight="1" x14ac:dyDescent="0.2">
      <c r="A4" s="250" t="s">
        <v>429</v>
      </c>
      <c r="B4" s="250"/>
      <c r="C4" s="250"/>
      <c r="D4" s="251" t="s">
        <v>430</v>
      </c>
      <c r="E4" s="193" t="s">
        <v>431</v>
      </c>
      <c r="F4" s="193"/>
      <c r="G4" s="193"/>
      <c r="H4" s="193"/>
      <c r="I4" s="193"/>
      <c r="J4" s="193"/>
      <c r="K4" s="193"/>
      <c r="L4" s="193" t="s">
        <v>432</v>
      </c>
      <c r="M4" s="193" t="s">
        <v>433</v>
      </c>
    </row>
    <row r="5" spans="1:34" ht="67.5" x14ac:dyDescent="0.2">
      <c r="A5" s="250"/>
      <c r="B5" s="250"/>
      <c r="C5" s="250"/>
      <c r="D5" s="251"/>
      <c r="E5" s="35" t="s">
        <v>434</v>
      </c>
      <c r="F5" s="35" t="s">
        <v>435</v>
      </c>
      <c r="G5" s="35" t="s">
        <v>436</v>
      </c>
      <c r="H5" s="35" t="s">
        <v>437</v>
      </c>
      <c r="I5" s="35" t="s">
        <v>438</v>
      </c>
      <c r="J5" s="35" t="s">
        <v>439</v>
      </c>
      <c r="K5" s="35" t="s">
        <v>440</v>
      </c>
      <c r="L5" s="193"/>
      <c r="M5" s="193"/>
    </row>
    <row r="6" spans="1:34" x14ac:dyDescent="0.2">
      <c r="A6" s="193">
        <v>1</v>
      </c>
      <c r="B6" s="193"/>
      <c r="C6" s="193"/>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
      <c r="A7" s="249" t="s">
        <v>450</v>
      </c>
      <c r="B7" s="249"/>
      <c r="C7" s="249"/>
      <c r="D7" s="11">
        <v>1</v>
      </c>
      <c r="E7" s="68">
        <v>589325800</v>
      </c>
      <c r="F7" s="68">
        <v>681482525</v>
      </c>
      <c r="G7" s="68">
        <v>334225530</v>
      </c>
      <c r="H7" s="68">
        <v>400450237</v>
      </c>
      <c r="I7" s="68">
        <v>413454289</v>
      </c>
      <c r="J7" s="68">
        <v>150942944</v>
      </c>
      <c r="K7" s="69">
        <f>SUM(E7:J7)</f>
        <v>2569881325</v>
      </c>
      <c r="L7" s="68">
        <v>0</v>
      </c>
      <c r="M7" s="69">
        <f>K7+L7</f>
        <v>2569881325</v>
      </c>
      <c r="X7" s="2"/>
      <c r="Y7" s="2"/>
      <c r="Z7" s="2"/>
      <c r="AA7" s="2"/>
      <c r="AB7" s="2"/>
      <c r="AC7" s="2"/>
      <c r="AD7" s="2"/>
      <c r="AE7" s="2"/>
      <c r="AF7" s="12"/>
      <c r="AG7" s="12"/>
      <c r="AH7" s="12"/>
    </row>
    <row r="8" spans="1:34" ht="22.5" customHeight="1" x14ac:dyDescent="0.2">
      <c r="A8" s="246" t="s">
        <v>451</v>
      </c>
      <c r="B8" s="246"/>
      <c r="C8" s="246"/>
      <c r="D8" s="11">
        <v>2</v>
      </c>
      <c r="E8" s="68">
        <v>0</v>
      </c>
      <c r="F8" s="68">
        <v>0</v>
      </c>
      <c r="G8" s="68">
        <v>0</v>
      </c>
      <c r="H8" s="68">
        <v>0</v>
      </c>
      <c r="I8" s="68">
        <v>0</v>
      </c>
      <c r="J8" s="68">
        <v>0</v>
      </c>
      <c r="K8" s="69">
        <f t="shared" ref="K8:K40" si="0">SUM(E8:J8)</f>
        <v>0</v>
      </c>
      <c r="L8" s="68">
        <v>0</v>
      </c>
      <c r="M8" s="69">
        <f t="shared" ref="M8:M40" si="1">K8+L8</f>
        <v>0</v>
      </c>
      <c r="X8" s="2"/>
      <c r="Y8" s="2"/>
      <c r="Z8" s="2"/>
      <c r="AA8" s="2"/>
      <c r="AB8" s="2"/>
      <c r="AC8" s="2"/>
      <c r="AD8" s="2"/>
      <c r="AE8" s="2"/>
      <c r="AF8" s="12"/>
    </row>
    <row r="9" spans="1:34" ht="21.75" customHeight="1" x14ac:dyDescent="0.2">
      <c r="A9" s="246" t="s">
        <v>452</v>
      </c>
      <c r="B9" s="246"/>
      <c r="C9" s="246"/>
      <c r="D9" s="11">
        <v>3</v>
      </c>
      <c r="E9" s="68">
        <v>0</v>
      </c>
      <c r="F9" s="68">
        <v>0</v>
      </c>
      <c r="G9" s="68">
        <v>0</v>
      </c>
      <c r="H9" s="68">
        <v>0</v>
      </c>
      <c r="I9" s="68">
        <v>0</v>
      </c>
      <c r="J9" s="68">
        <v>0</v>
      </c>
      <c r="K9" s="69">
        <f t="shared" si="0"/>
        <v>0</v>
      </c>
      <c r="L9" s="68">
        <v>0</v>
      </c>
      <c r="M9" s="69">
        <f t="shared" si="1"/>
        <v>0</v>
      </c>
      <c r="X9" s="2"/>
      <c r="Y9" s="2"/>
      <c r="Z9" s="2"/>
      <c r="AA9" s="2"/>
      <c r="AB9" s="2"/>
      <c r="AC9" s="2"/>
      <c r="AD9" s="2"/>
      <c r="AE9" s="2"/>
      <c r="AF9" s="12"/>
    </row>
    <row r="10" spans="1:34" ht="35.450000000000003" customHeight="1" x14ac:dyDescent="0.2">
      <c r="A10" s="247" t="s">
        <v>453</v>
      </c>
      <c r="B10" s="247"/>
      <c r="C10" s="247"/>
      <c r="D10" s="13">
        <v>4</v>
      </c>
      <c r="E10" s="69">
        <f>E7+E8+E9</f>
        <v>589325800</v>
      </c>
      <c r="F10" s="69">
        <f t="shared" ref="F10:L10" si="2">F7+F8+F9</f>
        <v>681482525</v>
      </c>
      <c r="G10" s="69">
        <f>G7+G8+G9</f>
        <v>334225530</v>
      </c>
      <c r="H10" s="69">
        <f t="shared" si="2"/>
        <v>400450237</v>
      </c>
      <c r="I10" s="69">
        <f t="shared" si="2"/>
        <v>413454289</v>
      </c>
      <c r="J10" s="69">
        <f t="shared" si="2"/>
        <v>150942944</v>
      </c>
      <c r="K10" s="69">
        <f t="shared" si="0"/>
        <v>2569881325</v>
      </c>
      <c r="L10" s="69">
        <f t="shared" si="2"/>
        <v>0</v>
      </c>
      <c r="M10" s="69">
        <f t="shared" si="1"/>
        <v>2569881325</v>
      </c>
      <c r="X10" s="2"/>
      <c r="Y10" s="2"/>
      <c r="Z10" s="2"/>
      <c r="AA10" s="2"/>
      <c r="AB10" s="2"/>
      <c r="AC10" s="2"/>
      <c r="AD10" s="2"/>
      <c r="AE10" s="2"/>
      <c r="AF10" s="12"/>
    </row>
    <row r="11" spans="1:34" ht="37.5" customHeight="1" x14ac:dyDescent="0.2">
      <c r="A11" s="247" t="s">
        <v>454</v>
      </c>
      <c r="B11" s="247"/>
      <c r="C11" s="247"/>
      <c r="D11" s="13">
        <v>5</v>
      </c>
      <c r="E11" s="69">
        <f>E12+E13</f>
        <v>0</v>
      </c>
      <c r="F11" s="69">
        <f t="shared" ref="F11:L11" si="3">F12+F13</f>
        <v>0</v>
      </c>
      <c r="G11" s="69">
        <f t="shared" si="3"/>
        <v>-61064833</v>
      </c>
      <c r="H11" s="69">
        <f t="shared" si="3"/>
        <v>0</v>
      </c>
      <c r="I11" s="69">
        <f t="shared" si="3"/>
        <v>0</v>
      </c>
      <c r="J11" s="69">
        <f t="shared" si="3"/>
        <v>270417757</v>
      </c>
      <c r="K11" s="69">
        <f t="shared" si="0"/>
        <v>209352924</v>
      </c>
      <c r="L11" s="69">
        <f t="shared" si="3"/>
        <v>0</v>
      </c>
      <c r="M11" s="69">
        <f t="shared" si="1"/>
        <v>209352924</v>
      </c>
      <c r="X11" s="2"/>
      <c r="Y11" s="2"/>
      <c r="Z11" s="2"/>
      <c r="AA11" s="2"/>
      <c r="AB11" s="2"/>
      <c r="AC11" s="2"/>
      <c r="AD11" s="2"/>
      <c r="AE11" s="2"/>
      <c r="AF11" s="12"/>
    </row>
    <row r="12" spans="1:34" ht="12.75" customHeight="1" x14ac:dyDescent="0.2">
      <c r="A12" s="246" t="s">
        <v>455</v>
      </c>
      <c r="B12" s="246"/>
      <c r="C12" s="246"/>
      <c r="D12" s="11">
        <v>6</v>
      </c>
      <c r="E12" s="68">
        <v>0</v>
      </c>
      <c r="F12" s="68">
        <v>0</v>
      </c>
      <c r="G12" s="68">
        <v>0</v>
      </c>
      <c r="H12" s="68">
        <v>0</v>
      </c>
      <c r="I12" s="68">
        <v>0</v>
      </c>
      <c r="J12" s="68">
        <v>270417757</v>
      </c>
      <c r="K12" s="69">
        <f t="shared" si="0"/>
        <v>270417757</v>
      </c>
      <c r="L12" s="68">
        <v>0</v>
      </c>
      <c r="M12" s="69">
        <f t="shared" si="1"/>
        <v>270417757</v>
      </c>
      <c r="X12" s="2"/>
      <c r="Y12" s="2"/>
      <c r="Z12" s="2"/>
      <c r="AA12" s="2"/>
      <c r="AB12" s="2"/>
      <c r="AC12" s="2"/>
      <c r="AD12" s="2"/>
      <c r="AE12" s="2"/>
      <c r="AF12" s="12"/>
    </row>
    <row r="13" spans="1:34" ht="39" customHeight="1" x14ac:dyDescent="0.2">
      <c r="A13" s="248" t="s">
        <v>456</v>
      </c>
      <c r="B13" s="248"/>
      <c r="C13" s="248"/>
      <c r="D13" s="13">
        <v>7</v>
      </c>
      <c r="E13" s="69">
        <f>E14+E15+E16+E17</f>
        <v>0</v>
      </c>
      <c r="F13" s="69">
        <f t="shared" ref="F13:L13" si="4">F14+F15+F16+F17</f>
        <v>0</v>
      </c>
      <c r="G13" s="69">
        <f t="shared" si="4"/>
        <v>-61064833</v>
      </c>
      <c r="H13" s="69">
        <f t="shared" si="4"/>
        <v>0</v>
      </c>
      <c r="I13" s="69">
        <f t="shared" si="4"/>
        <v>0</v>
      </c>
      <c r="J13" s="69">
        <f t="shared" si="4"/>
        <v>0</v>
      </c>
      <c r="K13" s="69">
        <f t="shared" si="0"/>
        <v>-61064833</v>
      </c>
      <c r="L13" s="69">
        <f t="shared" si="4"/>
        <v>0</v>
      </c>
      <c r="M13" s="69">
        <f t="shared" si="1"/>
        <v>-61064833</v>
      </c>
      <c r="X13" s="2"/>
      <c r="Y13" s="2"/>
      <c r="Z13" s="2"/>
      <c r="AA13" s="2"/>
      <c r="AB13" s="2"/>
      <c r="AC13" s="2"/>
      <c r="AD13" s="2"/>
      <c r="AE13" s="2"/>
      <c r="AF13" s="12"/>
    </row>
    <row r="14" spans="1:34" ht="38.450000000000003" customHeight="1" x14ac:dyDescent="0.2">
      <c r="A14" s="246" t="s">
        <v>457</v>
      </c>
      <c r="B14" s="246"/>
      <c r="C14" s="246"/>
      <c r="D14" s="11">
        <v>8</v>
      </c>
      <c r="E14" s="68">
        <v>0</v>
      </c>
      <c r="F14" s="68">
        <v>0</v>
      </c>
      <c r="G14" s="68">
        <v>-2134543</v>
      </c>
      <c r="H14" s="68">
        <v>0</v>
      </c>
      <c r="I14" s="68">
        <v>0</v>
      </c>
      <c r="J14" s="68">
        <v>0</v>
      </c>
      <c r="K14" s="69">
        <f>SUM(E14:J14)</f>
        <v>-2134543</v>
      </c>
      <c r="L14" s="68">
        <v>0</v>
      </c>
      <c r="M14" s="69">
        <f>K14+L14</f>
        <v>-2134543</v>
      </c>
      <c r="X14" s="2"/>
      <c r="Y14" s="2"/>
      <c r="Z14" s="2"/>
      <c r="AA14" s="2"/>
      <c r="AB14" s="2"/>
      <c r="AC14" s="2"/>
      <c r="AD14" s="2"/>
      <c r="AE14" s="2"/>
      <c r="AF14" s="12"/>
    </row>
    <row r="15" spans="1:34" ht="38.450000000000003" customHeight="1" x14ac:dyDescent="0.2">
      <c r="A15" s="246" t="s">
        <v>458</v>
      </c>
      <c r="B15" s="246"/>
      <c r="C15" s="246"/>
      <c r="D15" s="11">
        <v>9</v>
      </c>
      <c r="E15" s="68">
        <v>0</v>
      </c>
      <c r="F15" s="68">
        <v>0</v>
      </c>
      <c r="G15" s="68">
        <v>-24818074</v>
      </c>
      <c r="H15" s="68">
        <v>0</v>
      </c>
      <c r="I15" s="68">
        <v>0</v>
      </c>
      <c r="J15" s="68">
        <v>0</v>
      </c>
      <c r="K15" s="69">
        <f t="shared" si="0"/>
        <v>-24818074</v>
      </c>
      <c r="L15" s="68">
        <v>0</v>
      </c>
      <c r="M15" s="69">
        <f t="shared" si="1"/>
        <v>-24818074</v>
      </c>
      <c r="X15" s="2"/>
      <c r="Y15" s="2"/>
      <c r="Z15" s="2"/>
      <c r="AA15" s="2"/>
      <c r="AB15" s="2"/>
      <c r="AC15" s="2"/>
      <c r="AD15" s="2"/>
      <c r="AE15" s="2"/>
      <c r="AF15" s="12"/>
    </row>
    <row r="16" spans="1:34" ht="38.450000000000003" customHeight="1" x14ac:dyDescent="0.2">
      <c r="A16" s="246" t="s">
        <v>459</v>
      </c>
      <c r="B16" s="246"/>
      <c r="C16" s="246"/>
      <c r="D16" s="11">
        <v>10</v>
      </c>
      <c r="E16" s="68">
        <v>0</v>
      </c>
      <c r="F16" s="68">
        <v>0</v>
      </c>
      <c r="G16" s="68">
        <v>-34110939</v>
      </c>
      <c r="H16" s="68">
        <v>0</v>
      </c>
      <c r="I16" s="68">
        <v>0</v>
      </c>
      <c r="J16" s="68">
        <v>0</v>
      </c>
      <c r="K16" s="69">
        <f t="shared" si="0"/>
        <v>-34110939</v>
      </c>
      <c r="L16" s="68">
        <v>0</v>
      </c>
      <c r="M16" s="69">
        <f t="shared" si="1"/>
        <v>-34110939</v>
      </c>
      <c r="X16" s="2"/>
      <c r="Y16" s="2"/>
      <c r="Z16" s="2"/>
      <c r="AA16" s="2"/>
      <c r="AB16" s="2"/>
      <c r="AC16" s="2"/>
      <c r="AD16" s="2"/>
      <c r="AE16" s="2"/>
      <c r="AF16" s="12"/>
    </row>
    <row r="17" spans="1:32" ht="21.75" customHeight="1" x14ac:dyDescent="0.2">
      <c r="A17" s="246" t="s">
        <v>460</v>
      </c>
      <c r="B17" s="246"/>
      <c r="C17" s="246"/>
      <c r="D17" s="11">
        <v>11</v>
      </c>
      <c r="E17" s="68">
        <v>0</v>
      </c>
      <c r="F17" s="68">
        <v>0</v>
      </c>
      <c r="G17" s="68">
        <v>-1277</v>
      </c>
      <c r="H17" s="68">
        <v>0</v>
      </c>
      <c r="I17" s="68">
        <v>0</v>
      </c>
      <c r="J17" s="68">
        <v>0</v>
      </c>
      <c r="K17" s="69">
        <f t="shared" si="0"/>
        <v>-1277</v>
      </c>
      <c r="L17" s="68">
        <v>0</v>
      </c>
      <c r="M17" s="69">
        <f t="shared" si="1"/>
        <v>-1277</v>
      </c>
      <c r="X17" s="2"/>
      <c r="Y17" s="2"/>
      <c r="Z17" s="2"/>
      <c r="AA17" s="2"/>
      <c r="AB17" s="2"/>
      <c r="AC17" s="2"/>
      <c r="AD17" s="2"/>
      <c r="AE17" s="2"/>
      <c r="AF17" s="12"/>
    </row>
    <row r="18" spans="1:32" ht="24" customHeight="1" x14ac:dyDescent="0.2">
      <c r="A18" s="247" t="s">
        <v>461</v>
      </c>
      <c r="B18" s="247"/>
      <c r="C18" s="247"/>
      <c r="D18" s="13">
        <v>12</v>
      </c>
      <c r="E18" s="69">
        <f>E19+E20+E21+E22</f>
        <v>0</v>
      </c>
      <c r="F18" s="69">
        <f t="shared" ref="F18:L18" si="5">F19+F20+F21+F22</f>
        <v>0</v>
      </c>
      <c r="G18" s="69">
        <f t="shared" si="5"/>
        <v>268217</v>
      </c>
      <c r="H18" s="69">
        <f t="shared" si="5"/>
        <v>1588338</v>
      </c>
      <c r="I18" s="69">
        <f t="shared" si="5"/>
        <v>181076373</v>
      </c>
      <c r="J18" s="69">
        <f t="shared" si="5"/>
        <v>-150942944</v>
      </c>
      <c r="K18" s="69">
        <f t="shared" si="0"/>
        <v>31989984</v>
      </c>
      <c r="L18" s="69">
        <f t="shared" si="5"/>
        <v>0</v>
      </c>
      <c r="M18" s="69">
        <f t="shared" si="1"/>
        <v>31989984</v>
      </c>
      <c r="X18" s="2"/>
      <c r="Y18" s="2"/>
      <c r="Z18" s="2"/>
      <c r="AA18" s="2"/>
      <c r="AB18" s="2"/>
      <c r="AC18" s="2"/>
      <c r="AD18" s="2"/>
      <c r="AE18" s="2"/>
      <c r="AF18" s="12"/>
    </row>
    <row r="19" spans="1:32" ht="25.15" customHeight="1" x14ac:dyDescent="0.2">
      <c r="A19" s="246" t="s">
        <v>462</v>
      </c>
      <c r="B19" s="246"/>
      <c r="C19" s="246"/>
      <c r="D19" s="11">
        <v>13</v>
      </c>
      <c r="E19" s="68">
        <v>0</v>
      </c>
      <c r="F19" s="68">
        <v>0</v>
      </c>
      <c r="G19" s="68">
        <v>0</v>
      </c>
      <c r="H19" s="68">
        <v>0</v>
      </c>
      <c r="I19" s="68">
        <v>0</v>
      </c>
      <c r="J19" s="68">
        <v>0</v>
      </c>
      <c r="K19" s="69">
        <f t="shared" si="0"/>
        <v>0</v>
      </c>
      <c r="L19" s="68">
        <v>0</v>
      </c>
      <c r="M19" s="69">
        <f t="shared" si="1"/>
        <v>0</v>
      </c>
      <c r="X19" s="2"/>
      <c r="Y19" s="2"/>
      <c r="Z19" s="2"/>
      <c r="AA19" s="2"/>
      <c r="AB19" s="2"/>
      <c r="AC19" s="2"/>
      <c r="AD19" s="2"/>
      <c r="AE19" s="2"/>
      <c r="AF19" s="12"/>
    </row>
    <row r="20" spans="1:32" ht="18.600000000000001" customHeight="1" x14ac:dyDescent="0.2">
      <c r="A20" s="246" t="s">
        <v>463</v>
      </c>
      <c r="B20" s="246"/>
      <c r="C20" s="246"/>
      <c r="D20" s="11">
        <v>14</v>
      </c>
      <c r="E20" s="68">
        <v>0</v>
      </c>
      <c r="F20" s="68">
        <v>0</v>
      </c>
      <c r="G20" s="68">
        <v>0</v>
      </c>
      <c r="H20" s="68">
        <v>0</v>
      </c>
      <c r="I20" s="68">
        <v>0</v>
      </c>
      <c r="J20" s="68">
        <v>0</v>
      </c>
      <c r="K20" s="69">
        <f t="shared" si="0"/>
        <v>0</v>
      </c>
      <c r="L20" s="68">
        <v>0</v>
      </c>
      <c r="M20" s="69">
        <f t="shared" si="1"/>
        <v>0</v>
      </c>
      <c r="X20" s="2"/>
      <c r="Y20" s="2"/>
      <c r="Z20" s="2"/>
      <c r="AA20" s="2"/>
      <c r="AB20" s="2"/>
      <c r="AC20" s="2"/>
      <c r="AD20" s="2"/>
      <c r="AE20" s="2"/>
      <c r="AF20" s="12"/>
    </row>
    <row r="21" spans="1:32" ht="18" customHeight="1" x14ac:dyDescent="0.2">
      <c r="A21" s="246" t="s">
        <v>464</v>
      </c>
      <c r="B21" s="246"/>
      <c r="C21" s="246"/>
      <c r="D21" s="11">
        <v>15</v>
      </c>
      <c r="E21" s="68">
        <v>0</v>
      </c>
      <c r="F21" s="68">
        <v>0</v>
      </c>
      <c r="G21" s="68">
        <v>0</v>
      </c>
      <c r="H21" s="68">
        <v>0</v>
      </c>
      <c r="I21" s="68">
        <v>0</v>
      </c>
      <c r="J21" s="68">
        <v>-980000</v>
      </c>
      <c r="K21" s="69">
        <f t="shared" si="0"/>
        <v>-980000</v>
      </c>
      <c r="L21" s="68">
        <v>0</v>
      </c>
      <c r="M21" s="69">
        <f t="shared" si="1"/>
        <v>-980000</v>
      </c>
      <c r="X21" s="2"/>
      <c r="Y21" s="2"/>
      <c r="Z21" s="2"/>
      <c r="AA21" s="2"/>
      <c r="AB21" s="2"/>
      <c r="AC21" s="2"/>
      <c r="AD21" s="2"/>
      <c r="AE21" s="2"/>
      <c r="AF21" s="12"/>
    </row>
    <row r="22" spans="1:32" ht="16.149999999999999" customHeight="1" x14ac:dyDescent="0.2">
      <c r="A22" s="246" t="s">
        <v>465</v>
      </c>
      <c r="B22" s="246"/>
      <c r="C22" s="246"/>
      <c r="D22" s="11">
        <v>16</v>
      </c>
      <c r="E22" s="68">
        <v>0</v>
      </c>
      <c r="F22" s="68">
        <v>0</v>
      </c>
      <c r="G22" s="68">
        <v>268217</v>
      </c>
      <c r="H22" s="68">
        <v>1588338</v>
      </c>
      <c r="I22" s="68">
        <v>181076373</v>
      </c>
      <c r="J22" s="68">
        <v>-149962944</v>
      </c>
      <c r="K22" s="69">
        <f t="shared" si="0"/>
        <v>32969984</v>
      </c>
      <c r="L22" s="68">
        <v>0</v>
      </c>
      <c r="M22" s="69">
        <f t="shared" si="1"/>
        <v>32969984</v>
      </c>
      <c r="X22" s="2"/>
      <c r="Y22" s="2"/>
      <c r="Z22" s="2"/>
      <c r="AA22" s="2"/>
      <c r="AB22" s="2"/>
      <c r="AC22" s="2"/>
      <c r="AD22" s="2"/>
      <c r="AE22" s="2"/>
      <c r="AF22" s="12"/>
    </row>
    <row r="23" spans="1:32" ht="36" customHeight="1" x14ac:dyDescent="0.2">
      <c r="A23" s="247" t="s">
        <v>466</v>
      </c>
      <c r="B23" s="247"/>
      <c r="C23" s="247"/>
      <c r="D23" s="13">
        <v>17</v>
      </c>
      <c r="E23" s="69">
        <f>E18+E11+E10</f>
        <v>589325800</v>
      </c>
      <c r="F23" s="69">
        <f t="shared" ref="F23:J23" si="6">F18+F11+F10</f>
        <v>681482525</v>
      </c>
      <c r="G23" s="69">
        <f t="shared" si="6"/>
        <v>273428914</v>
      </c>
      <c r="H23" s="69">
        <f t="shared" si="6"/>
        <v>402038575</v>
      </c>
      <c r="I23" s="69">
        <f t="shared" si="6"/>
        <v>594530662</v>
      </c>
      <c r="J23" s="69">
        <f t="shared" si="6"/>
        <v>270417757</v>
      </c>
      <c r="K23" s="69">
        <f t="shared" si="0"/>
        <v>2811224233</v>
      </c>
      <c r="L23" s="69">
        <f t="shared" ref="L23" si="7">L18+L11+L10</f>
        <v>0</v>
      </c>
      <c r="M23" s="69">
        <f t="shared" si="1"/>
        <v>2811224233</v>
      </c>
      <c r="X23" s="2"/>
      <c r="Y23" s="2"/>
      <c r="Z23" s="2"/>
      <c r="AA23" s="2"/>
      <c r="AB23" s="2"/>
      <c r="AC23" s="2"/>
      <c r="AD23" s="2"/>
      <c r="AE23" s="2"/>
      <c r="AF23" s="12"/>
    </row>
    <row r="24" spans="1:32" ht="24" customHeight="1" x14ac:dyDescent="0.2">
      <c r="A24" s="249" t="s">
        <v>467</v>
      </c>
      <c r="B24" s="249"/>
      <c r="C24" s="249"/>
      <c r="D24" s="11">
        <v>18</v>
      </c>
      <c r="E24" s="68">
        <v>589325800</v>
      </c>
      <c r="F24" s="68">
        <v>681482525</v>
      </c>
      <c r="G24" s="68">
        <v>273428914</v>
      </c>
      <c r="H24" s="68">
        <v>402038575</v>
      </c>
      <c r="I24" s="68">
        <v>594530662</v>
      </c>
      <c r="J24" s="68">
        <v>270417757</v>
      </c>
      <c r="K24" s="69">
        <f t="shared" si="0"/>
        <v>2811224233</v>
      </c>
      <c r="L24" s="68">
        <v>0</v>
      </c>
      <c r="M24" s="69">
        <f t="shared" si="1"/>
        <v>2811224233</v>
      </c>
      <c r="X24" s="2"/>
      <c r="Y24" s="2"/>
      <c r="Z24" s="2"/>
      <c r="AA24" s="2"/>
      <c r="AB24" s="2"/>
      <c r="AC24" s="2"/>
      <c r="AD24" s="2"/>
      <c r="AE24" s="2"/>
      <c r="AF24" s="12"/>
    </row>
    <row r="25" spans="1:32" ht="16.149999999999999" customHeight="1" x14ac:dyDescent="0.2">
      <c r="A25" s="246" t="s">
        <v>468</v>
      </c>
      <c r="B25" s="246"/>
      <c r="C25" s="246"/>
      <c r="D25" s="11">
        <v>19</v>
      </c>
      <c r="E25" s="68">
        <v>0</v>
      </c>
      <c r="F25" s="68">
        <v>0</v>
      </c>
      <c r="G25" s="68">
        <v>0</v>
      </c>
      <c r="H25" s="68">
        <v>0</v>
      </c>
      <c r="I25" s="68">
        <v>0</v>
      </c>
      <c r="J25" s="68">
        <v>0</v>
      </c>
      <c r="K25" s="69">
        <f t="shared" si="0"/>
        <v>0</v>
      </c>
      <c r="L25" s="68">
        <v>0</v>
      </c>
      <c r="M25" s="69">
        <f t="shared" si="1"/>
        <v>0</v>
      </c>
      <c r="X25" s="2"/>
      <c r="Y25" s="2"/>
      <c r="Z25" s="2"/>
      <c r="AA25" s="2"/>
      <c r="AB25" s="2"/>
      <c r="AC25" s="2"/>
      <c r="AD25" s="2"/>
      <c r="AE25" s="2"/>
      <c r="AF25" s="12"/>
    </row>
    <row r="26" spans="1:32" ht="22.15" customHeight="1" x14ac:dyDescent="0.2">
      <c r="A26" s="246" t="s">
        <v>469</v>
      </c>
      <c r="B26" s="246"/>
      <c r="C26" s="246"/>
      <c r="D26" s="11">
        <v>20</v>
      </c>
      <c r="E26" s="68">
        <v>0</v>
      </c>
      <c r="F26" s="68">
        <v>0</v>
      </c>
      <c r="G26" s="68">
        <v>0</v>
      </c>
      <c r="H26" s="68">
        <v>0</v>
      </c>
      <c r="I26" s="68">
        <v>0</v>
      </c>
      <c r="J26" s="68">
        <v>0</v>
      </c>
      <c r="K26" s="69">
        <f t="shared" si="0"/>
        <v>0</v>
      </c>
      <c r="L26" s="68">
        <v>0</v>
      </c>
      <c r="M26" s="69">
        <f t="shared" si="1"/>
        <v>0</v>
      </c>
      <c r="X26" s="2"/>
      <c r="Y26" s="2"/>
      <c r="Z26" s="2"/>
      <c r="AA26" s="2"/>
      <c r="AB26" s="2"/>
      <c r="AC26" s="2"/>
      <c r="AD26" s="2"/>
      <c r="AE26" s="2"/>
      <c r="AF26" s="12"/>
    </row>
    <row r="27" spans="1:32" ht="21.75" customHeight="1" x14ac:dyDescent="0.2">
      <c r="A27" s="247" t="s">
        <v>470</v>
      </c>
      <c r="B27" s="247"/>
      <c r="C27" s="247"/>
      <c r="D27" s="13">
        <v>21</v>
      </c>
      <c r="E27" s="69">
        <f>E24+E25+E26</f>
        <v>589325800</v>
      </c>
      <c r="F27" s="69">
        <f t="shared" ref="F27:L27" si="8">F24+F25+F26</f>
        <v>681482525</v>
      </c>
      <c r="G27" s="69">
        <f t="shared" si="8"/>
        <v>273428914</v>
      </c>
      <c r="H27" s="69">
        <f t="shared" si="8"/>
        <v>402038575</v>
      </c>
      <c r="I27" s="69">
        <f t="shared" si="8"/>
        <v>594530662</v>
      </c>
      <c r="J27" s="69">
        <f t="shared" si="8"/>
        <v>270417757</v>
      </c>
      <c r="K27" s="69">
        <f t="shared" si="0"/>
        <v>2811224233</v>
      </c>
      <c r="L27" s="69">
        <f t="shared" si="8"/>
        <v>0</v>
      </c>
      <c r="M27" s="69">
        <f t="shared" si="1"/>
        <v>2811224233</v>
      </c>
      <c r="N27" s="14"/>
      <c r="X27" s="2"/>
      <c r="Y27" s="2"/>
      <c r="Z27" s="2"/>
      <c r="AA27" s="2"/>
      <c r="AB27" s="2"/>
      <c r="AC27" s="2"/>
      <c r="AD27" s="2"/>
      <c r="AE27" s="2"/>
      <c r="AF27" s="12"/>
    </row>
    <row r="28" spans="1:32" ht="42" customHeight="1" x14ac:dyDescent="0.2">
      <c r="A28" s="247" t="s">
        <v>471</v>
      </c>
      <c r="B28" s="247"/>
      <c r="C28" s="247"/>
      <c r="D28" s="13">
        <v>22</v>
      </c>
      <c r="E28" s="69">
        <f>E29+E30</f>
        <v>0</v>
      </c>
      <c r="F28" s="69">
        <f t="shared" ref="F28:L28" si="9">F29+F30</f>
        <v>0</v>
      </c>
      <c r="G28" s="69">
        <f t="shared" si="9"/>
        <v>243950005</v>
      </c>
      <c r="H28" s="69">
        <f t="shared" si="9"/>
        <v>0</v>
      </c>
      <c r="I28" s="69">
        <f t="shared" si="9"/>
        <v>0</v>
      </c>
      <c r="J28" s="69">
        <f t="shared" si="9"/>
        <v>293130713</v>
      </c>
      <c r="K28" s="69">
        <f t="shared" si="0"/>
        <v>537080718</v>
      </c>
      <c r="L28" s="69">
        <f t="shared" si="9"/>
        <v>0</v>
      </c>
      <c r="M28" s="69">
        <f t="shared" si="1"/>
        <v>537080718</v>
      </c>
      <c r="X28" s="2"/>
      <c r="Y28" s="2"/>
      <c r="Z28" s="2"/>
      <c r="AA28" s="2"/>
      <c r="AB28" s="2"/>
      <c r="AC28" s="2"/>
      <c r="AD28" s="2"/>
      <c r="AE28" s="2"/>
      <c r="AF28" s="12"/>
    </row>
    <row r="29" spans="1:32" ht="24.75" customHeight="1" x14ac:dyDescent="0.2">
      <c r="A29" s="246" t="s">
        <v>472</v>
      </c>
      <c r="B29" s="246"/>
      <c r="C29" s="246"/>
      <c r="D29" s="11">
        <v>23</v>
      </c>
      <c r="E29" s="68">
        <v>0</v>
      </c>
      <c r="F29" s="68">
        <v>0</v>
      </c>
      <c r="G29" s="68">
        <v>0</v>
      </c>
      <c r="H29" s="68">
        <v>0</v>
      </c>
      <c r="I29" s="68">
        <v>0</v>
      </c>
      <c r="J29" s="68">
        <v>293130713</v>
      </c>
      <c r="K29" s="69">
        <f t="shared" si="0"/>
        <v>293130713</v>
      </c>
      <c r="L29" s="68">
        <v>0</v>
      </c>
      <c r="M29" s="69">
        <f t="shared" si="1"/>
        <v>293130713</v>
      </c>
      <c r="X29" s="2"/>
      <c r="Y29" s="2"/>
      <c r="Z29" s="2"/>
      <c r="AA29" s="2"/>
      <c r="AB29" s="2"/>
      <c r="AC29" s="2"/>
      <c r="AD29" s="2"/>
      <c r="AE29" s="2"/>
      <c r="AF29" s="12"/>
    </row>
    <row r="30" spans="1:32" ht="33.75" customHeight="1" x14ac:dyDescent="0.2">
      <c r="A30" s="248" t="s">
        <v>473</v>
      </c>
      <c r="B30" s="248"/>
      <c r="C30" s="248"/>
      <c r="D30" s="13">
        <v>24</v>
      </c>
      <c r="E30" s="69">
        <f>E31+E32+E33+E34</f>
        <v>0</v>
      </c>
      <c r="F30" s="69">
        <f t="shared" ref="F30:L30" si="10">F31+F32+F33+F34</f>
        <v>0</v>
      </c>
      <c r="G30" s="69">
        <f t="shared" si="10"/>
        <v>243950005</v>
      </c>
      <c r="H30" s="69">
        <f t="shared" si="10"/>
        <v>0</v>
      </c>
      <c r="I30" s="69">
        <f t="shared" si="10"/>
        <v>0</v>
      </c>
      <c r="J30" s="69">
        <f t="shared" si="10"/>
        <v>0</v>
      </c>
      <c r="K30" s="69">
        <f t="shared" si="0"/>
        <v>243950005</v>
      </c>
      <c r="L30" s="69">
        <f t="shared" si="10"/>
        <v>0</v>
      </c>
      <c r="M30" s="69">
        <f t="shared" si="1"/>
        <v>243950005</v>
      </c>
      <c r="X30" s="2"/>
      <c r="Y30" s="2"/>
      <c r="Z30" s="2"/>
      <c r="AA30" s="2"/>
      <c r="AB30" s="2"/>
      <c r="AC30" s="2"/>
      <c r="AD30" s="2"/>
      <c r="AE30" s="2"/>
      <c r="AF30" s="12"/>
    </row>
    <row r="31" spans="1:32" ht="34.5" customHeight="1" x14ac:dyDescent="0.2">
      <c r="A31" s="246" t="s">
        <v>474</v>
      </c>
      <c r="B31" s="246"/>
      <c r="C31" s="246"/>
      <c r="D31" s="11">
        <v>25</v>
      </c>
      <c r="E31" s="68">
        <v>0</v>
      </c>
      <c r="F31" s="68">
        <v>0</v>
      </c>
      <c r="G31" s="68">
        <v>544208</v>
      </c>
      <c r="H31" s="68">
        <v>0</v>
      </c>
      <c r="I31" s="68">
        <v>0</v>
      </c>
      <c r="J31" s="68">
        <v>0</v>
      </c>
      <c r="K31" s="69">
        <f t="shared" si="0"/>
        <v>544208</v>
      </c>
      <c r="L31" s="68">
        <v>0</v>
      </c>
      <c r="M31" s="69">
        <f t="shared" si="1"/>
        <v>544208</v>
      </c>
      <c r="X31" s="2"/>
      <c r="Y31" s="2"/>
      <c r="Z31" s="2"/>
      <c r="AA31" s="2"/>
      <c r="AB31" s="2"/>
      <c r="AC31" s="2"/>
      <c r="AD31" s="2"/>
      <c r="AE31" s="2"/>
      <c r="AF31" s="12"/>
    </row>
    <row r="32" spans="1:32" ht="33.75" customHeight="1" x14ac:dyDescent="0.2">
      <c r="A32" s="246" t="s">
        <v>475</v>
      </c>
      <c r="B32" s="246"/>
      <c r="C32" s="246"/>
      <c r="D32" s="11">
        <v>26</v>
      </c>
      <c r="E32" s="68">
        <v>0</v>
      </c>
      <c r="F32" s="68">
        <v>0</v>
      </c>
      <c r="G32" s="68">
        <v>270441738</v>
      </c>
      <c r="H32" s="68">
        <v>0</v>
      </c>
      <c r="I32" s="68">
        <v>0</v>
      </c>
      <c r="J32" s="68">
        <v>0</v>
      </c>
      <c r="K32" s="69">
        <f t="shared" si="0"/>
        <v>270441738</v>
      </c>
      <c r="L32" s="68">
        <v>0</v>
      </c>
      <c r="M32" s="69">
        <f t="shared" si="1"/>
        <v>270441738</v>
      </c>
      <c r="X32" s="2"/>
      <c r="Y32" s="2"/>
      <c r="Z32" s="2"/>
      <c r="AA32" s="2"/>
      <c r="AB32" s="2"/>
      <c r="AC32" s="2"/>
      <c r="AD32" s="2"/>
      <c r="AE32" s="2"/>
      <c r="AF32" s="12"/>
    </row>
    <row r="33" spans="1:32" ht="22.5" customHeight="1" x14ac:dyDescent="0.2">
      <c r="A33" s="246" t="s">
        <v>476</v>
      </c>
      <c r="B33" s="246"/>
      <c r="C33" s="246"/>
      <c r="D33" s="11">
        <v>27</v>
      </c>
      <c r="E33" s="68">
        <v>0</v>
      </c>
      <c r="F33" s="68">
        <v>0</v>
      </c>
      <c r="G33" s="68">
        <v>-27005743</v>
      </c>
      <c r="H33" s="68">
        <v>0</v>
      </c>
      <c r="I33" s="68">
        <v>0</v>
      </c>
      <c r="J33" s="68">
        <v>0</v>
      </c>
      <c r="K33" s="69">
        <f t="shared" si="0"/>
        <v>-27005743</v>
      </c>
      <c r="L33" s="68">
        <v>0</v>
      </c>
      <c r="M33" s="69">
        <f t="shared" si="1"/>
        <v>-27005743</v>
      </c>
      <c r="X33" s="2"/>
      <c r="Y33" s="2"/>
      <c r="Z33" s="2"/>
      <c r="AA33" s="2"/>
      <c r="AB33" s="2"/>
      <c r="AC33" s="2"/>
      <c r="AD33" s="2"/>
      <c r="AE33" s="2"/>
      <c r="AF33" s="12"/>
    </row>
    <row r="34" spans="1:32" ht="21" customHeight="1" x14ac:dyDescent="0.2">
      <c r="A34" s="246" t="s">
        <v>477</v>
      </c>
      <c r="B34" s="246"/>
      <c r="C34" s="246"/>
      <c r="D34" s="11">
        <v>28</v>
      </c>
      <c r="E34" s="68">
        <v>0</v>
      </c>
      <c r="F34" s="68">
        <v>0</v>
      </c>
      <c r="G34" s="68">
        <v>-30198</v>
      </c>
      <c r="H34" s="68">
        <v>0</v>
      </c>
      <c r="I34" s="68">
        <v>0</v>
      </c>
      <c r="J34" s="68">
        <v>0</v>
      </c>
      <c r="K34" s="69">
        <f t="shared" si="0"/>
        <v>-30198</v>
      </c>
      <c r="L34" s="68">
        <v>0</v>
      </c>
      <c r="M34" s="69">
        <f t="shared" si="1"/>
        <v>-30198</v>
      </c>
      <c r="X34" s="2"/>
      <c r="Y34" s="2"/>
      <c r="Z34" s="2"/>
      <c r="AA34" s="2"/>
      <c r="AB34" s="2"/>
      <c r="AC34" s="2"/>
      <c r="AD34" s="2"/>
      <c r="AE34" s="2"/>
      <c r="AF34" s="12"/>
    </row>
    <row r="35" spans="1:32" ht="33.75" customHeight="1" x14ac:dyDescent="0.2">
      <c r="A35" s="247" t="s">
        <v>478</v>
      </c>
      <c r="B35" s="247"/>
      <c r="C35" s="247"/>
      <c r="D35" s="13">
        <v>29</v>
      </c>
      <c r="E35" s="69">
        <f>E36+E37+E38+E39</f>
        <v>0</v>
      </c>
      <c r="F35" s="69">
        <f t="shared" ref="F35:L35" si="11">F36+F37+F38+F39</f>
        <v>0</v>
      </c>
      <c r="G35" s="69">
        <f t="shared" si="11"/>
        <v>-723225</v>
      </c>
      <c r="H35" s="69">
        <f t="shared" si="11"/>
        <v>0</v>
      </c>
      <c r="I35" s="69">
        <f t="shared" si="11"/>
        <v>271299738</v>
      </c>
      <c r="J35" s="69">
        <f t="shared" si="11"/>
        <v>-270417757</v>
      </c>
      <c r="K35" s="69">
        <f t="shared" si="0"/>
        <v>158756</v>
      </c>
      <c r="L35" s="69">
        <f t="shared" si="11"/>
        <v>0</v>
      </c>
      <c r="M35" s="69">
        <f t="shared" si="1"/>
        <v>158756</v>
      </c>
      <c r="X35" s="2"/>
      <c r="Y35" s="2"/>
      <c r="Z35" s="2"/>
      <c r="AA35" s="2"/>
      <c r="AB35" s="2"/>
      <c r="AC35" s="2"/>
      <c r="AD35" s="2"/>
      <c r="AE35" s="2"/>
      <c r="AF35" s="12"/>
    </row>
    <row r="36" spans="1:32" ht="26.25" customHeight="1" x14ac:dyDescent="0.2">
      <c r="A36" s="246" t="s">
        <v>479</v>
      </c>
      <c r="B36" s="246"/>
      <c r="C36" s="246"/>
      <c r="D36" s="11">
        <v>30</v>
      </c>
      <c r="E36" s="68">
        <v>0</v>
      </c>
      <c r="F36" s="68">
        <v>0</v>
      </c>
      <c r="G36" s="68">
        <v>0</v>
      </c>
      <c r="H36" s="68">
        <v>0</v>
      </c>
      <c r="I36" s="68">
        <v>0</v>
      </c>
      <c r="J36" s="68">
        <v>0</v>
      </c>
      <c r="K36" s="69">
        <f t="shared" si="0"/>
        <v>0</v>
      </c>
      <c r="L36" s="68">
        <v>0</v>
      </c>
      <c r="M36" s="69">
        <f t="shared" si="1"/>
        <v>0</v>
      </c>
      <c r="X36" s="2"/>
      <c r="Y36" s="2"/>
      <c r="Z36" s="2"/>
      <c r="AA36" s="2"/>
      <c r="AB36" s="2"/>
      <c r="AC36" s="2"/>
      <c r="AD36" s="2"/>
      <c r="AE36" s="2"/>
      <c r="AF36" s="12"/>
    </row>
    <row r="37" spans="1:32" ht="12.75" customHeight="1" x14ac:dyDescent="0.2">
      <c r="A37" s="246" t="s">
        <v>480</v>
      </c>
      <c r="B37" s="246"/>
      <c r="C37" s="246"/>
      <c r="D37" s="11">
        <v>31</v>
      </c>
      <c r="E37" s="68">
        <v>0</v>
      </c>
      <c r="F37" s="68">
        <v>0</v>
      </c>
      <c r="G37" s="68">
        <v>0</v>
      </c>
      <c r="H37" s="68">
        <v>0</v>
      </c>
      <c r="I37" s="68">
        <v>0</v>
      </c>
      <c r="J37" s="68">
        <v>0</v>
      </c>
      <c r="K37" s="69">
        <f t="shared" si="0"/>
        <v>0</v>
      </c>
      <c r="L37" s="68">
        <v>0</v>
      </c>
      <c r="M37" s="69">
        <f t="shared" si="1"/>
        <v>0</v>
      </c>
      <c r="X37" s="2"/>
      <c r="Y37" s="2"/>
      <c r="Z37" s="2"/>
      <c r="AA37" s="2"/>
      <c r="AB37" s="2"/>
      <c r="AC37" s="2"/>
      <c r="AD37" s="2"/>
      <c r="AE37" s="2"/>
      <c r="AF37" s="12"/>
    </row>
    <row r="38" spans="1:32" ht="12.75" customHeight="1" x14ac:dyDescent="0.2">
      <c r="A38" s="246" t="s">
        <v>481</v>
      </c>
      <c r="B38" s="246"/>
      <c r="C38" s="246"/>
      <c r="D38" s="11">
        <v>32</v>
      </c>
      <c r="E38" s="68">
        <v>0</v>
      </c>
      <c r="F38" s="68">
        <v>0</v>
      </c>
      <c r="G38" s="68">
        <v>0</v>
      </c>
      <c r="H38" s="68">
        <v>0</v>
      </c>
      <c r="I38" s="68">
        <v>0</v>
      </c>
      <c r="J38" s="68">
        <v>0</v>
      </c>
      <c r="K38" s="69">
        <f t="shared" si="0"/>
        <v>0</v>
      </c>
      <c r="L38" s="68">
        <v>0</v>
      </c>
      <c r="M38" s="69">
        <f t="shared" si="1"/>
        <v>0</v>
      </c>
      <c r="X38" s="2"/>
      <c r="Y38" s="2"/>
      <c r="Z38" s="2"/>
      <c r="AA38" s="2"/>
      <c r="AB38" s="2"/>
      <c r="AC38" s="2"/>
      <c r="AD38" s="2"/>
      <c r="AE38" s="2"/>
      <c r="AF38" s="12"/>
    </row>
    <row r="39" spans="1:32" ht="12.75" customHeight="1" x14ac:dyDescent="0.2">
      <c r="A39" s="246" t="s">
        <v>482</v>
      </c>
      <c r="B39" s="246"/>
      <c r="C39" s="246"/>
      <c r="D39" s="11">
        <v>33</v>
      </c>
      <c r="E39" s="68">
        <v>0</v>
      </c>
      <c r="F39" s="68">
        <v>0</v>
      </c>
      <c r="G39" s="68">
        <v>-723225</v>
      </c>
      <c r="H39" s="68">
        <v>0</v>
      </c>
      <c r="I39" s="68">
        <v>271299738</v>
      </c>
      <c r="J39" s="68">
        <v>-270417757</v>
      </c>
      <c r="K39" s="69">
        <f t="shared" si="0"/>
        <v>158756</v>
      </c>
      <c r="L39" s="68">
        <v>0</v>
      </c>
      <c r="M39" s="69">
        <f t="shared" si="1"/>
        <v>158756</v>
      </c>
      <c r="X39" s="2"/>
      <c r="Y39" s="2"/>
      <c r="Z39" s="2"/>
      <c r="AA39" s="2"/>
      <c r="AB39" s="2"/>
      <c r="AC39" s="2"/>
      <c r="AD39" s="2"/>
      <c r="AE39" s="2"/>
      <c r="AF39" s="12"/>
    </row>
    <row r="40" spans="1:32" ht="48.75" customHeight="1" x14ac:dyDescent="0.2">
      <c r="A40" s="247" t="s">
        <v>483</v>
      </c>
      <c r="B40" s="247"/>
      <c r="C40" s="247"/>
      <c r="D40" s="13">
        <v>34</v>
      </c>
      <c r="E40" s="69">
        <f>E35+E28+E27</f>
        <v>589325800</v>
      </c>
      <c r="F40" s="69">
        <f t="shared" ref="F40:J40" si="12">F35+F28+F27</f>
        <v>681482525</v>
      </c>
      <c r="G40" s="69">
        <f t="shared" si="12"/>
        <v>516655694</v>
      </c>
      <c r="H40" s="69">
        <f t="shared" si="12"/>
        <v>402038575</v>
      </c>
      <c r="I40" s="69">
        <f t="shared" si="12"/>
        <v>865830400</v>
      </c>
      <c r="J40" s="69">
        <f t="shared" si="12"/>
        <v>293130713</v>
      </c>
      <c r="K40" s="69">
        <f t="shared" si="0"/>
        <v>3348463707</v>
      </c>
      <c r="L40" s="69">
        <f t="shared" ref="L40" si="13">L35+L28+L27</f>
        <v>0</v>
      </c>
      <c r="M40" s="69">
        <f t="shared" si="1"/>
        <v>3348463707</v>
      </c>
      <c r="X40" s="2"/>
      <c r="Y40" s="2"/>
      <c r="Z40" s="2"/>
      <c r="AA40" s="2"/>
      <c r="AB40" s="2"/>
      <c r="AC40" s="2"/>
      <c r="AD40" s="2"/>
      <c r="AE40" s="2"/>
      <c r="AF40" s="12"/>
    </row>
    <row r="41" spans="1:32" x14ac:dyDescent="0.2">
      <c r="X41" s="2"/>
      <c r="Y41" s="2"/>
      <c r="Z41" s="2"/>
      <c r="AA41" s="2"/>
      <c r="AB41" s="2"/>
      <c r="AC41" s="2"/>
      <c r="AD41" s="2"/>
      <c r="AE41" s="2"/>
      <c r="AF41" s="12"/>
    </row>
    <row r="42" spans="1:32" x14ac:dyDescent="0.2">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3" type="noConversion"/>
  <dataValidations count="1">
    <dataValidation allowBlank="1" sqref="O6:P6 B1:K1 A6:M6 A1:A5 N1:P5 B3:M5 A7:P65535 Q1:IV1048576"/>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opLeftCell="A13" workbookViewId="0">
      <selection activeCell="N34" sqref="N34"/>
    </sheetView>
  </sheetViews>
  <sheetFormatPr defaultRowHeight="12.75" x14ac:dyDescent="0.2"/>
  <sheetData>
    <row r="1" spans="1:9" x14ac:dyDescent="0.2">
      <c r="A1" s="258" t="s">
        <v>506</v>
      </c>
      <c r="B1" s="259"/>
      <c r="C1" s="259"/>
      <c r="D1" s="259"/>
      <c r="E1" s="259"/>
      <c r="F1" s="259"/>
      <c r="G1" s="259"/>
      <c r="H1" s="259"/>
      <c r="I1" s="260"/>
    </row>
    <row r="2" spans="1:9" x14ac:dyDescent="0.2">
      <c r="A2" s="261"/>
      <c r="B2" s="262"/>
      <c r="C2" s="262"/>
      <c r="D2" s="262"/>
      <c r="E2" s="262"/>
      <c r="F2" s="262"/>
      <c r="G2" s="262"/>
      <c r="H2" s="262"/>
      <c r="I2" s="263"/>
    </row>
    <row r="3" spans="1:9" x14ac:dyDescent="0.2">
      <c r="A3" s="261"/>
      <c r="B3" s="262"/>
      <c r="C3" s="262"/>
      <c r="D3" s="262"/>
      <c r="E3" s="262"/>
      <c r="F3" s="262"/>
      <c r="G3" s="262"/>
      <c r="H3" s="262"/>
      <c r="I3" s="263"/>
    </row>
    <row r="4" spans="1:9" x14ac:dyDescent="0.2">
      <c r="A4" s="261"/>
      <c r="B4" s="262"/>
      <c r="C4" s="262"/>
      <c r="D4" s="262"/>
      <c r="E4" s="262"/>
      <c r="F4" s="262"/>
      <c r="G4" s="262"/>
      <c r="H4" s="262"/>
      <c r="I4" s="263"/>
    </row>
    <row r="5" spans="1:9" x14ac:dyDescent="0.2">
      <c r="A5" s="261"/>
      <c r="B5" s="262"/>
      <c r="C5" s="262"/>
      <c r="D5" s="262"/>
      <c r="E5" s="262"/>
      <c r="F5" s="262"/>
      <c r="G5" s="262"/>
      <c r="H5" s="262"/>
      <c r="I5" s="263"/>
    </row>
    <row r="6" spans="1:9" x14ac:dyDescent="0.2">
      <c r="A6" s="261"/>
      <c r="B6" s="262"/>
      <c r="C6" s="262"/>
      <c r="D6" s="262"/>
      <c r="E6" s="262"/>
      <c r="F6" s="262"/>
      <c r="G6" s="262"/>
      <c r="H6" s="262"/>
      <c r="I6" s="263"/>
    </row>
    <row r="7" spans="1:9" x14ac:dyDescent="0.2">
      <c r="A7" s="261"/>
      <c r="B7" s="262"/>
      <c r="C7" s="262"/>
      <c r="D7" s="262"/>
      <c r="E7" s="262"/>
      <c r="F7" s="262"/>
      <c r="G7" s="262"/>
      <c r="H7" s="262"/>
      <c r="I7" s="263"/>
    </row>
    <row r="8" spans="1:9" x14ac:dyDescent="0.2">
      <c r="A8" s="261"/>
      <c r="B8" s="262"/>
      <c r="C8" s="262"/>
      <c r="D8" s="262"/>
      <c r="E8" s="262"/>
      <c r="F8" s="262"/>
      <c r="G8" s="262"/>
      <c r="H8" s="262"/>
      <c r="I8" s="263"/>
    </row>
    <row r="9" spans="1:9" x14ac:dyDescent="0.2">
      <c r="A9" s="261"/>
      <c r="B9" s="262"/>
      <c r="C9" s="262"/>
      <c r="D9" s="262"/>
      <c r="E9" s="262"/>
      <c r="F9" s="262"/>
      <c r="G9" s="262"/>
      <c r="H9" s="262"/>
      <c r="I9" s="263"/>
    </row>
    <row r="10" spans="1:9" x14ac:dyDescent="0.2">
      <c r="A10" s="261"/>
      <c r="B10" s="262"/>
      <c r="C10" s="262"/>
      <c r="D10" s="262"/>
      <c r="E10" s="262"/>
      <c r="F10" s="262"/>
      <c r="G10" s="262"/>
      <c r="H10" s="262"/>
      <c r="I10" s="263"/>
    </row>
    <row r="11" spans="1:9" x14ac:dyDescent="0.2">
      <c r="A11" s="261"/>
      <c r="B11" s="262"/>
      <c r="C11" s="262"/>
      <c r="D11" s="262"/>
      <c r="E11" s="262"/>
      <c r="F11" s="262"/>
      <c r="G11" s="262"/>
      <c r="H11" s="262"/>
      <c r="I11" s="263"/>
    </row>
    <row r="12" spans="1:9" x14ac:dyDescent="0.2">
      <c r="A12" s="261"/>
      <c r="B12" s="262"/>
      <c r="C12" s="262"/>
      <c r="D12" s="262"/>
      <c r="E12" s="262"/>
      <c r="F12" s="262"/>
      <c r="G12" s="262"/>
      <c r="H12" s="262"/>
      <c r="I12" s="263"/>
    </row>
    <row r="13" spans="1:9" x14ac:dyDescent="0.2">
      <c r="A13" s="261"/>
      <c r="B13" s="262"/>
      <c r="C13" s="262"/>
      <c r="D13" s="262"/>
      <c r="E13" s="262"/>
      <c r="F13" s="262"/>
      <c r="G13" s="262"/>
      <c r="H13" s="262"/>
      <c r="I13" s="263"/>
    </row>
    <row r="14" spans="1:9" x14ac:dyDescent="0.2">
      <c r="A14" s="261"/>
      <c r="B14" s="262"/>
      <c r="C14" s="262"/>
      <c r="D14" s="262"/>
      <c r="E14" s="262"/>
      <c r="F14" s="262"/>
      <c r="G14" s="262"/>
      <c r="H14" s="262"/>
      <c r="I14" s="263"/>
    </row>
    <row r="15" spans="1:9" x14ac:dyDescent="0.2">
      <c r="A15" s="261"/>
      <c r="B15" s="262"/>
      <c r="C15" s="262"/>
      <c r="D15" s="262"/>
      <c r="E15" s="262"/>
      <c r="F15" s="262"/>
      <c r="G15" s="262"/>
      <c r="H15" s="262"/>
      <c r="I15" s="263"/>
    </row>
    <row r="16" spans="1:9" x14ac:dyDescent="0.2">
      <c r="A16" s="261"/>
      <c r="B16" s="262"/>
      <c r="C16" s="262"/>
      <c r="D16" s="262"/>
      <c r="E16" s="262"/>
      <c r="F16" s="262"/>
      <c r="G16" s="262"/>
      <c r="H16" s="262"/>
      <c r="I16" s="263"/>
    </row>
    <row r="17" spans="1:9" x14ac:dyDescent="0.2">
      <c r="A17" s="261"/>
      <c r="B17" s="262"/>
      <c r="C17" s="262"/>
      <c r="D17" s="262"/>
      <c r="E17" s="262"/>
      <c r="F17" s="262"/>
      <c r="G17" s="262"/>
      <c r="H17" s="262"/>
      <c r="I17" s="263"/>
    </row>
    <row r="18" spans="1:9" x14ac:dyDescent="0.2">
      <c r="A18" s="261"/>
      <c r="B18" s="262"/>
      <c r="C18" s="262"/>
      <c r="D18" s="262"/>
      <c r="E18" s="262"/>
      <c r="F18" s="262"/>
      <c r="G18" s="262"/>
      <c r="H18" s="262"/>
      <c r="I18" s="263"/>
    </row>
    <row r="19" spans="1:9" x14ac:dyDescent="0.2">
      <c r="A19" s="261"/>
      <c r="B19" s="262"/>
      <c r="C19" s="262"/>
      <c r="D19" s="262"/>
      <c r="E19" s="262"/>
      <c r="F19" s="262"/>
      <c r="G19" s="262"/>
      <c r="H19" s="262"/>
      <c r="I19" s="263"/>
    </row>
    <row r="20" spans="1:9" x14ac:dyDescent="0.2">
      <c r="A20" s="261"/>
      <c r="B20" s="262"/>
      <c r="C20" s="262"/>
      <c r="D20" s="262"/>
      <c r="E20" s="262"/>
      <c r="F20" s="262"/>
      <c r="G20" s="262"/>
      <c r="H20" s="262"/>
      <c r="I20" s="263"/>
    </row>
    <row r="21" spans="1:9" x14ac:dyDescent="0.2">
      <c r="A21" s="261"/>
      <c r="B21" s="262"/>
      <c r="C21" s="262"/>
      <c r="D21" s="262"/>
      <c r="E21" s="262"/>
      <c r="F21" s="262"/>
      <c r="G21" s="262"/>
      <c r="H21" s="262"/>
      <c r="I21" s="263"/>
    </row>
    <row r="22" spans="1:9" x14ac:dyDescent="0.2">
      <c r="A22" s="261"/>
      <c r="B22" s="262"/>
      <c r="C22" s="262"/>
      <c r="D22" s="262"/>
      <c r="E22" s="262"/>
      <c r="F22" s="262"/>
      <c r="G22" s="262"/>
      <c r="H22" s="262"/>
      <c r="I22" s="263"/>
    </row>
    <row r="23" spans="1:9" x14ac:dyDescent="0.2">
      <c r="A23" s="261"/>
      <c r="B23" s="262"/>
      <c r="C23" s="262"/>
      <c r="D23" s="262"/>
      <c r="E23" s="262"/>
      <c r="F23" s="262"/>
      <c r="G23" s="262"/>
      <c r="H23" s="262"/>
      <c r="I23" s="263"/>
    </row>
    <row r="24" spans="1:9" x14ac:dyDescent="0.2">
      <c r="A24" s="261"/>
      <c r="B24" s="262"/>
      <c r="C24" s="262"/>
      <c r="D24" s="262"/>
      <c r="E24" s="262"/>
      <c r="F24" s="262"/>
      <c r="G24" s="262"/>
      <c r="H24" s="262"/>
      <c r="I24" s="263"/>
    </row>
    <row r="25" spans="1:9" x14ac:dyDescent="0.2">
      <c r="A25" s="261"/>
      <c r="B25" s="262"/>
      <c r="C25" s="262"/>
      <c r="D25" s="262"/>
      <c r="E25" s="262"/>
      <c r="F25" s="262"/>
      <c r="G25" s="262"/>
      <c r="H25" s="262"/>
      <c r="I25" s="263"/>
    </row>
    <row r="26" spans="1:9" x14ac:dyDescent="0.2">
      <c r="A26" s="261"/>
      <c r="B26" s="262"/>
      <c r="C26" s="262"/>
      <c r="D26" s="262"/>
      <c r="E26" s="262"/>
      <c r="F26" s="262"/>
      <c r="G26" s="262"/>
      <c r="H26" s="262"/>
      <c r="I26" s="263"/>
    </row>
    <row r="27" spans="1:9" x14ac:dyDescent="0.2">
      <c r="A27" s="261"/>
      <c r="B27" s="262"/>
      <c r="C27" s="262"/>
      <c r="D27" s="262"/>
      <c r="E27" s="262"/>
      <c r="F27" s="262"/>
      <c r="G27" s="262"/>
      <c r="H27" s="262"/>
      <c r="I27" s="263"/>
    </row>
    <row r="28" spans="1:9" x14ac:dyDescent="0.2">
      <c r="A28" s="261"/>
      <c r="B28" s="262"/>
      <c r="C28" s="262"/>
      <c r="D28" s="262"/>
      <c r="E28" s="262"/>
      <c r="F28" s="262"/>
      <c r="G28" s="262"/>
      <c r="H28" s="262"/>
      <c r="I28" s="263"/>
    </row>
    <row r="29" spans="1:9" x14ac:dyDescent="0.2">
      <c r="A29" s="261"/>
      <c r="B29" s="262"/>
      <c r="C29" s="262"/>
      <c r="D29" s="262"/>
      <c r="E29" s="262"/>
      <c r="F29" s="262"/>
      <c r="G29" s="262"/>
      <c r="H29" s="262"/>
      <c r="I29" s="263"/>
    </row>
    <row r="30" spans="1:9" x14ac:dyDescent="0.2">
      <c r="A30" s="261"/>
      <c r="B30" s="262"/>
      <c r="C30" s="262"/>
      <c r="D30" s="262"/>
      <c r="E30" s="262"/>
      <c r="F30" s="262"/>
      <c r="G30" s="262"/>
      <c r="H30" s="262"/>
      <c r="I30" s="263"/>
    </row>
    <row r="31" spans="1:9" x14ac:dyDescent="0.2">
      <c r="A31" s="261"/>
      <c r="B31" s="262"/>
      <c r="C31" s="262"/>
      <c r="D31" s="262"/>
      <c r="E31" s="262"/>
      <c r="F31" s="262"/>
      <c r="G31" s="262"/>
      <c r="H31" s="262"/>
      <c r="I31" s="263"/>
    </row>
    <row r="32" spans="1:9" x14ac:dyDescent="0.2">
      <c r="A32" s="261"/>
      <c r="B32" s="262"/>
      <c r="C32" s="262"/>
      <c r="D32" s="262"/>
      <c r="E32" s="262"/>
      <c r="F32" s="262"/>
      <c r="G32" s="262"/>
      <c r="H32" s="262"/>
      <c r="I32" s="263"/>
    </row>
    <row r="33" spans="1:9" x14ac:dyDescent="0.2">
      <c r="A33" s="261"/>
      <c r="B33" s="262"/>
      <c r="C33" s="262"/>
      <c r="D33" s="262"/>
      <c r="E33" s="262"/>
      <c r="F33" s="262"/>
      <c r="G33" s="262"/>
      <c r="H33" s="262"/>
      <c r="I33" s="263"/>
    </row>
    <row r="34" spans="1:9" x14ac:dyDescent="0.2">
      <c r="A34" s="261"/>
      <c r="B34" s="262"/>
      <c r="C34" s="262"/>
      <c r="D34" s="262"/>
      <c r="E34" s="262"/>
      <c r="F34" s="262"/>
      <c r="G34" s="262"/>
      <c r="H34" s="262"/>
      <c r="I34" s="263"/>
    </row>
    <row r="35" spans="1:9" x14ac:dyDescent="0.2">
      <c r="A35" s="261"/>
      <c r="B35" s="262"/>
      <c r="C35" s="262"/>
      <c r="D35" s="262"/>
      <c r="E35" s="262"/>
      <c r="F35" s="262"/>
      <c r="G35" s="262"/>
      <c r="H35" s="262"/>
      <c r="I35" s="263"/>
    </row>
    <row r="36" spans="1:9" x14ac:dyDescent="0.2">
      <c r="A36" s="261"/>
      <c r="B36" s="262"/>
      <c r="C36" s="262"/>
      <c r="D36" s="262"/>
      <c r="E36" s="262"/>
      <c r="F36" s="262"/>
      <c r="G36" s="262"/>
      <c r="H36" s="262"/>
      <c r="I36" s="263"/>
    </row>
    <row r="37" spans="1:9" x14ac:dyDescent="0.2">
      <c r="A37" s="261"/>
      <c r="B37" s="262"/>
      <c r="C37" s="262"/>
      <c r="D37" s="262"/>
      <c r="E37" s="262"/>
      <c r="F37" s="262"/>
      <c r="G37" s="262"/>
      <c r="H37" s="262"/>
      <c r="I37" s="263"/>
    </row>
    <row r="38" spans="1:9" x14ac:dyDescent="0.2">
      <c r="A38" s="261"/>
      <c r="B38" s="262"/>
      <c r="C38" s="262"/>
      <c r="D38" s="262"/>
      <c r="E38" s="262"/>
      <c r="F38" s="262"/>
      <c r="G38" s="262"/>
      <c r="H38" s="262"/>
      <c r="I38" s="263"/>
    </row>
    <row r="39" spans="1:9" x14ac:dyDescent="0.2">
      <c r="A39" s="261"/>
      <c r="B39" s="262"/>
      <c r="C39" s="262"/>
      <c r="D39" s="262"/>
      <c r="E39" s="262"/>
      <c r="F39" s="262"/>
      <c r="G39" s="262"/>
      <c r="H39" s="262"/>
      <c r="I39" s="263"/>
    </row>
    <row r="40" spans="1:9" ht="257.25" customHeight="1" x14ac:dyDescent="0.2">
      <c r="A40" s="264"/>
      <c r="B40" s="265"/>
      <c r="C40" s="265"/>
      <c r="D40" s="265"/>
      <c r="E40" s="265"/>
      <c r="F40" s="265"/>
      <c r="G40" s="265"/>
      <c r="H40" s="265"/>
      <c r="I40" s="266"/>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schemas.openxmlformats.org/package/2006/metadata/core-properties"/>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2020-02-26T09:56:56Z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