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385" firstSheet="1" activeTab="1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'GENERAL'!$A$1:$I$77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<sst xmlns="http://schemas.openxmlformats.org/spreadsheetml/2006/main" count="945" uniqueCount="516">
  <si>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</si>
  <si>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</si>
  <si>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</si>
  <si>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</si>
  <si>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</si>
  <si>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</si>
  <si>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</si>
  <si>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</si>
  <si>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</si>
  <si>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</si>
  <si>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</si>
  <si>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</si>
  <si>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</si>
  <si>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</si>
  <si>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</si>
  <si>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</si>
  <si>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</si>
  <si>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</si>
  <si>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</si>
  <si>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</si>
  <si>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</si>
  <si>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</si>
  <si>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</si>
  <si>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</si>
  <si>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</si>
  <si>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</si>
  <si>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</si>
  <si>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</si>
  <si>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</si>
  <si>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</si>
  <si>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</si>
  <si>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</si>
  <si>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</si>
  <si>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</si>
  <si>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</si>
  <si>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</si>
  <si>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</si>
  <si>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</si>
  <si>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</si>
  <si>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</si>
  <si>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</si>
  <si>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</si>
  <si>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</si>
  <si>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</si>
  <si>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</si>
  <si>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</si>
  <si>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</si>
  <si>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</si>
  <si>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</si>
  <si>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</si>
  <si>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</si>
  <si>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</si>
  <si>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</si>
  <si>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</si>
  <si>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</si>
  <si>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</si>
  <si>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</si>
  <si>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</si>
  <si>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</si>
  <si>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</si>
  <si>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</si>
  <si>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</si>
  <si>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</si>
  <si>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</si>
  <si>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</si>
  <si>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</si>
  <si>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</si>
  <si>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</si>
  <si>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</si>
  <si>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</si>
  <si>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</si>
  <si>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</si>
  <si>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</si>
  <si>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</si>
  <si>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</si>
  <si>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</si>
  <si>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</si>
  <si>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</si>
  <si>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</si>
  <si>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</si>
  <si>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</si>
  <si>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</si>
  <si>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</si>
  <si>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</si>
  <si>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</si>
  <si>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</si>
  <si>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</si>
  <si>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</si>
  <si>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</si>
  <si>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</si>
  <si>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</si>
  <si>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</si>
  <si>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</si>
  <si>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</si>
  <si>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</si>
  <si>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</si>
  <si>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</si>
  <si>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</si>
  <si>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</si>
  <si>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</si>
  <si>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</si>
  <si>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</si>
  <si>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</si>
  <si>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</si>
  <si>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</si>
  <si>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</si>
  <si>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</si>
  <si>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</si>
  <si>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</si>
  <si>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</si>
  <si>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</si>
  <si>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</si>
  <si>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</si>
  <si>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</si>
  <si>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</si>
  <si>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</si>
  <si>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</si>
  <si>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</si>
  <si>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</si>
  <si>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</si>
  <si>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</si>
  <si>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</si>
  <si>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</si>
  <si>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</si>
  <si>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</si>
  <si>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</si>
  <si>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</si>
  <si>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</si>
  <si>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</si>
  <si>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</si>
  <si>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</si>
  <si>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</si>
  <si>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</si>
  <si>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</si>
  <si>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</si>
  <si>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</si>
  <si>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</si>
  <si>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</si>
  <si>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</si>
  <si>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</si>
  <si>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</si>
  <si>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</si>
  <si>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</si>
  <si>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</si>
  <si>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</si>
  <si>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</si>
  <si>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</si>
  <si>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</si>
  <si>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</si>
  <si>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</si>
  <si>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</si>
  <si>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</si>
  <si>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</si>
  <si>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</si>
  <si>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</si>
  <si>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</si>
  <si>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</si>
  <si>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</si>
  <si>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</si>
  <si>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</si>
  <si>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</si>
  <si>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</si>
  <si>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</si>
  <si>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</si>
  <si>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</si>
  <si>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</si>
  <si>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</si>
  <si>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</si>
  <si>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</si>
  <si>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</si>
  <si>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</si>
  <si>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</si>
  <si>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</si>
  <si>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</si>
  <si>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</si>
  <si>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</si>
  <si>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</si>
  <si>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</si>
  <si>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</si>
  <si>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</si>
  <si>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</si>
  <si>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</si>
  <si>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</si>
  <si>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</si>
  <si>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</si>
  <si>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</si>
  <si>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</si>
  <si>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</si>
  <si>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</si>
  <si>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</si>
  <si>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</si>
  <si>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</si>
  <si>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</si>
  <si>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</si>
  <si>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</si>
  <si>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</si>
  <si>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</si>
  <si>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</si>
  <si>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</si>
  <si>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</si>
  <si>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</si>
  <si>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</si>
  <si>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</si>
  <si>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</si>
  <si>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</si>
  <si>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</si>
  <si>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</si>
  <si>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</si>
  <si>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</si>
  <si>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</si>
  <si>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</si>
  <si>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</si>
  <si>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</si>
  <si>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</si>
  <si>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</si>
  <si>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</si>
  <si>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</si>
  <si>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</si>
  <si>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</si>
  <si>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</si>
  <si>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</si>
  <si>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</si>
  <si>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</si>
  <si>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</si>
  <si>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</si>
  <si>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</si>
  <si>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</si>
  <si>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</si>
  <si>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</si>
  <si>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</si>
  <si>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</si>
  <si>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</si>
  <si>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</si>
  <si>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</si>
  <si>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</si>
  <si>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</si>
  <si>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</si>
  <si>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</si>
  <si>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</si>
  <si>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</si>
  <si>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</si>
  <si>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</si>
  <si>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</si>
  <si>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</si>
  <si>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</si>
  <si>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</si>
  <si>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</si>
  <si>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</si>
  <si>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</si>
  <si>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</si>
  <si>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</si>
  <si>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</si>
  <si>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</si>
  <si>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</si>
  <si>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</si>
  <si>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</si>
  <si>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</si>
  <si>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</si>
  <si>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</si>
  <si>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</si>
  <si>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</si>
  <si>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</si>
  <si>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</si>
  <si>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</si>
  <si>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</si>
  <si>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</si>
  <si>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</si>
  <si>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</si>
  <si>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</si>
  <si>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</si>
  <si>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</si>
  <si>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</si>
  <si>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</si>
  <si>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</si>
  <si>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</si>
  <si>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</si>
  <si>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</si>
  <si>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</si>
  <si>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</si>
  <si>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</si>
  <si>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</si>
  <si>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</si>
  <si>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</si>
  <si>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</si>
  <si>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</si>
  <si>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</si>
  <si>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</si>
  <si>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</si>
  <si>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</si>
  <si>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</si>
  <si>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</si>
  <si>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</si>
  <si>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</si>
  <si>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</si>
  <si>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</si>
  <si>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</si>
  <si>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</si>
  <si>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</si>
  <si>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</si>
  <si>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</si>
  <si>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</si>
  <si>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</si>
  <si>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</si>
  <si>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</si>
  <si>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</si>
  <si>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</si>
  <si>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</si>
  <si>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</si>
  <si>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</si>
  <si>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</si>
  <si>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</si>
  <si>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</si>
  <si>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</si>
  <si>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</si>
  <si>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</si>
  <si>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</si>
  <si>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</si>
  <si>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</si>
  <si>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</si>
  <si>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</si>
  <si>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</si>
  <si>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</si>
  <si>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</si>
  <si>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</si>
  <si>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</si>
  <si>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</si>
  <si>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</si>
  <si>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</si>
  <si>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</si>
  <si>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</si>
  <si>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</si>
  <si>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</si>
  <si>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</si>
  <si>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</si>
  <si>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</si>
  <si>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</si>
  <si>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</si>
  <si>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</si>
  <si>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</si>
  <si>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</si>
  <si>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</si>
  <si>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       1. Gross amount</t>
  </si>
  <si>
    <t xml:space="preserve">       2. Coinsurer`s share</t>
  </si>
  <si>
    <t xml:space="preserve">       3. Reinsurer`s share</t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</si>
  <si>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</si>
  <si>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</si>
  <si>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</si>
  <si>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</si>
  <si>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</si>
  <si>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</si>
  <si>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</si>
  <si>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</si>
  <si>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</si>
  <si>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</si>
  <si>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</si>
  <si>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</si>
  <si>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</si>
  <si>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</si>
  <si>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</si>
  <si>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</si>
  <si>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</si>
  <si>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</si>
  <si>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</si>
  <si>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</si>
  <si>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</si>
  <si>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</si>
  <si>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</si>
  <si>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</si>
  <si>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</si>
  <si>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</si>
  <si>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</si>
  <si>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</si>
  <si>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</si>
  <si>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</si>
  <si>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</si>
  <si>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</si>
  <si>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</si>
  <si>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</si>
  <si>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</si>
  <si>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8. Profit tax on other comprehensive profit</t>
  </si>
  <si>
    <t>XX. Total comprehensive profit (199+204)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</si>
  <si>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</si>
  <si>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</si>
  <si>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</si>
  <si>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</si>
  <si>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</si>
  <si>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</si>
  <si>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</si>
  <si>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</si>
  <si>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</si>
  <si>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</si>
  <si>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</si>
  <si>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</si>
  <si>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</si>
  <si>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</si>
  <si>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</si>
  <si>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</si>
  <si>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</si>
  <si>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</si>
  <si>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</si>
  <si>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</si>
  <si>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</si>
  <si>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</si>
  <si>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</si>
  <si>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</si>
  <si>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</si>
  <si>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</si>
  <si>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</si>
  <si>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</si>
  <si>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</si>
  <si>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</si>
  <si>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</si>
  <si>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</si>
  <si>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</si>
  <si>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</si>
  <si>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</si>
  <si>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</si>
  <si>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</si>
  <si>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</si>
  <si>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</si>
  <si>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</si>
  <si>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</si>
  <si>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</si>
  <si>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</si>
  <si>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</si>
  <si>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</si>
  <si>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</si>
  <si>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</si>
  <si>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</si>
  <si>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</si>
  <si>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</si>
  <si>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</si>
  <si>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</si>
  <si>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</si>
  <si>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</si>
  <si>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</si>
  <si>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</si>
  <si>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</si>
  <si>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</si>
  <si>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</si>
  <si>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</si>
  <si>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</si>
  <si>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</si>
  <si>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</si>
  <si>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</si>
  <si>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</si>
  <si>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</si>
  <si>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</si>
  <si>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</si>
  <si>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</si>
  <si>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</si>
  <si>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</si>
  <si>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</si>
  <si>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</si>
  <si>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</si>
  <si>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</si>
  <si>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</si>
  <si>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</si>
  <si>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</si>
  <si>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</si>
  <si>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</si>
  <si>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</si>
  <si>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</si>
  <si>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</si>
  <si>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</si>
  <si>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</si>
  <si>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</si>
  <si>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</si>
  <si>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</si>
  <si>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</si>
  <si>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</si>
  <si>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</si>
  <si>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</si>
  <si>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</si>
  <si>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</si>
  <si>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</si>
  <si>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</si>
  <si>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r>
      <t xml:space="preserve">IX. Outlays for premium returns (bonuses and discounts), net of reinsurance </t>
    </r>
    <r>
      <rPr>
        <sz val="8"/>
        <rFont val="Arial"/>
        <family val="2"/>
      </rPr>
      <t>(AOP 172 + 173)</t>
    </r>
  </si>
  <si>
    <t>VIII. Changes in special reserves for insurance concerning the life insurance group where the policyholder assumes the investment risk, net of reinsurance  (AOP 168 to 170)</t>
  </si>
  <si>
    <t xml:space="preserve">     7. Share of other comprehensive profit of associates</t>
  </si>
  <si>
    <t xml:space="preserve">     5. Effects of cash flow hedging instruments</t>
  </si>
  <si>
    <t xml:space="preserve">     6. Actuarial profit / loss on pension plans with defined pensions</t>
  </si>
  <si>
    <t>XXI. Reclassification adjustments</t>
  </si>
  <si>
    <t xml:space="preserve">    6. Other technical insurance provision, reinsurance share </t>
  </si>
  <si>
    <t xml:space="preserve">    7. Special provision for insurance concerning life insurance group where the policyholder assumes the investment risk, reinsurance share</t>
  </si>
  <si>
    <t xml:space="preserve">D. SPECIAL PROVISION FOR THE GROUP LIFE INSURANCE WHERE THE POLICYHOLDER ASSUMES THE INVESTMENT RISK, gross amount   </t>
  </si>
  <si>
    <t>01/ 6333 112</t>
  </si>
  <si>
    <t>01/ 6332 073</t>
  </si>
  <si>
    <t xml:space="preserve">MILENIJUM  OSIGURANJE A.D. </t>
  </si>
  <si>
    <t xml:space="preserve">CROATIA SIGURIMI SH.A. </t>
  </si>
  <si>
    <t>CROATIA OSIGURANJE A.D. - ZA ŽIVOTNA OSIG.</t>
  </si>
  <si>
    <t>CROATIA OSIGURANJE A.D. - ZA NEŽIVOTNA OSIG.</t>
  </si>
  <si>
    <t>CROATIA OSIGURANJE MIROVINSKO DRUŠTVO D.O.O.</t>
  </si>
  <si>
    <t>RAZNE USLUGE D.O.O. - U LIKVIDACIJI</t>
  </si>
  <si>
    <t>CROATIA - TEHNIČKI PREGLEDI D.O.O.</t>
  </si>
  <si>
    <t>BEOGRAD</t>
  </si>
  <si>
    <t>PRIŠTINA</t>
  </si>
  <si>
    <t>SKOPJE</t>
  </si>
  <si>
    <t>07810318</t>
  </si>
  <si>
    <t>70260436</t>
  </si>
  <si>
    <t>01731742</t>
  </si>
  <si>
    <t>06479570</t>
  </si>
  <si>
    <t>05920922</t>
  </si>
  <si>
    <t>6512</t>
  </si>
  <si>
    <t>BRIONI D.D.</t>
  </si>
  <si>
    <t>PULA</t>
  </si>
  <si>
    <t>03228819</t>
  </si>
  <si>
    <t>Gordana Golub Levanić</t>
  </si>
  <si>
    <t>Sanel Volarić</t>
  </si>
  <si>
    <t>Volarić Sanel, Koštomaj Andrej, Mišetić Nikola, Kralj Marijan</t>
  </si>
  <si>
    <t>Nikola Mišetić</t>
  </si>
  <si>
    <t>01.01.2015.</t>
  </si>
  <si>
    <t>31.12.2015.</t>
  </si>
  <si>
    <t>As of: 31.12.2015.</t>
  </si>
  <si>
    <t>For period: 01.01.-31.12.2015.</t>
  </si>
  <si>
    <t>For period: 01.01.- 31.12.2015.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</si>
</sst>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2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39" xfId="0" applyFont="1" applyFill="1" applyBorder="1" applyAlignment="1" applyProtection="1">
      <alignment horizontal="center" vertical="center" wrapText="1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6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47" xfId="58" applyFont="1" applyBorder="1" applyProtection="1">
      <alignment vertical="top"/>
      <protection hidden="1"/>
    </xf>
    <xf numFmtId="0" fontId="14" fillId="0" borderId="47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2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4" borderId="44" xfId="0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/>
    </xf>
    <xf numFmtId="49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0" fontId="8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vertical="top" wrapText="1"/>
      <protection hidden="1"/>
    </xf>
    <xf numFmtId="0" fontId="1" fillId="35" borderId="15" xfId="0" applyFont="1" applyFill="1" applyBorder="1" applyAlignment="1">
      <alignment vertical="center"/>
    </xf>
    <xf numFmtId="0" fontId="7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193" fontId="0" fillId="0" borderId="0" xfId="0" applyNumberFormat="1" applyAlignment="1">
      <alignment/>
    </xf>
    <xf numFmtId="0" fontId="8" fillId="35" borderId="15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54" xfId="0" applyNumberFormat="1" applyFont="1" applyFill="1" applyBorder="1" applyAlignment="1">
      <alignment horizontal="center" vertical="center"/>
    </xf>
    <xf numFmtId="167" fontId="6" fillId="0" borderId="55" xfId="0" applyNumberFormat="1" applyFont="1" applyFill="1" applyBorder="1" applyAlignment="1">
      <alignment horizontal="center" vertical="center"/>
    </xf>
    <xf numFmtId="167" fontId="6" fillId="0" borderId="56" xfId="0" applyNumberFormat="1" applyFont="1" applyFill="1" applyBorder="1" applyAlignment="1">
      <alignment horizontal="center" vertical="center"/>
    </xf>
    <xf numFmtId="49" fontId="13" fillId="0" borderId="0" xfId="64" applyNumberFormat="1" applyFont="1" applyBorder="1" applyAlignment="1" applyProtection="1">
      <alignment horizontal="center" vertical="center"/>
      <protection hidden="1" locked="0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4" fillId="0" borderId="15" xfId="64" applyFont="1" applyBorder="1" applyAlignment="1">
      <alignment/>
      <protection/>
    </xf>
    <xf numFmtId="0" fontId="14" fillId="0" borderId="16" xfId="64" applyFont="1" applyBorder="1" applyAlignment="1">
      <alignment/>
      <protection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left"/>
      <protection hidden="1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3" fillId="36" borderId="14" xfId="58" applyFont="1" applyFill="1" applyBorder="1" applyAlignment="1" applyProtection="1">
      <alignment horizontal="left" vertical="center"/>
      <protection hidden="1" locked="0"/>
    </xf>
    <xf numFmtId="0" fontId="13" fillId="35" borderId="15" xfId="58" applyFon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11" xfId="58" applyFont="1" applyBorder="1" applyAlignment="1" applyProtection="1">
      <alignment horizontal="center"/>
      <protection hidden="1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7" xfId="64" applyFont="1" applyBorder="1" applyAlignment="1" applyProtection="1">
      <alignment horizontal="center" vertical="top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4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6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ont="1" applyFill="1" applyBorder="1" applyAlignment="1" applyProtection="1">
      <alignment horizontal="left" vertical="center"/>
      <protection hidden="1" locked="0"/>
    </xf>
    <xf numFmtId="0" fontId="0" fillId="35" borderId="15" xfId="0" applyFill="1" applyBorder="1" applyAlignment="1" applyProtection="1">
      <alignment horizontal="center" vertical="top" wrapText="1"/>
      <protection hidden="1"/>
    </xf>
    <xf numFmtId="0" fontId="8" fillId="37" borderId="35" xfId="0" applyFont="1" applyFill="1" applyBorder="1" applyAlignment="1">
      <alignment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6" fillId="33" borderId="64" xfId="0" applyFont="1" applyFill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>
      <alignment horizontal="center" vertical="center" wrapText="1"/>
    </xf>
    <xf numFmtId="0" fontId="6" fillId="33" borderId="66" xfId="0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2" fillId="37" borderId="34" xfId="0" applyFont="1" applyFill="1" applyBorder="1" applyAlignment="1">
      <alignment horizontal="left" vertical="center" shrinkToFit="1"/>
    </xf>
    <xf numFmtId="0" fontId="2" fillId="37" borderId="35" xfId="0" applyFont="1" applyFill="1" applyBorder="1" applyAlignment="1">
      <alignment horizontal="left" vertical="center" shrinkToFit="1"/>
    </xf>
    <xf numFmtId="0" fontId="2" fillId="37" borderId="36" xfId="0" applyFont="1" applyFill="1" applyBorder="1" applyAlignment="1">
      <alignment horizontal="left" vertical="center" shrinkToFit="1"/>
    </xf>
    <xf numFmtId="0" fontId="6" fillId="0" borderId="75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76" xfId="0" applyFont="1" applyFill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wrapText="1"/>
    </xf>
    <xf numFmtId="0" fontId="0" fillId="35" borderId="15" xfId="0" applyFont="1" applyFill="1" applyBorder="1" applyAlignment="1">
      <alignment horizontal="center" vertical="top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85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left"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8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69" xfId="0" applyNumberFormat="1" applyFont="1" applyFill="1" applyBorder="1" applyAlignment="1">
      <alignment horizontal="center" vertical="center" wrapText="1"/>
    </xf>
    <xf numFmtId="49" fontId="6" fillId="34" borderId="70" xfId="0" applyNumberFormat="1" applyFont="1" applyFill="1" applyBorder="1" applyAlignment="1">
      <alignment horizontal="center" vertical="center" wrapText="1"/>
    </xf>
    <xf numFmtId="49" fontId="6" fillId="34" borderId="71" xfId="0" applyNumberFormat="1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1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5" t="s">
        <v>57</v>
      </c>
      <c r="E347" s="56">
        <v>5</v>
      </c>
      <c r="F347" s="57">
        <v>1</v>
      </c>
      <c r="G347" s="57">
        <f>""</f>
      </c>
      <c r="H347" s="58">
        <f>J347/100*F347+2*K347/100*F347+3*L347/100*F347+4*M347/100*F347+5*N347/100*F347+6*O347/100*F347</f>
        <v>0</v>
      </c>
      <c r="I347" s="59">
        <f>ABS(ROUND(J347,0)-J347)+ABS(ROUND(K347,0)-K347)+ABS(ROUND(L347,0)-L347)+ABS(ROUND(M347,0)-M347)+ABS(ROUND(N347,0)-N347)+ABS(ROUND(O347,0)-O347)</f>
        <v>0</v>
      </c>
      <c r="J347" s="59">
        <v>0</v>
      </c>
      <c r="K347" s="60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2" t="e">
        <f>#REF!</f>
        <v>#REF!</v>
      </c>
      <c r="G348" s="52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3" t="e">
        <f>#REF!</f>
        <v>#REF!</v>
      </c>
      <c r="G349" s="53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3" t="e">
        <f>#REF!</f>
        <v>#REF!</v>
      </c>
      <c r="G350" s="53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3" t="e">
        <f>#REF!</f>
        <v>#REF!</v>
      </c>
      <c r="G351" s="53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3" t="e">
        <f>#REF!</f>
        <v>#REF!</v>
      </c>
      <c r="G352" s="53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3" t="e">
        <f>#REF!</f>
        <v>#REF!</v>
      </c>
      <c r="G353" s="53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3" t="e">
        <f>#REF!</f>
        <v>#REF!</v>
      </c>
      <c r="G354" s="53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3" t="e">
        <f>#REF!</f>
        <v>#REF!</v>
      </c>
      <c r="G355" s="53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3" t="e">
        <f>#REF!</f>
        <v>#REF!</v>
      </c>
      <c r="G356" s="53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3" t="e">
        <f>#REF!</f>
        <v>#REF!</v>
      </c>
      <c r="G357" s="53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3" t="e">
        <f>#REF!</f>
        <v>#REF!</v>
      </c>
      <c r="G358" s="53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3" t="e">
        <f>#REF!</f>
        <v>#REF!</v>
      </c>
      <c r="G359" s="53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3" t="e">
        <f>#REF!</f>
        <v>#REF!</v>
      </c>
      <c r="G360" s="53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3" t="e">
        <f>#REF!</f>
        <v>#REF!</v>
      </c>
      <c r="G361" s="53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3" t="e">
        <f>#REF!</f>
        <v>#REF!</v>
      </c>
      <c r="G362" s="53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3" t="e">
        <f>#REF!</f>
        <v>#REF!</v>
      </c>
      <c r="G363" s="53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3" t="e">
        <f>#REF!</f>
        <v>#REF!</v>
      </c>
      <c r="G364" s="53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3" t="e">
        <f>#REF!</f>
        <v>#REF!</v>
      </c>
      <c r="G365" s="53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3" t="e">
        <f>#REF!</f>
        <v>#REF!</v>
      </c>
      <c r="G366" s="53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3" t="e">
        <f>#REF!</f>
        <v>#REF!</v>
      </c>
      <c r="G367" s="53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3" t="e">
        <f>#REF!</f>
        <v>#REF!</v>
      </c>
      <c r="G368" s="53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3" t="e">
        <f>#REF!</f>
        <v>#REF!</v>
      </c>
      <c r="G369" s="53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3" t="e">
        <f>#REF!</f>
        <v>#REF!</v>
      </c>
      <c r="G370" s="53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3" t="e">
        <f>#REF!</f>
        <v>#REF!</v>
      </c>
      <c r="G371" s="53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3" t="e">
        <f>#REF!</f>
        <v>#REF!</v>
      </c>
      <c r="G372" s="53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3" t="e">
        <f>#REF!</f>
        <v>#REF!</v>
      </c>
      <c r="G373" s="53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3" t="e">
        <f>#REF!</f>
        <v>#REF!</v>
      </c>
      <c r="G374" s="53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3" t="e">
        <f>#REF!</f>
        <v>#REF!</v>
      </c>
      <c r="G375" s="53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3" t="e">
        <f>#REF!</f>
        <v>#REF!</v>
      </c>
      <c r="G376" s="53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3" t="e">
        <f>#REF!</f>
        <v>#REF!</v>
      </c>
      <c r="G377" s="53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3" t="e">
        <f>#REF!</f>
        <v>#REF!</v>
      </c>
      <c r="G378" s="53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3" t="e">
        <f>#REF!</f>
        <v>#REF!</v>
      </c>
      <c r="G379" s="53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3" t="e">
        <f>#REF!</f>
        <v>#REF!</v>
      </c>
      <c r="G380" s="53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4" t="e">
        <f>#REF!</f>
        <v>#REF!</v>
      </c>
      <c r="G381" s="54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73" customWidth="1"/>
    <col min="2" max="2" width="12.00390625" style="73" customWidth="1"/>
    <col min="3" max="3" width="9.140625" style="73" customWidth="1"/>
    <col min="4" max="4" width="16.421875" style="73" customWidth="1"/>
    <col min="5" max="6" width="9.140625" style="73" customWidth="1"/>
    <col min="7" max="7" width="17.7109375" style="73" customWidth="1"/>
    <col min="8" max="8" width="17.00390625" style="73" customWidth="1"/>
    <col min="9" max="9" width="23.8515625" style="73" customWidth="1"/>
    <col min="10" max="16384" width="9.140625" style="73" customWidth="1"/>
  </cols>
  <sheetData>
    <row r="1" spans="1:3" ht="15.75">
      <c r="A1" s="264" t="s">
        <v>131</v>
      </c>
      <c r="B1" s="265"/>
      <c r="C1" s="265"/>
    </row>
    <row r="2" spans="1:10" ht="12.75" customHeight="1">
      <c r="A2" s="209" t="s">
        <v>132</v>
      </c>
      <c r="B2" s="210"/>
      <c r="C2" s="210"/>
      <c r="D2" s="211"/>
      <c r="E2" s="270" t="s">
        <v>511</v>
      </c>
      <c r="F2" s="271"/>
      <c r="G2" s="134" t="s">
        <v>133</v>
      </c>
      <c r="H2" s="74" t="s">
        <v>512</v>
      </c>
      <c r="I2" s="75"/>
      <c r="J2" s="76"/>
    </row>
    <row r="3" spans="1:10" ht="12.75">
      <c r="A3" s="77"/>
      <c r="B3" s="77"/>
      <c r="C3" s="77"/>
      <c r="D3" s="77"/>
      <c r="E3" s="78"/>
      <c r="F3" s="78"/>
      <c r="G3" s="77"/>
      <c r="H3" s="77"/>
      <c r="I3" s="79"/>
      <c r="J3" s="76"/>
    </row>
    <row r="4" spans="1:10" ht="39.75" customHeight="1">
      <c r="A4" s="212" t="s">
        <v>134</v>
      </c>
      <c r="B4" s="212"/>
      <c r="C4" s="212"/>
      <c r="D4" s="212"/>
      <c r="E4" s="212"/>
      <c r="F4" s="212"/>
      <c r="G4" s="212"/>
      <c r="H4" s="212"/>
      <c r="I4" s="212"/>
      <c r="J4" s="76"/>
    </row>
    <row r="5" spans="1:10" ht="12.75">
      <c r="A5" s="80"/>
      <c r="B5" s="81"/>
      <c r="C5" s="81"/>
      <c r="D5" s="82"/>
      <c r="E5" s="83"/>
      <c r="F5" s="84"/>
      <c r="G5" s="85"/>
      <c r="H5" s="86"/>
      <c r="I5" s="87"/>
      <c r="J5" s="76"/>
    </row>
    <row r="6" spans="1:10" ht="12.75">
      <c r="A6" s="213" t="s">
        <v>135</v>
      </c>
      <c r="B6" s="214"/>
      <c r="C6" s="215" t="s">
        <v>111</v>
      </c>
      <c r="D6" s="216"/>
      <c r="E6" s="217"/>
      <c r="F6" s="217"/>
      <c r="G6" s="217"/>
      <c r="H6" s="217"/>
      <c r="I6" s="89"/>
      <c r="J6" s="76"/>
    </row>
    <row r="7" spans="1:10" ht="12.75">
      <c r="A7" s="161"/>
      <c r="B7" s="161"/>
      <c r="C7" s="80"/>
      <c r="D7" s="80"/>
      <c r="E7" s="217"/>
      <c r="F7" s="217"/>
      <c r="G7" s="217"/>
      <c r="H7" s="217"/>
      <c r="I7" s="89"/>
      <c r="J7" s="76"/>
    </row>
    <row r="8" spans="1:10" ht="18" customHeight="1">
      <c r="A8" s="218" t="s">
        <v>136</v>
      </c>
      <c r="B8" s="219"/>
      <c r="C8" s="215" t="s">
        <v>112</v>
      </c>
      <c r="D8" s="216"/>
      <c r="E8" s="217"/>
      <c r="F8" s="217"/>
      <c r="G8" s="217"/>
      <c r="H8" s="217"/>
      <c r="I8" s="91"/>
      <c r="J8" s="76"/>
    </row>
    <row r="9" spans="1:10" ht="12.75">
      <c r="A9" s="162"/>
      <c r="B9" s="162"/>
      <c r="C9" s="92"/>
      <c r="D9" s="80"/>
      <c r="E9" s="80"/>
      <c r="F9" s="80"/>
      <c r="G9" s="80"/>
      <c r="H9" s="80"/>
      <c r="I9" s="80"/>
      <c r="J9" s="76"/>
    </row>
    <row r="10" spans="1:10" ht="12.75" customHeight="1">
      <c r="A10" s="222" t="s">
        <v>137</v>
      </c>
      <c r="B10" s="223"/>
      <c r="C10" s="215" t="s">
        <v>113</v>
      </c>
      <c r="D10" s="216"/>
      <c r="E10" s="80"/>
      <c r="F10" s="80"/>
      <c r="G10" s="80"/>
      <c r="H10" s="80"/>
      <c r="I10" s="80"/>
      <c r="J10" s="76"/>
    </row>
    <row r="11" spans="1:10" ht="12.75">
      <c r="A11" s="224"/>
      <c r="B11" s="224"/>
      <c r="C11" s="80"/>
      <c r="D11" s="80"/>
      <c r="E11" s="80"/>
      <c r="F11" s="80"/>
      <c r="G11" s="80"/>
      <c r="H11" s="80"/>
      <c r="I11" s="80"/>
      <c r="J11" s="76"/>
    </row>
    <row r="12" spans="1:10" ht="12.75">
      <c r="A12" s="225" t="s">
        <v>138</v>
      </c>
      <c r="B12" s="226"/>
      <c r="C12" s="206" t="s">
        <v>114</v>
      </c>
      <c r="D12" s="207"/>
      <c r="E12" s="207"/>
      <c r="F12" s="207"/>
      <c r="G12" s="207"/>
      <c r="H12" s="207"/>
      <c r="I12" s="208"/>
      <c r="J12" s="76"/>
    </row>
    <row r="13" spans="1:10" ht="15.75">
      <c r="A13" s="220"/>
      <c r="B13" s="221"/>
      <c r="C13" s="221"/>
      <c r="D13" s="93"/>
      <c r="E13" s="93"/>
      <c r="F13" s="93"/>
      <c r="G13" s="93"/>
      <c r="H13" s="93"/>
      <c r="I13" s="93"/>
      <c r="J13" s="76"/>
    </row>
    <row r="14" spans="1:10" ht="12.75">
      <c r="A14" s="90"/>
      <c r="B14" s="90"/>
      <c r="C14" s="94"/>
      <c r="D14" s="80"/>
      <c r="E14" s="80"/>
      <c r="F14" s="80"/>
      <c r="G14" s="80"/>
      <c r="H14" s="80"/>
      <c r="I14" s="80"/>
      <c r="J14" s="76"/>
    </row>
    <row r="15" spans="1:10" ht="12.75">
      <c r="A15" s="225" t="s">
        <v>139</v>
      </c>
      <c r="B15" s="226"/>
      <c r="C15" s="227">
        <v>10000</v>
      </c>
      <c r="D15" s="228"/>
      <c r="E15" s="80"/>
      <c r="F15" s="206" t="s">
        <v>115</v>
      </c>
      <c r="G15" s="207"/>
      <c r="H15" s="207"/>
      <c r="I15" s="208"/>
      <c r="J15" s="76"/>
    </row>
    <row r="16" spans="1:10" ht="12.75">
      <c r="A16" s="161"/>
      <c r="B16" s="161"/>
      <c r="C16" s="80"/>
      <c r="D16" s="80"/>
      <c r="E16" s="80"/>
      <c r="F16" s="80"/>
      <c r="G16" s="80"/>
      <c r="H16" s="80"/>
      <c r="I16" s="80"/>
      <c r="J16" s="76"/>
    </row>
    <row r="17" spans="1:10" ht="12.75">
      <c r="A17" s="225" t="s">
        <v>140</v>
      </c>
      <c r="B17" s="226"/>
      <c r="C17" s="206" t="s">
        <v>116</v>
      </c>
      <c r="D17" s="207"/>
      <c r="E17" s="207"/>
      <c r="F17" s="207"/>
      <c r="G17" s="207"/>
      <c r="H17" s="207"/>
      <c r="I17" s="208"/>
      <c r="J17" s="76"/>
    </row>
    <row r="18" spans="1:10" ht="12.75">
      <c r="A18" s="161"/>
      <c r="B18" s="161"/>
      <c r="C18" s="80"/>
      <c r="D18" s="80"/>
      <c r="E18" s="80"/>
      <c r="F18" s="80"/>
      <c r="G18" s="80"/>
      <c r="H18" s="80"/>
      <c r="I18" s="80"/>
      <c r="J18" s="76"/>
    </row>
    <row r="19" spans="1:10" ht="12.75">
      <c r="A19" s="225" t="s">
        <v>141</v>
      </c>
      <c r="B19" s="226"/>
      <c r="C19" s="229"/>
      <c r="D19" s="230"/>
      <c r="E19" s="230"/>
      <c r="F19" s="230"/>
      <c r="G19" s="230"/>
      <c r="H19" s="230"/>
      <c r="I19" s="231"/>
      <c r="J19" s="76"/>
    </row>
    <row r="20" spans="1:10" ht="12.75">
      <c r="A20" s="161"/>
      <c r="B20" s="161"/>
      <c r="C20" s="94"/>
      <c r="D20" s="80"/>
      <c r="E20" s="80"/>
      <c r="F20" s="80"/>
      <c r="G20" s="80"/>
      <c r="H20" s="80"/>
      <c r="I20" s="80"/>
      <c r="J20" s="76"/>
    </row>
    <row r="21" spans="1:10" ht="12.75">
      <c r="A21" s="225" t="s">
        <v>142</v>
      </c>
      <c r="B21" s="226"/>
      <c r="C21" s="232" t="s">
        <v>117</v>
      </c>
      <c r="D21" s="230"/>
      <c r="E21" s="230"/>
      <c r="F21" s="230"/>
      <c r="G21" s="230"/>
      <c r="H21" s="230"/>
      <c r="I21" s="231"/>
      <c r="J21" s="76"/>
    </row>
    <row r="22" spans="1:10" ht="12.75">
      <c r="A22" s="161"/>
      <c r="B22" s="161"/>
      <c r="C22" s="94"/>
      <c r="D22" s="80"/>
      <c r="E22" s="80"/>
      <c r="F22" s="80"/>
      <c r="G22" s="80"/>
      <c r="H22" s="80"/>
      <c r="I22" s="80"/>
      <c r="J22" s="76"/>
    </row>
    <row r="23" spans="1:10" ht="12.75">
      <c r="A23" s="245" t="s">
        <v>143</v>
      </c>
      <c r="B23" s="246"/>
      <c r="C23" s="95">
        <v>133</v>
      </c>
      <c r="D23" s="206" t="s">
        <v>115</v>
      </c>
      <c r="E23" s="235"/>
      <c r="F23" s="236"/>
      <c r="G23" s="233"/>
      <c r="H23" s="234"/>
      <c r="I23" s="97"/>
      <c r="J23" s="76"/>
    </row>
    <row r="24" spans="1:10" ht="12.75">
      <c r="A24" s="161"/>
      <c r="B24" s="161"/>
      <c r="C24" s="80"/>
      <c r="D24" s="98"/>
      <c r="E24" s="98"/>
      <c r="F24" s="98"/>
      <c r="G24" s="98"/>
      <c r="H24" s="80"/>
      <c r="I24" s="91"/>
      <c r="J24" s="76"/>
    </row>
    <row r="25" spans="1:10" ht="12.75">
      <c r="A25" s="225" t="s">
        <v>144</v>
      </c>
      <c r="B25" s="226"/>
      <c r="C25" s="95">
        <v>21</v>
      </c>
      <c r="D25" s="206" t="s">
        <v>118</v>
      </c>
      <c r="E25" s="235"/>
      <c r="F25" s="235"/>
      <c r="G25" s="236"/>
      <c r="H25" s="169" t="s">
        <v>166</v>
      </c>
      <c r="I25" s="99">
        <v>3700</v>
      </c>
      <c r="J25" s="76"/>
    </row>
    <row r="26" spans="1:10" ht="12.75">
      <c r="A26" s="161"/>
      <c r="B26" s="161"/>
      <c r="C26" s="80"/>
      <c r="D26" s="98"/>
      <c r="E26" s="98"/>
      <c r="F26" s="98"/>
      <c r="G26" s="90"/>
      <c r="H26" s="170" t="s">
        <v>167</v>
      </c>
      <c r="I26" s="94"/>
      <c r="J26" s="76"/>
    </row>
    <row r="27" spans="1:10" ht="12.75">
      <c r="A27" s="225" t="s">
        <v>145</v>
      </c>
      <c r="B27" s="226"/>
      <c r="C27" s="100" t="s">
        <v>146</v>
      </c>
      <c r="D27" s="101"/>
      <c r="E27" s="76"/>
      <c r="F27" s="102"/>
      <c r="G27" s="243" t="s">
        <v>168</v>
      </c>
      <c r="H27" s="244"/>
      <c r="I27" s="103" t="s">
        <v>503</v>
      </c>
      <c r="J27" s="76"/>
    </row>
    <row r="28" spans="1:10" ht="12.75">
      <c r="A28" s="90"/>
      <c r="B28" s="90"/>
      <c r="C28" s="80"/>
      <c r="D28" s="102"/>
      <c r="E28" s="102"/>
      <c r="F28" s="102"/>
      <c r="G28" s="102"/>
      <c r="H28" s="80"/>
      <c r="I28" s="104"/>
      <c r="J28" s="76"/>
    </row>
    <row r="29" spans="1:10" ht="12.75">
      <c r="A29" s="237" t="s">
        <v>147</v>
      </c>
      <c r="B29" s="238"/>
      <c r="C29" s="239"/>
      <c r="D29" s="239"/>
      <c r="E29" s="240" t="s">
        <v>148</v>
      </c>
      <c r="F29" s="241"/>
      <c r="G29" s="241"/>
      <c r="H29" s="242" t="s">
        <v>23</v>
      </c>
      <c r="I29" s="242"/>
      <c r="J29" s="76"/>
    </row>
    <row r="30" spans="1:10" ht="12.75">
      <c r="A30" s="76"/>
      <c r="B30" s="76"/>
      <c r="C30" s="76"/>
      <c r="D30" s="105"/>
      <c r="E30" s="80"/>
      <c r="F30" s="80"/>
      <c r="G30" s="80"/>
      <c r="H30" s="106"/>
      <c r="I30" s="104"/>
      <c r="J30" s="76"/>
    </row>
    <row r="31" spans="1:10" ht="12.75">
      <c r="A31" s="200" t="s">
        <v>119</v>
      </c>
      <c r="B31" s="247"/>
      <c r="C31" s="247"/>
      <c r="D31" s="248"/>
      <c r="E31" s="200" t="s">
        <v>115</v>
      </c>
      <c r="F31" s="247"/>
      <c r="G31" s="248"/>
      <c r="H31" s="203" t="s">
        <v>120</v>
      </c>
      <c r="I31" s="204"/>
      <c r="J31" s="76"/>
    </row>
    <row r="32" spans="1:10" ht="12.75">
      <c r="A32" s="96"/>
      <c r="B32" s="96"/>
      <c r="C32" s="94"/>
      <c r="D32" s="251"/>
      <c r="E32" s="251"/>
      <c r="F32" s="251"/>
      <c r="G32" s="252"/>
      <c r="H32" s="80"/>
      <c r="I32" s="109"/>
      <c r="J32" s="76"/>
    </row>
    <row r="33" spans="1:10" ht="12.75">
      <c r="A33" s="200" t="s">
        <v>126</v>
      </c>
      <c r="B33" s="201"/>
      <c r="C33" s="201"/>
      <c r="D33" s="202"/>
      <c r="E33" s="200" t="s">
        <v>115</v>
      </c>
      <c r="F33" s="201"/>
      <c r="G33" s="201"/>
      <c r="H33" s="203" t="s">
        <v>127</v>
      </c>
      <c r="I33" s="204"/>
      <c r="J33" s="76"/>
    </row>
    <row r="34" spans="1:10" ht="12.75">
      <c r="A34" s="96"/>
      <c r="B34" s="96"/>
      <c r="C34" s="94"/>
      <c r="D34" s="107"/>
      <c r="E34" s="107"/>
      <c r="F34" s="107"/>
      <c r="G34" s="108"/>
      <c r="H34" s="80"/>
      <c r="I34" s="110"/>
      <c r="J34" s="76"/>
    </row>
    <row r="35" spans="1:10" ht="12.75">
      <c r="A35" s="200" t="s">
        <v>121</v>
      </c>
      <c r="B35" s="201"/>
      <c r="C35" s="201"/>
      <c r="D35" s="202"/>
      <c r="E35" s="200" t="s">
        <v>122</v>
      </c>
      <c r="F35" s="201"/>
      <c r="G35" s="201"/>
      <c r="H35" s="203" t="s">
        <v>123</v>
      </c>
      <c r="I35" s="204"/>
      <c r="J35" s="76"/>
    </row>
    <row r="36" spans="1:10" ht="12.75">
      <c r="A36" s="96"/>
      <c r="B36" s="96"/>
      <c r="C36" s="94"/>
      <c r="D36" s="107"/>
      <c r="E36" s="107"/>
      <c r="F36" s="107"/>
      <c r="G36" s="108"/>
      <c r="H36" s="80"/>
      <c r="I36" s="110"/>
      <c r="J36" s="76"/>
    </row>
    <row r="37" spans="1:10" ht="12.75">
      <c r="A37" s="200" t="s">
        <v>488</v>
      </c>
      <c r="B37" s="201"/>
      <c r="C37" s="201"/>
      <c r="D37" s="202"/>
      <c r="E37" s="200" t="s">
        <v>495</v>
      </c>
      <c r="F37" s="201"/>
      <c r="G37" s="201"/>
      <c r="H37" s="203" t="s">
        <v>498</v>
      </c>
      <c r="I37" s="204"/>
      <c r="J37" s="76"/>
    </row>
    <row r="38" spans="1:10" ht="12.75">
      <c r="A38" s="111"/>
      <c r="B38" s="111"/>
      <c r="C38" s="253"/>
      <c r="D38" s="254"/>
      <c r="E38" s="80"/>
      <c r="F38" s="253"/>
      <c r="G38" s="254"/>
      <c r="H38" s="80"/>
      <c r="I38" s="80"/>
      <c r="J38" s="76"/>
    </row>
    <row r="39" spans="1:10" ht="12.75">
      <c r="A39" s="200" t="s">
        <v>489</v>
      </c>
      <c r="B39" s="201"/>
      <c r="C39" s="201"/>
      <c r="D39" s="202"/>
      <c r="E39" s="200" t="s">
        <v>496</v>
      </c>
      <c r="F39" s="201"/>
      <c r="G39" s="201"/>
      <c r="H39" s="203" t="s">
        <v>499</v>
      </c>
      <c r="I39" s="204"/>
      <c r="J39" s="76"/>
    </row>
    <row r="40" spans="1:10" ht="12.75">
      <c r="A40" s="111"/>
      <c r="B40" s="111"/>
      <c r="C40" s="112"/>
      <c r="D40" s="113"/>
      <c r="E40" s="80"/>
      <c r="F40" s="112"/>
      <c r="G40" s="113"/>
      <c r="H40" s="80"/>
      <c r="I40" s="80"/>
      <c r="J40" s="76"/>
    </row>
    <row r="41" spans="1:10" ht="12.75">
      <c r="A41" s="200" t="s">
        <v>490</v>
      </c>
      <c r="B41" s="201"/>
      <c r="C41" s="201"/>
      <c r="D41" s="202"/>
      <c r="E41" s="200" t="s">
        <v>497</v>
      </c>
      <c r="F41" s="201"/>
      <c r="G41" s="201"/>
      <c r="H41" s="203" t="s">
        <v>502</v>
      </c>
      <c r="I41" s="204"/>
      <c r="J41" s="76"/>
    </row>
    <row r="42" spans="1:10" ht="12.75">
      <c r="A42" s="97"/>
      <c r="B42" s="127"/>
      <c r="C42" s="127"/>
      <c r="D42" s="127"/>
      <c r="E42" s="97"/>
      <c r="F42" s="127"/>
      <c r="G42" s="127"/>
      <c r="H42" s="128"/>
      <c r="I42" s="128"/>
      <c r="J42" s="76"/>
    </row>
    <row r="43" spans="1:10" ht="12.75">
      <c r="A43" s="200" t="s">
        <v>491</v>
      </c>
      <c r="B43" s="201"/>
      <c r="C43" s="201"/>
      <c r="D43" s="202"/>
      <c r="E43" s="200" t="s">
        <v>497</v>
      </c>
      <c r="F43" s="201"/>
      <c r="G43" s="201"/>
      <c r="H43" s="203" t="s">
        <v>501</v>
      </c>
      <c r="I43" s="204"/>
      <c r="J43" s="76"/>
    </row>
    <row r="44" spans="1:10" ht="12.75">
      <c r="A44" s="97"/>
      <c r="B44" s="127"/>
      <c r="C44" s="127"/>
      <c r="D44" s="127"/>
      <c r="E44" s="97"/>
      <c r="F44" s="127"/>
      <c r="G44" s="127"/>
      <c r="H44" s="128"/>
      <c r="I44" s="128"/>
      <c r="J44" s="76"/>
    </row>
    <row r="45" spans="1:10" ht="12.75">
      <c r="A45" s="200" t="s">
        <v>492</v>
      </c>
      <c r="B45" s="201"/>
      <c r="C45" s="201"/>
      <c r="D45" s="202"/>
      <c r="E45" s="200" t="s">
        <v>115</v>
      </c>
      <c r="F45" s="201"/>
      <c r="G45" s="201"/>
      <c r="H45" s="203" t="s">
        <v>500</v>
      </c>
      <c r="I45" s="204"/>
      <c r="J45" s="76"/>
    </row>
    <row r="46" spans="1:10" ht="12.75">
      <c r="A46" s="97"/>
      <c r="B46" s="127"/>
      <c r="C46" s="127"/>
      <c r="D46" s="127"/>
      <c r="E46" s="97"/>
      <c r="F46" s="127"/>
      <c r="G46" s="127"/>
      <c r="H46" s="128"/>
      <c r="I46" s="128"/>
      <c r="J46" s="76"/>
    </row>
    <row r="47" spans="1:10" ht="12.75">
      <c r="A47" s="200" t="s">
        <v>493</v>
      </c>
      <c r="B47" s="201"/>
      <c r="C47" s="201"/>
      <c r="D47" s="202"/>
      <c r="E47" s="200" t="s">
        <v>115</v>
      </c>
      <c r="F47" s="201"/>
      <c r="G47" s="201"/>
      <c r="H47" s="203" t="s">
        <v>129</v>
      </c>
      <c r="I47" s="204"/>
      <c r="J47" s="76"/>
    </row>
    <row r="48" spans="1:10" ht="12.75">
      <c r="A48" s="111"/>
      <c r="B48" s="111"/>
      <c r="C48" s="112"/>
      <c r="D48" s="113"/>
      <c r="E48" s="80"/>
      <c r="F48" s="112"/>
      <c r="G48" s="113"/>
      <c r="H48" s="80"/>
      <c r="I48" s="80"/>
      <c r="J48" s="76"/>
    </row>
    <row r="49" spans="1:10" ht="12.75">
      <c r="A49" s="200" t="s">
        <v>494</v>
      </c>
      <c r="B49" s="201"/>
      <c r="C49" s="201"/>
      <c r="D49" s="202"/>
      <c r="E49" s="200" t="s">
        <v>115</v>
      </c>
      <c r="F49" s="201"/>
      <c r="G49" s="201"/>
      <c r="H49" s="203" t="s">
        <v>128</v>
      </c>
      <c r="I49" s="204"/>
      <c r="J49" s="76"/>
    </row>
    <row r="50" spans="1:10" ht="12.75">
      <c r="A50" s="114"/>
      <c r="B50" s="114"/>
      <c r="C50" s="114"/>
      <c r="D50" s="92"/>
      <c r="E50" s="92"/>
      <c r="F50" s="114"/>
      <c r="G50" s="92"/>
      <c r="H50" s="92"/>
      <c r="I50" s="92"/>
      <c r="J50" s="76"/>
    </row>
    <row r="51" spans="1:10" ht="12.75">
      <c r="A51" s="200" t="s">
        <v>124</v>
      </c>
      <c r="B51" s="201"/>
      <c r="C51" s="201"/>
      <c r="D51" s="202"/>
      <c r="E51" s="200" t="s">
        <v>115</v>
      </c>
      <c r="F51" s="201"/>
      <c r="G51" s="201"/>
      <c r="H51" s="203" t="s">
        <v>125</v>
      </c>
      <c r="I51" s="204"/>
      <c r="J51" s="76"/>
    </row>
    <row r="52" spans="1:10" ht="12.75">
      <c r="A52" s="114"/>
      <c r="B52" s="114"/>
      <c r="C52" s="114"/>
      <c r="D52" s="92"/>
      <c r="E52" s="92"/>
      <c r="F52" s="114"/>
      <c r="G52" s="92"/>
      <c r="H52" s="92"/>
      <c r="I52" s="92"/>
      <c r="J52" s="76"/>
    </row>
    <row r="53" spans="1:10" ht="12.75">
      <c r="A53" s="200" t="s">
        <v>504</v>
      </c>
      <c r="B53" s="201"/>
      <c r="C53" s="201"/>
      <c r="D53" s="202"/>
      <c r="E53" s="200" t="s">
        <v>505</v>
      </c>
      <c r="F53" s="201"/>
      <c r="G53" s="201"/>
      <c r="H53" s="203" t="s">
        <v>506</v>
      </c>
      <c r="I53" s="204"/>
      <c r="J53" s="76"/>
    </row>
    <row r="54" spans="1:10" ht="12.75">
      <c r="A54" s="114"/>
      <c r="B54" s="114"/>
      <c r="C54" s="114"/>
      <c r="D54" s="92"/>
      <c r="E54" s="92"/>
      <c r="F54" s="114"/>
      <c r="G54" s="92"/>
      <c r="H54" s="92"/>
      <c r="I54" s="199"/>
      <c r="J54" s="76"/>
    </row>
    <row r="55" spans="1:10" ht="12.75">
      <c r="A55" s="114"/>
      <c r="B55" s="114"/>
      <c r="C55" s="114"/>
      <c r="D55" s="92"/>
      <c r="E55" s="92"/>
      <c r="F55" s="114"/>
      <c r="G55" s="92"/>
      <c r="H55" s="92"/>
      <c r="I55" s="92"/>
      <c r="J55" s="76"/>
    </row>
    <row r="56" spans="1:10" ht="12.75" customHeight="1">
      <c r="A56" s="258" t="s">
        <v>149</v>
      </c>
      <c r="B56" s="259"/>
      <c r="C56" s="215"/>
      <c r="D56" s="216"/>
      <c r="E56" s="91"/>
      <c r="F56" s="206"/>
      <c r="G56" s="260"/>
      <c r="H56" s="260"/>
      <c r="I56" s="261"/>
      <c r="J56" s="76"/>
    </row>
    <row r="57" spans="1:10" ht="12.75">
      <c r="A57" s="111"/>
      <c r="B57" s="111"/>
      <c r="C57" s="253"/>
      <c r="D57" s="254"/>
      <c r="E57" s="80"/>
      <c r="F57" s="253"/>
      <c r="G57" s="262"/>
      <c r="H57" s="115"/>
      <c r="I57" s="115"/>
      <c r="J57" s="76"/>
    </row>
    <row r="58" spans="1:10" ht="12.75" customHeight="1">
      <c r="A58" s="258" t="s">
        <v>150</v>
      </c>
      <c r="B58" s="259"/>
      <c r="C58" s="255" t="s">
        <v>507</v>
      </c>
      <c r="D58" s="256"/>
      <c r="E58" s="256"/>
      <c r="F58" s="256"/>
      <c r="G58" s="256"/>
      <c r="H58" s="256"/>
      <c r="I58" s="256"/>
      <c r="J58" s="76"/>
    </row>
    <row r="59" spans="1:10" ht="12.75">
      <c r="A59" s="163"/>
      <c r="B59" s="163"/>
      <c r="C59" s="116"/>
      <c r="D59" s="91"/>
      <c r="E59" s="91"/>
      <c r="F59" s="91"/>
      <c r="G59" s="91"/>
      <c r="H59" s="91"/>
      <c r="I59" s="91"/>
      <c r="J59" s="76"/>
    </row>
    <row r="60" spans="1:10" ht="12.75">
      <c r="A60" s="258" t="s">
        <v>151</v>
      </c>
      <c r="B60" s="259"/>
      <c r="C60" s="249" t="s">
        <v>486</v>
      </c>
      <c r="D60" s="263"/>
      <c r="E60" s="250"/>
      <c r="F60" s="91"/>
      <c r="G60" s="88" t="s">
        <v>154</v>
      </c>
      <c r="H60" s="249" t="s">
        <v>487</v>
      </c>
      <c r="I60" s="250"/>
      <c r="J60" s="76"/>
    </row>
    <row r="61" spans="1:10" ht="12.75">
      <c r="A61" s="163"/>
      <c r="B61" s="163"/>
      <c r="C61" s="116"/>
      <c r="D61" s="91"/>
      <c r="E61" s="91"/>
      <c r="F61" s="91"/>
      <c r="G61" s="91"/>
      <c r="H61" s="91"/>
      <c r="I61" s="91"/>
      <c r="J61" s="76"/>
    </row>
    <row r="62" spans="1:10" ht="12.75" customHeight="1">
      <c r="A62" s="258" t="s">
        <v>141</v>
      </c>
      <c r="B62" s="259"/>
      <c r="C62" s="272" t="s">
        <v>130</v>
      </c>
      <c r="D62" s="263"/>
      <c r="E62" s="263"/>
      <c r="F62" s="263"/>
      <c r="G62" s="263"/>
      <c r="H62" s="263"/>
      <c r="I62" s="250"/>
      <c r="J62" s="76"/>
    </row>
    <row r="63" spans="1:10" ht="12.75">
      <c r="A63" s="163"/>
      <c r="B63" s="163"/>
      <c r="C63" s="91"/>
      <c r="D63" s="91"/>
      <c r="E63" s="91"/>
      <c r="F63" s="91"/>
      <c r="G63" s="91"/>
      <c r="H63" s="91"/>
      <c r="I63" s="91"/>
      <c r="J63" s="76"/>
    </row>
    <row r="64" spans="1:10" ht="12.75">
      <c r="A64" s="225" t="s">
        <v>152</v>
      </c>
      <c r="B64" s="226"/>
      <c r="C64" s="249" t="s">
        <v>509</v>
      </c>
      <c r="D64" s="263"/>
      <c r="E64" s="263"/>
      <c r="F64" s="263"/>
      <c r="G64" s="263"/>
      <c r="H64" s="263"/>
      <c r="I64" s="208"/>
      <c r="J64" s="76"/>
    </row>
    <row r="65" spans="1:10" ht="12.75">
      <c r="A65" s="117"/>
      <c r="B65" s="117"/>
      <c r="C65" s="266" t="s">
        <v>153</v>
      </c>
      <c r="D65" s="266"/>
      <c r="E65" s="266"/>
      <c r="F65" s="266"/>
      <c r="G65" s="266"/>
      <c r="H65" s="266"/>
      <c r="I65" s="119"/>
      <c r="J65" s="76"/>
    </row>
    <row r="66" spans="1:10" ht="12.75">
      <c r="A66" s="117"/>
      <c r="B66" s="117"/>
      <c r="C66" s="118"/>
      <c r="D66" s="118"/>
      <c r="E66" s="118"/>
      <c r="F66" s="118"/>
      <c r="G66" s="118"/>
      <c r="H66" s="118"/>
      <c r="I66" s="119"/>
      <c r="J66" s="76"/>
    </row>
    <row r="67" spans="1:10" ht="12.75">
      <c r="A67" s="117"/>
      <c r="B67" s="268" t="s">
        <v>155</v>
      </c>
      <c r="C67" s="269"/>
      <c r="D67" s="269"/>
      <c r="E67" s="269"/>
      <c r="F67" s="129"/>
      <c r="G67" s="129"/>
      <c r="H67" s="130"/>
      <c r="I67" s="130"/>
      <c r="J67" s="76"/>
    </row>
    <row r="68" spans="1:10" ht="12.75">
      <c r="A68" s="117"/>
      <c r="B68" s="164" t="s">
        <v>156</v>
      </c>
      <c r="C68" s="165"/>
      <c r="D68" s="165"/>
      <c r="E68" s="165"/>
      <c r="F68" s="131"/>
      <c r="G68" s="131"/>
      <c r="H68" s="257" t="s">
        <v>161</v>
      </c>
      <c r="I68" s="257"/>
      <c r="J68" s="76"/>
    </row>
    <row r="69" spans="1:10" ht="12.75">
      <c r="A69" s="117"/>
      <c r="B69" s="164" t="s">
        <v>157</v>
      </c>
      <c r="C69" s="165"/>
      <c r="D69" s="165"/>
      <c r="E69" s="165"/>
      <c r="F69" s="131"/>
      <c r="G69" s="131"/>
      <c r="H69" s="257"/>
      <c r="I69" s="257"/>
      <c r="J69" s="76"/>
    </row>
    <row r="70" spans="1:10" ht="12.75">
      <c r="A70" s="117"/>
      <c r="B70" s="164" t="s">
        <v>158</v>
      </c>
      <c r="C70" s="165"/>
      <c r="D70" s="165"/>
      <c r="E70" s="165"/>
      <c r="F70" s="131"/>
      <c r="G70" s="131"/>
      <c r="H70" s="257"/>
      <c r="I70" s="257"/>
      <c r="J70" s="76"/>
    </row>
    <row r="71" spans="1:10" ht="12.75">
      <c r="A71" s="117"/>
      <c r="B71" s="164" t="s">
        <v>159</v>
      </c>
      <c r="C71" s="166"/>
      <c r="D71" s="166"/>
      <c r="E71" s="166"/>
      <c r="F71" s="133"/>
      <c r="G71" s="133"/>
      <c r="H71" s="257"/>
      <c r="I71" s="257"/>
      <c r="J71" s="76"/>
    </row>
    <row r="72" spans="1:10" ht="12.75">
      <c r="A72" s="117"/>
      <c r="B72" s="164" t="s">
        <v>160</v>
      </c>
      <c r="C72" s="166"/>
      <c r="D72" s="166"/>
      <c r="E72" s="166"/>
      <c r="F72" s="133"/>
      <c r="G72" s="133"/>
      <c r="H72" s="257"/>
      <c r="I72" s="257"/>
      <c r="J72" s="76"/>
    </row>
    <row r="73" spans="1:10" ht="12.75">
      <c r="A73" s="117"/>
      <c r="B73" s="205"/>
      <c r="C73" s="205"/>
      <c r="D73" s="205"/>
      <c r="E73" s="205"/>
      <c r="F73" s="205"/>
      <c r="G73" s="133"/>
      <c r="H73" s="132"/>
      <c r="I73" s="132"/>
      <c r="J73" s="76"/>
    </row>
    <row r="74" spans="1:10" ht="12.75">
      <c r="A74" s="120" t="s">
        <v>24</v>
      </c>
      <c r="B74" s="91"/>
      <c r="C74" s="91"/>
      <c r="D74" s="91"/>
      <c r="E74" s="91"/>
      <c r="F74" s="91"/>
      <c r="G74" s="167" t="s">
        <v>163</v>
      </c>
      <c r="H74" s="168"/>
      <c r="I74" s="167" t="s">
        <v>164</v>
      </c>
      <c r="J74" s="76"/>
    </row>
    <row r="75" spans="1:10" ht="12.75">
      <c r="A75" s="91"/>
      <c r="B75" s="91"/>
      <c r="C75" s="91"/>
      <c r="D75" s="91"/>
      <c r="E75" s="117" t="s">
        <v>162</v>
      </c>
      <c r="F75" s="76"/>
      <c r="G75" s="168"/>
      <c r="H75" s="168"/>
      <c r="I75" s="168"/>
      <c r="J75" s="76"/>
    </row>
    <row r="76" spans="1:10" ht="13.5" thickBot="1">
      <c r="A76" s="123"/>
      <c r="B76" s="123"/>
      <c r="C76" s="105"/>
      <c r="D76" s="105"/>
      <c r="E76" s="105"/>
      <c r="F76" s="105"/>
      <c r="G76" s="121" t="s">
        <v>510</v>
      </c>
      <c r="H76" s="122"/>
      <c r="I76" s="121" t="s">
        <v>508</v>
      </c>
      <c r="J76" s="76"/>
    </row>
    <row r="77" spans="7:9" ht="12.75">
      <c r="G77" s="267" t="s">
        <v>165</v>
      </c>
      <c r="H77" s="267"/>
      <c r="I77" s="267"/>
    </row>
  </sheetData>
  <sheetProtection/>
  <mergeCells count="91">
    <mergeCell ref="A1:C1"/>
    <mergeCell ref="C65:H65"/>
    <mergeCell ref="G77:I77"/>
    <mergeCell ref="A58:B58"/>
    <mergeCell ref="B67:E67"/>
    <mergeCell ref="E2:F2"/>
    <mergeCell ref="A62:B62"/>
    <mergeCell ref="C62:I62"/>
    <mergeCell ref="A64:B64"/>
    <mergeCell ref="C64:I64"/>
    <mergeCell ref="H68:I72"/>
    <mergeCell ref="E41:G41"/>
    <mergeCell ref="H41:I41"/>
    <mergeCell ref="A56:B56"/>
    <mergeCell ref="C56:D56"/>
    <mergeCell ref="F56:I56"/>
    <mergeCell ref="C57:D57"/>
    <mergeCell ref="F57:G57"/>
    <mergeCell ref="A60:B60"/>
    <mergeCell ref="C60:E60"/>
    <mergeCell ref="C58:I58"/>
    <mergeCell ref="A35:D35"/>
    <mergeCell ref="E35:G35"/>
    <mergeCell ref="H35:I35"/>
    <mergeCell ref="A37:D37"/>
    <mergeCell ref="E37:G37"/>
    <mergeCell ref="A43:D43"/>
    <mergeCell ref="E43:G43"/>
    <mergeCell ref="H43:I43"/>
    <mergeCell ref="H60:I60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3:C13"/>
    <mergeCell ref="A10:B11"/>
    <mergeCell ref="C10:D10"/>
    <mergeCell ref="A12:B12"/>
    <mergeCell ref="C12:I12"/>
    <mergeCell ref="A15:B15"/>
    <mergeCell ref="C15:D15"/>
    <mergeCell ref="B73:F73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45:D45"/>
    <mergeCell ref="E45:G45"/>
    <mergeCell ref="H45:I45"/>
    <mergeCell ref="A47:D47"/>
    <mergeCell ref="E47:G47"/>
    <mergeCell ref="H47:I47"/>
    <mergeCell ref="A49:D49"/>
    <mergeCell ref="E49:G49"/>
    <mergeCell ref="H49:I49"/>
    <mergeCell ref="A51:D51"/>
    <mergeCell ref="E51:G51"/>
    <mergeCell ref="H51:I51"/>
    <mergeCell ref="A53:D53"/>
    <mergeCell ref="E53:G53"/>
    <mergeCell ref="H53:I53"/>
  </mergeCells>
  <dataValidations count="1">
    <dataValidation allowBlank="1" sqref="C1:D5 C7:D7 C9:D9 C11:D11 E1:I11 C13:D14 F13:I14 F16:I16 E13:E16 C16:D16 C18:I20 C22:F22 C24:F24 G22:G24 C26 C28:C30 D26:G30 H22:I30 A1:B30 C59:E59 H59:I59 H61:I61 F59:G61 C61:E61 C63:I63 G78:I65536 G65:I73 C65:F72 C74:F65536 B54:B65536 F54:G57 C54:D57 B52:D52 F52:G52 I52 I54:I57 I42:I50 H42:H57 F42:G50 E42:E57 B42:D50 A42:A65536 J1:IV65536"/>
  </dataValidations>
  <hyperlinks>
    <hyperlink ref="C21" r:id="rId1" display="www.crosig.hr"/>
    <hyperlink ref="C62" r:id="rId2" display="izdavatelj@crosig.hr"/>
  </hyperlinks>
  <printOptions/>
  <pageMargins left="0.75" right="0.75" top="1" bottom="1" header="0.5" footer="0.5"/>
  <pageSetup horizontalDpi="600" verticalDpi="600" orientation="portrait" paperSize="9" scale="69" r:id="rId3"/>
  <ignoredErrors>
    <ignoredError sqref="C6 C8 C10 H40:I40 H38:I38 H36:I36 H34:I34 H32:I32 H31:I31 H33:I33 H35:I35 H37:I37 H39:I39 H41:I44 I27 H45:I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SheetLayoutView="100" workbookViewId="0" topLeftCell="A1">
      <selection activeCell="G21" sqref="G21"/>
    </sheetView>
  </sheetViews>
  <sheetFormatPr defaultColWidth="9.140625" defaultRowHeight="12.75"/>
  <cols>
    <col min="5" max="5" width="20.8515625" style="0" customWidth="1"/>
    <col min="7" max="12" width="10.8515625" style="0" bestFit="1" customWidth="1"/>
  </cols>
  <sheetData>
    <row r="1" spans="1:12" ht="27" customHeight="1">
      <c r="A1" s="290" t="s">
        <v>169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8"/>
    </row>
    <row r="2" spans="1:12" ht="12.75" customHeight="1">
      <c r="A2" s="292" t="s">
        <v>513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8"/>
    </row>
    <row r="3" spans="1:12" ht="12.75">
      <c r="A3" s="183"/>
      <c r="B3" s="184"/>
      <c r="C3" s="184"/>
      <c r="D3" s="184"/>
      <c r="E3" s="184"/>
      <c r="F3" s="273"/>
      <c r="G3" s="273"/>
      <c r="H3" s="180"/>
      <c r="I3" s="184"/>
      <c r="J3" s="184"/>
      <c r="K3" s="273" t="s">
        <v>170</v>
      </c>
      <c r="L3" s="273"/>
    </row>
    <row r="4" spans="1:12" ht="12.75" customHeight="1">
      <c r="A4" s="279" t="s">
        <v>171</v>
      </c>
      <c r="B4" s="280"/>
      <c r="C4" s="280"/>
      <c r="D4" s="280"/>
      <c r="E4" s="281"/>
      <c r="F4" s="285" t="s">
        <v>172</v>
      </c>
      <c r="G4" s="287" t="s">
        <v>173</v>
      </c>
      <c r="H4" s="288"/>
      <c r="I4" s="289"/>
      <c r="J4" s="287" t="s">
        <v>174</v>
      </c>
      <c r="K4" s="288"/>
      <c r="L4" s="289"/>
    </row>
    <row r="5" spans="1:12" ht="13.5" thickBot="1">
      <c r="A5" s="282"/>
      <c r="B5" s="283"/>
      <c r="C5" s="283"/>
      <c r="D5" s="283"/>
      <c r="E5" s="284"/>
      <c r="F5" s="286"/>
      <c r="G5" s="62" t="s">
        <v>175</v>
      </c>
      <c r="H5" s="63" t="s">
        <v>176</v>
      </c>
      <c r="I5" s="64" t="s">
        <v>177</v>
      </c>
      <c r="J5" s="62" t="s">
        <v>175</v>
      </c>
      <c r="K5" s="63" t="s">
        <v>176</v>
      </c>
      <c r="L5" s="64" t="s">
        <v>177</v>
      </c>
    </row>
    <row r="6" spans="1:12" ht="12.75">
      <c r="A6" s="294">
        <v>1</v>
      </c>
      <c r="B6" s="295"/>
      <c r="C6" s="295"/>
      <c r="D6" s="295"/>
      <c r="E6" s="296"/>
      <c r="F6" s="65">
        <v>2</v>
      </c>
      <c r="G6" s="66">
        <v>3</v>
      </c>
      <c r="H6" s="67">
        <v>4</v>
      </c>
      <c r="I6" s="68" t="s">
        <v>12</v>
      </c>
      <c r="J6" s="66">
        <v>6</v>
      </c>
      <c r="K6" s="67">
        <v>7</v>
      </c>
      <c r="L6" s="68" t="s">
        <v>13</v>
      </c>
    </row>
    <row r="7" spans="1:12" ht="12.75">
      <c r="A7" s="274" t="s">
        <v>178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ht="12.75" customHeight="1">
      <c r="A8" s="275" t="s">
        <v>179</v>
      </c>
      <c r="B8" s="276"/>
      <c r="C8" s="276"/>
      <c r="D8" s="277"/>
      <c r="E8" s="278"/>
      <c r="F8" s="36">
        <v>1</v>
      </c>
      <c r="G8" s="135">
        <v>0</v>
      </c>
      <c r="H8" s="136">
        <v>0</v>
      </c>
      <c r="I8" s="137">
        <v>0</v>
      </c>
      <c r="J8" s="135">
        <v>0</v>
      </c>
      <c r="K8" s="136">
        <v>0</v>
      </c>
      <c r="L8" s="137">
        <v>0</v>
      </c>
    </row>
    <row r="9" spans="1:12" ht="12.75" customHeight="1">
      <c r="A9" s="297" t="s">
        <v>180</v>
      </c>
      <c r="B9" s="298"/>
      <c r="C9" s="298"/>
      <c r="D9" s="298"/>
      <c r="E9" s="299"/>
      <c r="F9" s="37">
        <v>2</v>
      </c>
      <c r="G9" s="138">
        <v>0</v>
      </c>
      <c r="H9" s="139">
        <v>0</v>
      </c>
      <c r="I9" s="140">
        <v>0</v>
      </c>
      <c r="J9" s="138">
        <v>0</v>
      </c>
      <c r="K9" s="139"/>
      <c r="L9" s="140">
        <v>0</v>
      </c>
    </row>
    <row r="10" spans="1:12" ht="12.75" customHeight="1">
      <c r="A10" s="297" t="s">
        <v>181</v>
      </c>
      <c r="B10" s="298"/>
      <c r="C10" s="298"/>
      <c r="D10" s="298"/>
      <c r="E10" s="299"/>
      <c r="F10" s="37">
        <v>3</v>
      </c>
      <c r="G10" s="138">
        <v>0</v>
      </c>
      <c r="H10" s="139">
        <v>0</v>
      </c>
      <c r="I10" s="140">
        <v>0</v>
      </c>
      <c r="J10" s="138">
        <v>0</v>
      </c>
      <c r="K10" s="139"/>
      <c r="L10" s="140">
        <v>0</v>
      </c>
    </row>
    <row r="11" spans="1:13" ht="12.75" customHeight="1">
      <c r="A11" s="300" t="s">
        <v>182</v>
      </c>
      <c r="B11" s="301"/>
      <c r="C11" s="301"/>
      <c r="D11" s="302"/>
      <c r="E11" s="303"/>
      <c r="F11" s="37">
        <v>4</v>
      </c>
      <c r="G11" s="141">
        <v>239222.17</v>
      </c>
      <c r="H11" s="142">
        <v>44728435.59</v>
      </c>
      <c r="I11" s="140">
        <v>44967657.760000005</v>
      </c>
      <c r="J11" s="141">
        <v>206614.0488</v>
      </c>
      <c r="K11" s="142">
        <v>25302607.94860883</v>
      </c>
      <c r="L11" s="140">
        <v>25509221.99740883</v>
      </c>
      <c r="M11" s="185"/>
    </row>
    <row r="12" spans="1:13" ht="12.75" customHeight="1">
      <c r="A12" s="297" t="s">
        <v>82</v>
      </c>
      <c r="B12" s="298"/>
      <c r="C12" s="298"/>
      <c r="D12" s="298"/>
      <c r="E12" s="299"/>
      <c r="F12" s="37">
        <v>5</v>
      </c>
      <c r="G12" s="138">
        <v>0</v>
      </c>
      <c r="H12" s="139">
        <v>22488526</v>
      </c>
      <c r="I12" s="140">
        <v>22488526</v>
      </c>
      <c r="J12" s="138">
        <v>0</v>
      </c>
      <c r="K12" s="139">
        <v>0.10000000149011612</v>
      </c>
      <c r="L12" s="140">
        <v>0.10000000149011612</v>
      </c>
      <c r="M12" s="185"/>
    </row>
    <row r="13" spans="1:13" ht="12.75" customHeight="1">
      <c r="A13" s="297" t="s">
        <v>183</v>
      </c>
      <c r="B13" s="298"/>
      <c r="C13" s="298"/>
      <c r="D13" s="298"/>
      <c r="E13" s="299"/>
      <c r="F13" s="37">
        <v>6</v>
      </c>
      <c r="G13" s="138">
        <v>239222.17</v>
      </c>
      <c r="H13" s="139">
        <v>22239909.59</v>
      </c>
      <c r="I13" s="140">
        <v>22479131.76</v>
      </c>
      <c r="J13" s="138">
        <v>206614.0488</v>
      </c>
      <c r="K13" s="139">
        <v>25302607.84860883</v>
      </c>
      <c r="L13" s="140">
        <v>25509221.89740883</v>
      </c>
      <c r="M13" s="185"/>
    </row>
    <row r="14" spans="1:13" ht="12.75" customHeight="1">
      <c r="A14" s="300" t="s">
        <v>184</v>
      </c>
      <c r="B14" s="301"/>
      <c r="C14" s="301"/>
      <c r="D14" s="302"/>
      <c r="E14" s="303"/>
      <c r="F14" s="37">
        <v>7</v>
      </c>
      <c r="G14" s="141">
        <v>18151302.02</v>
      </c>
      <c r="H14" s="142">
        <v>959915060.6500001</v>
      </c>
      <c r="I14" s="140">
        <v>978066362.6700001</v>
      </c>
      <c r="J14" s="141">
        <v>17608592.430594396</v>
      </c>
      <c r="K14" s="142">
        <v>927718083.8197556</v>
      </c>
      <c r="L14" s="140">
        <v>945326676.25035</v>
      </c>
      <c r="M14" s="185"/>
    </row>
    <row r="15" spans="1:13" ht="12.75" customHeight="1">
      <c r="A15" s="297" t="s">
        <v>185</v>
      </c>
      <c r="B15" s="298"/>
      <c r="C15" s="298"/>
      <c r="D15" s="298"/>
      <c r="E15" s="299"/>
      <c r="F15" s="37">
        <v>8</v>
      </c>
      <c r="G15" s="138">
        <v>17468196.84</v>
      </c>
      <c r="H15" s="139">
        <v>895638860.7800001</v>
      </c>
      <c r="I15" s="140">
        <v>913107057.6200001</v>
      </c>
      <c r="J15" s="138">
        <v>17176843.1729332</v>
      </c>
      <c r="K15" s="139">
        <v>871088362.7008185</v>
      </c>
      <c r="L15" s="140">
        <v>888265205.8737518</v>
      </c>
      <c r="M15" s="185"/>
    </row>
    <row r="16" spans="1:13" ht="12.75" customHeight="1">
      <c r="A16" s="297" t="s">
        <v>186</v>
      </c>
      <c r="B16" s="298"/>
      <c r="C16" s="298"/>
      <c r="D16" s="298"/>
      <c r="E16" s="299"/>
      <c r="F16" s="37">
        <v>9</v>
      </c>
      <c r="G16" s="138">
        <v>641053.5</v>
      </c>
      <c r="H16" s="139">
        <v>39364584.67</v>
      </c>
      <c r="I16" s="140">
        <v>40005638.17</v>
      </c>
      <c r="J16" s="138">
        <v>372642.20018140017</v>
      </c>
      <c r="K16" s="139">
        <v>31791820.32823613</v>
      </c>
      <c r="L16" s="140">
        <v>32164462.528417528</v>
      </c>
      <c r="M16" s="185"/>
    </row>
    <row r="17" spans="1:13" ht="12.75" customHeight="1">
      <c r="A17" s="297" t="s">
        <v>187</v>
      </c>
      <c r="B17" s="298"/>
      <c r="C17" s="298"/>
      <c r="D17" s="298"/>
      <c r="E17" s="299"/>
      <c r="F17" s="37">
        <v>10</v>
      </c>
      <c r="G17" s="138">
        <v>42051.68</v>
      </c>
      <c r="H17" s="159">
        <v>24911615.199999996</v>
      </c>
      <c r="I17" s="140">
        <v>24953666.879999995</v>
      </c>
      <c r="J17" s="138">
        <v>59107.05747979996</v>
      </c>
      <c r="K17" s="139">
        <v>24837900.79070093</v>
      </c>
      <c r="L17" s="140">
        <v>24897007.84818073</v>
      </c>
      <c r="M17" s="185"/>
    </row>
    <row r="18" spans="1:13" ht="12.75" customHeight="1">
      <c r="A18" s="300" t="s">
        <v>188</v>
      </c>
      <c r="B18" s="301"/>
      <c r="C18" s="301"/>
      <c r="D18" s="302"/>
      <c r="E18" s="303"/>
      <c r="F18" s="37">
        <v>11</v>
      </c>
      <c r="G18" s="141">
        <v>2477466042.97</v>
      </c>
      <c r="H18" s="160">
        <v>4675675766.58</v>
      </c>
      <c r="I18" s="140">
        <v>7153141809.549999</v>
      </c>
      <c r="J18" s="141">
        <v>2684863315.6332684</v>
      </c>
      <c r="K18" s="142">
        <v>4685969961.126491</v>
      </c>
      <c r="L18" s="140">
        <v>7370833276.759759</v>
      </c>
      <c r="M18" s="185"/>
    </row>
    <row r="19" spans="1:13" ht="25.5" customHeight="1">
      <c r="A19" s="304" t="s">
        <v>189</v>
      </c>
      <c r="B19" s="305"/>
      <c r="C19" s="305"/>
      <c r="D19" s="305"/>
      <c r="E19" s="306"/>
      <c r="F19" s="37">
        <v>12</v>
      </c>
      <c r="G19" s="138">
        <v>1049623.22</v>
      </c>
      <c r="H19" s="159">
        <v>750352087.69</v>
      </c>
      <c r="I19" s="140">
        <v>751401710.9100001</v>
      </c>
      <c r="J19" s="138">
        <v>1038367.0453712001</v>
      </c>
      <c r="K19" s="139">
        <v>717420305.1649619</v>
      </c>
      <c r="L19" s="140">
        <v>718458672.2103331</v>
      </c>
      <c r="M19" s="185"/>
    </row>
    <row r="20" spans="1:13" ht="22.5" customHeight="1">
      <c r="A20" s="304" t="s">
        <v>190</v>
      </c>
      <c r="B20" s="307"/>
      <c r="C20" s="307"/>
      <c r="D20" s="307"/>
      <c r="E20" s="308"/>
      <c r="F20" s="37">
        <v>13</v>
      </c>
      <c r="G20" s="141">
        <v>0</v>
      </c>
      <c r="H20" s="160">
        <v>71403117.4</v>
      </c>
      <c r="I20" s="140">
        <v>71403117.4</v>
      </c>
      <c r="J20" s="141">
        <v>-3.725290298461914E-09</v>
      </c>
      <c r="K20" s="142">
        <v>81652802.25092001</v>
      </c>
      <c r="L20" s="140">
        <v>81652802.25092001</v>
      </c>
      <c r="M20" s="185"/>
    </row>
    <row r="21" spans="1:13" ht="12.75" customHeight="1">
      <c r="A21" s="297" t="s">
        <v>191</v>
      </c>
      <c r="B21" s="298"/>
      <c r="C21" s="298"/>
      <c r="D21" s="298"/>
      <c r="E21" s="299"/>
      <c r="F21" s="37">
        <v>14</v>
      </c>
      <c r="G21" s="138">
        <v>0</v>
      </c>
      <c r="H21" s="139">
        <v>0</v>
      </c>
      <c r="I21" s="140">
        <v>0</v>
      </c>
      <c r="J21" s="138">
        <v>-3.725290298461914E-09</v>
      </c>
      <c r="K21" s="139">
        <v>0</v>
      </c>
      <c r="L21" s="140">
        <v>-3.725290298461914E-09</v>
      </c>
      <c r="M21" s="185"/>
    </row>
    <row r="22" spans="1:13" ht="12.75" customHeight="1">
      <c r="A22" s="297" t="s">
        <v>192</v>
      </c>
      <c r="B22" s="298"/>
      <c r="C22" s="298"/>
      <c r="D22" s="298"/>
      <c r="E22" s="299"/>
      <c r="F22" s="37">
        <v>15</v>
      </c>
      <c r="G22" s="138">
        <v>0</v>
      </c>
      <c r="H22" s="139">
        <v>11631636.04</v>
      </c>
      <c r="I22" s="140">
        <v>11631636.04</v>
      </c>
      <c r="J22" s="138">
        <v>0</v>
      </c>
      <c r="K22" s="139">
        <v>16236370.998600002</v>
      </c>
      <c r="L22" s="140">
        <v>16236370.998600002</v>
      </c>
      <c r="M22" s="185"/>
    </row>
    <row r="23" spans="1:13" ht="12.75" customHeight="1">
      <c r="A23" s="297" t="s">
        <v>193</v>
      </c>
      <c r="B23" s="298"/>
      <c r="C23" s="298"/>
      <c r="D23" s="298"/>
      <c r="E23" s="299"/>
      <c r="F23" s="37">
        <v>16</v>
      </c>
      <c r="G23" s="138">
        <v>0</v>
      </c>
      <c r="H23" s="139">
        <v>59771481.36</v>
      </c>
      <c r="I23" s="140">
        <v>59771481.36</v>
      </c>
      <c r="J23" s="138">
        <v>0</v>
      </c>
      <c r="K23" s="139">
        <v>65416431.25232001</v>
      </c>
      <c r="L23" s="140">
        <v>65416431.25232001</v>
      </c>
      <c r="M23" s="185"/>
    </row>
    <row r="24" spans="1:13" ht="12.75" customHeight="1">
      <c r="A24" s="304" t="s">
        <v>194</v>
      </c>
      <c r="B24" s="307"/>
      <c r="C24" s="307"/>
      <c r="D24" s="307"/>
      <c r="E24" s="308"/>
      <c r="F24" s="37">
        <v>17</v>
      </c>
      <c r="G24" s="141">
        <v>2476416419.75</v>
      </c>
      <c r="H24" s="142">
        <v>3853920561.49</v>
      </c>
      <c r="I24" s="140">
        <v>6330336981.24</v>
      </c>
      <c r="J24" s="141">
        <v>2683824948.5878973</v>
      </c>
      <c r="K24" s="142">
        <v>3886896853.7106085</v>
      </c>
      <c r="L24" s="140">
        <v>6570721802.298506</v>
      </c>
      <c r="M24" s="185"/>
    </row>
    <row r="25" spans="1:13" ht="12.75" customHeight="1">
      <c r="A25" s="297" t="s">
        <v>195</v>
      </c>
      <c r="B25" s="298"/>
      <c r="C25" s="298"/>
      <c r="D25" s="298"/>
      <c r="E25" s="299"/>
      <c r="F25" s="37">
        <v>18</v>
      </c>
      <c r="G25" s="141">
        <v>1465879493.4599998</v>
      </c>
      <c r="H25" s="142">
        <v>1021039209.3999999</v>
      </c>
      <c r="I25" s="140">
        <v>2486918702.8599997</v>
      </c>
      <c r="J25" s="141">
        <v>1284099499.9389598</v>
      </c>
      <c r="K25" s="142">
        <v>1031382421.2271227</v>
      </c>
      <c r="L25" s="140">
        <v>2315481921.1660824</v>
      </c>
      <c r="M25" s="185"/>
    </row>
    <row r="26" spans="1:13" ht="22.5" customHeight="1">
      <c r="A26" s="297" t="s">
        <v>196</v>
      </c>
      <c r="B26" s="298"/>
      <c r="C26" s="298"/>
      <c r="D26" s="298"/>
      <c r="E26" s="299"/>
      <c r="F26" s="37">
        <v>19</v>
      </c>
      <c r="G26" s="138">
        <v>1465879493.4599998</v>
      </c>
      <c r="H26" s="139">
        <v>997074228.7799999</v>
      </c>
      <c r="I26" s="140">
        <v>2462953722.24</v>
      </c>
      <c r="J26" s="138">
        <v>1284099499.9389598</v>
      </c>
      <c r="K26" s="139">
        <v>1031382421.2271227</v>
      </c>
      <c r="L26" s="140">
        <v>2315481921.1660824</v>
      </c>
      <c r="M26" s="185"/>
    </row>
    <row r="27" spans="1:13" ht="12.75" customHeight="1">
      <c r="A27" s="297" t="s">
        <v>197</v>
      </c>
      <c r="B27" s="298"/>
      <c r="C27" s="298"/>
      <c r="D27" s="298"/>
      <c r="E27" s="299"/>
      <c r="F27" s="37">
        <v>20</v>
      </c>
      <c r="G27" s="138">
        <v>0</v>
      </c>
      <c r="H27" s="139">
        <v>23964980.62</v>
      </c>
      <c r="I27" s="140">
        <v>23964980.62</v>
      </c>
      <c r="J27" s="138">
        <v>0</v>
      </c>
      <c r="K27" s="139">
        <v>0</v>
      </c>
      <c r="L27" s="140">
        <v>0</v>
      </c>
      <c r="M27" s="185"/>
    </row>
    <row r="28" spans="1:13" ht="12.75" customHeight="1">
      <c r="A28" s="297" t="s">
        <v>198</v>
      </c>
      <c r="B28" s="298"/>
      <c r="C28" s="298"/>
      <c r="D28" s="298"/>
      <c r="E28" s="299"/>
      <c r="F28" s="37">
        <v>21</v>
      </c>
      <c r="G28" s="141">
        <v>363670255.14</v>
      </c>
      <c r="H28" s="142">
        <v>893690033.56</v>
      </c>
      <c r="I28" s="140">
        <v>1257360288.6999998</v>
      </c>
      <c r="J28" s="141">
        <v>805437700.7995199</v>
      </c>
      <c r="K28" s="142">
        <v>1197083650.98644</v>
      </c>
      <c r="L28" s="140">
        <v>2002521351.7859597</v>
      </c>
      <c r="M28" s="185"/>
    </row>
    <row r="29" spans="1:13" ht="12.75" customHeight="1">
      <c r="A29" s="297" t="s">
        <v>199</v>
      </c>
      <c r="B29" s="298"/>
      <c r="C29" s="298"/>
      <c r="D29" s="298"/>
      <c r="E29" s="299"/>
      <c r="F29" s="37">
        <v>22</v>
      </c>
      <c r="G29" s="138">
        <v>28100427.06</v>
      </c>
      <c r="H29" s="139">
        <v>276333694.65999997</v>
      </c>
      <c r="I29" s="140">
        <v>304434121.71999997</v>
      </c>
      <c r="J29" s="138">
        <v>10223402.420000002</v>
      </c>
      <c r="K29" s="139">
        <v>250500456.7258</v>
      </c>
      <c r="L29" s="140">
        <v>260723859.1458</v>
      </c>
      <c r="M29" s="185"/>
    </row>
    <row r="30" spans="1:13" ht="24" customHeight="1">
      <c r="A30" s="297" t="s">
        <v>200</v>
      </c>
      <c r="B30" s="298"/>
      <c r="C30" s="298"/>
      <c r="D30" s="298"/>
      <c r="E30" s="299"/>
      <c r="F30" s="37">
        <v>23</v>
      </c>
      <c r="G30" s="138">
        <v>335569828.08</v>
      </c>
      <c r="H30" s="139">
        <v>593454085.89</v>
      </c>
      <c r="I30" s="140">
        <v>929023913.97</v>
      </c>
      <c r="J30" s="138">
        <v>795214298.3795199</v>
      </c>
      <c r="K30" s="139">
        <v>917349330.3899999</v>
      </c>
      <c r="L30" s="140">
        <v>1712563628.7695198</v>
      </c>
      <c r="M30" s="185"/>
    </row>
    <row r="31" spans="1:13" ht="12.75" customHeight="1">
      <c r="A31" s="297" t="s">
        <v>201</v>
      </c>
      <c r="B31" s="298"/>
      <c r="C31" s="298"/>
      <c r="D31" s="298"/>
      <c r="E31" s="299"/>
      <c r="F31" s="37">
        <v>24</v>
      </c>
      <c r="G31" s="138">
        <v>0</v>
      </c>
      <c r="H31" s="139">
        <v>23902253.01</v>
      </c>
      <c r="I31" s="140">
        <v>23902253.01</v>
      </c>
      <c r="J31" s="138">
        <v>0</v>
      </c>
      <c r="K31" s="139">
        <v>29233863.87064</v>
      </c>
      <c r="L31" s="140">
        <v>29233863.87064</v>
      </c>
      <c r="M31" s="185"/>
    </row>
    <row r="32" spans="1:13" ht="12.75" customHeight="1">
      <c r="A32" s="297" t="s">
        <v>202</v>
      </c>
      <c r="B32" s="298"/>
      <c r="C32" s="298"/>
      <c r="D32" s="298"/>
      <c r="E32" s="299"/>
      <c r="F32" s="37">
        <v>25</v>
      </c>
      <c r="G32" s="138">
        <v>0</v>
      </c>
      <c r="H32" s="139">
        <v>0</v>
      </c>
      <c r="I32" s="140">
        <v>0</v>
      </c>
      <c r="J32" s="138">
        <v>0</v>
      </c>
      <c r="K32" s="139">
        <v>0</v>
      </c>
      <c r="L32" s="140">
        <v>0</v>
      </c>
      <c r="M32" s="185"/>
    </row>
    <row r="33" spans="1:13" ht="12.75" customHeight="1">
      <c r="A33" s="297" t="s">
        <v>203</v>
      </c>
      <c r="B33" s="298"/>
      <c r="C33" s="298"/>
      <c r="D33" s="298"/>
      <c r="E33" s="299"/>
      <c r="F33" s="37">
        <v>26</v>
      </c>
      <c r="G33" s="141">
        <v>109511308.78999999</v>
      </c>
      <c r="H33" s="142">
        <v>325444095.68</v>
      </c>
      <c r="I33" s="140">
        <v>434955404.47</v>
      </c>
      <c r="J33" s="141">
        <v>64358915.73316</v>
      </c>
      <c r="K33" s="142">
        <v>115055747.9191343</v>
      </c>
      <c r="L33" s="140">
        <v>179414663.6522943</v>
      </c>
      <c r="M33" s="185"/>
    </row>
    <row r="34" spans="1:13" ht="12.75" customHeight="1">
      <c r="A34" s="297" t="s">
        <v>204</v>
      </c>
      <c r="B34" s="298"/>
      <c r="C34" s="298"/>
      <c r="D34" s="298"/>
      <c r="E34" s="299"/>
      <c r="F34" s="37">
        <v>27</v>
      </c>
      <c r="G34" s="138">
        <v>0</v>
      </c>
      <c r="H34" s="139">
        <v>19918279.83</v>
      </c>
      <c r="I34" s="140">
        <v>19918279.83</v>
      </c>
      <c r="J34" s="138">
        <v>0</v>
      </c>
      <c r="K34" s="139">
        <v>13133386.72</v>
      </c>
      <c r="L34" s="140">
        <v>13133386.72</v>
      </c>
      <c r="M34" s="185"/>
    </row>
    <row r="35" spans="1:13" ht="24" customHeight="1">
      <c r="A35" s="297" t="s">
        <v>205</v>
      </c>
      <c r="B35" s="298"/>
      <c r="C35" s="298"/>
      <c r="D35" s="298"/>
      <c r="E35" s="299"/>
      <c r="F35" s="37">
        <v>28</v>
      </c>
      <c r="G35" s="138">
        <v>41945345.48</v>
      </c>
      <c r="H35" s="139">
        <v>93621029.85</v>
      </c>
      <c r="I35" s="140">
        <v>135566375.32999998</v>
      </c>
      <c r="J35" s="138">
        <v>45262894.94</v>
      </c>
      <c r="K35" s="139">
        <v>65441620.685094506</v>
      </c>
      <c r="L35" s="140">
        <v>110704515.6250945</v>
      </c>
      <c r="M35" s="185"/>
    </row>
    <row r="36" spans="1:13" ht="12.75" customHeight="1">
      <c r="A36" s="297" t="s">
        <v>206</v>
      </c>
      <c r="B36" s="298"/>
      <c r="C36" s="298"/>
      <c r="D36" s="298"/>
      <c r="E36" s="299"/>
      <c r="F36" s="37">
        <v>29</v>
      </c>
      <c r="G36" s="138">
        <v>0</v>
      </c>
      <c r="H36" s="139">
        <v>0</v>
      </c>
      <c r="I36" s="140">
        <v>0</v>
      </c>
      <c r="J36" s="138">
        <v>0</v>
      </c>
      <c r="K36" s="139">
        <v>0</v>
      </c>
      <c r="L36" s="140">
        <v>0</v>
      </c>
      <c r="M36" s="185"/>
    </row>
    <row r="37" spans="1:13" ht="12.75" customHeight="1">
      <c r="A37" s="297" t="s">
        <v>207</v>
      </c>
      <c r="B37" s="298"/>
      <c r="C37" s="298"/>
      <c r="D37" s="298"/>
      <c r="E37" s="299"/>
      <c r="F37" s="37">
        <v>30</v>
      </c>
      <c r="G37" s="138">
        <v>67565963.31</v>
      </c>
      <c r="H37" s="139">
        <v>211904786</v>
      </c>
      <c r="I37" s="140">
        <v>279470749.31</v>
      </c>
      <c r="J37" s="138">
        <v>19096020.79316</v>
      </c>
      <c r="K37" s="139">
        <v>36480740.5140398</v>
      </c>
      <c r="L37" s="140">
        <v>55576761.3071998</v>
      </c>
      <c r="M37" s="185"/>
    </row>
    <row r="38" spans="1:13" ht="12.75" customHeight="1">
      <c r="A38" s="297" t="s">
        <v>208</v>
      </c>
      <c r="B38" s="298"/>
      <c r="C38" s="298"/>
      <c r="D38" s="298"/>
      <c r="E38" s="299"/>
      <c r="F38" s="37">
        <v>31</v>
      </c>
      <c r="G38" s="138">
        <v>0</v>
      </c>
      <c r="H38" s="139">
        <v>0</v>
      </c>
      <c r="I38" s="140">
        <v>0</v>
      </c>
      <c r="J38" s="138">
        <v>0</v>
      </c>
      <c r="K38" s="139">
        <v>0</v>
      </c>
      <c r="L38" s="140">
        <v>0</v>
      </c>
      <c r="M38" s="185"/>
    </row>
    <row r="39" spans="1:13" ht="12.75" customHeight="1">
      <c r="A39" s="309" t="s">
        <v>209</v>
      </c>
      <c r="B39" s="302"/>
      <c r="C39" s="302"/>
      <c r="D39" s="302"/>
      <c r="E39" s="303"/>
      <c r="F39" s="37">
        <v>32</v>
      </c>
      <c r="G39" s="141">
        <v>537355362.36</v>
      </c>
      <c r="H39" s="142">
        <v>1613747222.8499997</v>
      </c>
      <c r="I39" s="140">
        <v>2151102585.2099996</v>
      </c>
      <c r="J39" s="141">
        <v>529928832.1162575</v>
      </c>
      <c r="K39" s="142">
        <v>1543375033.5779116</v>
      </c>
      <c r="L39" s="140">
        <v>2073303865.694169</v>
      </c>
      <c r="M39" s="185"/>
    </row>
    <row r="40" spans="1:13" ht="12.75" customHeight="1">
      <c r="A40" s="297" t="s">
        <v>210</v>
      </c>
      <c r="B40" s="298"/>
      <c r="C40" s="298"/>
      <c r="D40" s="298"/>
      <c r="E40" s="299"/>
      <c r="F40" s="37">
        <v>33</v>
      </c>
      <c r="G40" s="138">
        <v>480136592.34000003</v>
      </c>
      <c r="H40" s="139">
        <v>1399467119.6899998</v>
      </c>
      <c r="I40" s="140">
        <v>1879603712.0299997</v>
      </c>
      <c r="J40" s="138">
        <v>452330914.19652027</v>
      </c>
      <c r="K40" s="139">
        <v>1327032862.9569895</v>
      </c>
      <c r="L40" s="140">
        <v>1779363777.1535099</v>
      </c>
      <c r="M40" s="185"/>
    </row>
    <row r="41" spans="1:13" ht="12.75" customHeight="1">
      <c r="A41" s="309" t="s">
        <v>211</v>
      </c>
      <c r="B41" s="302"/>
      <c r="C41" s="302"/>
      <c r="D41" s="302"/>
      <c r="E41" s="303"/>
      <c r="F41" s="37">
        <v>34</v>
      </c>
      <c r="G41" s="138">
        <v>53301520.02</v>
      </c>
      <c r="H41" s="139">
        <v>211600121.34</v>
      </c>
      <c r="I41" s="140">
        <v>264901641.36</v>
      </c>
      <c r="J41" s="138">
        <v>77597917.9197372</v>
      </c>
      <c r="K41" s="139">
        <v>213530328.15209052</v>
      </c>
      <c r="L41" s="140">
        <v>291128246.0718277</v>
      </c>
      <c r="M41" s="185"/>
    </row>
    <row r="42" spans="1:13" ht="12.75" customHeight="1">
      <c r="A42" s="309" t="s">
        <v>212</v>
      </c>
      <c r="B42" s="302"/>
      <c r="C42" s="302"/>
      <c r="D42" s="302"/>
      <c r="E42" s="303"/>
      <c r="F42" s="37">
        <v>35</v>
      </c>
      <c r="G42" s="138">
        <v>3917250</v>
      </c>
      <c r="H42" s="139">
        <v>2679981.82</v>
      </c>
      <c r="I42" s="140">
        <v>6597231.82</v>
      </c>
      <c r="J42" s="138">
        <v>0</v>
      </c>
      <c r="K42" s="139">
        <v>2811842.4688315</v>
      </c>
      <c r="L42" s="140">
        <v>2811842.4688315</v>
      </c>
      <c r="M42" s="185"/>
    </row>
    <row r="43" spans="1:13" ht="24" customHeight="1">
      <c r="A43" s="300" t="s">
        <v>213</v>
      </c>
      <c r="B43" s="301"/>
      <c r="C43" s="301"/>
      <c r="D43" s="301"/>
      <c r="E43" s="310"/>
      <c r="F43" s="37">
        <v>36</v>
      </c>
      <c r="G43" s="138">
        <v>0</v>
      </c>
      <c r="H43" s="139">
        <v>0</v>
      </c>
      <c r="I43" s="140">
        <v>0</v>
      </c>
      <c r="J43" s="138">
        <v>0</v>
      </c>
      <c r="K43" s="139">
        <v>0</v>
      </c>
      <c r="L43" s="140">
        <v>0</v>
      </c>
      <c r="M43" s="185"/>
    </row>
    <row r="44" spans="1:13" ht="24" customHeight="1">
      <c r="A44" s="300" t="s">
        <v>214</v>
      </c>
      <c r="B44" s="301"/>
      <c r="C44" s="301"/>
      <c r="D44" s="301"/>
      <c r="E44" s="310"/>
      <c r="F44" s="37">
        <v>37</v>
      </c>
      <c r="G44" s="138">
        <v>5311503.01</v>
      </c>
      <c r="H44" s="139">
        <v>0</v>
      </c>
      <c r="I44" s="140">
        <v>5311503.01</v>
      </c>
      <c r="J44" s="138">
        <v>34582316.52</v>
      </c>
      <c r="K44" s="139">
        <v>0</v>
      </c>
      <c r="L44" s="140">
        <v>34582316.52</v>
      </c>
      <c r="M44" s="185"/>
    </row>
    <row r="45" spans="1:13" ht="12.75" customHeight="1">
      <c r="A45" s="300" t="s">
        <v>215</v>
      </c>
      <c r="B45" s="301"/>
      <c r="C45" s="301"/>
      <c r="D45" s="302"/>
      <c r="E45" s="303"/>
      <c r="F45" s="37">
        <v>38</v>
      </c>
      <c r="G45" s="141">
        <v>326275.57</v>
      </c>
      <c r="H45" s="142">
        <v>144525422.32999998</v>
      </c>
      <c r="I45" s="140">
        <v>144851697.89999998</v>
      </c>
      <c r="J45" s="141">
        <v>352494.23136000003</v>
      </c>
      <c r="K45" s="142">
        <v>163321598.4190607</v>
      </c>
      <c r="L45" s="140">
        <v>163674092.6504207</v>
      </c>
      <c r="M45" s="185"/>
    </row>
    <row r="46" spans="1:13" ht="12.75" customHeight="1">
      <c r="A46" s="297" t="s">
        <v>216</v>
      </c>
      <c r="B46" s="298"/>
      <c r="C46" s="298"/>
      <c r="D46" s="298"/>
      <c r="E46" s="299"/>
      <c r="F46" s="37">
        <v>39</v>
      </c>
      <c r="G46" s="138">
        <v>7632.62</v>
      </c>
      <c r="H46" s="139">
        <v>14145003.450000003</v>
      </c>
      <c r="I46" s="140">
        <v>14152636.070000002</v>
      </c>
      <c r="J46" s="138">
        <v>83060.53136000001</v>
      </c>
      <c r="K46" s="139">
        <v>24536696.600820795</v>
      </c>
      <c r="L46" s="140">
        <v>24619757.132180795</v>
      </c>
      <c r="M46" s="185"/>
    </row>
    <row r="47" spans="1:13" ht="12.75" customHeight="1">
      <c r="A47" s="297" t="s">
        <v>217</v>
      </c>
      <c r="B47" s="298"/>
      <c r="C47" s="298"/>
      <c r="D47" s="298"/>
      <c r="E47" s="299"/>
      <c r="F47" s="37">
        <v>40</v>
      </c>
      <c r="G47" s="138">
        <v>318642.95</v>
      </c>
      <c r="H47" s="139">
        <v>0</v>
      </c>
      <c r="I47" s="140">
        <v>318642.95</v>
      </c>
      <c r="J47" s="138">
        <v>269433.7</v>
      </c>
      <c r="K47" s="139">
        <v>0</v>
      </c>
      <c r="L47" s="140">
        <v>269433.7</v>
      </c>
      <c r="M47" s="185"/>
    </row>
    <row r="48" spans="1:13" ht="12.75" customHeight="1">
      <c r="A48" s="297" t="s">
        <v>218</v>
      </c>
      <c r="B48" s="298"/>
      <c r="C48" s="298"/>
      <c r="D48" s="298"/>
      <c r="E48" s="299"/>
      <c r="F48" s="37">
        <v>41</v>
      </c>
      <c r="G48" s="138">
        <v>0</v>
      </c>
      <c r="H48" s="139">
        <v>130089991.82</v>
      </c>
      <c r="I48" s="140">
        <v>130089991.82</v>
      </c>
      <c r="J48" s="138">
        <v>0</v>
      </c>
      <c r="K48" s="139">
        <v>138784901.81823993</v>
      </c>
      <c r="L48" s="140">
        <v>138784901.81823993</v>
      </c>
      <c r="M48" s="185"/>
    </row>
    <row r="49" spans="1:13" ht="21" customHeight="1">
      <c r="A49" s="297" t="s">
        <v>219</v>
      </c>
      <c r="B49" s="298"/>
      <c r="C49" s="298"/>
      <c r="D49" s="298"/>
      <c r="E49" s="299"/>
      <c r="F49" s="37">
        <v>42</v>
      </c>
      <c r="G49" s="138">
        <v>0</v>
      </c>
      <c r="H49" s="139">
        <v>290427.06</v>
      </c>
      <c r="I49" s="140">
        <v>290427.06</v>
      </c>
      <c r="J49" s="138">
        <v>0</v>
      </c>
      <c r="K49" s="139">
        <v>0</v>
      </c>
      <c r="L49" s="140">
        <v>0</v>
      </c>
      <c r="M49" s="185"/>
    </row>
    <row r="50" spans="1:13" ht="12.75" customHeight="1">
      <c r="A50" s="297" t="s">
        <v>220</v>
      </c>
      <c r="B50" s="298"/>
      <c r="C50" s="298"/>
      <c r="D50" s="298"/>
      <c r="E50" s="299"/>
      <c r="F50" s="37">
        <v>43</v>
      </c>
      <c r="G50" s="138">
        <v>0</v>
      </c>
      <c r="H50" s="139">
        <v>0</v>
      </c>
      <c r="I50" s="140">
        <v>0</v>
      </c>
      <c r="J50" s="138">
        <v>0</v>
      </c>
      <c r="K50" s="139">
        <v>0</v>
      </c>
      <c r="L50" s="140">
        <v>0</v>
      </c>
      <c r="M50" s="185"/>
    </row>
    <row r="51" spans="1:13" ht="20.25" customHeight="1">
      <c r="A51" s="297" t="s">
        <v>483</v>
      </c>
      <c r="B51" s="298"/>
      <c r="C51" s="298"/>
      <c r="D51" s="298"/>
      <c r="E51" s="299"/>
      <c r="F51" s="37">
        <v>44</v>
      </c>
      <c r="G51" s="138">
        <v>0</v>
      </c>
      <c r="H51" s="139">
        <v>0</v>
      </c>
      <c r="I51" s="140">
        <v>0</v>
      </c>
      <c r="J51" s="138">
        <v>0</v>
      </c>
      <c r="K51" s="139">
        <v>0</v>
      </c>
      <c r="L51" s="140">
        <v>0</v>
      </c>
      <c r="M51" s="185"/>
    </row>
    <row r="52" spans="1:13" ht="21.75" customHeight="1">
      <c r="A52" s="297" t="s">
        <v>484</v>
      </c>
      <c r="B52" s="298"/>
      <c r="C52" s="298"/>
      <c r="D52" s="298"/>
      <c r="E52" s="299"/>
      <c r="F52" s="37">
        <v>45</v>
      </c>
      <c r="G52" s="138">
        <v>0</v>
      </c>
      <c r="H52" s="139">
        <v>0</v>
      </c>
      <c r="I52" s="140">
        <v>0</v>
      </c>
      <c r="J52" s="138">
        <v>0</v>
      </c>
      <c r="K52" s="139">
        <v>0</v>
      </c>
      <c r="L52" s="140">
        <v>0</v>
      </c>
      <c r="M52" s="185"/>
    </row>
    <row r="53" spans="1:13" ht="12.75" customHeight="1">
      <c r="A53" s="304" t="s">
        <v>221</v>
      </c>
      <c r="B53" s="307"/>
      <c r="C53" s="307"/>
      <c r="D53" s="307"/>
      <c r="E53" s="308"/>
      <c r="F53" s="37">
        <v>46</v>
      </c>
      <c r="G53" s="141">
        <v>3027827.92</v>
      </c>
      <c r="H53" s="142">
        <v>198016725.65000004</v>
      </c>
      <c r="I53" s="140">
        <v>201044553.57000002</v>
      </c>
      <c r="J53" s="141">
        <v>1049512.81</v>
      </c>
      <c r="K53" s="142">
        <v>158803744.0345232</v>
      </c>
      <c r="L53" s="140">
        <v>159853256.8445232</v>
      </c>
      <c r="M53" s="185"/>
    </row>
    <row r="54" spans="1:13" ht="12.75" customHeight="1">
      <c r="A54" s="297" t="s">
        <v>222</v>
      </c>
      <c r="B54" s="298"/>
      <c r="C54" s="298"/>
      <c r="D54" s="298"/>
      <c r="E54" s="299"/>
      <c r="F54" s="37">
        <v>47</v>
      </c>
      <c r="G54" s="138">
        <v>3027827.92</v>
      </c>
      <c r="H54" s="139">
        <v>159631715.61000004</v>
      </c>
      <c r="I54" s="140">
        <v>162659543.53000003</v>
      </c>
      <c r="J54" s="138">
        <v>1049512.81</v>
      </c>
      <c r="K54" s="139">
        <v>141546877.86452317</v>
      </c>
      <c r="L54" s="140">
        <v>142596390.67452317</v>
      </c>
      <c r="M54" s="185"/>
    </row>
    <row r="55" spans="1:13" ht="12.75" customHeight="1">
      <c r="A55" s="297" t="s">
        <v>223</v>
      </c>
      <c r="B55" s="298"/>
      <c r="C55" s="298"/>
      <c r="D55" s="298"/>
      <c r="E55" s="299"/>
      <c r="F55" s="37">
        <v>48</v>
      </c>
      <c r="G55" s="138">
        <v>0</v>
      </c>
      <c r="H55" s="139">
        <v>38385010.04</v>
      </c>
      <c r="I55" s="140">
        <v>38385010.04</v>
      </c>
      <c r="J55" s="138">
        <v>0</v>
      </c>
      <c r="K55" s="139">
        <v>17256866.17</v>
      </c>
      <c r="L55" s="140">
        <v>17256866.17</v>
      </c>
      <c r="M55" s="185"/>
    </row>
    <row r="56" spans="1:13" ht="12.75" customHeight="1">
      <c r="A56" s="304" t="s">
        <v>224</v>
      </c>
      <c r="B56" s="307"/>
      <c r="C56" s="307"/>
      <c r="D56" s="307"/>
      <c r="E56" s="308"/>
      <c r="F56" s="37">
        <v>49</v>
      </c>
      <c r="G56" s="141">
        <v>8589133.82</v>
      </c>
      <c r="H56" s="142">
        <v>884395250.4055226</v>
      </c>
      <c r="I56" s="140">
        <v>892984384.2255226</v>
      </c>
      <c r="J56" s="141">
        <v>26032073.232121553</v>
      </c>
      <c r="K56" s="142">
        <v>940715160.1463825</v>
      </c>
      <c r="L56" s="140">
        <v>966747233.378504</v>
      </c>
      <c r="M56" s="185"/>
    </row>
    <row r="57" spans="1:13" ht="12.75" customHeight="1">
      <c r="A57" s="304" t="s">
        <v>225</v>
      </c>
      <c r="B57" s="307"/>
      <c r="C57" s="307"/>
      <c r="D57" s="307"/>
      <c r="E57" s="308"/>
      <c r="F57" s="37">
        <v>50</v>
      </c>
      <c r="G57" s="141">
        <v>145836.68</v>
      </c>
      <c r="H57" s="142">
        <v>549078259.38</v>
      </c>
      <c r="I57" s="140">
        <v>549224096.06</v>
      </c>
      <c r="J57" s="141">
        <v>560523.1305266</v>
      </c>
      <c r="K57" s="142">
        <v>533018971.30802226</v>
      </c>
      <c r="L57" s="140">
        <v>533579494.43854886</v>
      </c>
      <c r="M57" s="185"/>
    </row>
    <row r="58" spans="1:13" ht="12.75" customHeight="1">
      <c r="A58" s="297" t="s">
        <v>226</v>
      </c>
      <c r="B58" s="298"/>
      <c r="C58" s="298"/>
      <c r="D58" s="298"/>
      <c r="E58" s="299"/>
      <c r="F58" s="37">
        <v>51</v>
      </c>
      <c r="G58" s="138">
        <v>93861.23</v>
      </c>
      <c r="H58" s="139">
        <v>546784666.98</v>
      </c>
      <c r="I58" s="140">
        <v>546878528.21</v>
      </c>
      <c r="J58" s="138">
        <v>72.5705266</v>
      </c>
      <c r="K58" s="139">
        <v>528645147.4680223</v>
      </c>
      <c r="L58" s="140">
        <v>528645220.0385489</v>
      </c>
      <c r="M58" s="185"/>
    </row>
    <row r="59" spans="1:13" ht="12.75" customHeight="1">
      <c r="A59" s="297" t="s">
        <v>227</v>
      </c>
      <c r="B59" s="298"/>
      <c r="C59" s="298"/>
      <c r="D59" s="298"/>
      <c r="E59" s="299"/>
      <c r="F59" s="37">
        <v>52</v>
      </c>
      <c r="G59" s="138">
        <v>51975.45</v>
      </c>
      <c r="H59" s="139">
        <v>2293592.4</v>
      </c>
      <c r="I59" s="140">
        <v>2345567.85</v>
      </c>
      <c r="J59" s="138">
        <v>560450.56</v>
      </c>
      <c r="K59" s="139">
        <v>4373823.840000001</v>
      </c>
      <c r="L59" s="140">
        <v>4934274.4</v>
      </c>
      <c r="M59" s="185"/>
    </row>
    <row r="60" spans="1:13" ht="12.75" customHeight="1">
      <c r="A60" s="304" t="s">
        <v>228</v>
      </c>
      <c r="B60" s="307"/>
      <c r="C60" s="307"/>
      <c r="D60" s="307"/>
      <c r="E60" s="308"/>
      <c r="F60" s="37">
        <v>53</v>
      </c>
      <c r="G60" s="138">
        <v>0</v>
      </c>
      <c r="H60" s="139">
        <v>29955334.57</v>
      </c>
      <c r="I60" s="140">
        <v>29955334.57</v>
      </c>
      <c r="J60" s="138">
        <v>2215.61</v>
      </c>
      <c r="K60" s="139">
        <v>23759851.325247597</v>
      </c>
      <c r="L60" s="140">
        <v>23762066.935247596</v>
      </c>
      <c r="M60" s="185"/>
    </row>
    <row r="61" spans="1:13" ht="12.75" customHeight="1">
      <c r="A61" s="304" t="s">
        <v>229</v>
      </c>
      <c r="B61" s="307"/>
      <c r="C61" s="307"/>
      <c r="D61" s="307"/>
      <c r="E61" s="308"/>
      <c r="F61" s="37">
        <v>54</v>
      </c>
      <c r="G61" s="141">
        <v>8443297.14</v>
      </c>
      <c r="H61" s="142">
        <v>305361656.4555226</v>
      </c>
      <c r="I61" s="140">
        <v>313804953.5955226</v>
      </c>
      <c r="J61" s="141">
        <v>25469334.49159495</v>
      </c>
      <c r="K61" s="142">
        <v>383936337.51311255</v>
      </c>
      <c r="L61" s="140">
        <v>409405672.0047075</v>
      </c>
      <c r="M61" s="185"/>
    </row>
    <row r="62" spans="1:13" ht="12.75" customHeight="1">
      <c r="A62" s="297" t="s">
        <v>230</v>
      </c>
      <c r="B62" s="298"/>
      <c r="C62" s="298"/>
      <c r="D62" s="298"/>
      <c r="E62" s="299"/>
      <c r="F62" s="37">
        <v>55</v>
      </c>
      <c r="G62" s="138">
        <v>0</v>
      </c>
      <c r="H62" s="139">
        <v>184995516.66</v>
      </c>
      <c r="I62" s="140">
        <v>184995516.66</v>
      </c>
      <c r="J62" s="138">
        <v>0</v>
      </c>
      <c r="K62" s="139">
        <v>248158887.41157705</v>
      </c>
      <c r="L62" s="140">
        <v>248158887.41157705</v>
      </c>
      <c r="M62" s="185"/>
    </row>
    <row r="63" spans="1:13" ht="12.75" customHeight="1">
      <c r="A63" s="297" t="s">
        <v>231</v>
      </c>
      <c r="B63" s="298"/>
      <c r="C63" s="298"/>
      <c r="D63" s="298"/>
      <c r="E63" s="299"/>
      <c r="F63" s="37">
        <v>56</v>
      </c>
      <c r="G63" s="138">
        <v>5733392.32</v>
      </c>
      <c r="H63" s="139">
        <v>8374299.800000001</v>
      </c>
      <c r="I63" s="140">
        <v>14107692.120000001</v>
      </c>
      <c r="J63" s="138">
        <v>5451273.771096201</v>
      </c>
      <c r="K63" s="139">
        <v>8588362.814062703</v>
      </c>
      <c r="L63" s="140">
        <v>14039636.585158903</v>
      </c>
      <c r="M63" s="185"/>
    </row>
    <row r="64" spans="1:13" ht="12.75" customHeight="1">
      <c r="A64" s="297" t="s">
        <v>232</v>
      </c>
      <c r="B64" s="298"/>
      <c r="C64" s="298"/>
      <c r="D64" s="298"/>
      <c r="E64" s="299"/>
      <c r="F64" s="37">
        <v>57</v>
      </c>
      <c r="G64" s="138">
        <v>2709904.8200000003</v>
      </c>
      <c r="H64" s="139">
        <v>111991839.99552259</v>
      </c>
      <c r="I64" s="140">
        <v>114701744.81552258</v>
      </c>
      <c r="J64" s="138">
        <v>20018060.72049875</v>
      </c>
      <c r="K64" s="139">
        <v>127189087.28747277</v>
      </c>
      <c r="L64" s="140">
        <v>147207148.00797153</v>
      </c>
      <c r="M64" s="185"/>
    </row>
    <row r="65" spans="1:13" ht="12.75" customHeight="1">
      <c r="A65" s="304" t="s">
        <v>233</v>
      </c>
      <c r="B65" s="307"/>
      <c r="C65" s="307"/>
      <c r="D65" s="307"/>
      <c r="E65" s="308"/>
      <c r="F65" s="37">
        <v>58</v>
      </c>
      <c r="G65" s="141">
        <v>34015295.72</v>
      </c>
      <c r="H65" s="142">
        <v>124447654.15</v>
      </c>
      <c r="I65" s="140">
        <v>158462949.87</v>
      </c>
      <c r="J65" s="141">
        <v>29291315.1026298</v>
      </c>
      <c r="K65" s="142">
        <v>100095433.00336759</v>
      </c>
      <c r="L65" s="140">
        <v>129386748.10599738</v>
      </c>
      <c r="M65" s="185"/>
    </row>
    <row r="66" spans="1:13" ht="12.75" customHeight="1">
      <c r="A66" s="304" t="s">
        <v>234</v>
      </c>
      <c r="B66" s="307"/>
      <c r="C66" s="307"/>
      <c r="D66" s="307"/>
      <c r="E66" s="308"/>
      <c r="F66" s="37">
        <v>59</v>
      </c>
      <c r="G66" s="141">
        <v>34011885.24</v>
      </c>
      <c r="H66" s="142">
        <v>121667385.93</v>
      </c>
      <c r="I66" s="140">
        <v>155679271.17000002</v>
      </c>
      <c r="J66" s="141">
        <v>29290543.1026298</v>
      </c>
      <c r="K66" s="142">
        <v>99185083.1033676</v>
      </c>
      <c r="L66" s="140">
        <v>128475626.20599739</v>
      </c>
      <c r="M66" s="185"/>
    </row>
    <row r="67" spans="1:13" ht="12.75" customHeight="1">
      <c r="A67" s="297" t="s">
        <v>235</v>
      </c>
      <c r="B67" s="298"/>
      <c r="C67" s="298"/>
      <c r="D67" s="298"/>
      <c r="E67" s="299"/>
      <c r="F67" s="37">
        <v>60</v>
      </c>
      <c r="G67" s="138">
        <v>3362869.57</v>
      </c>
      <c r="H67" s="139">
        <v>120916845.38000001</v>
      </c>
      <c r="I67" s="140">
        <v>124279714.95</v>
      </c>
      <c r="J67" s="138">
        <v>2376484.1186697995</v>
      </c>
      <c r="K67" s="139">
        <v>96147277.5138936</v>
      </c>
      <c r="L67" s="140">
        <v>98523761.6325634</v>
      </c>
      <c r="M67" s="185"/>
    </row>
    <row r="68" spans="1:13" ht="12.75" customHeight="1">
      <c r="A68" s="297" t="s">
        <v>236</v>
      </c>
      <c r="B68" s="298"/>
      <c r="C68" s="298"/>
      <c r="D68" s="298"/>
      <c r="E68" s="299"/>
      <c r="F68" s="37">
        <v>61</v>
      </c>
      <c r="G68" s="138">
        <v>30647624.89</v>
      </c>
      <c r="H68" s="139">
        <v>0</v>
      </c>
      <c r="I68" s="140">
        <v>30647624.89</v>
      </c>
      <c r="J68" s="138">
        <v>26906600.75</v>
      </c>
      <c r="K68" s="139">
        <v>0</v>
      </c>
      <c r="L68" s="140">
        <v>26906600.75</v>
      </c>
      <c r="M68" s="185"/>
    </row>
    <row r="69" spans="1:13" ht="12.75" customHeight="1">
      <c r="A69" s="297" t="s">
        <v>237</v>
      </c>
      <c r="B69" s="298"/>
      <c r="C69" s="298"/>
      <c r="D69" s="298"/>
      <c r="E69" s="299"/>
      <c r="F69" s="37">
        <v>62</v>
      </c>
      <c r="G69" s="138">
        <v>1390.78</v>
      </c>
      <c r="H69" s="139">
        <v>750540.5499999999</v>
      </c>
      <c r="I69" s="140">
        <v>751931.33</v>
      </c>
      <c r="J69" s="138">
        <v>7458.2339600000005</v>
      </c>
      <c r="K69" s="139">
        <v>3037805.589473999</v>
      </c>
      <c r="L69" s="140">
        <v>3045263.823433999</v>
      </c>
      <c r="M69" s="185"/>
    </row>
    <row r="70" spans="1:13" ht="12.75" customHeight="1">
      <c r="A70" s="304" t="s">
        <v>238</v>
      </c>
      <c r="B70" s="307"/>
      <c r="C70" s="307"/>
      <c r="D70" s="307"/>
      <c r="E70" s="308"/>
      <c r="F70" s="37">
        <v>63</v>
      </c>
      <c r="G70" s="138">
        <v>0</v>
      </c>
      <c r="H70" s="139">
        <v>1020262.77</v>
      </c>
      <c r="I70" s="140">
        <v>1020262.77</v>
      </c>
      <c r="J70" s="138">
        <v>0</v>
      </c>
      <c r="K70" s="139">
        <v>682745.649999996</v>
      </c>
      <c r="L70" s="140">
        <v>682745.649999996</v>
      </c>
      <c r="M70" s="185"/>
    </row>
    <row r="71" spans="1:13" ht="12.75" customHeight="1">
      <c r="A71" s="304" t="s">
        <v>239</v>
      </c>
      <c r="B71" s="307"/>
      <c r="C71" s="307"/>
      <c r="D71" s="307"/>
      <c r="E71" s="308"/>
      <c r="F71" s="37">
        <v>64</v>
      </c>
      <c r="G71" s="138">
        <v>3410.48</v>
      </c>
      <c r="H71" s="139">
        <v>1760005.45</v>
      </c>
      <c r="I71" s="140">
        <v>1763415.93</v>
      </c>
      <c r="J71" s="138">
        <v>772</v>
      </c>
      <c r="K71" s="139">
        <v>227604.25</v>
      </c>
      <c r="L71" s="140">
        <v>228376.25</v>
      </c>
      <c r="M71" s="185"/>
    </row>
    <row r="72" spans="1:13" ht="24.75" customHeight="1">
      <c r="A72" s="304" t="s">
        <v>240</v>
      </c>
      <c r="B72" s="307"/>
      <c r="C72" s="307"/>
      <c r="D72" s="307"/>
      <c r="E72" s="308"/>
      <c r="F72" s="37">
        <v>65</v>
      </c>
      <c r="G72" s="141">
        <v>37053458.260000005</v>
      </c>
      <c r="H72" s="142">
        <v>47626208.900000006</v>
      </c>
      <c r="I72" s="140">
        <v>84679667.16000001</v>
      </c>
      <c r="J72" s="141">
        <v>44737095.9854504</v>
      </c>
      <c r="K72" s="142">
        <v>44870539.9993208</v>
      </c>
      <c r="L72" s="140">
        <v>89607635.98477119</v>
      </c>
      <c r="M72" s="185"/>
    </row>
    <row r="73" spans="1:13" ht="12.75" customHeight="1">
      <c r="A73" s="297" t="s">
        <v>241</v>
      </c>
      <c r="B73" s="298"/>
      <c r="C73" s="298"/>
      <c r="D73" s="298"/>
      <c r="E73" s="299"/>
      <c r="F73" s="37">
        <v>66</v>
      </c>
      <c r="G73" s="138">
        <v>36628471.59</v>
      </c>
      <c r="H73" s="139">
        <v>34006020.480000004</v>
      </c>
      <c r="I73" s="140">
        <v>70634492.07000001</v>
      </c>
      <c r="J73" s="138">
        <v>44421848.5989704</v>
      </c>
      <c r="K73" s="139">
        <v>36773746.1035304</v>
      </c>
      <c r="L73" s="140">
        <v>81195594.70250079</v>
      </c>
      <c r="M73" s="185"/>
    </row>
    <row r="74" spans="1:13" ht="12.75" customHeight="1">
      <c r="A74" s="297" t="s">
        <v>242</v>
      </c>
      <c r="B74" s="298"/>
      <c r="C74" s="298"/>
      <c r="D74" s="298"/>
      <c r="E74" s="299"/>
      <c r="F74" s="37">
        <v>67</v>
      </c>
      <c r="G74" s="138">
        <v>0</v>
      </c>
      <c r="H74" s="139">
        <v>0</v>
      </c>
      <c r="I74" s="140">
        <v>0</v>
      </c>
      <c r="J74" s="138">
        <v>0</v>
      </c>
      <c r="K74" s="139">
        <v>115598.89</v>
      </c>
      <c r="L74" s="140">
        <v>115598.89</v>
      </c>
      <c r="M74" s="185"/>
    </row>
    <row r="75" spans="1:13" ht="12.75" customHeight="1">
      <c r="A75" s="297" t="s">
        <v>243</v>
      </c>
      <c r="B75" s="298"/>
      <c r="C75" s="298"/>
      <c r="D75" s="298"/>
      <c r="E75" s="299"/>
      <c r="F75" s="37">
        <v>68</v>
      </c>
      <c r="G75" s="138">
        <v>424986.67000000004</v>
      </c>
      <c r="H75" s="139">
        <v>13620188.42</v>
      </c>
      <c r="I75" s="140">
        <v>14045175.09</v>
      </c>
      <c r="J75" s="138">
        <v>315247.38648000004</v>
      </c>
      <c r="K75" s="139">
        <v>7981195.005790399</v>
      </c>
      <c r="L75" s="140">
        <v>8296442.392270399</v>
      </c>
      <c r="M75" s="185"/>
    </row>
    <row r="76" spans="1:13" ht="12.75" customHeight="1">
      <c r="A76" s="304" t="s">
        <v>244</v>
      </c>
      <c r="B76" s="307"/>
      <c r="C76" s="307"/>
      <c r="D76" s="307"/>
      <c r="E76" s="308"/>
      <c r="F76" s="37">
        <v>69</v>
      </c>
      <c r="G76" s="141">
        <v>2584180061.4600005</v>
      </c>
      <c r="H76" s="142">
        <v>7079330524.255521</v>
      </c>
      <c r="I76" s="140">
        <v>9663510585.71552</v>
      </c>
      <c r="J76" s="141">
        <v>2838723329.994224</v>
      </c>
      <c r="K76" s="142">
        <v>7046797128.49751</v>
      </c>
      <c r="L76" s="140">
        <v>9885520458.491734</v>
      </c>
      <c r="M76" s="185"/>
    </row>
    <row r="77" spans="1:13" ht="12.75" customHeight="1">
      <c r="A77" s="311" t="s">
        <v>245</v>
      </c>
      <c r="B77" s="312"/>
      <c r="C77" s="312"/>
      <c r="D77" s="312"/>
      <c r="E77" s="313"/>
      <c r="F77" s="38">
        <v>70</v>
      </c>
      <c r="G77" s="149">
        <v>3504677.4</v>
      </c>
      <c r="H77" s="150">
        <v>1241636870.3300002</v>
      </c>
      <c r="I77" s="148">
        <v>1245141547.7300003</v>
      </c>
      <c r="J77" s="149">
        <v>3563760.3414403996</v>
      </c>
      <c r="K77" s="150">
        <v>1209187215.406058</v>
      </c>
      <c r="L77" s="148">
        <v>1212750975.7474985</v>
      </c>
      <c r="M77" s="185"/>
    </row>
    <row r="78" spans="1:13" ht="12.75" customHeight="1">
      <c r="A78" s="274" t="s">
        <v>246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185"/>
    </row>
    <row r="79" spans="1:13" ht="12.75" customHeight="1">
      <c r="A79" s="314" t="s">
        <v>247</v>
      </c>
      <c r="B79" s="315"/>
      <c r="C79" s="315"/>
      <c r="D79" s="315"/>
      <c r="E79" s="316"/>
      <c r="F79" s="36">
        <v>71</v>
      </c>
      <c r="G79" s="135">
        <v>168020329.98207</v>
      </c>
      <c r="H79" s="136">
        <v>2028150205.28938</v>
      </c>
      <c r="I79" s="137">
        <v>2196170535.27145</v>
      </c>
      <c r="J79" s="135">
        <v>173254585.40277267</v>
      </c>
      <c r="K79" s="136">
        <v>2103290450.581344</v>
      </c>
      <c r="L79" s="137">
        <v>2276545035.9841166</v>
      </c>
      <c r="M79" s="185"/>
    </row>
    <row r="80" spans="1:13" ht="12.75" customHeight="1">
      <c r="A80" s="304" t="s">
        <v>248</v>
      </c>
      <c r="B80" s="307"/>
      <c r="C80" s="307"/>
      <c r="D80" s="307"/>
      <c r="E80" s="308"/>
      <c r="F80" s="37">
        <v>72</v>
      </c>
      <c r="G80" s="141">
        <v>44288719.99999999</v>
      </c>
      <c r="H80" s="142">
        <v>557287080</v>
      </c>
      <c r="I80" s="140">
        <v>601575800</v>
      </c>
      <c r="J80" s="141">
        <v>44288720.41427179</v>
      </c>
      <c r="K80" s="142">
        <v>557287079.8859148</v>
      </c>
      <c r="L80" s="140">
        <v>601575800.3001866</v>
      </c>
      <c r="M80" s="185"/>
    </row>
    <row r="81" spans="1:13" ht="12.75" customHeight="1">
      <c r="A81" s="297" t="s">
        <v>249</v>
      </c>
      <c r="B81" s="298"/>
      <c r="C81" s="298"/>
      <c r="D81" s="298"/>
      <c r="E81" s="299"/>
      <c r="F81" s="37">
        <v>73</v>
      </c>
      <c r="G81" s="138">
        <v>44288719.99999999</v>
      </c>
      <c r="H81" s="139">
        <v>545037080</v>
      </c>
      <c r="I81" s="140">
        <v>589325800</v>
      </c>
      <c r="J81" s="138">
        <v>44288720.41427179</v>
      </c>
      <c r="K81" s="139">
        <v>545037079.8859148</v>
      </c>
      <c r="L81" s="140">
        <v>589325800.3001866</v>
      </c>
      <c r="M81" s="185"/>
    </row>
    <row r="82" spans="1:13" ht="12.75" customHeight="1">
      <c r="A82" s="297" t="s">
        <v>250</v>
      </c>
      <c r="B82" s="298"/>
      <c r="C82" s="298"/>
      <c r="D82" s="298"/>
      <c r="E82" s="299"/>
      <c r="F82" s="37">
        <v>74</v>
      </c>
      <c r="G82" s="138">
        <v>0</v>
      </c>
      <c r="H82" s="139">
        <v>12250000</v>
      </c>
      <c r="I82" s="140">
        <v>12250000</v>
      </c>
      <c r="J82" s="138">
        <v>0</v>
      </c>
      <c r="K82" s="139">
        <v>12250000</v>
      </c>
      <c r="L82" s="140">
        <v>12250000</v>
      </c>
      <c r="M82" s="185"/>
    </row>
    <row r="83" spans="1:13" ht="12.75" customHeight="1">
      <c r="A83" s="297" t="s">
        <v>251</v>
      </c>
      <c r="B83" s="298"/>
      <c r="C83" s="298"/>
      <c r="D83" s="298"/>
      <c r="E83" s="299"/>
      <c r="F83" s="37">
        <v>75</v>
      </c>
      <c r="G83" s="138">
        <v>0</v>
      </c>
      <c r="H83" s="139">
        <v>0</v>
      </c>
      <c r="I83" s="140">
        <v>0</v>
      </c>
      <c r="J83" s="138">
        <v>0</v>
      </c>
      <c r="K83" s="139">
        <v>0</v>
      </c>
      <c r="L83" s="140">
        <v>0</v>
      </c>
      <c r="M83" s="185"/>
    </row>
    <row r="84" spans="1:13" ht="12.75" customHeight="1">
      <c r="A84" s="304" t="s">
        <v>252</v>
      </c>
      <c r="B84" s="307"/>
      <c r="C84" s="307"/>
      <c r="D84" s="307"/>
      <c r="E84" s="308"/>
      <c r="F84" s="37">
        <v>76</v>
      </c>
      <c r="G84" s="138">
        <v>0</v>
      </c>
      <c r="H84" s="139">
        <v>681482525.25</v>
      </c>
      <c r="I84" s="140">
        <v>681482525.25</v>
      </c>
      <c r="J84" s="138">
        <v>0</v>
      </c>
      <c r="K84" s="139">
        <v>681482525.25</v>
      </c>
      <c r="L84" s="140">
        <v>681482525.25</v>
      </c>
      <c r="M84" s="185"/>
    </row>
    <row r="85" spans="1:13" ht="12.75" customHeight="1">
      <c r="A85" s="304" t="s">
        <v>253</v>
      </c>
      <c r="B85" s="307"/>
      <c r="C85" s="307"/>
      <c r="D85" s="307"/>
      <c r="E85" s="308"/>
      <c r="F85" s="37">
        <v>77</v>
      </c>
      <c r="G85" s="141">
        <v>11713225.942499999</v>
      </c>
      <c r="H85" s="142">
        <v>235089538.97007212</v>
      </c>
      <c r="I85" s="140">
        <v>246802764.91257212</v>
      </c>
      <c r="J85" s="141">
        <v>5477757.569406</v>
      </c>
      <c r="K85" s="142">
        <v>193979323.36097223</v>
      </c>
      <c r="L85" s="140">
        <v>199457080.93037823</v>
      </c>
      <c r="M85" s="185"/>
    </row>
    <row r="86" spans="1:13" ht="12.75" customHeight="1">
      <c r="A86" s="297" t="s">
        <v>254</v>
      </c>
      <c r="B86" s="298"/>
      <c r="C86" s="298"/>
      <c r="D86" s="298"/>
      <c r="E86" s="299"/>
      <c r="F86" s="37">
        <v>78</v>
      </c>
      <c r="G86" s="138">
        <v>0</v>
      </c>
      <c r="H86" s="139">
        <v>139223593.370656</v>
      </c>
      <c r="I86" s="140">
        <v>139223593.370656</v>
      </c>
      <c r="J86" s="138">
        <v>0</v>
      </c>
      <c r="K86" s="139">
        <v>120440077.59137923</v>
      </c>
      <c r="L86" s="140">
        <v>120440077.59137923</v>
      </c>
      <c r="M86" s="185"/>
    </row>
    <row r="87" spans="1:13" ht="12.75" customHeight="1">
      <c r="A87" s="297" t="s">
        <v>255</v>
      </c>
      <c r="B87" s="298"/>
      <c r="C87" s="298"/>
      <c r="D87" s="298"/>
      <c r="E87" s="299"/>
      <c r="F87" s="37">
        <v>79</v>
      </c>
      <c r="G87" s="138">
        <v>11713225.942499999</v>
      </c>
      <c r="H87" s="139">
        <v>94297704.80670811</v>
      </c>
      <c r="I87" s="140">
        <v>106010930.74920811</v>
      </c>
      <c r="J87" s="138">
        <v>5477757.569406</v>
      </c>
      <c r="K87" s="139">
        <v>73539245.769593</v>
      </c>
      <c r="L87" s="140">
        <v>79017003.338999</v>
      </c>
      <c r="M87" s="185"/>
    </row>
    <row r="88" spans="1:13" ht="12.75" customHeight="1">
      <c r="A88" s="297" t="s">
        <v>256</v>
      </c>
      <c r="B88" s="298"/>
      <c r="C88" s="298"/>
      <c r="D88" s="298"/>
      <c r="E88" s="299"/>
      <c r="F88" s="37">
        <v>80</v>
      </c>
      <c r="G88" s="138">
        <v>0</v>
      </c>
      <c r="H88" s="139">
        <v>1568240.7927080002</v>
      </c>
      <c r="I88" s="140">
        <v>1568240.7927080002</v>
      </c>
      <c r="J88" s="138">
        <v>0</v>
      </c>
      <c r="K88" s="139"/>
      <c r="L88" s="140">
        <v>0</v>
      </c>
      <c r="M88" s="185"/>
    </row>
    <row r="89" spans="1:13" ht="12.75" customHeight="1">
      <c r="A89" s="304" t="s">
        <v>257</v>
      </c>
      <c r="B89" s="307"/>
      <c r="C89" s="307"/>
      <c r="D89" s="307"/>
      <c r="E89" s="308"/>
      <c r="F89" s="37">
        <v>81</v>
      </c>
      <c r="G89" s="141">
        <v>83803429.92</v>
      </c>
      <c r="H89" s="142">
        <v>430942140.83</v>
      </c>
      <c r="I89" s="140">
        <v>514745570.75</v>
      </c>
      <c r="J89" s="141">
        <v>83803429.92</v>
      </c>
      <c r="K89" s="142">
        <v>311731863.92</v>
      </c>
      <c r="L89" s="140">
        <v>395535293.84000003</v>
      </c>
      <c r="M89" s="185"/>
    </row>
    <row r="90" spans="1:13" ht="12.75" customHeight="1">
      <c r="A90" s="297" t="s">
        <v>258</v>
      </c>
      <c r="B90" s="298"/>
      <c r="C90" s="298"/>
      <c r="D90" s="298"/>
      <c r="E90" s="299"/>
      <c r="F90" s="37">
        <v>82</v>
      </c>
      <c r="G90" s="138">
        <v>721928.7300000004</v>
      </c>
      <c r="H90" s="139">
        <v>23066526.130000003</v>
      </c>
      <c r="I90" s="140">
        <v>23788454.860000003</v>
      </c>
      <c r="J90" s="138">
        <v>721928.7300000004</v>
      </c>
      <c r="K90" s="139">
        <v>22853579.17</v>
      </c>
      <c r="L90" s="140">
        <v>23575507.900000002</v>
      </c>
      <c r="M90" s="185"/>
    </row>
    <row r="91" spans="1:13" ht="12.75" customHeight="1">
      <c r="A91" s="297" t="s">
        <v>259</v>
      </c>
      <c r="B91" s="298"/>
      <c r="C91" s="298"/>
      <c r="D91" s="298"/>
      <c r="E91" s="299"/>
      <c r="F91" s="37">
        <v>83</v>
      </c>
      <c r="G91" s="138">
        <v>7581501.19</v>
      </c>
      <c r="H91" s="139">
        <v>139638995.3</v>
      </c>
      <c r="I91" s="140">
        <v>147220496.49</v>
      </c>
      <c r="J91" s="138">
        <v>7581501.19</v>
      </c>
      <c r="K91" s="139">
        <v>139638995.3</v>
      </c>
      <c r="L91" s="140">
        <v>147220496.49</v>
      </c>
      <c r="M91" s="185"/>
    </row>
    <row r="92" spans="1:13" ht="12.75" customHeight="1">
      <c r="A92" s="297" t="s">
        <v>260</v>
      </c>
      <c r="B92" s="298"/>
      <c r="C92" s="298"/>
      <c r="D92" s="298"/>
      <c r="E92" s="299"/>
      <c r="F92" s="37">
        <v>84</v>
      </c>
      <c r="G92" s="138">
        <v>75500000</v>
      </c>
      <c r="H92" s="139">
        <v>268236619.39999998</v>
      </c>
      <c r="I92" s="140">
        <v>343736619.4</v>
      </c>
      <c r="J92" s="138">
        <v>75500000</v>
      </c>
      <c r="K92" s="139">
        <v>149239289.45</v>
      </c>
      <c r="L92" s="140">
        <v>224739289.45</v>
      </c>
      <c r="M92" s="185"/>
    </row>
    <row r="93" spans="1:13" ht="12.75" customHeight="1">
      <c r="A93" s="304" t="s">
        <v>261</v>
      </c>
      <c r="B93" s="307"/>
      <c r="C93" s="307"/>
      <c r="D93" s="307"/>
      <c r="E93" s="308"/>
      <c r="F93" s="37">
        <v>85</v>
      </c>
      <c r="G93" s="141">
        <v>29622963.859570004</v>
      </c>
      <c r="H93" s="142">
        <v>588014054.1647352</v>
      </c>
      <c r="I93" s="140">
        <v>617637018.0243052</v>
      </c>
      <c r="J93" s="141">
        <v>33034942.376515515</v>
      </c>
      <c r="K93" s="142">
        <v>255057484.81666332</v>
      </c>
      <c r="L93" s="140">
        <v>288092427.19317883</v>
      </c>
      <c r="M93" s="185"/>
    </row>
    <row r="94" spans="1:13" ht="12.75" customHeight="1">
      <c r="A94" s="297" t="s">
        <v>262</v>
      </c>
      <c r="B94" s="298"/>
      <c r="C94" s="298"/>
      <c r="D94" s="298"/>
      <c r="E94" s="299"/>
      <c r="F94" s="37">
        <v>86</v>
      </c>
      <c r="G94" s="138">
        <v>29622963.859570004</v>
      </c>
      <c r="H94" s="139">
        <v>588014054.1647352</v>
      </c>
      <c r="I94" s="140">
        <v>617637018.0243052</v>
      </c>
      <c r="J94" s="138">
        <v>33034942.376515515</v>
      </c>
      <c r="K94" s="139">
        <v>255057484.81666332</v>
      </c>
      <c r="L94" s="140">
        <v>288092427.19317883</v>
      </c>
      <c r="M94" s="185"/>
    </row>
    <row r="95" spans="1:13" ht="12.75" customHeight="1">
      <c r="A95" s="297" t="s">
        <v>263</v>
      </c>
      <c r="B95" s="298"/>
      <c r="C95" s="298"/>
      <c r="D95" s="298"/>
      <c r="E95" s="299"/>
      <c r="F95" s="37">
        <v>87</v>
      </c>
      <c r="G95" s="138">
        <v>0</v>
      </c>
      <c r="H95" s="139"/>
      <c r="I95" s="140">
        <v>0</v>
      </c>
      <c r="J95" s="138">
        <v>0</v>
      </c>
      <c r="K95" s="139">
        <v>0</v>
      </c>
      <c r="L95" s="140">
        <v>0</v>
      </c>
      <c r="M95" s="185"/>
    </row>
    <row r="96" spans="1:13" ht="12.75" customHeight="1">
      <c r="A96" s="304" t="s">
        <v>264</v>
      </c>
      <c r="B96" s="307"/>
      <c r="C96" s="307"/>
      <c r="D96" s="307"/>
      <c r="E96" s="308"/>
      <c r="F96" s="37">
        <v>88</v>
      </c>
      <c r="G96" s="141">
        <v>-1408009.7400000002</v>
      </c>
      <c r="H96" s="142">
        <v>-464665133.925427</v>
      </c>
      <c r="I96" s="140">
        <v>-466073143.665427</v>
      </c>
      <c r="J96" s="141">
        <v>6649735.122579354</v>
      </c>
      <c r="K96" s="142">
        <v>103752173.34779349</v>
      </c>
      <c r="L96" s="140">
        <v>110401908.47037284</v>
      </c>
      <c r="M96" s="185"/>
    </row>
    <row r="97" spans="1:13" ht="12.75" customHeight="1">
      <c r="A97" s="297" t="s">
        <v>265</v>
      </c>
      <c r="B97" s="298"/>
      <c r="C97" s="298"/>
      <c r="D97" s="298"/>
      <c r="E97" s="299"/>
      <c r="F97" s="37">
        <v>89</v>
      </c>
      <c r="G97" s="138"/>
      <c r="H97" s="139"/>
      <c r="I97" s="140">
        <v>0</v>
      </c>
      <c r="J97" s="138">
        <v>6649735.122579354</v>
      </c>
      <c r="K97" s="139">
        <v>103752173.34779349</v>
      </c>
      <c r="L97" s="140">
        <v>110401908.47037284</v>
      </c>
      <c r="M97" s="185"/>
    </row>
    <row r="98" spans="1:13" ht="12.75" customHeight="1">
      <c r="A98" s="297" t="s">
        <v>266</v>
      </c>
      <c r="B98" s="298"/>
      <c r="C98" s="298"/>
      <c r="D98" s="298"/>
      <c r="E98" s="299"/>
      <c r="F98" s="37">
        <v>90</v>
      </c>
      <c r="G98" s="138">
        <v>-1408009.7400000002</v>
      </c>
      <c r="H98" s="139">
        <v>-464665133.925427</v>
      </c>
      <c r="I98" s="140">
        <v>-466073143.665427</v>
      </c>
      <c r="J98" s="138">
        <v>0</v>
      </c>
      <c r="K98" s="139">
        <v>0</v>
      </c>
      <c r="L98" s="140">
        <v>0</v>
      </c>
      <c r="M98" s="185"/>
    </row>
    <row r="99" spans="1:13" ht="12.75" customHeight="1">
      <c r="A99" s="304" t="s">
        <v>267</v>
      </c>
      <c r="B99" s="307"/>
      <c r="C99" s="307"/>
      <c r="D99" s="307"/>
      <c r="E99" s="308"/>
      <c r="F99" s="37">
        <v>91</v>
      </c>
      <c r="G99" s="138">
        <v>8101611.44863</v>
      </c>
      <c r="H99" s="139">
        <v>26971415.783513002</v>
      </c>
      <c r="I99" s="140">
        <v>35073027.232143</v>
      </c>
      <c r="J99" s="138">
        <v>1627854.8163789257</v>
      </c>
      <c r="K99" s="139">
        <v>12969425.37730017</v>
      </c>
      <c r="L99" s="140">
        <v>14597280.193679094</v>
      </c>
      <c r="M99" s="185"/>
    </row>
    <row r="100" spans="1:13" ht="12.75" customHeight="1">
      <c r="A100" s="304" t="s">
        <v>268</v>
      </c>
      <c r="B100" s="307"/>
      <c r="C100" s="307"/>
      <c r="D100" s="298"/>
      <c r="E100" s="299"/>
      <c r="F100" s="37">
        <v>92</v>
      </c>
      <c r="G100" s="141">
        <v>2310054944.6099997</v>
      </c>
      <c r="H100" s="142">
        <v>4175081848.03</v>
      </c>
      <c r="I100" s="140">
        <v>6485136792.639999</v>
      </c>
      <c r="J100" s="141">
        <v>2543628521.07381</v>
      </c>
      <c r="K100" s="142">
        <v>4137930688.142354</v>
      </c>
      <c r="L100" s="140">
        <v>6681559209.216164</v>
      </c>
      <c r="M100" s="185"/>
    </row>
    <row r="101" spans="1:13" ht="12.75" customHeight="1">
      <c r="A101" s="297" t="s">
        <v>269</v>
      </c>
      <c r="B101" s="298"/>
      <c r="C101" s="298"/>
      <c r="D101" s="298"/>
      <c r="E101" s="299"/>
      <c r="F101" s="37">
        <v>93</v>
      </c>
      <c r="G101" s="138">
        <v>3506745.49</v>
      </c>
      <c r="H101" s="139">
        <v>1062785147.3400002</v>
      </c>
      <c r="I101" s="140">
        <v>1066291892.8300002</v>
      </c>
      <c r="J101" s="138">
        <v>4798868.753526201</v>
      </c>
      <c r="K101" s="139">
        <v>1064375263.450331</v>
      </c>
      <c r="L101" s="140">
        <v>1069174132.2038572</v>
      </c>
      <c r="M101" s="185"/>
    </row>
    <row r="102" spans="1:13" ht="12.75" customHeight="1">
      <c r="A102" s="297" t="s">
        <v>270</v>
      </c>
      <c r="B102" s="298"/>
      <c r="C102" s="298"/>
      <c r="D102" s="298"/>
      <c r="E102" s="299"/>
      <c r="F102" s="37">
        <v>94</v>
      </c>
      <c r="G102" s="138">
        <v>2277668863.5</v>
      </c>
      <c r="H102" s="139">
        <v>0</v>
      </c>
      <c r="I102" s="140">
        <v>2277668863.5</v>
      </c>
      <c r="J102" s="138">
        <v>2507338961.6851754</v>
      </c>
      <c r="K102" s="139">
        <v>0</v>
      </c>
      <c r="L102" s="140">
        <v>2507338961.6851754</v>
      </c>
      <c r="M102" s="185"/>
    </row>
    <row r="103" spans="1:13" ht="12.75" customHeight="1">
      <c r="A103" s="297" t="s">
        <v>271</v>
      </c>
      <c r="B103" s="298"/>
      <c r="C103" s="298"/>
      <c r="D103" s="298"/>
      <c r="E103" s="299"/>
      <c r="F103" s="37">
        <v>95</v>
      </c>
      <c r="G103" s="138">
        <v>28879335.619999997</v>
      </c>
      <c r="H103" s="139">
        <v>2988762700.76</v>
      </c>
      <c r="I103" s="140">
        <v>3017642036.38</v>
      </c>
      <c r="J103" s="138">
        <v>31490690.6351086</v>
      </c>
      <c r="K103" s="139">
        <v>2981620413.310311</v>
      </c>
      <c r="L103" s="140">
        <v>3013111103.9454193</v>
      </c>
      <c r="M103" s="185"/>
    </row>
    <row r="104" spans="1:13" ht="19.5" customHeight="1">
      <c r="A104" s="297" t="s">
        <v>272</v>
      </c>
      <c r="B104" s="298"/>
      <c r="C104" s="298"/>
      <c r="D104" s="298"/>
      <c r="E104" s="299"/>
      <c r="F104" s="37">
        <v>96</v>
      </c>
      <c r="G104" s="138">
        <v>0</v>
      </c>
      <c r="H104" s="139">
        <v>3273329.08</v>
      </c>
      <c r="I104" s="140">
        <v>3273329.08</v>
      </c>
      <c r="J104" s="138">
        <v>0</v>
      </c>
      <c r="K104" s="139">
        <v>2657405.4203118</v>
      </c>
      <c r="L104" s="140">
        <v>2657405.4203118</v>
      </c>
      <c r="M104" s="185"/>
    </row>
    <row r="105" spans="1:13" ht="12.75" customHeight="1">
      <c r="A105" s="297" t="s">
        <v>273</v>
      </c>
      <c r="B105" s="298"/>
      <c r="C105" s="298"/>
      <c r="D105" s="298"/>
      <c r="E105" s="299"/>
      <c r="F105" s="37">
        <v>97</v>
      </c>
      <c r="G105" s="138">
        <v>0</v>
      </c>
      <c r="H105" s="139">
        <v>4326239</v>
      </c>
      <c r="I105" s="140">
        <v>4326239</v>
      </c>
      <c r="J105" s="138">
        <v>0</v>
      </c>
      <c r="K105" s="139">
        <v>8055533</v>
      </c>
      <c r="L105" s="140">
        <v>8055533</v>
      </c>
      <c r="M105" s="185"/>
    </row>
    <row r="106" spans="1:13" ht="12.75" customHeight="1">
      <c r="A106" s="297" t="s">
        <v>274</v>
      </c>
      <c r="B106" s="298"/>
      <c r="C106" s="298"/>
      <c r="D106" s="298"/>
      <c r="E106" s="299"/>
      <c r="F106" s="37">
        <v>98</v>
      </c>
      <c r="G106" s="138">
        <v>0</v>
      </c>
      <c r="H106" s="139">
        <v>115934431.85</v>
      </c>
      <c r="I106" s="140">
        <v>115934431.85</v>
      </c>
      <c r="J106" s="138">
        <v>0</v>
      </c>
      <c r="K106" s="139">
        <v>81222072.9614</v>
      </c>
      <c r="L106" s="140">
        <v>81222072.9614</v>
      </c>
      <c r="M106" s="185"/>
    </row>
    <row r="107" spans="1:13" ht="24.75" customHeight="1">
      <c r="A107" s="304" t="s">
        <v>485</v>
      </c>
      <c r="B107" s="307"/>
      <c r="C107" s="307"/>
      <c r="D107" s="307"/>
      <c r="E107" s="308"/>
      <c r="F107" s="37">
        <v>99</v>
      </c>
      <c r="G107" s="138">
        <v>5311503.01</v>
      </c>
      <c r="H107" s="139">
        <v>0</v>
      </c>
      <c r="I107" s="140">
        <v>5311503.01</v>
      </c>
      <c r="J107" s="138">
        <v>34582316.52</v>
      </c>
      <c r="K107" s="139">
        <v>0</v>
      </c>
      <c r="L107" s="140">
        <v>34582316.52</v>
      </c>
      <c r="M107" s="185"/>
    </row>
    <row r="108" spans="1:13" ht="12.75" customHeight="1">
      <c r="A108" s="304" t="s">
        <v>275</v>
      </c>
      <c r="B108" s="307"/>
      <c r="C108" s="307"/>
      <c r="D108" s="298"/>
      <c r="E108" s="299"/>
      <c r="F108" s="37">
        <v>100</v>
      </c>
      <c r="G108" s="141">
        <v>27223253.58</v>
      </c>
      <c r="H108" s="142">
        <v>239701151.95</v>
      </c>
      <c r="I108" s="140">
        <v>266924405.52999997</v>
      </c>
      <c r="J108" s="160">
        <v>12780845.59888</v>
      </c>
      <c r="K108" s="142">
        <v>120623199.91696012</v>
      </c>
      <c r="L108" s="140">
        <v>133404045.51584011</v>
      </c>
      <c r="M108" s="185"/>
    </row>
    <row r="109" spans="1:13" ht="12.75" customHeight="1">
      <c r="A109" s="297" t="s">
        <v>276</v>
      </c>
      <c r="B109" s="298"/>
      <c r="C109" s="298"/>
      <c r="D109" s="298"/>
      <c r="E109" s="299"/>
      <c r="F109" s="37">
        <v>101</v>
      </c>
      <c r="G109" s="138">
        <v>27223253.58</v>
      </c>
      <c r="H109" s="139">
        <v>233909671.44</v>
      </c>
      <c r="I109" s="140">
        <v>261132925.01999998</v>
      </c>
      <c r="J109" s="159">
        <v>12780845.59888</v>
      </c>
      <c r="K109" s="139">
        <v>116107451.17696013</v>
      </c>
      <c r="L109" s="140">
        <v>128888296.77584013</v>
      </c>
      <c r="M109" s="185"/>
    </row>
    <row r="110" spans="1:13" ht="12.75" customHeight="1">
      <c r="A110" s="309" t="s">
        <v>277</v>
      </c>
      <c r="B110" s="302"/>
      <c r="C110" s="302"/>
      <c r="D110" s="302"/>
      <c r="E110" s="303"/>
      <c r="F110" s="37">
        <v>102</v>
      </c>
      <c r="G110" s="138">
        <v>0</v>
      </c>
      <c r="H110" s="139">
        <v>5791480.51</v>
      </c>
      <c r="I110" s="140">
        <v>5791480.51</v>
      </c>
      <c r="J110" s="159">
        <v>0</v>
      </c>
      <c r="K110" s="139">
        <v>4515748.74</v>
      </c>
      <c r="L110" s="140">
        <v>4515748.74</v>
      </c>
      <c r="M110" s="185"/>
    </row>
    <row r="111" spans="1:13" ht="12.75" customHeight="1">
      <c r="A111" s="300" t="s">
        <v>278</v>
      </c>
      <c r="B111" s="301"/>
      <c r="C111" s="301"/>
      <c r="D111" s="302"/>
      <c r="E111" s="303"/>
      <c r="F111" s="37">
        <v>103</v>
      </c>
      <c r="G111" s="141">
        <v>3952465.6100000003</v>
      </c>
      <c r="H111" s="142">
        <v>84253423.43</v>
      </c>
      <c r="I111" s="140">
        <v>88205889.04</v>
      </c>
      <c r="J111" s="160">
        <v>2149986.35464</v>
      </c>
      <c r="K111" s="142">
        <v>66399009.51330192</v>
      </c>
      <c r="L111" s="140">
        <v>68548995.86794192</v>
      </c>
      <c r="M111" s="185"/>
    </row>
    <row r="112" spans="1:13" ht="12.75" customHeight="1">
      <c r="A112" s="309" t="s">
        <v>279</v>
      </c>
      <c r="B112" s="302"/>
      <c r="C112" s="302"/>
      <c r="D112" s="302"/>
      <c r="E112" s="303"/>
      <c r="F112" s="37">
        <v>104</v>
      </c>
      <c r="G112" s="138">
        <v>3326528.72</v>
      </c>
      <c r="H112" s="139">
        <v>72761133.82000001</v>
      </c>
      <c r="I112" s="140">
        <v>76087662.54</v>
      </c>
      <c r="J112" s="159">
        <v>1879685.67808</v>
      </c>
      <c r="K112" s="139">
        <v>59443839.19240992</v>
      </c>
      <c r="L112" s="140">
        <v>61323524.87048992</v>
      </c>
      <c r="M112" s="185"/>
    </row>
    <row r="113" spans="1:13" ht="12.75" customHeight="1">
      <c r="A113" s="309" t="s">
        <v>280</v>
      </c>
      <c r="B113" s="302"/>
      <c r="C113" s="302"/>
      <c r="D113" s="302"/>
      <c r="E113" s="303"/>
      <c r="F113" s="37">
        <v>105</v>
      </c>
      <c r="G113" s="138">
        <v>625936.89</v>
      </c>
      <c r="H113" s="139">
        <v>11492289.61</v>
      </c>
      <c r="I113" s="140">
        <v>12118226.5</v>
      </c>
      <c r="J113" s="159">
        <v>270300.67656</v>
      </c>
      <c r="K113" s="139">
        <v>6955170.320892001</v>
      </c>
      <c r="L113" s="140">
        <v>7225470.997452</v>
      </c>
      <c r="M113" s="185"/>
    </row>
    <row r="114" spans="1:13" ht="12.75" customHeight="1">
      <c r="A114" s="300" t="s">
        <v>281</v>
      </c>
      <c r="B114" s="301"/>
      <c r="C114" s="301"/>
      <c r="D114" s="301"/>
      <c r="E114" s="310"/>
      <c r="F114" s="37">
        <v>106</v>
      </c>
      <c r="G114" s="138">
        <v>7.83</v>
      </c>
      <c r="H114" s="139">
        <v>0</v>
      </c>
      <c r="I114" s="140">
        <v>7.83</v>
      </c>
      <c r="J114" s="159"/>
      <c r="K114" s="139"/>
      <c r="L114" s="140">
        <v>0</v>
      </c>
      <c r="M114" s="185"/>
    </row>
    <row r="115" spans="1:13" ht="12.75" customHeight="1">
      <c r="A115" s="300" t="s">
        <v>282</v>
      </c>
      <c r="B115" s="301"/>
      <c r="C115" s="301"/>
      <c r="D115" s="302"/>
      <c r="E115" s="303"/>
      <c r="F115" s="37">
        <v>107</v>
      </c>
      <c r="G115" s="141">
        <v>298336.78</v>
      </c>
      <c r="H115" s="142">
        <v>31229011.23</v>
      </c>
      <c r="I115" s="140">
        <v>31527348.01</v>
      </c>
      <c r="J115" s="160">
        <v>173537.18219999998</v>
      </c>
      <c r="K115" s="142">
        <v>1555227.1466623023</v>
      </c>
      <c r="L115" s="140">
        <v>1728764.3288623022</v>
      </c>
      <c r="M115" s="185"/>
    </row>
    <row r="116" spans="1:13" ht="12.75" customHeight="1">
      <c r="A116" s="297" t="s">
        <v>283</v>
      </c>
      <c r="B116" s="298"/>
      <c r="C116" s="298"/>
      <c r="D116" s="298"/>
      <c r="E116" s="299"/>
      <c r="F116" s="37">
        <v>108</v>
      </c>
      <c r="G116" s="138">
        <v>0</v>
      </c>
      <c r="H116" s="139">
        <v>30001507</v>
      </c>
      <c r="I116" s="140">
        <v>30001507</v>
      </c>
      <c r="J116" s="159">
        <v>173537.18219999998</v>
      </c>
      <c r="K116" s="139">
        <v>1555227.1466623023</v>
      </c>
      <c r="L116" s="140">
        <v>1728764.3288623022</v>
      </c>
      <c r="M116" s="185"/>
    </row>
    <row r="117" spans="1:13" ht="12.75" customHeight="1">
      <c r="A117" s="297" t="s">
        <v>284</v>
      </c>
      <c r="B117" s="298"/>
      <c r="C117" s="298"/>
      <c r="D117" s="298"/>
      <c r="E117" s="299"/>
      <c r="F117" s="37">
        <v>109</v>
      </c>
      <c r="G117" s="138">
        <v>0</v>
      </c>
      <c r="H117" s="139">
        <v>0</v>
      </c>
      <c r="I117" s="140">
        <v>0</v>
      </c>
      <c r="J117" s="159">
        <v>0</v>
      </c>
      <c r="K117" s="139">
        <v>0</v>
      </c>
      <c r="L117" s="140">
        <v>0</v>
      </c>
      <c r="M117" s="185"/>
    </row>
    <row r="118" spans="1:13" ht="12.75" customHeight="1">
      <c r="A118" s="297" t="s">
        <v>285</v>
      </c>
      <c r="B118" s="298"/>
      <c r="C118" s="298"/>
      <c r="D118" s="298"/>
      <c r="E118" s="299"/>
      <c r="F118" s="37">
        <v>110</v>
      </c>
      <c r="G118" s="138">
        <v>298336.78</v>
      </c>
      <c r="H118" s="139">
        <v>1227504.23</v>
      </c>
      <c r="I118" s="140">
        <v>1525841.01</v>
      </c>
      <c r="J118" s="159">
        <v>0</v>
      </c>
      <c r="K118" s="139">
        <v>0</v>
      </c>
      <c r="L118" s="140">
        <v>0</v>
      </c>
      <c r="M118" s="185"/>
    </row>
    <row r="119" spans="1:13" ht="12.75" customHeight="1">
      <c r="A119" s="300" t="s">
        <v>286</v>
      </c>
      <c r="B119" s="301"/>
      <c r="C119" s="301"/>
      <c r="D119" s="302"/>
      <c r="E119" s="303"/>
      <c r="F119" s="37">
        <v>111</v>
      </c>
      <c r="G119" s="141">
        <v>56320940.2255226</v>
      </c>
      <c r="H119" s="142">
        <v>265891994.75</v>
      </c>
      <c r="I119" s="140">
        <v>322212934.9755226</v>
      </c>
      <c r="J119" s="160">
        <v>64394797.08441</v>
      </c>
      <c r="K119" s="142">
        <v>288389982.8174392</v>
      </c>
      <c r="L119" s="140">
        <v>352784779.9018492</v>
      </c>
      <c r="M119" s="185"/>
    </row>
    <row r="120" spans="1:13" ht="12.75" customHeight="1">
      <c r="A120" s="297" t="s">
        <v>287</v>
      </c>
      <c r="B120" s="298"/>
      <c r="C120" s="298"/>
      <c r="D120" s="298"/>
      <c r="E120" s="299"/>
      <c r="F120" s="37">
        <v>112</v>
      </c>
      <c r="G120" s="138">
        <v>6331810.68</v>
      </c>
      <c r="H120" s="139">
        <v>97144241.81</v>
      </c>
      <c r="I120" s="140">
        <v>103476052.49000001</v>
      </c>
      <c r="J120" s="159">
        <v>4723823.571689999</v>
      </c>
      <c r="K120" s="139">
        <v>133430478.19204372</v>
      </c>
      <c r="L120" s="140">
        <v>138154301.7637337</v>
      </c>
      <c r="M120" s="185"/>
    </row>
    <row r="121" spans="1:13" ht="12.75" customHeight="1">
      <c r="A121" s="297" t="s">
        <v>288</v>
      </c>
      <c r="B121" s="298"/>
      <c r="C121" s="298"/>
      <c r="D121" s="298"/>
      <c r="E121" s="299"/>
      <c r="F121" s="37">
        <v>113</v>
      </c>
      <c r="G121" s="138">
        <v>1353.29</v>
      </c>
      <c r="H121" s="139">
        <v>40495034.129999995</v>
      </c>
      <c r="I121" s="140">
        <v>40496387.419999994</v>
      </c>
      <c r="J121" s="159">
        <v>196460.95</v>
      </c>
      <c r="K121" s="139">
        <v>42265399.997234404</v>
      </c>
      <c r="L121" s="140">
        <v>42461860.94723441</v>
      </c>
      <c r="M121" s="185"/>
    </row>
    <row r="122" spans="1:13" ht="12.75" customHeight="1">
      <c r="A122" s="297" t="s">
        <v>289</v>
      </c>
      <c r="B122" s="298"/>
      <c r="C122" s="298"/>
      <c r="D122" s="298"/>
      <c r="E122" s="299"/>
      <c r="F122" s="37">
        <v>114</v>
      </c>
      <c r="G122" s="138">
        <v>0</v>
      </c>
      <c r="H122" s="139">
        <v>21975</v>
      </c>
      <c r="I122" s="140">
        <v>21975</v>
      </c>
      <c r="J122" s="159">
        <v>0</v>
      </c>
      <c r="K122" s="139">
        <v>174053.79000000004</v>
      </c>
      <c r="L122" s="140">
        <v>174053.79000000004</v>
      </c>
      <c r="M122" s="185"/>
    </row>
    <row r="123" spans="1:13" ht="12.75" customHeight="1">
      <c r="A123" s="297" t="s">
        <v>290</v>
      </c>
      <c r="B123" s="298"/>
      <c r="C123" s="298"/>
      <c r="D123" s="298"/>
      <c r="E123" s="299"/>
      <c r="F123" s="37">
        <v>115</v>
      </c>
      <c r="G123" s="138">
        <v>49987776.2555226</v>
      </c>
      <c r="H123" s="139">
        <v>128230743.81000002</v>
      </c>
      <c r="I123" s="140">
        <v>178218520.0655226</v>
      </c>
      <c r="J123" s="159">
        <v>59474512.56272</v>
      </c>
      <c r="K123" s="139">
        <v>112520050.83816111</v>
      </c>
      <c r="L123" s="140">
        <v>171994563.4008811</v>
      </c>
      <c r="M123" s="185"/>
    </row>
    <row r="124" spans="1:13" ht="26.25" customHeight="1">
      <c r="A124" s="300" t="s">
        <v>291</v>
      </c>
      <c r="B124" s="301"/>
      <c r="C124" s="301"/>
      <c r="D124" s="302"/>
      <c r="E124" s="303"/>
      <c r="F124" s="37">
        <v>116</v>
      </c>
      <c r="G124" s="141">
        <v>4896667.9</v>
      </c>
      <c r="H124" s="142">
        <v>228051475.33</v>
      </c>
      <c r="I124" s="140">
        <v>232948143.23000002</v>
      </c>
      <c r="J124" s="160">
        <v>6130886.3905266</v>
      </c>
      <c r="K124" s="142">
        <v>315639144.1734425</v>
      </c>
      <c r="L124" s="140">
        <v>321770030.5639691</v>
      </c>
      <c r="M124" s="185"/>
    </row>
    <row r="125" spans="1:13" ht="12.75" customHeight="1">
      <c r="A125" s="297" t="s">
        <v>292</v>
      </c>
      <c r="B125" s="298"/>
      <c r="C125" s="298"/>
      <c r="D125" s="298"/>
      <c r="E125" s="299"/>
      <c r="F125" s="37">
        <v>117</v>
      </c>
      <c r="G125" s="138">
        <v>0</v>
      </c>
      <c r="H125" s="139">
        <v>0</v>
      </c>
      <c r="I125" s="140">
        <v>0</v>
      </c>
      <c r="J125" s="159">
        <v>0</v>
      </c>
      <c r="K125" s="139">
        <v>0</v>
      </c>
      <c r="L125" s="140">
        <v>0</v>
      </c>
      <c r="M125" s="185"/>
    </row>
    <row r="126" spans="1:13" ht="12.75" customHeight="1">
      <c r="A126" s="297" t="s">
        <v>293</v>
      </c>
      <c r="B126" s="298"/>
      <c r="C126" s="298"/>
      <c r="D126" s="298"/>
      <c r="E126" s="299"/>
      <c r="F126" s="37">
        <v>118</v>
      </c>
      <c r="G126" s="138">
        <v>4896667.9</v>
      </c>
      <c r="H126" s="139">
        <v>228051475.33</v>
      </c>
      <c r="I126" s="140">
        <v>232948143.23000002</v>
      </c>
      <c r="J126" s="159">
        <v>6130886.3905266</v>
      </c>
      <c r="K126" s="139">
        <v>315639144.1734425</v>
      </c>
      <c r="L126" s="140">
        <v>321770030.5639691</v>
      </c>
      <c r="M126" s="185"/>
    </row>
    <row r="127" spans="1:13" ht="12.75" customHeight="1">
      <c r="A127" s="300" t="s">
        <v>294</v>
      </c>
      <c r="B127" s="301"/>
      <c r="C127" s="301"/>
      <c r="D127" s="302"/>
      <c r="E127" s="303"/>
      <c r="F127" s="37">
        <v>119</v>
      </c>
      <c r="G127" s="141">
        <v>2584180060.9762225</v>
      </c>
      <c r="H127" s="142">
        <v>7079330525.792893</v>
      </c>
      <c r="I127" s="140">
        <v>9663510586.769115</v>
      </c>
      <c r="J127" s="160">
        <v>2838723330.4236183</v>
      </c>
      <c r="K127" s="142">
        <v>7046797127.668804</v>
      </c>
      <c r="L127" s="140">
        <v>9885520458.092422</v>
      </c>
      <c r="M127" s="185"/>
    </row>
    <row r="128" spans="1:13" ht="12.75" customHeight="1">
      <c r="A128" s="320" t="s">
        <v>245</v>
      </c>
      <c r="B128" s="321"/>
      <c r="C128" s="321"/>
      <c r="D128" s="322"/>
      <c r="E128" s="323"/>
      <c r="F128" s="39">
        <v>120</v>
      </c>
      <c r="G128" s="149">
        <v>3504677.4</v>
      </c>
      <c r="H128" s="150">
        <v>1241636870.3300002</v>
      </c>
      <c r="I128" s="148">
        <v>1245141547.7300003</v>
      </c>
      <c r="J128" s="195">
        <v>3563760.3414403996</v>
      </c>
      <c r="K128" s="150">
        <v>1209187215.406058</v>
      </c>
      <c r="L128" s="148">
        <v>1212750975.7474985</v>
      </c>
      <c r="M128" s="185"/>
    </row>
    <row r="129" spans="1:13" ht="12.75">
      <c r="A129" s="317" t="s">
        <v>295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9"/>
      <c r="M129" s="185"/>
    </row>
    <row r="130" spans="1:13" ht="12.75" customHeight="1">
      <c r="A130" s="275" t="s">
        <v>296</v>
      </c>
      <c r="B130" s="277"/>
      <c r="C130" s="277"/>
      <c r="D130" s="277"/>
      <c r="E130" s="277"/>
      <c r="F130" s="36">
        <v>121</v>
      </c>
      <c r="G130" s="30">
        <v>176121941.4307</v>
      </c>
      <c r="H130" s="31">
        <v>2055121621.0728931</v>
      </c>
      <c r="I130" s="27">
        <v>2231243562.503593</v>
      </c>
      <c r="J130" s="30">
        <v>174882440.2191516</v>
      </c>
      <c r="K130" s="31">
        <v>2116259875.9586442</v>
      </c>
      <c r="L130" s="27">
        <v>2291142316.177796</v>
      </c>
      <c r="M130" s="185"/>
    </row>
    <row r="131" spans="1:13" ht="12.75" customHeight="1">
      <c r="A131" s="304" t="s">
        <v>297</v>
      </c>
      <c r="B131" s="307"/>
      <c r="C131" s="307"/>
      <c r="D131" s="307"/>
      <c r="E131" s="308"/>
      <c r="F131" s="37">
        <v>122</v>
      </c>
      <c r="G131" s="25">
        <v>168020329.98207</v>
      </c>
      <c r="H131" s="193">
        <v>2028150205.28938</v>
      </c>
      <c r="I131" s="28">
        <v>2196170535.27145</v>
      </c>
      <c r="J131" s="25">
        <v>173254585.40277267</v>
      </c>
      <c r="K131" s="193">
        <v>2103290450.581344</v>
      </c>
      <c r="L131" s="28">
        <v>2276545035.9841166</v>
      </c>
      <c r="M131" s="185"/>
    </row>
    <row r="132" spans="1:13" ht="12.75" customHeight="1">
      <c r="A132" s="311" t="s">
        <v>298</v>
      </c>
      <c r="B132" s="312"/>
      <c r="C132" s="312"/>
      <c r="D132" s="312"/>
      <c r="E132" s="313"/>
      <c r="F132" s="38">
        <v>123</v>
      </c>
      <c r="G132" s="26">
        <v>8101611.44863</v>
      </c>
      <c r="H132" s="194">
        <v>26971415.783513002</v>
      </c>
      <c r="I132" s="29">
        <v>35073027.232143</v>
      </c>
      <c r="J132" s="26">
        <v>1627854.8163789257</v>
      </c>
      <c r="K132" s="194">
        <v>12969425.37730017</v>
      </c>
      <c r="L132" s="29">
        <v>14597280.193679094</v>
      </c>
      <c r="M132" s="185"/>
    </row>
    <row r="133" spans="1:12" ht="12.75">
      <c r="A133" s="69" t="s">
        <v>299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85"/>
      <c r="H135" s="185"/>
      <c r="I135" s="185"/>
      <c r="J135" s="185"/>
      <c r="K135" s="185"/>
      <c r="L135" s="185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5" max="5" width="13.00390625" style="0" customWidth="1"/>
    <col min="7" max="7" width="10.421875" style="0" bestFit="1" customWidth="1"/>
    <col min="8" max="9" width="11.7109375" style="0" bestFit="1" customWidth="1"/>
    <col min="10" max="10" width="10.421875" style="0" bestFit="1" customWidth="1"/>
    <col min="11" max="12" width="11.7109375" style="0" bestFit="1" customWidth="1"/>
  </cols>
  <sheetData>
    <row r="1" spans="1:12" ht="15.75">
      <c r="A1" s="326" t="s">
        <v>300</v>
      </c>
      <c r="B1" s="327"/>
      <c r="C1" s="327"/>
      <c r="D1" s="327"/>
      <c r="E1" s="327"/>
      <c r="F1" s="327"/>
      <c r="G1" s="327"/>
      <c r="H1" s="328"/>
      <c r="I1" s="328"/>
      <c r="J1" s="329"/>
      <c r="K1" s="171"/>
      <c r="L1" s="69"/>
    </row>
    <row r="2" spans="1:12" ht="12.75" customHeight="1">
      <c r="A2" s="292" t="s">
        <v>514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2.75">
      <c r="A3" s="179"/>
      <c r="B3" s="180"/>
      <c r="C3" s="180"/>
      <c r="D3" s="181"/>
      <c r="E3" s="181"/>
      <c r="F3" s="181"/>
      <c r="G3" s="181"/>
      <c r="H3" s="181"/>
      <c r="I3" s="182"/>
      <c r="J3" s="182"/>
      <c r="K3" s="330" t="s">
        <v>170</v>
      </c>
      <c r="L3" s="330"/>
    </row>
    <row r="4" spans="1:12" ht="12.75" customHeight="1">
      <c r="A4" s="279" t="s">
        <v>171</v>
      </c>
      <c r="B4" s="280"/>
      <c r="C4" s="280"/>
      <c r="D4" s="280"/>
      <c r="E4" s="281"/>
      <c r="F4" s="285" t="s">
        <v>172</v>
      </c>
      <c r="G4" s="287" t="s">
        <v>173</v>
      </c>
      <c r="H4" s="288"/>
      <c r="I4" s="289"/>
      <c r="J4" s="287" t="s">
        <v>174</v>
      </c>
      <c r="K4" s="288"/>
      <c r="L4" s="289"/>
    </row>
    <row r="5" spans="1:12" ht="13.5" thickBot="1">
      <c r="A5" s="282"/>
      <c r="B5" s="283"/>
      <c r="C5" s="283"/>
      <c r="D5" s="283"/>
      <c r="E5" s="284"/>
      <c r="F5" s="286"/>
      <c r="G5" s="62" t="s">
        <v>175</v>
      </c>
      <c r="H5" s="63" t="s">
        <v>176</v>
      </c>
      <c r="I5" s="64" t="s">
        <v>177</v>
      </c>
      <c r="J5" s="62" t="s">
        <v>175</v>
      </c>
      <c r="K5" s="63" t="s">
        <v>176</v>
      </c>
      <c r="L5" s="64" t="s">
        <v>177</v>
      </c>
    </row>
    <row r="6" spans="1:12" ht="12.75">
      <c r="A6" s="294">
        <v>1</v>
      </c>
      <c r="B6" s="295"/>
      <c r="C6" s="295"/>
      <c r="D6" s="295"/>
      <c r="E6" s="296"/>
      <c r="F6" s="65">
        <v>2</v>
      </c>
      <c r="G6" s="66">
        <v>3</v>
      </c>
      <c r="H6" s="67">
        <v>4</v>
      </c>
      <c r="I6" s="68" t="s">
        <v>12</v>
      </c>
      <c r="J6" s="66">
        <v>6</v>
      </c>
      <c r="K6" s="67">
        <v>7</v>
      </c>
      <c r="L6" s="68" t="s">
        <v>13</v>
      </c>
    </row>
    <row r="7" spans="1:12" ht="12.75" customHeight="1">
      <c r="A7" s="314" t="s">
        <v>301</v>
      </c>
      <c r="B7" s="324"/>
      <c r="C7" s="324"/>
      <c r="D7" s="324"/>
      <c r="E7" s="325"/>
      <c r="F7" s="36">
        <v>124</v>
      </c>
      <c r="G7" s="135">
        <v>439578981.39000005</v>
      </c>
      <c r="H7" s="136">
        <v>2163989035.3699994</v>
      </c>
      <c r="I7" s="137">
        <v>2603568016.7599993</v>
      </c>
      <c r="J7" s="135">
        <v>600299705.4845059</v>
      </c>
      <c r="K7" s="136">
        <v>2087045162.7284026</v>
      </c>
      <c r="L7" s="137">
        <v>2687344868.2129087</v>
      </c>
    </row>
    <row r="8" spans="1:12" ht="12.75" customHeight="1">
      <c r="A8" s="297" t="s">
        <v>302</v>
      </c>
      <c r="B8" s="298"/>
      <c r="C8" s="298"/>
      <c r="D8" s="298"/>
      <c r="E8" s="299"/>
      <c r="F8" s="37">
        <v>125</v>
      </c>
      <c r="G8" s="138">
        <v>439978576.71000004</v>
      </c>
      <c r="H8" s="139">
        <v>2428070280.4799995</v>
      </c>
      <c r="I8" s="140">
        <v>2868048857.1899996</v>
      </c>
      <c r="J8" s="138">
        <v>601917371.8763531</v>
      </c>
      <c r="K8" s="139">
        <v>2364866624.828099</v>
      </c>
      <c r="L8" s="140">
        <v>2966783996.704452</v>
      </c>
    </row>
    <row r="9" spans="1:12" ht="12.75" customHeight="1">
      <c r="A9" s="297" t="s">
        <v>303</v>
      </c>
      <c r="B9" s="298"/>
      <c r="C9" s="298"/>
      <c r="D9" s="298"/>
      <c r="E9" s="299"/>
      <c r="F9" s="37">
        <v>126</v>
      </c>
      <c r="G9" s="138">
        <v>0</v>
      </c>
      <c r="H9" s="139">
        <v>1216945.3499999999</v>
      </c>
      <c r="I9" s="140">
        <v>1216945.3499999999</v>
      </c>
      <c r="J9" s="138">
        <v>0</v>
      </c>
      <c r="K9" s="139">
        <v>1435264.4500000002</v>
      </c>
      <c r="L9" s="140">
        <v>1435264.4500000002</v>
      </c>
    </row>
    <row r="10" spans="1:12" ht="25.5" customHeight="1">
      <c r="A10" s="297" t="s">
        <v>304</v>
      </c>
      <c r="B10" s="298"/>
      <c r="C10" s="298"/>
      <c r="D10" s="298"/>
      <c r="E10" s="299"/>
      <c r="F10" s="37">
        <v>127</v>
      </c>
      <c r="G10" s="138">
        <v>0</v>
      </c>
      <c r="H10" s="139">
        <v>-57873917.44</v>
      </c>
      <c r="I10" s="140">
        <v>-57873917.44</v>
      </c>
      <c r="J10" s="138">
        <v>0</v>
      </c>
      <c r="K10" s="139">
        <v>-8600958.741120422</v>
      </c>
      <c r="L10" s="140">
        <v>-8600958.741120422</v>
      </c>
    </row>
    <row r="11" spans="1:12" ht="12.75" customHeight="1">
      <c r="A11" s="297" t="s">
        <v>305</v>
      </c>
      <c r="B11" s="298"/>
      <c r="C11" s="298"/>
      <c r="D11" s="298"/>
      <c r="E11" s="299"/>
      <c r="F11" s="37">
        <v>128</v>
      </c>
      <c r="G11" s="138">
        <v>-477416.13</v>
      </c>
      <c r="H11" s="139">
        <v>-272200778.3899999</v>
      </c>
      <c r="I11" s="140">
        <v>-272678194.5199999</v>
      </c>
      <c r="J11" s="138">
        <v>-396716.6</v>
      </c>
      <c r="K11" s="139">
        <v>-276660917.53259987</v>
      </c>
      <c r="L11" s="140">
        <v>-277057634.1325999</v>
      </c>
    </row>
    <row r="12" spans="1:12" ht="12.75" customHeight="1">
      <c r="A12" s="297" t="s">
        <v>306</v>
      </c>
      <c r="B12" s="298"/>
      <c r="C12" s="298"/>
      <c r="D12" s="298"/>
      <c r="E12" s="299"/>
      <c r="F12" s="37">
        <v>129</v>
      </c>
      <c r="G12" s="138">
        <v>0</v>
      </c>
      <c r="H12" s="139">
        <v>-57265.57999999821</v>
      </c>
      <c r="I12" s="140">
        <v>-57265.57999999821</v>
      </c>
      <c r="J12" s="138">
        <v>0</v>
      </c>
      <c r="K12" s="139">
        <v>-1807087.2678012997</v>
      </c>
      <c r="L12" s="140">
        <v>-1807087.2678012997</v>
      </c>
    </row>
    <row r="13" spans="1:12" ht="12.75" customHeight="1">
      <c r="A13" s="297" t="s">
        <v>307</v>
      </c>
      <c r="B13" s="298"/>
      <c r="C13" s="298"/>
      <c r="D13" s="298"/>
      <c r="E13" s="299"/>
      <c r="F13" s="37">
        <v>130</v>
      </c>
      <c r="G13" s="138">
        <v>89111.44</v>
      </c>
      <c r="H13" s="139">
        <v>76887494.54000002</v>
      </c>
      <c r="I13" s="140">
        <v>76976605.98000002</v>
      </c>
      <c r="J13" s="138">
        <v>-1296203.2372572</v>
      </c>
      <c r="K13" s="139">
        <v>-2412694.7115699016</v>
      </c>
      <c r="L13" s="140">
        <v>-3708897.948827102</v>
      </c>
    </row>
    <row r="14" spans="1:12" ht="12.75" customHeight="1">
      <c r="A14" s="297" t="s">
        <v>308</v>
      </c>
      <c r="B14" s="298"/>
      <c r="C14" s="298"/>
      <c r="D14" s="298"/>
      <c r="E14" s="299"/>
      <c r="F14" s="37">
        <v>131</v>
      </c>
      <c r="G14" s="138">
        <v>-11290.63</v>
      </c>
      <c r="H14" s="139">
        <v>-11928850.260000002</v>
      </c>
      <c r="I14" s="140">
        <v>-11940140.890000002</v>
      </c>
      <c r="J14" s="138">
        <v>75253.44541000001</v>
      </c>
      <c r="K14" s="139">
        <v>10819111.478095397</v>
      </c>
      <c r="L14" s="140">
        <v>10894364.923505398</v>
      </c>
    </row>
    <row r="15" spans="1:12" ht="12.75" customHeight="1">
      <c r="A15" s="297" t="s">
        <v>309</v>
      </c>
      <c r="B15" s="298"/>
      <c r="C15" s="298"/>
      <c r="D15" s="298"/>
      <c r="E15" s="299"/>
      <c r="F15" s="37">
        <v>132</v>
      </c>
      <c r="G15" s="138">
        <v>0</v>
      </c>
      <c r="H15" s="139">
        <v>-124873.32999999821</v>
      </c>
      <c r="I15" s="140">
        <v>-124873.32999999821</v>
      </c>
      <c r="J15" s="138">
        <v>0</v>
      </c>
      <c r="K15" s="139">
        <v>-594179.7747000009</v>
      </c>
      <c r="L15" s="140">
        <v>-594179.7747000009</v>
      </c>
    </row>
    <row r="16" spans="1:12" ht="24.75" customHeight="1">
      <c r="A16" s="304" t="s">
        <v>310</v>
      </c>
      <c r="B16" s="298"/>
      <c r="C16" s="298"/>
      <c r="D16" s="298"/>
      <c r="E16" s="299"/>
      <c r="F16" s="37">
        <v>133</v>
      </c>
      <c r="G16" s="141">
        <v>133778937.22999999</v>
      </c>
      <c r="H16" s="142">
        <v>285676713.1263</v>
      </c>
      <c r="I16" s="140">
        <v>419455650.3563</v>
      </c>
      <c r="J16" s="141">
        <v>126450875.456602</v>
      </c>
      <c r="K16" s="142">
        <v>310563951.1110515</v>
      </c>
      <c r="L16" s="140">
        <v>437014826.56765354</v>
      </c>
    </row>
    <row r="17" spans="1:12" ht="24.75" customHeight="1">
      <c r="A17" s="297" t="s">
        <v>311</v>
      </c>
      <c r="B17" s="298"/>
      <c r="C17" s="298"/>
      <c r="D17" s="298"/>
      <c r="E17" s="299"/>
      <c r="F17" s="37">
        <v>134</v>
      </c>
      <c r="G17" s="138">
        <v>185700</v>
      </c>
      <c r="H17" s="139">
        <v>16433869.066300001</v>
      </c>
      <c r="I17" s="140">
        <v>16619569.066300001</v>
      </c>
      <c r="J17" s="138">
        <v>0</v>
      </c>
      <c r="K17" s="139">
        <v>21310284.1786</v>
      </c>
      <c r="L17" s="140">
        <v>21310284.1786</v>
      </c>
    </row>
    <row r="18" spans="1:12" ht="26.25" customHeight="1">
      <c r="A18" s="297" t="s">
        <v>312</v>
      </c>
      <c r="B18" s="298"/>
      <c r="C18" s="298"/>
      <c r="D18" s="298"/>
      <c r="E18" s="299"/>
      <c r="F18" s="37">
        <v>135</v>
      </c>
      <c r="G18" s="141">
        <v>91025.3</v>
      </c>
      <c r="H18" s="142">
        <v>86983417.55000001</v>
      </c>
      <c r="I18" s="140">
        <v>87074442.85000001</v>
      </c>
      <c r="J18" s="141">
        <v>39685.446</v>
      </c>
      <c r="K18" s="142">
        <v>76057878.2591421</v>
      </c>
      <c r="L18" s="140">
        <v>76097563.7051421</v>
      </c>
    </row>
    <row r="19" spans="1:12" ht="12.75" customHeight="1">
      <c r="A19" s="297" t="s">
        <v>313</v>
      </c>
      <c r="B19" s="298"/>
      <c r="C19" s="298"/>
      <c r="D19" s="298"/>
      <c r="E19" s="299"/>
      <c r="F19" s="37">
        <v>136</v>
      </c>
      <c r="G19" s="138">
        <v>31209.12</v>
      </c>
      <c r="H19" s="139">
        <v>54876751.85000001</v>
      </c>
      <c r="I19" s="140">
        <v>54907960.970000006</v>
      </c>
      <c r="J19" s="138">
        <v>39685.446</v>
      </c>
      <c r="K19" s="139">
        <v>53727282.5276637</v>
      </c>
      <c r="L19" s="140">
        <v>53766967.9736637</v>
      </c>
    </row>
    <row r="20" spans="1:12" ht="24" customHeight="1">
      <c r="A20" s="297" t="s">
        <v>314</v>
      </c>
      <c r="B20" s="298"/>
      <c r="C20" s="298"/>
      <c r="D20" s="298"/>
      <c r="E20" s="299"/>
      <c r="F20" s="37">
        <v>137</v>
      </c>
      <c r="G20" s="138">
        <v>59816.18</v>
      </c>
      <c r="H20" s="139">
        <v>32053474.380000003</v>
      </c>
      <c r="I20" s="140">
        <v>32113290.560000002</v>
      </c>
      <c r="J20" s="138">
        <v>0</v>
      </c>
      <c r="K20" s="139">
        <v>22330595.7314784</v>
      </c>
      <c r="L20" s="140">
        <v>22330595.7314784</v>
      </c>
    </row>
    <row r="21" spans="1:12" ht="12.75" customHeight="1">
      <c r="A21" s="297" t="s">
        <v>315</v>
      </c>
      <c r="B21" s="298"/>
      <c r="C21" s="298"/>
      <c r="D21" s="298"/>
      <c r="E21" s="299"/>
      <c r="F21" s="37">
        <v>138</v>
      </c>
      <c r="G21" s="138">
        <v>0</v>
      </c>
      <c r="H21" s="139">
        <v>53191.32</v>
      </c>
      <c r="I21" s="140">
        <v>53191.32</v>
      </c>
      <c r="J21" s="138">
        <v>0</v>
      </c>
      <c r="K21" s="139">
        <v>0</v>
      </c>
      <c r="L21" s="140">
        <v>0</v>
      </c>
    </row>
    <row r="22" spans="1:12" ht="12.75" customHeight="1">
      <c r="A22" s="297" t="s">
        <v>316</v>
      </c>
      <c r="B22" s="298"/>
      <c r="C22" s="298"/>
      <c r="D22" s="298"/>
      <c r="E22" s="299"/>
      <c r="F22" s="37">
        <v>139</v>
      </c>
      <c r="G22" s="138">
        <v>119599856.25999999</v>
      </c>
      <c r="H22" s="139">
        <v>130477179.55</v>
      </c>
      <c r="I22" s="140">
        <v>250077035.81</v>
      </c>
      <c r="J22" s="138">
        <v>121417065.9536381</v>
      </c>
      <c r="K22" s="139">
        <v>146354219.1710826</v>
      </c>
      <c r="L22" s="140">
        <v>267771285.1247207</v>
      </c>
    </row>
    <row r="23" spans="1:12" ht="20.25" customHeight="1">
      <c r="A23" s="297" t="s">
        <v>317</v>
      </c>
      <c r="B23" s="298"/>
      <c r="C23" s="298"/>
      <c r="D23" s="298"/>
      <c r="E23" s="299"/>
      <c r="F23" s="37">
        <v>140</v>
      </c>
      <c r="G23" s="138">
        <v>2702613.67</v>
      </c>
      <c r="H23" s="139">
        <v>8416523.620000001</v>
      </c>
      <c r="I23" s="140">
        <v>11119137.290000001</v>
      </c>
      <c r="J23" s="138">
        <v>756655.73123</v>
      </c>
      <c r="K23" s="139">
        <v>2345991.2910968997</v>
      </c>
      <c r="L23" s="140">
        <v>3102647.0223268997</v>
      </c>
    </row>
    <row r="24" spans="1:12" ht="23.25" customHeight="1">
      <c r="A24" s="297" t="s">
        <v>318</v>
      </c>
      <c r="B24" s="298"/>
      <c r="C24" s="298"/>
      <c r="D24" s="298"/>
      <c r="E24" s="299"/>
      <c r="F24" s="37">
        <v>141</v>
      </c>
      <c r="G24" s="141">
        <v>2431863.44</v>
      </c>
      <c r="H24" s="142">
        <v>8012110.970000001</v>
      </c>
      <c r="I24" s="140">
        <v>10443974.41</v>
      </c>
      <c r="J24" s="141">
        <v>3043130.02277</v>
      </c>
      <c r="K24" s="142">
        <v>11874784.458806802</v>
      </c>
      <c r="L24" s="140">
        <v>14917914.481576802</v>
      </c>
    </row>
    <row r="25" spans="1:12" ht="12.75" customHeight="1">
      <c r="A25" s="297" t="s">
        <v>319</v>
      </c>
      <c r="B25" s="298"/>
      <c r="C25" s="298"/>
      <c r="D25" s="298"/>
      <c r="E25" s="299"/>
      <c r="F25" s="37">
        <v>142</v>
      </c>
      <c r="G25" s="138">
        <v>1638111.34</v>
      </c>
      <c r="H25" s="139">
        <v>7550159.74</v>
      </c>
      <c r="I25" s="140">
        <v>9188271.08</v>
      </c>
      <c r="J25" s="138">
        <v>1579971.58399</v>
      </c>
      <c r="K25" s="139">
        <v>5081958.698806799</v>
      </c>
      <c r="L25" s="140">
        <v>6661930.282796799</v>
      </c>
    </row>
    <row r="26" spans="1:12" ht="12.75" customHeight="1">
      <c r="A26" s="297" t="s">
        <v>320</v>
      </c>
      <c r="B26" s="298"/>
      <c r="C26" s="298"/>
      <c r="D26" s="298"/>
      <c r="E26" s="299"/>
      <c r="F26" s="37">
        <v>143</v>
      </c>
      <c r="G26" s="138">
        <v>793752.1</v>
      </c>
      <c r="H26" s="139">
        <v>461951.23</v>
      </c>
      <c r="I26" s="140">
        <v>1255703.33</v>
      </c>
      <c r="J26" s="138">
        <v>1463158.4387800002</v>
      </c>
      <c r="K26" s="139">
        <v>6792825.760000002</v>
      </c>
      <c r="L26" s="140">
        <v>8255984.198780002</v>
      </c>
    </row>
    <row r="27" spans="1:12" ht="12.75" customHeight="1">
      <c r="A27" s="297" t="s">
        <v>321</v>
      </c>
      <c r="B27" s="298"/>
      <c r="C27" s="298"/>
      <c r="D27" s="298"/>
      <c r="E27" s="299"/>
      <c r="F27" s="37">
        <v>144</v>
      </c>
      <c r="G27" s="138">
        <v>0</v>
      </c>
      <c r="H27" s="139">
        <v>0</v>
      </c>
      <c r="I27" s="140">
        <v>0</v>
      </c>
      <c r="J27" s="138">
        <v>0</v>
      </c>
      <c r="K27" s="139">
        <v>0</v>
      </c>
      <c r="L27" s="140">
        <v>0</v>
      </c>
    </row>
    <row r="28" spans="1:12" ht="12.75" customHeight="1">
      <c r="A28" s="297" t="s">
        <v>322</v>
      </c>
      <c r="B28" s="298"/>
      <c r="C28" s="298"/>
      <c r="D28" s="298"/>
      <c r="E28" s="299"/>
      <c r="F28" s="37">
        <v>145</v>
      </c>
      <c r="G28" s="138">
        <v>6254379.47</v>
      </c>
      <c r="H28" s="139">
        <v>22648443.540000003</v>
      </c>
      <c r="I28" s="140">
        <v>28902823.01</v>
      </c>
      <c r="J28" s="138">
        <v>0</v>
      </c>
      <c r="K28" s="139">
        <v>16014332.156529201</v>
      </c>
      <c r="L28" s="140">
        <v>16014332.156529201</v>
      </c>
    </row>
    <row r="29" spans="1:12" ht="12.75" customHeight="1">
      <c r="A29" s="297" t="s">
        <v>323</v>
      </c>
      <c r="B29" s="298"/>
      <c r="C29" s="298"/>
      <c r="D29" s="298"/>
      <c r="E29" s="299"/>
      <c r="F29" s="37">
        <v>146</v>
      </c>
      <c r="G29" s="138">
        <v>2513499.09</v>
      </c>
      <c r="H29" s="139">
        <v>12705168.83</v>
      </c>
      <c r="I29" s="140">
        <v>15218667.92</v>
      </c>
      <c r="J29" s="138">
        <v>1194338.3029639</v>
      </c>
      <c r="K29" s="139">
        <v>36606461.59579389</v>
      </c>
      <c r="L29" s="140">
        <v>37800799.898757786</v>
      </c>
    </row>
    <row r="30" spans="1:12" ht="12.75" customHeight="1">
      <c r="A30" s="304" t="s">
        <v>324</v>
      </c>
      <c r="B30" s="298"/>
      <c r="C30" s="298"/>
      <c r="D30" s="298"/>
      <c r="E30" s="299"/>
      <c r="F30" s="37">
        <v>147</v>
      </c>
      <c r="G30" s="138">
        <v>8472.99</v>
      </c>
      <c r="H30" s="139">
        <v>35887887.69</v>
      </c>
      <c r="I30" s="140">
        <v>35896360.68</v>
      </c>
      <c r="J30" s="138">
        <v>16421.980000000003</v>
      </c>
      <c r="K30" s="139">
        <v>37153823.7995581</v>
      </c>
      <c r="L30" s="140">
        <v>37170245.7795581</v>
      </c>
    </row>
    <row r="31" spans="1:12" ht="21.75" customHeight="1">
      <c r="A31" s="304" t="s">
        <v>325</v>
      </c>
      <c r="B31" s="298"/>
      <c r="C31" s="298"/>
      <c r="D31" s="298"/>
      <c r="E31" s="299"/>
      <c r="F31" s="37">
        <v>148</v>
      </c>
      <c r="G31" s="138">
        <v>319798.38</v>
      </c>
      <c r="H31" s="139">
        <v>59566231.32</v>
      </c>
      <c r="I31" s="140">
        <v>59886029.7</v>
      </c>
      <c r="J31" s="138">
        <v>44755.065460599995</v>
      </c>
      <c r="K31" s="139">
        <v>33431262.471871603</v>
      </c>
      <c r="L31" s="140">
        <v>33476017.537332203</v>
      </c>
    </row>
    <row r="32" spans="1:12" ht="12.75" customHeight="1">
      <c r="A32" s="304" t="s">
        <v>326</v>
      </c>
      <c r="B32" s="298"/>
      <c r="C32" s="298"/>
      <c r="D32" s="298"/>
      <c r="E32" s="299"/>
      <c r="F32" s="37">
        <v>149</v>
      </c>
      <c r="G32" s="138">
        <v>396543.44000000006</v>
      </c>
      <c r="H32" s="139">
        <v>99302078.63000003</v>
      </c>
      <c r="I32" s="140">
        <v>99698622.07000002</v>
      </c>
      <c r="J32" s="138">
        <v>257450.65804090002</v>
      </c>
      <c r="K32" s="139">
        <v>116784521.96355906</v>
      </c>
      <c r="L32" s="140">
        <v>117041972.62159996</v>
      </c>
    </row>
    <row r="33" spans="1:12" ht="21.75" customHeight="1">
      <c r="A33" s="304" t="s">
        <v>327</v>
      </c>
      <c r="B33" s="298"/>
      <c r="C33" s="298"/>
      <c r="D33" s="298"/>
      <c r="E33" s="299"/>
      <c r="F33" s="37">
        <v>150</v>
      </c>
      <c r="G33" s="141">
        <v>-292851392.53</v>
      </c>
      <c r="H33" s="142">
        <v>-1322376242.26</v>
      </c>
      <c r="I33" s="142">
        <v>-1615227634.79</v>
      </c>
      <c r="J33" s="141">
        <v>-301942149.17631376</v>
      </c>
      <c r="K33" s="142">
        <v>-1266648781.4268086</v>
      </c>
      <c r="L33" s="140">
        <v>-1568590930.6031222</v>
      </c>
    </row>
    <row r="34" spans="1:12" ht="12.75" customHeight="1">
      <c r="A34" s="297" t="s">
        <v>328</v>
      </c>
      <c r="B34" s="298"/>
      <c r="C34" s="298"/>
      <c r="D34" s="298"/>
      <c r="E34" s="299"/>
      <c r="F34" s="37">
        <v>151</v>
      </c>
      <c r="G34" s="141">
        <v>-291848071.77</v>
      </c>
      <c r="H34" s="142">
        <v>-1291267716.43</v>
      </c>
      <c r="I34" s="140">
        <v>-1583115788.2</v>
      </c>
      <c r="J34" s="141">
        <v>-299326179.3624365</v>
      </c>
      <c r="K34" s="142">
        <v>-1281416971.4372132</v>
      </c>
      <c r="L34" s="140">
        <v>-1580743150.7996497</v>
      </c>
    </row>
    <row r="35" spans="1:12" ht="12.75" customHeight="1">
      <c r="A35" s="297" t="s">
        <v>329</v>
      </c>
      <c r="B35" s="298"/>
      <c r="C35" s="298"/>
      <c r="D35" s="298"/>
      <c r="E35" s="299"/>
      <c r="F35" s="37">
        <v>152</v>
      </c>
      <c r="G35" s="138">
        <v>-291848071.77</v>
      </c>
      <c r="H35" s="139">
        <v>-1381692052.97</v>
      </c>
      <c r="I35" s="140">
        <v>-1673540124.74</v>
      </c>
      <c r="J35" s="138">
        <v>-299326179.3624365</v>
      </c>
      <c r="K35" s="139">
        <v>-1353912643.1218946</v>
      </c>
      <c r="L35" s="140">
        <v>-1653238822.4843311</v>
      </c>
    </row>
    <row r="36" spans="1:12" ht="12.75" customHeight="1">
      <c r="A36" s="297" t="s">
        <v>330</v>
      </c>
      <c r="B36" s="298"/>
      <c r="C36" s="298"/>
      <c r="D36" s="298"/>
      <c r="E36" s="299"/>
      <c r="F36" s="37">
        <v>153</v>
      </c>
      <c r="G36" s="138">
        <v>0</v>
      </c>
      <c r="H36" s="139">
        <v>41461.9499999999</v>
      </c>
      <c r="I36" s="140">
        <v>41461.9499999999</v>
      </c>
      <c r="J36" s="138">
        <v>0</v>
      </c>
      <c r="K36" s="139">
        <v>1764796.7420000006</v>
      </c>
      <c r="L36" s="140">
        <v>1764796.7420000006</v>
      </c>
    </row>
    <row r="37" spans="1:12" ht="12.75" customHeight="1">
      <c r="A37" s="297" t="s">
        <v>331</v>
      </c>
      <c r="B37" s="298"/>
      <c r="C37" s="298"/>
      <c r="D37" s="298"/>
      <c r="E37" s="299"/>
      <c r="F37" s="37">
        <v>154</v>
      </c>
      <c r="G37" s="138">
        <v>0</v>
      </c>
      <c r="H37" s="139">
        <v>90382874.59</v>
      </c>
      <c r="I37" s="140">
        <v>90382874.59</v>
      </c>
      <c r="J37" s="138">
        <v>0</v>
      </c>
      <c r="K37" s="139">
        <v>70730874.94268121</v>
      </c>
      <c r="L37" s="140">
        <v>70730874.94268121</v>
      </c>
    </row>
    <row r="38" spans="1:12" ht="12.75" customHeight="1">
      <c r="A38" s="297" t="s">
        <v>332</v>
      </c>
      <c r="B38" s="298"/>
      <c r="C38" s="298"/>
      <c r="D38" s="298"/>
      <c r="E38" s="299"/>
      <c r="F38" s="37">
        <v>155</v>
      </c>
      <c r="G38" s="141">
        <v>-1003320.76</v>
      </c>
      <c r="H38" s="142">
        <v>-31108525.830000002</v>
      </c>
      <c r="I38" s="140">
        <v>-32111846.590000004</v>
      </c>
      <c r="J38" s="141">
        <v>-2615969.8138772994</v>
      </c>
      <c r="K38" s="142">
        <v>14768190.010404512</v>
      </c>
      <c r="L38" s="140">
        <v>12152220.196527213</v>
      </c>
    </row>
    <row r="39" spans="1:12" ht="12.75" customHeight="1">
      <c r="A39" s="297" t="s">
        <v>333</v>
      </c>
      <c r="B39" s="298"/>
      <c r="C39" s="298"/>
      <c r="D39" s="298"/>
      <c r="E39" s="299"/>
      <c r="F39" s="37">
        <v>156</v>
      </c>
      <c r="G39" s="138">
        <v>-1003320.76</v>
      </c>
      <c r="H39" s="139">
        <v>-55156878.21</v>
      </c>
      <c r="I39" s="140">
        <v>-56160198.97</v>
      </c>
      <c r="J39" s="138">
        <v>-2615969.8138772994</v>
      </c>
      <c r="K39" s="139">
        <v>5586816.709238514</v>
      </c>
      <c r="L39" s="140">
        <v>2970846.895361215</v>
      </c>
    </row>
    <row r="40" spans="1:12" ht="12.75" customHeight="1">
      <c r="A40" s="297" t="s">
        <v>334</v>
      </c>
      <c r="B40" s="298"/>
      <c r="C40" s="298"/>
      <c r="D40" s="298"/>
      <c r="E40" s="299"/>
      <c r="F40" s="37">
        <v>157</v>
      </c>
      <c r="G40" s="138">
        <v>0</v>
      </c>
      <c r="H40" s="139">
        <v>0</v>
      </c>
      <c r="I40" s="140">
        <v>0</v>
      </c>
      <c r="J40" s="138">
        <v>0</v>
      </c>
      <c r="K40" s="139">
        <v>531524.5</v>
      </c>
      <c r="L40" s="140">
        <v>531524.5</v>
      </c>
    </row>
    <row r="41" spans="1:12" ht="12.75" customHeight="1">
      <c r="A41" s="297" t="s">
        <v>335</v>
      </c>
      <c r="B41" s="298"/>
      <c r="C41" s="298"/>
      <c r="D41" s="298"/>
      <c r="E41" s="299"/>
      <c r="F41" s="37">
        <v>158</v>
      </c>
      <c r="G41" s="138">
        <v>0</v>
      </c>
      <c r="H41" s="139">
        <v>24048352.38</v>
      </c>
      <c r="I41" s="140">
        <v>24048352.38</v>
      </c>
      <c r="J41" s="138">
        <v>0</v>
      </c>
      <c r="K41" s="139">
        <v>8649848.801165998</v>
      </c>
      <c r="L41" s="140">
        <v>8649848.801165998</v>
      </c>
    </row>
    <row r="42" spans="1:12" ht="22.5" customHeight="1">
      <c r="A42" s="304" t="s">
        <v>336</v>
      </c>
      <c r="B42" s="298"/>
      <c r="C42" s="298"/>
      <c r="D42" s="298"/>
      <c r="E42" s="299"/>
      <c r="F42" s="37">
        <v>159</v>
      </c>
      <c r="G42" s="141">
        <v>-143919361.46</v>
      </c>
      <c r="H42" s="142">
        <v>-30749789.83</v>
      </c>
      <c r="I42" s="140">
        <v>-174669151.29000002</v>
      </c>
      <c r="J42" s="141">
        <v>-229950660.49106368</v>
      </c>
      <c r="K42" s="142">
        <v>31083305.43805</v>
      </c>
      <c r="L42" s="140">
        <v>-198867355.05301368</v>
      </c>
    </row>
    <row r="43" spans="1:12" ht="27" customHeight="1">
      <c r="A43" s="297" t="s">
        <v>337</v>
      </c>
      <c r="B43" s="298"/>
      <c r="C43" s="298"/>
      <c r="D43" s="298"/>
      <c r="E43" s="299"/>
      <c r="F43" s="37">
        <v>160</v>
      </c>
      <c r="G43" s="141">
        <v>-143919361.46</v>
      </c>
      <c r="H43" s="142">
        <v>0</v>
      </c>
      <c r="I43" s="140">
        <v>-143919361.46</v>
      </c>
      <c r="J43" s="141">
        <v>-229950660.49106368</v>
      </c>
      <c r="K43" s="142">
        <v>0</v>
      </c>
      <c r="L43" s="140">
        <v>-229950660.49106368</v>
      </c>
    </row>
    <row r="44" spans="1:12" ht="12.75" customHeight="1">
      <c r="A44" s="297" t="s">
        <v>338</v>
      </c>
      <c r="B44" s="298"/>
      <c r="C44" s="298"/>
      <c r="D44" s="298"/>
      <c r="E44" s="299"/>
      <c r="F44" s="37">
        <v>161</v>
      </c>
      <c r="G44" s="138">
        <v>-143953255.66</v>
      </c>
      <c r="H44" s="139">
        <v>0</v>
      </c>
      <c r="I44" s="140">
        <v>-143953255.66</v>
      </c>
      <c r="J44" s="138">
        <v>-229901451.24106368</v>
      </c>
      <c r="K44" s="139">
        <v>0</v>
      </c>
      <c r="L44" s="140">
        <v>-229901451.24106368</v>
      </c>
    </row>
    <row r="45" spans="1:12" ht="12.75" customHeight="1">
      <c r="A45" s="297" t="s">
        <v>339</v>
      </c>
      <c r="B45" s="298"/>
      <c r="C45" s="298"/>
      <c r="D45" s="298"/>
      <c r="E45" s="299"/>
      <c r="F45" s="37">
        <v>162</v>
      </c>
      <c r="G45" s="138">
        <v>33894.2</v>
      </c>
      <c r="H45" s="139">
        <v>0</v>
      </c>
      <c r="I45" s="140">
        <v>33894.2</v>
      </c>
      <c r="J45" s="138">
        <v>-49209.250000000015</v>
      </c>
      <c r="K45" s="139">
        <v>0</v>
      </c>
      <c r="L45" s="140">
        <v>-49209.250000000015</v>
      </c>
    </row>
    <row r="46" spans="1:12" ht="24.75" customHeight="1">
      <c r="A46" s="297" t="s">
        <v>340</v>
      </c>
      <c r="B46" s="298"/>
      <c r="C46" s="298"/>
      <c r="D46" s="298"/>
      <c r="E46" s="299"/>
      <c r="F46" s="37">
        <v>163</v>
      </c>
      <c r="G46" s="141">
        <v>0</v>
      </c>
      <c r="H46" s="142">
        <v>-30749789.83</v>
      </c>
      <c r="I46" s="140">
        <v>-30749789.83</v>
      </c>
      <c r="J46" s="141">
        <v>0</v>
      </c>
      <c r="K46" s="142">
        <v>31083305.43805</v>
      </c>
      <c r="L46" s="140">
        <v>31083305.43805</v>
      </c>
    </row>
    <row r="47" spans="1:12" ht="12.75" customHeight="1">
      <c r="A47" s="297" t="s">
        <v>333</v>
      </c>
      <c r="B47" s="298"/>
      <c r="C47" s="298"/>
      <c r="D47" s="298"/>
      <c r="E47" s="299"/>
      <c r="F47" s="37">
        <v>164</v>
      </c>
      <c r="G47" s="138">
        <v>0</v>
      </c>
      <c r="H47" s="139">
        <v>-30749789.83</v>
      </c>
      <c r="I47" s="140">
        <v>-30749789.83</v>
      </c>
      <c r="J47" s="138">
        <v>0</v>
      </c>
      <c r="K47" s="139">
        <v>31083305.43805</v>
      </c>
      <c r="L47" s="140">
        <v>31083305.43805</v>
      </c>
    </row>
    <row r="48" spans="1:12" ht="12.75" customHeight="1">
      <c r="A48" s="297" t="s">
        <v>334</v>
      </c>
      <c r="B48" s="298"/>
      <c r="C48" s="298"/>
      <c r="D48" s="298"/>
      <c r="E48" s="299"/>
      <c r="F48" s="37">
        <v>165</v>
      </c>
      <c r="G48" s="138">
        <v>0</v>
      </c>
      <c r="H48" s="139">
        <v>0</v>
      </c>
      <c r="I48" s="140">
        <v>0</v>
      </c>
      <c r="J48" s="138">
        <v>0</v>
      </c>
      <c r="K48" s="139">
        <v>0</v>
      </c>
      <c r="L48" s="140">
        <v>0</v>
      </c>
    </row>
    <row r="49" spans="1:12" ht="12.75" customHeight="1">
      <c r="A49" s="297" t="s">
        <v>335</v>
      </c>
      <c r="B49" s="298"/>
      <c r="C49" s="298"/>
      <c r="D49" s="298"/>
      <c r="E49" s="299"/>
      <c r="F49" s="37">
        <v>166</v>
      </c>
      <c r="G49" s="138">
        <v>0</v>
      </c>
      <c r="H49" s="139">
        <v>0</v>
      </c>
      <c r="I49" s="140">
        <v>0</v>
      </c>
      <c r="J49" s="138">
        <v>0</v>
      </c>
      <c r="K49" s="139">
        <v>0</v>
      </c>
      <c r="L49" s="140">
        <v>0</v>
      </c>
    </row>
    <row r="50" spans="1:12" ht="51" customHeight="1">
      <c r="A50" s="331" t="s">
        <v>478</v>
      </c>
      <c r="B50" s="332"/>
      <c r="C50" s="332"/>
      <c r="D50" s="332"/>
      <c r="E50" s="333"/>
      <c r="F50" s="37">
        <v>167</v>
      </c>
      <c r="G50" s="141">
        <v>4541839.63</v>
      </c>
      <c r="H50" s="142">
        <v>0</v>
      </c>
      <c r="I50" s="140">
        <v>4541839.63</v>
      </c>
      <c r="J50" s="141">
        <v>-29111100.75</v>
      </c>
      <c r="K50" s="142">
        <v>0</v>
      </c>
      <c r="L50" s="140">
        <v>-29111100.75</v>
      </c>
    </row>
    <row r="51" spans="1:12" ht="12.75" customHeight="1">
      <c r="A51" s="297" t="s">
        <v>341</v>
      </c>
      <c r="B51" s="298"/>
      <c r="C51" s="298"/>
      <c r="D51" s="298"/>
      <c r="E51" s="299"/>
      <c r="F51" s="37">
        <v>168</v>
      </c>
      <c r="G51" s="138">
        <v>4541839.63</v>
      </c>
      <c r="H51" s="139">
        <v>0</v>
      </c>
      <c r="I51" s="140">
        <v>4541839.63</v>
      </c>
      <c r="J51" s="138">
        <v>-29111100.75</v>
      </c>
      <c r="K51" s="139">
        <v>0</v>
      </c>
      <c r="L51" s="140">
        <v>-29111100.75</v>
      </c>
    </row>
    <row r="52" spans="1:12" ht="12.75" customHeight="1">
      <c r="A52" s="297" t="s">
        <v>342</v>
      </c>
      <c r="B52" s="298"/>
      <c r="C52" s="298"/>
      <c r="D52" s="298"/>
      <c r="E52" s="299"/>
      <c r="F52" s="37">
        <v>169</v>
      </c>
      <c r="G52" s="138">
        <v>0</v>
      </c>
      <c r="H52" s="139">
        <v>0</v>
      </c>
      <c r="I52" s="140">
        <v>0</v>
      </c>
      <c r="J52" s="138">
        <v>0</v>
      </c>
      <c r="K52" s="139">
        <v>0</v>
      </c>
      <c r="L52" s="140">
        <v>0</v>
      </c>
    </row>
    <row r="53" spans="1:12" ht="12.75" customHeight="1">
      <c r="A53" s="297" t="s">
        <v>343</v>
      </c>
      <c r="B53" s="298"/>
      <c r="C53" s="298"/>
      <c r="D53" s="298"/>
      <c r="E53" s="299"/>
      <c r="F53" s="37">
        <v>170</v>
      </c>
      <c r="G53" s="138">
        <v>0</v>
      </c>
      <c r="H53" s="139">
        <v>0</v>
      </c>
      <c r="I53" s="140">
        <v>0</v>
      </c>
      <c r="J53" s="138">
        <v>0</v>
      </c>
      <c r="K53" s="139">
        <v>0</v>
      </c>
      <c r="L53" s="140">
        <v>0</v>
      </c>
    </row>
    <row r="54" spans="1:12" ht="26.25" customHeight="1">
      <c r="A54" s="304" t="s">
        <v>477</v>
      </c>
      <c r="B54" s="298"/>
      <c r="C54" s="298"/>
      <c r="D54" s="298"/>
      <c r="E54" s="299"/>
      <c r="F54" s="37">
        <v>171</v>
      </c>
      <c r="G54" s="141">
        <v>0</v>
      </c>
      <c r="H54" s="142">
        <v>1374092.55</v>
      </c>
      <c r="I54" s="140">
        <v>1374092.55</v>
      </c>
      <c r="J54" s="141">
        <v>0</v>
      </c>
      <c r="K54" s="142">
        <v>0</v>
      </c>
      <c r="L54" s="140">
        <v>0</v>
      </c>
    </row>
    <row r="55" spans="1:12" ht="12.75" customHeight="1">
      <c r="A55" s="297" t="s">
        <v>344</v>
      </c>
      <c r="B55" s="298"/>
      <c r="C55" s="298"/>
      <c r="D55" s="298"/>
      <c r="E55" s="299"/>
      <c r="F55" s="37">
        <v>172</v>
      </c>
      <c r="G55" s="138">
        <v>0</v>
      </c>
      <c r="H55" s="139">
        <v>1200000</v>
      </c>
      <c r="I55" s="140">
        <v>1200000</v>
      </c>
      <c r="J55" s="138">
        <v>0</v>
      </c>
      <c r="K55" s="139"/>
      <c r="L55" s="140">
        <v>0</v>
      </c>
    </row>
    <row r="56" spans="1:12" ht="12.75" customHeight="1">
      <c r="A56" s="297" t="s">
        <v>345</v>
      </c>
      <c r="B56" s="298"/>
      <c r="C56" s="298"/>
      <c r="D56" s="298"/>
      <c r="E56" s="299"/>
      <c r="F56" s="37">
        <v>173</v>
      </c>
      <c r="G56" s="138">
        <v>0</v>
      </c>
      <c r="H56" s="139">
        <v>174092.55</v>
      </c>
      <c r="I56" s="140">
        <v>174092.55</v>
      </c>
      <c r="J56" s="138">
        <v>0</v>
      </c>
      <c r="K56" s="139"/>
      <c r="L56" s="140">
        <v>0</v>
      </c>
    </row>
    <row r="57" spans="1:12" ht="21" customHeight="1">
      <c r="A57" s="304" t="s">
        <v>346</v>
      </c>
      <c r="B57" s="298"/>
      <c r="C57" s="298"/>
      <c r="D57" s="298"/>
      <c r="E57" s="299"/>
      <c r="F57" s="37">
        <v>174</v>
      </c>
      <c r="G57" s="141">
        <v>-138132337.57</v>
      </c>
      <c r="H57" s="142">
        <v>-1271440020.26</v>
      </c>
      <c r="I57" s="140">
        <v>-1409572357.83</v>
      </c>
      <c r="J57" s="141">
        <v>-131760859.3852304</v>
      </c>
      <c r="K57" s="142">
        <v>-1029433602.3826048</v>
      </c>
      <c r="L57" s="140">
        <v>-1161194461.7678351</v>
      </c>
    </row>
    <row r="58" spans="1:12" ht="12.75" customHeight="1">
      <c r="A58" s="297" t="s">
        <v>347</v>
      </c>
      <c r="B58" s="298"/>
      <c r="C58" s="298"/>
      <c r="D58" s="298"/>
      <c r="E58" s="299"/>
      <c r="F58" s="37">
        <v>175</v>
      </c>
      <c r="G58" s="141">
        <v>-51581094.85</v>
      </c>
      <c r="H58" s="142">
        <v>-435041155.96999997</v>
      </c>
      <c r="I58" s="140">
        <v>-486622250.82</v>
      </c>
      <c r="J58" s="141">
        <v>-72953205.9234108</v>
      </c>
      <c r="K58" s="142">
        <v>-422469271.6296252</v>
      </c>
      <c r="L58" s="140">
        <v>-495422477.553036</v>
      </c>
    </row>
    <row r="59" spans="1:12" ht="12.75" customHeight="1">
      <c r="A59" s="297" t="s">
        <v>348</v>
      </c>
      <c r="B59" s="298"/>
      <c r="C59" s="298"/>
      <c r="D59" s="298"/>
      <c r="E59" s="299"/>
      <c r="F59" s="37">
        <v>176</v>
      </c>
      <c r="G59" s="138">
        <v>-31601743.19</v>
      </c>
      <c r="H59" s="139">
        <v>-254128493.51</v>
      </c>
      <c r="I59" s="140">
        <v>-285730236.7</v>
      </c>
      <c r="J59" s="138">
        <v>-46734261.7378191</v>
      </c>
      <c r="K59" s="139">
        <v>-270019035.472333</v>
      </c>
      <c r="L59" s="140">
        <v>-316753297.2101521</v>
      </c>
    </row>
    <row r="60" spans="1:12" ht="12.75" customHeight="1">
      <c r="A60" s="297" t="s">
        <v>349</v>
      </c>
      <c r="B60" s="298"/>
      <c r="C60" s="298"/>
      <c r="D60" s="298"/>
      <c r="E60" s="299"/>
      <c r="F60" s="37">
        <v>177</v>
      </c>
      <c r="G60" s="138">
        <v>-19979351.66</v>
      </c>
      <c r="H60" s="139">
        <v>-180912662.45999998</v>
      </c>
      <c r="I60" s="140">
        <v>-200892014.11999997</v>
      </c>
      <c r="J60" s="138">
        <v>-26218944.185591698</v>
      </c>
      <c r="K60" s="139">
        <v>-152450236.1572922</v>
      </c>
      <c r="L60" s="140">
        <v>-178669180.34288388</v>
      </c>
    </row>
    <row r="61" spans="1:12" ht="12.75" customHeight="1">
      <c r="A61" s="297" t="s">
        <v>350</v>
      </c>
      <c r="B61" s="298"/>
      <c r="C61" s="298"/>
      <c r="D61" s="298"/>
      <c r="E61" s="299"/>
      <c r="F61" s="37">
        <v>178</v>
      </c>
      <c r="G61" s="138">
        <v>0</v>
      </c>
      <c r="H61" s="139">
        <v>0</v>
      </c>
      <c r="I61" s="140">
        <v>0</v>
      </c>
      <c r="J61" s="138">
        <v>0</v>
      </c>
      <c r="K61" s="139">
        <v>0</v>
      </c>
      <c r="L61" s="140">
        <v>0</v>
      </c>
    </row>
    <row r="62" spans="1:12" ht="24" customHeight="1">
      <c r="A62" s="297" t="s">
        <v>351</v>
      </c>
      <c r="B62" s="298"/>
      <c r="C62" s="298"/>
      <c r="D62" s="298"/>
      <c r="E62" s="299"/>
      <c r="F62" s="37">
        <v>179</v>
      </c>
      <c r="G62" s="141">
        <v>-86551242.72</v>
      </c>
      <c r="H62" s="142">
        <v>-836398864.29</v>
      </c>
      <c r="I62" s="140">
        <v>-922950107.01</v>
      </c>
      <c r="J62" s="141">
        <v>-58807653.461819604</v>
      </c>
      <c r="K62" s="142">
        <v>-606964330.7529796</v>
      </c>
      <c r="L62" s="140">
        <v>-665771984.2147993</v>
      </c>
    </row>
    <row r="63" spans="1:12" ht="12.75" customHeight="1">
      <c r="A63" s="297" t="s">
        <v>352</v>
      </c>
      <c r="B63" s="298"/>
      <c r="C63" s="298"/>
      <c r="D63" s="298"/>
      <c r="E63" s="299"/>
      <c r="F63" s="37">
        <v>180</v>
      </c>
      <c r="G63" s="138">
        <v>-2256244.58</v>
      </c>
      <c r="H63" s="139">
        <v>-60006460.95999999</v>
      </c>
      <c r="I63" s="140">
        <v>-62262705.53999999</v>
      </c>
      <c r="J63" s="138">
        <v>-2084075.8116213004</v>
      </c>
      <c r="K63" s="139">
        <v>-51856535.27085935</v>
      </c>
      <c r="L63" s="140">
        <v>-53940611.082480654</v>
      </c>
    </row>
    <row r="64" spans="1:12" ht="20.25" customHeight="1">
      <c r="A64" s="297" t="s">
        <v>353</v>
      </c>
      <c r="B64" s="298"/>
      <c r="C64" s="298"/>
      <c r="D64" s="298"/>
      <c r="E64" s="299"/>
      <c r="F64" s="37">
        <v>181</v>
      </c>
      <c r="G64" s="138">
        <v>-30708974.799999997</v>
      </c>
      <c r="H64" s="139">
        <v>-328842076.74</v>
      </c>
      <c r="I64" s="140">
        <v>-359551051.54</v>
      </c>
      <c r="J64" s="138">
        <v>-30983006.037717704</v>
      </c>
      <c r="K64" s="139">
        <v>-276901028.4560255</v>
      </c>
      <c r="L64" s="140">
        <v>-307884034.4937432</v>
      </c>
    </row>
    <row r="65" spans="1:12" ht="12.75" customHeight="1">
      <c r="A65" s="297" t="s">
        <v>354</v>
      </c>
      <c r="B65" s="298"/>
      <c r="C65" s="298"/>
      <c r="D65" s="298"/>
      <c r="E65" s="299"/>
      <c r="F65" s="37">
        <v>182</v>
      </c>
      <c r="G65" s="138">
        <v>-53586023.34</v>
      </c>
      <c r="H65" s="139">
        <v>-447550326.59</v>
      </c>
      <c r="I65" s="140">
        <v>-501136349.92999995</v>
      </c>
      <c r="J65" s="138">
        <v>-25740571.612480596</v>
      </c>
      <c r="K65" s="139">
        <v>-278206767.0260948</v>
      </c>
      <c r="L65" s="140">
        <v>-303947338.6385754</v>
      </c>
    </row>
    <row r="66" spans="1:12" ht="12.75" customHeight="1">
      <c r="A66" s="304" t="s">
        <v>355</v>
      </c>
      <c r="B66" s="298"/>
      <c r="C66" s="298"/>
      <c r="D66" s="298"/>
      <c r="E66" s="299"/>
      <c r="F66" s="37">
        <v>183</v>
      </c>
      <c r="G66" s="141">
        <v>-4074446.83</v>
      </c>
      <c r="H66" s="142">
        <v>-364706864.13</v>
      </c>
      <c r="I66" s="140">
        <v>-368781310.96</v>
      </c>
      <c r="J66" s="141">
        <v>-23990881.679496597</v>
      </c>
      <c r="K66" s="142">
        <v>-107195594.7296448</v>
      </c>
      <c r="L66" s="140">
        <v>-131186476.4091414</v>
      </c>
    </row>
    <row r="67" spans="1:12" ht="21" customHeight="1">
      <c r="A67" s="297" t="s">
        <v>356</v>
      </c>
      <c r="B67" s="298"/>
      <c r="C67" s="298"/>
      <c r="D67" s="298"/>
      <c r="E67" s="299"/>
      <c r="F67" s="37">
        <v>184</v>
      </c>
      <c r="G67" s="138">
        <v>0</v>
      </c>
      <c r="H67" s="139">
        <v>0</v>
      </c>
      <c r="I67" s="140">
        <v>0</v>
      </c>
      <c r="J67" s="138">
        <v>0</v>
      </c>
      <c r="K67" s="139">
        <v>0</v>
      </c>
      <c r="L67" s="140">
        <v>0</v>
      </c>
    </row>
    <row r="68" spans="1:12" ht="12.75" customHeight="1">
      <c r="A68" s="297" t="s">
        <v>357</v>
      </c>
      <c r="B68" s="298"/>
      <c r="C68" s="298"/>
      <c r="D68" s="298"/>
      <c r="E68" s="299"/>
      <c r="F68" s="37">
        <v>185</v>
      </c>
      <c r="G68" s="138">
        <v>-25357.98</v>
      </c>
      <c r="H68" s="139">
        <v>-575698.63</v>
      </c>
      <c r="I68" s="140">
        <v>-601056.61</v>
      </c>
      <c r="J68" s="138">
        <v>0</v>
      </c>
      <c r="K68" s="139">
        <v>-1675036.7556751994</v>
      </c>
      <c r="L68" s="140">
        <v>-1675036.7556751994</v>
      </c>
    </row>
    <row r="69" spans="1:12" ht="12.75" customHeight="1">
      <c r="A69" s="297" t="s">
        <v>358</v>
      </c>
      <c r="B69" s="298"/>
      <c r="C69" s="298"/>
      <c r="D69" s="298"/>
      <c r="E69" s="299"/>
      <c r="F69" s="37">
        <v>186</v>
      </c>
      <c r="G69" s="138">
        <v>-1180565.99</v>
      </c>
      <c r="H69" s="139">
        <v>-91218173.9</v>
      </c>
      <c r="I69" s="140">
        <v>-92398739.89</v>
      </c>
      <c r="J69" s="138">
        <v>-16836602.5299646</v>
      </c>
      <c r="K69" s="139">
        <v>-29946799.921940908</v>
      </c>
      <c r="L69" s="140">
        <v>-46783402.451905504</v>
      </c>
    </row>
    <row r="70" spans="1:12" ht="23.25" customHeight="1">
      <c r="A70" s="297" t="s">
        <v>359</v>
      </c>
      <c r="B70" s="298"/>
      <c r="C70" s="298"/>
      <c r="D70" s="298"/>
      <c r="E70" s="299"/>
      <c r="F70" s="37">
        <v>187</v>
      </c>
      <c r="G70" s="138">
        <v>-146696.99</v>
      </c>
      <c r="H70" s="139">
        <v>-237145.6</v>
      </c>
      <c r="I70" s="140">
        <v>-383842.58999999997</v>
      </c>
      <c r="J70" s="138">
        <v>-90065.45</v>
      </c>
      <c r="K70" s="139">
        <v>-2512782.29</v>
      </c>
      <c r="L70" s="140">
        <v>-2602847.74</v>
      </c>
    </row>
    <row r="71" spans="1:12" ht="19.5" customHeight="1">
      <c r="A71" s="297" t="s">
        <v>360</v>
      </c>
      <c r="B71" s="298"/>
      <c r="C71" s="298"/>
      <c r="D71" s="298"/>
      <c r="E71" s="299"/>
      <c r="F71" s="37">
        <v>188</v>
      </c>
      <c r="G71" s="138">
        <v>-267302.21</v>
      </c>
      <c r="H71" s="139">
        <v>-14870989.24</v>
      </c>
      <c r="I71" s="140">
        <v>-15138291.450000001</v>
      </c>
      <c r="J71" s="138">
        <v>0</v>
      </c>
      <c r="K71" s="139">
        <v>-2651261.599284</v>
      </c>
      <c r="L71" s="140">
        <v>-2651261.599284</v>
      </c>
    </row>
    <row r="72" spans="1:12" ht="12.75" customHeight="1">
      <c r="A72" s="297" t="s">
        <v>361</v>
      </c>
      <c r="B72" s="298"/>
      <c r="C72" s="298"/>
      <c r="D72" s="298"/>
      <c r="E72" s="299"/>
      <c r="F72" s="37">
        <v>189</v>
      </c>
      <c r="G72" s="138">
        <v>-613884.35</v>
      </c>
      <c r="H72" s="139">
        <v>-703132.92</v>
      </c>
      <c r="I72" s="140">
        <v>-1317017.27</v>
      </c>
      <c r="J72" s="138">
        <v>-6105468.884799999</v>
      </c>
      <c r="K72" s="139">
        <v>0</v>
      </c>
      <c r="L72" s="140">
        <v>-6105468.884799999</v>
      </c>
    </row>
    <row r="73" spans="1:12" ht="12.75" customHeight="1">
      <c r="A73" s="297" t="s">
        <v>362</v>
      </c>
      <c r="B73" s="298"/>
      <c r="C73" s="298"/>
      <c r="D73" s="298"/>
      <c r="E73" s="299"/>
      <c r="F73" s="37">
        <v>190</v>
      </c>
      <c r="G73" s="138">
        <v>-1840639.31</v>
      </c>
      <c r="H73" s="139">
        <v>-257101723.84</v>
      </c>
      <c r="I73" s="140">
        <v>-258942363.15</v>
      </c>
      <c r="J73" s="138">
        <v>-958744.814732</v>
      </c>
      <c r="K73" s="139">
        <v>-70409714.1627447</v>
      </c>
      <c r="L73" s="140">
        <v>-71368458.9774767</v>
      </c>
    </row>
    <row r="74" spans="1:12" ht="24.75" customHeight="1">
      <c r="A74" s="304" t="s">
        <v>363</v>
      </c>
      <c r="B74" s="298"/>
      <c r="C74" s="298"/>
      <c r="D74" s="298"/>
      <c r="E74" s="299"/>
      <c r="F74" s="37">
        <v>191</v>
      </c>
      <c r="G74" s="141">
        <v>-247031.29</v>
      </c>
      <c r="H74" s="142">
        <v>-84400363.05000001</v>
      </c>
      <c r="I74" s="140">
        <v>-84647394.34000002</v>
      </c>
      <c r="J74" s="141">
        <v>-653266.1028</v>
      </c>
      <c r="K74" s="142">
        <v>-57640636.1293635</v>
      </c>
      <c r="L74" s="140">
        <v>-58293902.2321635</v>
      </c>
    </row>
    <row r="75" spans="1:12" ht="12.75" customHeight="1">
      <c r="A75" s="297" t="s">
        <v>364</v>
      </c>
      <c r="B75" s="298"/>
      <c r="C75" s="298"/>
      <c r="D75" s="298"/>
      <c r="E75" s="299"/>
      <c r="F75" s="37">
        <v>192</v>
      </c>
      <c r="G75" s="138">
        <v>0</v>
      </c>
      <c r="H75" s="139">
        <v>-10208726.15</v>
      </c>
      <c r="I75" s="140">
        <v>-10208726.15</v>
      </c>
      <c r="J75" s="138">
        <v>0</v>
      </c>
      <c r="K75" s="139">
        <v>-964538.1516129001</v>
      </c>
      <c r="L75" s="140">
        <v>-964538.1516129001</v>
      </c>
    </row>
    <row r="76" spans="1:12" ht="12.75" customHeight="1">
      <c r="A76" s="297" t="s">
        <v>365</v>
      </c>
      <c r="B76" s="298"/>
      <c r="C76" s="298"/>
      <c r="D76" s="298"/>
      <c r="E76" s="299"/>
      <c r="F76" s="37">
        <v>193</v>
      </c>
      <c r="G76" s="138">
        <v>-247031.29</v>
      </c>
      <c r="H76" s="139">
        <v>-74191636.9</v>
      </c>
      <c r="I76" s="140">
        <v>-74438668.19000001</v>
      </c>
      <c r="J76" s="138">
        <v>-653266.1028</v>
      </c>
      <c r="K76" s="139">
        <v>-56676097.9777506</v>
      </c>
      <c r="L76" s="140">
        <v>-57329364.080550596</v>
      </c>
    </row>
    <row r="77" spans="1:12" ht="12.75" customHeight="1">
      <c r="A77" s="304" t="s">
        <v>366</v>
      </c>
      <c r="B77" s="298"/>
      <c r="C77" s="298"/>
      <c r="D77" s="298"/>
      <c r="E77" s="299"/>
      <c r="F77" s="37">
        <v>194</v>
      </c>
      <c r="G77" s="138">
        <v>-925162.1</v>
      </c>
      <c r="H77" s="139">
        <v>-127177511.28999999</v>
      </c>
      <c r="I77" s="140">
        <v>-128102673.38999999</v>
      </c>
      <c r="J77" s="138">
        <v>-875.41425</v>
      </c>
      <c r="K77" s="139">
        <v>-23519221.356263302</v>
      </c>
      <c r="L77" s="140">
        <v>-23520096.770513304</v>
      </c>
    </row>
    <row r="78" spans="1:12" ht="36" customHeight="1">
      <c r="A78" s="304" t="s">
        <v>367</v>
      </c>
      <c r="B78" s="307"/>
      <c r="C78" s="307"/>
      <c r="D78" s="307"/>
      <c r="E78" s="308"/>
      <c r="F78" s="37">
        <v>195</v>
      </c>
      <c r="G78" s="141">
        <v>-1525158.7199999108</v>
      </c>
      <c r="H78" s="142">
        <v>-555054752.1337004</v>
      </c>
      <c r="I78" s="140">
        <v>-556579910.8537003</v>
      </c>
      <c r="J78" s="141">
        <v>9659415.645454885</v>
      </c>
      <c r="K78" s="142">
        <v>131624191.48780784</v>
      </c>
      <c r="L78" s="140">
        <v>141283607.13326272</v>
      </c>
    </row>
    <row r="79" spans="1:12" ht="12.75" customHeight="1">
      <c r="A79" s="304" t="s">
        <v>368</v>
      </c>
      <c r="B79" s="298"/>
      <c r="C79" s="298"/>
      <c r="D79" s="298"/>
      <c r="E79" s="299"/>
      <c r="F79" s="37">
        <v>196</v>
      </c>
      <c r="G79" s="141">
        <v>433491.05000000005</v>
      </c>
      <c r="H79" s="142">
        <v>90454230.97</v>
      </c>
      <c r="I79" s="140">
        <v>90887722.02</v>
      </c>
      <c r="J79" s="141">
        <v>-2722441.6142100003</v>
      </c>
      <c r="K79" s="142">
        <v>-28810207.518335734</v>
      </c>
      <c r="L79" s="140">
        <v>-31532649.132545732</v>
      </c>
    </row>
    <row r="80" spans="1:12" ht="12.75" customHeight="1">
      <c r="A80" s="297" t="s">
        <v>369</v>
      </c>
      <c r="B80" s="298"/>
      <c r="C80" s="298"/>
      <c r="D80" s="298"/>
      <c r="E80" s="299"/>
      <c r="F80" s="37">
        <v>197</v>
      </c>
      <c r="G80" s="138">
        <v>-608162.37</v>
      </c>
      <c r="H80" s="139">
        <v>-6709012.57</v>
      </c>
      <c r="I80" s="140">
        <v>-7317174.94</v>
      </c>
      <c r="J80" s="138">
        <v>-716688.55653</v>
      </c>
      <c r="K80" s="139">
        <v>-13540333.973440701</v>
      </c>
      <c r="L80" s="140">
        <v>-14257022.529970702</v>
      </c>
    </row>
    <row r="81" spans="1:12" ht="12.75" customHeight="1">
      <c r="A81" s="297" t="s">
        <v>370</v>
      </c>
      <c r="B81" s="298"/>
      <c r="C81" s="298"/>
      <c r="D81" s="298"/>
      <c r="E81" s="299"/>
      <c r="F81" s="37">
        <v>198</v>
      </c>
      <c r="G81" s="138">
        <v>1041653.42</v>
      </c>
      <c r="H81" s="139">
        <v>97163243.54</v>
      </c>
      <c r="I81" s="140">
        <v>98204896.96000001</v>
      </c>
      <c r="J81" s="138">
        <v>-2005753.05768</v>
      </c>
      <c r="K81" s="139">
        <v>-15269873.544895032</v>
      </c>
      <c r="L81" s="140">
        <v>-17275626.602575034</v>
      </c>
    </row>
    <row r="82" spans="1:12" ht="21" customHeight="1">
      <c r="A82" s="304" t="s">
        <v>371</v>
      </c>
      <c r="B82" s="298"/>
      <c r="C82" s="298"/>
      <c r="D82" s="298"/>
      <c r="E82" s="299"/>
      <c r="F82" s="37">
        <v>199</v>
      </c>
      <c r="G82" s="141">
        <v>-1091667.6699999108</v>
      </c>
      <c r="H82" s="142">
        <v>-464600521.16370034</v>
      </c>
      <c r="I82" s="140">
        <v>-465692188.83370024</v>
      </c>
      <c r="J82" s="141">
        <v>6936974.031244885</v>
      </c>
      <c r="K82" s="142">
        <v>102813983.96947211</v>
      </c>
      <c r="L82" s="140">
        <v>109750958.000717</v>
      </c>
    </row>
    <row r="83" spans="1:12" ht="12.75" customHeight="1">
      <c r="A83" s="304" t="s">
        <v>297</v>
      </c>
      <c r="B83" s="307"/>
      <c r="C83" s="307"/>
      <c r="D83" s="307"/>
      <c r="E83" s="308"/>
      <c r="F83" s="37">
        <v>200</v>
      </c>
      <c r="G83" s="138">
        <v>-1408009.8599999573</v>
      </c>
      <c r="H83" s="139">
        <v>-464665134.29603946</v>
      </c>
      <c r="I83" s="140">
        <v>-466073144.1560394</v>
      </c>
      <c r="J83" s="138">
        <v>6649735.122579354</v>
      </c>
      <c r="K83" s="139">
        <v>103752173.34779353</v>
      </c>
      <c r="L83" s="140">
        <v>110401908.47037289</v>
      </c>
    </row>
    <row r="84" spans="1:12" ht="12.75" customHeight="1">
      <c r="A84" s="304" t="s">
        <v>298</v>
      </c>
      <c r="B84" s="307"/>
      <c r="C84" s="307"/>
      <c r="D84" s="307"/>
      <c r="E84" s="308"/>
      <c r="F84" s="37">
        <v>201</v>
      </c>
      <c r="G84" s="138">
        <v>316342.2</v>
      </c>
      <c r="H84" s="139">
        <v>64613.11233999999</v>
      </c>
      <c r="I84" s="140">
        <v>380955.31234</v>
      </c>
      <c r="J84" s="138">
        <v>287238.90866571007</v>
      </c>
      <c r="K84" s="139">
        <v>-938189.3783212597</v>
      </c>
      <c r="L84" s="140">
        <v>-650950.4696555496</v>
      </c>
    </row>
    <row r="85" spans="1:12" ht="12.75" customHeight="1">
      <c r="A85" s="304" t="s">
        <v>372</v>
      </c>
      <c r="B85" s="307"/>
      <c r="C85" s="307"/>
      <c r="D85" s="307"/>
      <c r="E85" s="307"/>
      <c r="F85" s="37">
        <v>202</v>
      </c>
      <c r="G85" s="143">
        <v>575124386.85</v>
      </c>
      <c r="H85" s="144">
        <v>2741585189.6762996</v>
      </c>
      <c r="I85" s="145">
        <v>3316709576.5262995</v>
      </c>
      <c r="J85" s="143">
        <v>725063455.5869293</v>
      </c>
      <c r="K85" s="144">
        <v>2569708848.5295477</v>
      </c>
      <c r="L85" s="145">
        <v>3294772304.116477</v>
      </c>
    </row>
    <row r="86" spans="1:12" ht="12.75" customHeight="1">
      <c r="A86" s="304" t="s">
        <v>373</v>
      </c>
      <c r="B86" s="307"/>
      <c r="C86" s="307"/>
      <c r="D86" s="307"/>
      <c r="E86" s="307"/>
      <c r="F86" s="37">
        <v>203</v>
      </c>
      <c r="G86" s="143">
        <v>-576216054.5200001</v>
      </c>
      <c r="H86" s="144">
        <v>-3206185710.8400006</v>
      </c>
      <c r="I86" s="145">
        <v>-3782401765.3600006</v>
      </c>
      <c r="J86" s="143">
        <v>-718126481.5556846</v>
      </c>
      <c r="K86" s="144">
        <v>-2466894864.5600758</v>
      </c>
      <c r="L86" s="145">
        <v>-3185021346.1157603</v>
      </c>
    </row>
    <row r="87" spans="1:12" ht="12.75" customHeight="1">
      <c r="A87" s="304" t="s">
        <v>374</v>
      </c>
      <c r="B87" s="298"/>
      <c r="C87" s="298"/>
      <c r="D87" s="298"/>
      <c r="E87" s="298"/>
      <c r="F87" s="37">
        <v>204</v>
      </c>
      <c r="G87" s="141">
        <v>8488020.862499999</v>
      </c>
      <c r="H87" s="142">
        <v>20611622.037499994</v>
      </c>
      <c r="I87" s="140">
        <v>29099642.89999999</v>
      </c>
      <c r="J87" s="141">
        <v>-6101781.35999999</v>
      </c>
      <c r="K87" s="142">
        <v>-19855416.055873547</v>
      </c>
      <c r="L87" s="140">
        <v>-25957197.415873535</v>
      </c>
    </row>
    <row r="88" spans="1:12" ht="19.5" customHeight="1">
      <c r="A88" s="297" t="s">
        <v>375</v>
      </c>
      <c r="B88" s="298"/>
      <c r="C88" s="298"/>
      <c r="D88" s="298"/>
      <c r="E88" s="298"/>
      <c r="F88" s="37">
        <v>205</v>
      </c>
      <c r="G88" s="143">
        <v>0</v>
      </c>
      <c r="H88" s="144">
        <v>-6968023.749876893</v>
      </c>
      <c r="I88" s="140">
        <v>-6968023.749876893</v>
      </c>
      <c r="J88" s="143">
        <v>0</v>
      </c>
      <c r="K88" s="144">
        <v>642919.429082949</v>
      </c>
      <c r="L88" s="140">
        <v>642919.429082949</v>
      </c>
    </row>
    <row r="89" spans="1:12" ht="23.25" customHeight="1">
      <c r="A89" s="297" t="s">
        <v>376</v>
      </c>
      <c r="B89" s="298"/>
      <c r="C89" s="298"/>
      <c r="D89" s="298"/>
      <c r="E89" s="298"/>
      <c r="F89" s="37">
        <v>206</v>
      </c>
      <c r="G89" s="143">
        <v>8488020.862499999</v>
      </c>
      <c r="H89" s="144">
        <v>102559907.78737688</v>
      </c>
      <c r="I89" s="140">
        <v>111047928.64987688</v>
      </c>
      <c r="J89" s="143">
        <v>-6101781.35999999</v>
      </c>
      <c r="K89" s="144">
        <v>-20555163.895221196</v>
      </c>
      <c r="L89" s="140">
        <v>-26656945.255221188</v>
      </c>
    </row>
    <row r="90" spans="1:12" ht="21.75" customHeight="1">
      <c r="A90" s="297" t="s">
        <v>377</v>
      </c>
      <c r="B90" s="298"/>
      <c r="C90" s="298"/>
      <c r="D90" s="298"/>
      <c r="E90" s="298"/>
      <c r="F90" s="37">
        <v>207</v>
      </c>
      <c r="G90" s="143">
        <v>0</v>
      </c>
      <c r="H90" s="144">
        <v>-74980262</v>
      </c>
      <c r="I90" s="140">
        <v>-74980262</v>
      </c>
      <c r="J90" s="143">
        <v>0</v>
      </c>
      <c r="K90" s="144">
        <v>56828.410264700055</v>
      </c>
      <c r="L90" s="140">
        <v>56828.410264700055</v>
      </c>
    </row>
    <row r="91" spans="1:12" ht="21" customHeight="1">
      <c r="A91" s="297" t="s">
        <v>378</v>
      </c>
      <c r="B91" s="298"/>
      <c r="C91" s="298"/>
      <c r="D91" s="298"/>
      <c r="E91" s="298"/>
      <c r="F91" s="37">
        <v>208</v>
      </c>
      <c r="G91" s="143">
        <v>0</v>
      </c>
      <c r="H91" s="144">
        <v>0</v>
      </c>
      <c r="I91" s="140">
        <v>0</v>
      </c>
      <c r="J91" s="143">
        <v>0</v>
      </c>
      <c r="K91" s="144">
        <v>0</v>
      </c>
      <c r="L91" s="140">
        <v>0</v>
      </c>
    </row>
    <row r="92" spans="1:12" ht="15.75" customHeight="1">
      <c r="A92" s="297" t="s">
        <v>480</v>
      </c>
      <c r="B92" s="298"/>
      <c r="C92" s="298"/>
      <c r="D92" s="298"/>
      <c r="E92" s="298"/>
      <c r="F92" s="37">
        <v>209</v>
      </c>
      <c r="G92" s="143">
        <v>0</v>
      </c>
      <c r="H92" s="144">
        <v>0</v>
      </c>
      <c r="I92" s="140">
        <v>0</v>
      </c>
      <c r="J92" s="143">
        <v>0</v>
      </c>
      <c r="K92" s="144">
        <v>0</v>
      </c>
      <c r="L92" s="140">
        <v>0</v>
      </c>
    </row>
    <row r="93" spans="1:12" ht="21" customHeight="1">
      <c r="A93" s="297" t="s">
        <v>481</v>
      </c>
      <c r="B93" s="298"/>
      <c r="C93" s="298"/>
      <c r="D93" s="298"/>
      <c r="E93" s="298"/>
      <c r="F93" s="37">
        <v>210</v>
      </c>
      <c r="G93" s="143">
        <v>0</v>
      </c>
      <c r="H93" s="144">
        <v>0</v>
      </c>
      <c r="I93" s="140">
        <v>0</v>
      </c>
      <c r="J93" s="143">
        <v>0</v>
      </c>
      <c r="K93" s="144">
        <v>0</v>
      </c>
      <c r="L93" s="140">
        <v>0</v>
      </c>
    </row>
    <row r="94" spans="1:12" ht="14.25" customHeight="1">
      <c r="A94" s="297" t="s">
        <v>479</v>
      </c>
      <c r="B94" s="298"/>
      <c r="C94" s="298"/>
      <c r="D94" s="298"/>
      <c r="E94" s="298"/>
      <c r="F94" s="37">
        <v>211</v>
      </c>
      <c r="G94" s="143">
        <v>0</v>
      </c>
      <c r="H94" s="144">
        <v>0</v>
      </c>
      <c r="I94" s="140">
        <v>0</v>
      </c>
      <c r="J94" s="143">
        <v>0</v>
      </c>
      <c r="K94" s="144">
        <v>0</v>
      </c>
      <c r="L94" s="140">
        <v>0</v>
      </c>
    </row>
    <row r="95" spans="1:12" ht="12.75" customHeight="1">
      <c r="A95" s="297" t="s">
        <v>379</v>
      </c>
      <c r="B95" s="298"/>
      <c r="C95" s="298"/>
      <c r="D95" s="298"/>
      <c r="E95" s="298"/>
      <c r="F95" s="37">
        <v>212</v>
      </c>
      <c r="G95" s="143">
        <v>0</v>
      </c>
      <c r="H95" s="144">
        <v>0</v>
      </c>
      <c r="I95" s="140">
        <v>0</v>
      </c>
      <c r="J95" s="143">
        <v>0</v>
      </c>
      <c r="K95" s="144">
        <v>0</v>
      </c>
      <c r="L95" s="140">
        <v>0</v>
      </c>
    </row>
    <row r="96" spans="1:12" ht="12.75" customHeight="1">
      <c r="A96" s="304" t="s">
        <v>380</v>
      </c>
      <c r="B96" s="298"/>
      <c r="C96" s="298"/>
      <c r="D96" s="298"/>
      <c r="E96" s="298"/>
      <c r="F96" s="37">
        <v>213</v>
      </c>
      <c r="G96" s="141">
        <v>7396353.192500088</v>
      </c>
      <c r="H96" s="142">
        <v>-443988899.1262003</v>
      </c>
      <c r="I96" s="140">
        <v>-436592545.9337002</v>
      </c>
      <c r="J96" s="141">
        <v>835192.6712448951</v>
      </c>
      <c r="K96" s="142">
        <v>82958567.91359857</v>
      </c>
      <c r="L96" s="140">
        <v>83793760.58484346</v>
      </c>
    </row>
    <row r="97" spans="1:12" ht="12.75" customHeight="1">
      <c r="A97" s="304" t="s">
        <v>297</v>
      </c>
      <c r="B97" s="307"/>
      <c r="C97" s="307"/>
      <c r="D97" s="307"/>
      <c r="E97" s="308"/>
      <c r="F97" s="37">
        <v>214</v>
      </c>
      <c r="G97" s="138">
        <v>7080010.992500088</v>
      </c>
      <c r="H97" s="139">
        <v>-438319570.9392483</v>
      </c>
      <c r="I97" s="140">
        <v>-431239559.94674826</v>
      </c>
      <c r="J97" s="138">
        <v>547953.7625793642</v>
      </c>
      <c r="K97" s="139">
        <v>83983643.29283702</v>
      </c>
      <c r="L97" s="140">
        <v>84531597.05541639</v>
      </c>
    </row>
    <row r="98" spans="1:12" ht="12.75" customHeight="1">
      <c r="A98" s="304" t="s">
        <v>298</v>
      </c>
      <c r="B98" s="307"/>
      <c r="C98" s="307"/>
      <c r="D98" s="307"/>
      <c r="E98" s="308"/>
      <c r="F98" s="37">
        <v>215</v>
      </c>
      <c r="G98" s="138">
        <v>316342.2</v>
      </c>
      <c r="H98" s="139">
        <v>-5669328.186952002</v>
      </c>
      <c r="I98" s="140">
        <v>-5352985.986952002</v>
      </c>
      <c r="J98" s="138">
        <v>287238.90866571007</v>
      </c>
      <c r="K98" s="139">
        <v>-1025075.3783212597</v>
      </c>
      <c r="L98" s="140">
        <v>-737836.4696555496</v>
      </c>
    </row>
    <row r="99" spans="1:12" ht="12.75" customHeight="1">
      <c r="A99" s="311" t="s">
        <v>482</v>
      </c>
      <c r="B99" s="335"/>
      <c r="C99" s="335"/>
      <c r="D99" s="335"/>
      <c r="E99" s="335"/>
      <c r="F99" s="38">
        <v>216</v>
      </c>
      <c r="G99" s="146"/>
      <c r="H99" s="147"/>
      <c r="I99" s="148">
        <v>0</v>
      </c>
      <c r="J99" s="146"/>
      <c r="K99" s="147"/>
      <c r="L99" s="148">
        <v>0</v>
      </c>
    </row>
    <row r="100" spans="1:12" ht="12.75">
      <c r="A100" s="334" t="s">
        <v>381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" max="5" width="9.140625" style="69" customWidth="1"/>
    <col min="6" max="6" width="21.421875" style="69" customWidth="1"/>
    <col min="7" max="8" width="9.140625" style="69" hidden="1" customWidth="1"/>
    <col min="9" max="9" width="9.140625" style="69" customWidth="1"/>
    <col min="10" max="10" width="11.7109375" style="69" bestFit="1" customWidth="1"/>
    <col min="11" max="11" width="10.421875" style="69" bestFit="1" customWidth="1"/>
    <col min="12" max="16384" width="9.140625" style="69" customWidth="1"/>
  </cols>
  <sheetData>
    <row r="1" spans="1:13" ht="18.75" customHeight="1">
      <c r="A1" s="336" t="s">
        <v>382</v>
      </c>
      <c r="B1" s="336"/>
      <c r="C1" s="336"/>
      <c r="D1" s="336"/>
      <c r="E1" s="336"/>
      <c r="F1" s="336"/>
      <c r="G1" s="336"/>
      <c r="H1" s="336"/>
      <c r="I1" s="336"/>
      <c r="J1" s="337"/>
      <c r="K1" s="337"/>
      <c r="L1" s="337"/>
      <c r="M1" s="337"/>
    </row>
    <row r="2" spans="1:10" ht="12.75" customHeight="1">
      <c r="A2" s="340" t="s">
        <v>515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1" ht="12.75">
      <c r="A3" s="186"/>
      <c r="B3" s="190"/>
      <c r="C3" s="190"/>
      <c r="D3" s="352"/>
      <c r="E3" s="352"/>
      <c r="F3" s="190"/>
      <c r="G3" s="190"/>
      <c r="H3" s="190"/>
      <c r="I3" s="190"/>
      <c r="J3" s="191"/>
      <c r="K3" s="192" t="s">
        <v>170</v>
      </c>
    </row>
    <row r="4" spans="1:11" ht="24.75" thickBot="1">
      <c r="A4" s="343" t="s">
        <v>171</v>
      </c>
      <c r="B4" s="343"/>
      <c r="C4" s="343"/>
      <c r="D4" s="343"/>
      <c r="E4" s="343"/>
      <c r="F4" s="343"/>
      <c r="G4" s="343"/>
      <c r="H4" s="343"/>
      <c r="I4" s="70" t="s">
        <v>172</v>
      </c>
      <c r="J4" s="70" t="s">
        <v>173</v>
      </c>
      <c r="K4" s="70" t="s">
        <v>174</v>
      </c>
    </row>
    <row r="5" spans="1:11" ht="12.75" customHeight="1">
      <c r="A5" s="344">
        <v>1</v>
      </c>
      <c r="B5" s="344"/>
      <c r="C5" s="344"/>
      <c r="D5" s="344"/>
      <c r="E5" s="344"/>
      <c r="F5" s="344"/>
      <c r="G5" s="344"/>
      <c r="H5" s="344"/>
      <c r="I5" s="71">
        <v>2</v>
      </c>
      <c r="J5" s="72" t="s">
        <v>14</v>
      </c>
      <c r="K5" s="72" t="s">
        <v>15</v>
      </c>
    </row>
    <row r="6" spans="1:11" ht="12.75" customHeight="1">
      <c r="A6" s="345" t="s">
        <v>383</v>
      </c>
      <c r="B6" s="346"/>
      <c r="C6" s="346"/>
      <c r="D6" s="346"/>
      <c r="E6" s="346"/>
      <c r="F6" s="346"/>
      <c r="G6" s="346"/>
      <c r="H6" s="346"/>
      <c r="I6" s="196">
        <v>1</v>
      </c>
      <c r="J6" s="47">
        <v>-892078926.5016695</v>
      </c>
      <c r="K6" s="47">
        <v>-201193216.84858215</v>
      </c>
    </row>
    <row r="7" spans="1:11" ht="12.75" customHeight="1">
      <c r="A7" s="347" t="s">
        <v>384</v>
      </c>
      <c r="B7" s="339"/>
      <c r="C7" s="339"/>
      <c r="D7" s="339"/>
      <c r="E7" s="339"/>
      <c r="F7" s="339"/>
      <c r="G7" s="339"/>
      <c r="H7" s="339"/>
      <c r="I7" s="197">
        <v>2</v>
      </c>
      <c r="J7" s="48">
        <v>-210574244.708529</v>
      </c>
      <c r="K7" s="48">
        <v>30754562.737349078</v>
      </c>
    </row>
    <row r="8" spans="1:11" ht="12.75" customHeight="1">
      <c r="A8" s="338" t="s">
        <v>385</v>
      </c>
      <c r="B8" s="339"/>
      <c r="C8" s="339"/>
      <c r="D8" s="339"/>
      <c r="E8" s="339"/>
      <c r="F8" s="339"/>
      <c r="G8" s="339"/>
      <c r="H8" s="339"/>
      <c r="I8" s="197">
        <v>3</v>
      </c>
      <c r="J8" s="49">
        <v>-556579910.8536999</v>
      </c>
      <c r="K8" s="49">
        <v>141283607.13326272</v>
      </c>
    </row>
    <row r="9" spans="1:11" ht="12.75" customHeight="1">
      <c r="A9" s="338" t="s">
        <v>386</v>
      </c>
      <c r="B9" s="339"/>
      <c r="C9" s="339"/>
      <c r="D9" s="339"/>
      <c r="E9" s="339"/>
      <c r="F9" s="339"/>
      <c r="G9" s="339"/>
      <c r="H9" s="339"/>
      <c r="I9" s="197">
        <v>4</v>
      </c>
      <c r="J9" s="48">
        <v>346005666.1451709</v>
      </c>
      <c r="K9" s="48">
        <v>-110529044.39591365</v>
      </c>
    </row>
    <row r="10" spans="1:11" ht="12.75" customHeight="1">
      <c r="A10" s="338" t="s">
        <v>387</v>
      </c>
      <c r="B10" s="339"/>
      <c r="C10" s="339"/>
      <c r="D10" s="339"/>
      <c r="E10" s="339"/>
      <c r="F10" s="339"/>
      <c r="G10" s="339"/>
      <c r="H10" s="339"/>
      <c r="I10" s="197">
        <v>5</v>
      </c>
      <c r="J10" s="49">
        <v>53020079.4935274</v>
      </c>
      <c r="K10" s="49">
        <v>44678805.689775564</v>
      </c>
    </row>
    <row r="11" spans="1:11" ht="12.75" customHeight="1">
      <c r="A11" s="338" t="s">
        <v>388</v>
      </c>
      <c r="B11" s="339"/>
      <c r="C11" s="339"/>
      <c r="D11" s="339"/>
      <c r="E11" s="339"/>
      <c r="F11" s="339"/>
      <c r="G11" s="339"/>
      <c r="H11" s="339"/>
      <c r="I11" s="197">
        <v>6</v>
      </c>
      <c r="J11" s="49">
        <v>7227920.2387034</v>
      </c>
      <c r="K11" s="49">
        <v>9261804.97</v>
      </c>
    </row>
    <row r="12" spans="1:11" ht="12.75" customHeight="1">
      <c r="A12" s="338" t="s">
        <v>389</v>
      </c>
      <c r="B12" s="339"/>
      <c r="C12" s="339"/>
      <c r="D12" s="339"/>
      <c r="E12" s="339"/>
      <c r="F12" s="339"/>
      <c r="G12" s="339"/>
      <c r="H12" s="339"/>
      <c r="I12" s="197">
        <v>7</v>
      </c>
      <c r="J12" s="49">
        <v>442454072</v>
      </c>
      <c r="K12" s="49">
        <v>89124642.4836787</v>
      </c>
    </row>
    <row r="13" spans="1:11" ht="12.75" customHeight="1">
      <c r="A13" s="338" t="s">
        <v>390</v>
      </c>
      <c r="B13" s="339"/>
      <c r="C13" s="339"/>
      <c r="D13" s="339"/>
      <c r="E13" s="339"/>
      <c r="F13" s="339"/>
      <c r="G13" s="339"/>
      <c r="H13" s="339"/>
      <c r="I13" s="197">
        <v>8</v>
      </c>
      <c r="J13" s="49">
        <v>1594778.1298515997</v>
      </c>
      <c r="K13" s="49">
        <v>1675036.7556751992</v>
      </c>
    </row>
    <row r="14" spans="1:11" ht="12.75" customHeight="1">
      <c r="A14" s="338" t="s">
        <v>391</v>
      </c>
      <c r="B14" s="339"/>
      <c r="C14" s="339"/>
      <c r="D14" s="339"/>
      <c r="E14" s="339"/>
      <c r="F14" s="339"/>
      <c r="G14" s="339"/>
      <c r="H14" s="339"/>
      <c r="I14" s="197">
        <v>9</v>
      </c>
      <c r="J14" s="49">
        <v>-250077035.81</v>
      </c>
      <c r="K14" s="49">
        <v>-267771285.1247207</v>
      </c>
    </row>
    <row r="15" spans="1:11" ht="12.75" customHeight="1">
      <c r="A15" s="338" t="s">
        <v>392</v>
      </c>
      <c r="B15" s="339"/>
      <c r="C15" s="339"/>
      <c r="D15" s="339"/>
      <c r="E15" s="339"/>
      <c r="F15" s="339"/>
      <c r="G15" s="339"/>
      <c r="H15" s="339"/>
      <c r="I15" s="197">
        <v>10</v>
      </c>
      <c r="J15" s="49">
        <v>12439628</v>
      </c>
      <c r="K15" s="49">
        <v>-13761661.7986</v>
      </c>
    </row>
    <row r="16" spans="1:11" ht="21" customHeight="1">
      <c r="A16" s="338" t="s">
        <v>393</v>
      </c>
      <c r="B16" s="339"/>
      <c r="C16" s="339"/>
      <c r="D16" s="339"/>
      <c r="E16" s="339"/>
      <c r="F16" s="339"/>
      <c r="G16" s="339"/>
      <c r="H16" s="339"/>
      <c r="I16" s="197">
        <v>11</v>
      </c>
      <c r="J16" s="49">
        <v>-34755001.9069114</v>
      </c>
      <c r="K16" s="49">
        <v>3494995.2894248865</v>
      </c>
    </row>
    <row r="17" spans="1:11" ht="12.75" customHeight="1">
      <c r="A17" s="338" t="s">
        <v>394</v>
      </c>
      <c r="B17" s="339"/>
      <c r="C17" s="339"/>
      <c r="D17" s="339"/>
      <c r="E17" s="339"/>
      <c r="F17" s="339"/>
      <c r="G17" s="339"/>
      <c r="H17" s="339"/>
      <c r="I17" s="197">
        <v>12</v>
      </c>
      <c r="J17" s="49">
        <v>114101226</v>
      </c>
      <c r="K17" s="49">
        <v>22768617.3388527</v>
      </c>
    </row>
    <row r="18" spans="1:11" ht="12.75" customHeight="1">
      <c r="A18" s="347" t="s">
        <v>395</v>
      </c>
      <c r="B18" s="339"/>
      <c r="C18" s="339"/>
      <c r="D18" s="339"/>
      <c r="E18" s="339"/>
      <c r="F18" s="339"/>
      <c r="G18" s="339"/>
      <c r="H18" s="339"/>
      <c r="I18" s="197">
        <v>13</v>
      </c>
      <c r="J18" s="50">
        <v>-644293922.1200005</v>
      </c>
      <c r="K18" s="50">
        <v>-216459062.41591483</v>
      </c>
    </row>
    <row r="19" spans="1:11" ht="12.75" customHeight="1">
      <c r="A19" s="338" t="s">
        <v>396</v>
      </c>
      <c r="B19" s="339"/>
      <c r="C19" s="339"/>
      <c r="D19" s="339"/>
      <c r="E19" s="339"/>
      <c r="F19" s="339"/>
      <c r="G19" s="339"/>
      <c r="H19" s="339"/>
      <c r="I19" s="197">
        <v>14</v>
      </c>
      <c r="J19" s="49">
        <v>-961158252.4499998</v>
      </c>
      <c r="K19" s="49">
        <v>-738593882.32185</v>
      </c>
    </row>
    <row r="20" spans="1:11" ht="19.5" customHeight="1">
      <c r="A20" s="338" t="s">
        <v>397</v>
      </c>
      <c r="B20" s="339"/>
      <c r="C20" s="339"/>
      <c r="D20" s="339"/>
      <c r="E20" s="339"/>
      <c r="F20" s="339"/>
      <c r="G20" s="339"/>
      <c r="H20" s="339"/>
      <c r="I20" s="197">
        <v>15</v>
      </c>
      <c r="J20" s="49">
        <v>204288995.61999995</v>
      </c>
      <c r="K20" s="49">
        <v>257469155.89013222</v>
      </c>
    </row>
    <row r="21" spans="1:11" ht="12.75" customHeight="1">
      <c r="A21" s="338" t="s">
        <v>398</v>
      </c>
      <c r="B21" s="348"/>
      <c r="C21" s="348"/>
      <c r="D21" s="348"/>
      <c r="E21" s="348"/>
      <c r="F21" s="348"/>
      <c r="G21" s="348"/>
      <c r="H21" s="348"/>
      <c r="I21" s="197">
        <v>16</v>
      </c>
      <c r="J21" s="49">
        <v>-459570188.38999957</v>
      </c>
      <c r="K21" s="49">
        <v>160762631.92809168</v>
      </c>
    </row>
    <row r="22" spans="1:11" ht="22.5" customHeight="1">
      <c r="A22" s="338" t="s">
        <v>399</v>
      </c>
      <c r="B22" s="348"/>
      <c r="C22" s="348"/>
      <c r="D22" s="348"/>
      <c r="E22" s="348"/>
      <c r="F22" s="348"/>
      <c r="G22" s="348"/>
      <c r="H22" s="348"/>
      <c r="I22" s="197">
        <v>17</v>
      </c>
      <c r="J22" s="49">
        <v>0</v>
      </c>
      <c r="K22" s="49">
        <v>0</v>
      </c>
    </row>
    <row r="23" spans="1:11" ht="21" customHeight="1">
      <c r="A23" s="338" t="s">
        <v>400</v>
      </c>
      <c r="B23" s="348"/>
      <c r="C23" s="348"/>
      <c r="D23" s="348"/>
      <c r="E23" s="348"/>
      <c r="F23" s="348"/>
      <c r="G23" s="348"/>
      <c r="H23" s="348"/>
      <c r="I23" s="197">
        <v>18</v>
      </c>
      <c r="J23" s="49">
        <v>3077354.0700000003</v>
      </c>
      <c r="K23" s="49">
        <v>-29270813.510000005</v>
      </c>
    </row>
    <row r="24" spans="1:11" ht="12.75" customHeight="1">
      <c r="A24" s="338" t="s">
        <v>401</v>
      </c>
      <c r="B24" s="348"/>
      <c r="C24" s="348"/>
      <c r="D24" s="348"/>
      <c r="E24" s="348"/>
      <c r="F24" s="348"/>
      <c r="G24" s="348"/>
      <c r="H24" s="348"/>
      <c r="I24" s="197">
        <v>19</v>
      </c>
      <c r="J24" s="49">
        <v>-15022684.809999973</v>
      </c>
      <c r="K24" s="49">
        <v>-18822394.75042078</v>
      </c>
    </row>
    <row r="25" spans="1:11" ht="12.75" customHeight="1">
      <c r="A25" s="338" t="s">
        <v>402</v>
      </c>
      <c r="B25" s="348"/>
      <c r="C25" s="348"/>
      <c r="D25" s="348"/>
      <c r="E25" s="348"/>
      <c r="F25" s="348"/>
      <c r="G25" s="348"/>
      <c r="H25" s="348"/>
      <c r="I25" s="197">
        <v>20</v>
      </c>
      <c r="J25" s="49">
        <v>-127998120.94000003</v>
      </c>
      <c r="K25" s="49">
        <v>21128144.12290182</v>
      </c>
    </row>
    <row r="26" spans="1:11" ht="12.75" customHeight="1">
      <c r="A26" s="338" t="s">
        <v>403</v>
      </c>
      <c r="B26" s="348"/>
      <c r="C26" s="348"/>
      <c r="D26" s="348"/>
      <c r="E26" s="348"/>
      <c r="F26" s="348"/>
      <c r="G26" s="348"/>
      <c r="H26" s="348"/>
      <c r="I26" s="197">
        <v>21</v>
      </c>
      <c r="J26" s="49">
        <v>382262188.61447704</v>
      </c>
      <c r="K26" s="49">
        <v>-73762849.15298152</v>
      </c>
    </row>
    <row r="27" spans="1:11" ht="12.75" customHeight="1">
      <c r="A27" s="338" t="s">
        <v>404</v>
      </c>
      <c r="B27" s="348"/>
      <c r="C27" s="348"/>
      <c r="D27" s="348"/>
      <c r="E27" s="348"/>
      <c r="F27" s="348"/>
      <c r="G27" s="348"/>
      <c r="H27" s="348"/>
      <c r="I27" s="197">
        <v>22</v>
      </c>
      <c r="J27" s="49"/>
      <c r="K27" s="49">
        <v>0</v>
      </c>
    </row>
    <row r="28" spans="1:11" ht="21" customHeight="1">
      <c r="A28" s="338" t="s">
        <v>405</v>
      </c>
      <c r="B28" s="348"/>
      <c r="C28" s="348"/>
      <c r="D28" s="348"/>
      <c r="E28" s="348"/>
      <c r="F28" s="348"/>
      <c r="G28" s="348"/>
      <c r="H28" s="348"/>
      <c r="I28" s="197">
        <v>23</v>
      </c>
      <c r="J28" s="49">
        <v>-15157006.27000001</v>
      </c>
      <c r="K28" s="49">
        <v>-4927968.824771183</v>
      </c>
    </row>
    <row r="29" spans="1:11" ht="12.75" customHeight="1">
      <c r="A29" s="338" t="s">
        <v>406</v>
      </c>
      <c r="B29" s="348"/>
      <c r="C29" s="348"/>
      <c r="D29" s="348"/>
      <c r="E29" s="348"/>
      <c r="F29" s="348"/>
      <c r="G29" s="348"/>
      <c r="H29" s="348"/>
      <c r="I29" s="197">
        <v>24</v>
      </c>
      <c r="J29" s="49">
        <v>152893294.22999954</v>
      </c>
      <c r="K29" s="49">
        <v>196422416.57616234</v>
      </c>
    </row>
    <row r="30" spans="1:11" ht="19.5" customHeight="1">
      <c r="A30" s="338" t="s">
        <v>407</v>
      </c>
      <c r="B30" s="348"/>
      <c r="C30" s="348"/>
      <c r="D30" s="348"/>
      <c r="E30" s="348"/>
      <c r="F30" s="348"/>
      <c r="G30" s="348"/>
      <c r="H30" s="348"/>
      <c r="I30" s="197">
        <v>25</v>
      </c>
      <c r="J30" s="49">
        <v>-3077354.0700000003</v>
      </c>
      <c r="K30" s="49">
        <v>29270813.510000005</v>
      </c>
    </row>
    <row r="31" spans="1:11" ht="12.75" customHeight="1">
      <c r="A31" s="338" t="s">
        <v>408</v>
      </c>
      <c r="B31" s="348"/>
      <c r="C31" s="348"/>
      <c r="D31" s="348"/>
      <c r="E31" s="348"/>
      <c r="F31" s="348"/>
      <c r="G31" s="348"/>
      <c r="H31" s="348"/>
      <c r="I31" s="197">
        <v>26</v>
      </c>
      <c r="J31" s="49">
        <v>14861302.080000013</v>
      </c>
      <c r="K31" s="49">
        <v>0.13749769888818264</v>
      </c>
    </row>
    <row r="32" spans="1:11" ht="12.75" customHeight="1">
      <c r="A32" s="338" t="s">
        <v>409</v>
      </c>
      <c r="B32" s="348"/>
      <c r="C32" s="348"/>
      <c r="D32" s="348"/>
      <c r="E32" s="348"/>
      <c r="F32" s="348"/>
      <c r="G32" s="348"/>
      <c r="H32" s="348"/>
      <c r="I32" s="197">
        <v>27</v>
      </c>
      <c r="J32" s="49">
        <v>7.83</v>
      </c>
      <c r="K32" s="49">
        <v>0</v>
      </c>
    </row>
    <row r="33" spans="1:11" ht="12.75" customHeight="1">
      <c r="A33" s="338" t="s">
        <v>410</v>
      </c>
      <c r="B33" s="348"/>
      <c r="C33" s="348"/>
      <c r="D33" s="348"/>
      <c r="E33" s="348"/>
      <c r="F33" s="348"/>
      <c r="G33" s="348"/>
      <c r="H33" s="348"/>
      <c r="I33" s="197">
        <v>28</v>
      </c>
      <c r="J33" s="49">
        <v>-9129413.389999986</v>
      </c>
      <c r="K33" s="49">
        <v>-2007680.4368129</v>
      </c>
    </row>
    <row r="34" spans="1:11" ht="12.75" customHeight="1">
      <c r="A34" s="338" t="s">
        <v>411</v>
      </c>
      <c r="B34" s="348"/>
      <c r="C34" s="348"/>
      <c r="D34" s="348"/>
      <c r="E34" s="348"/>
      <c r="F34" s="348"/>
      <c r="G34" s="348"/>
      <c r="H34" s="348"/>
      <c r="I34" s="197">
        <v>29</v>
      </c>
      <c r="J34" s="49">
        <v>138064544.86552253</v>
      </c>
      <c r="K34" s="49">
        <v>-102948522.91783321</v>
      </c>
    </row>
    <row r="35" spans="1:11" ht="21" customHeight="1">
      <c r="A35" s="338" t="s">
        <v>412</v>
      </c>
      <c r="B35" s="348"/>
      <c r="C35" s="348"/>
      <c r="D35" s="348"/>
      <c r="E35" s="348"/>
      <c r="F35" s="348"/>
      <c r="G35" s="348"/>
      <c r="H35" s="348"/>
      <c r="I35" s="197">
        <v>30</v>
      </c>
      <c r="J35" s="49">
        <v>51371410.890000015</v>
      </c>
      <c r="K35" s="49">
        <v>88821887.33396906</v>
      </c>
    </row>
    <row r="36" spans="1:11" ht="12.75" customHeight="1">
      <c r="A36" s="347" t="s">
        <v>413</v>
      </c>
      <c r="B36" s="339"/>
      <c r="C36" s="339"/>
      <c r="D36" s="339"/>
      <c r="E36" s="339"/>
      <c r="F36" s="339"/>
      <c r="G36" s="339"/>
      <c r="H36" s="339"/>
      <c r="I36" s="197">
        <v>31</v>
      </c>
      <c r="J36" s="49">
        <v>-37210759.67314</v>
      </c>
      <c r="K36" s="49">
        <v>-15488717.1700164</v>
      </c>
    </row>
    <row r="37" spans="1:11" ht="12.75" customHeight="1">
      <c r="A37" s="347" t="s">
        <v>414</v>
      </c>
      <c r="B37" s="339"/>
      <c r="C37" s="339"/>
      <c r="D37" s="339"/>
      <c r="E37" s="339"/>
      <c r="F37" s="339"/>
      <c r="G37" s="339"/>
      <c r="H37" s="339"/>
      <c r="I37" s="197">
        <v>32</v>
      </c>
      <c r="J37" s="50">
        <v>418867433.7441828</v>
      </c>
      <c r="K37" s="50">
        <v>212193498.62924013</v>
      </c>
    </row>
    <row r="38" spans="1:11" ht="12.75" customHeight="1">
      <c r="A38" s="338" t="s">
        <v>415</v>
      </c>
      <c r="B38" s="339"/>
      <c r="C38" s="339"/>
      <c r="D38" s="339"/>
      <c r="E38" s="339"/>
      <c r="F38" s="339"/>
      <c r="G38" s="339"/>
      <c r="H38" s="339"/>
      <c r="I38" s="197">
        <v>33</v>
      </c>
      <c r="J38" s="49">
        <v>9653811.216735564</v>
      </c>
      <c r="K38" s="49">
        <v>0</v>
      </c>
    </row>
    <row r="39" spans="1:11" ht="12.75" customHeight="1">
      <c r="A39" s="338" t="s">
        <v>416</v>
      </c>
      <c r="B39" s="339"/>
      <c r="C39" s="339"/>
      <c r="D39" s="339"/>
      <c r="E39" s="339"/>
      <c r="F39" s="339"/>
      <c r="G39" s="339"/>
      <c r="H39" s="339"/>
      <c r="I39" s="197">
        <v>34</v>
      </c>
      <c r="J39" s="49">
        <v>-38925543.9398428</v>
      </c>
      <c r="K39" s="49">
        <v>-25923400.67</v>
      </c>
    </row>
    <row r="40" spans="1:11" ht="12.75" customHeight="1">
      <c r="A40" s="338" t="s">
        <v>417</v>
      </c>
      <c r="B40" s="339"/>
      <c r="C40" s="339"/>
      <c r="D40" s="339"/>
      <c r="E40" s="339"/>
      <c r="F40" s="339"/>
      <c r="G40" s="339"/>
      <c r="H40" s="339"/>
      <c r="I40" s="197">
        <v>35</v>
      </c>
      <c r="J40" s="49">
        <v>3849227.75</v>
      </c>
      <c r="K40" s="49">
        <v>0</v>
      </c>
    </row>
    <row r="41" spans="1:11" ht="12.75" customHeight="1">
      <c r="A41" s="338" t="s">
        <v>418</v>
      </c>
      <c r="B41" s="339"/>
      <c r="C41" s="339"/>
      <c r="D41" s="339"/>
      <c r="E41" s="339"/>
      <c r="F41" s="339"/>
      <c r="G41" s="339"/>
      <c r="H41" s="339"/>
      <c r="I41" s="197">
        <v>36</v>
      </c>
      <c r="J41" s="49">
        <v>-8293535.2142032</v>
      </c>
      <c r="K41" s="49">
        <v>-14371947.82</v>
      </c>
    </row>
    <row r="42" spans="1:11" ht="21" customHeight="1">
      <c r="A42" s="338" t="s">
        <v>419</v>
      </c>
      <c r="B42" s="339"/>
      <c r="C42" s="339"/>
      <c r="D42" s="339"/>
      <c r="E42" s="339"/>
      <c r="F42" s="339"/>
      <c r="G42" s="339"/>
      <c r="H42" s="339"/>
      <c r="I42" s="197">
        <v>37</v>
      </c>
      <c r="J42" s="49">
        <v>0</v>
      </c>
      <c r="K42" s="49">
        <v>0</v>
      </c>
    </row>
    <row r="43" spans="1:11" ht="21.75" customHeight="1">
      <c r="A43" s="338" t="s">
        <v>420</v>
      </c>
      <c r="B43" s="339"/>
      <c r="C43" s="339"/>
      <c r="D43" s="339"/>
      <c r="E43" s="339"/>
      <c r="F43" s="339"/>
      <c r="G43" s="339"/>
      <c r="H43" s="339"/>
      <c r="I43" s="197">
        <v>38</v>
      </c>
      <c r="J43" s="49">
        <v>-7433820.689</v>
      </c>
      <c r="K43" s="49">
        <v>-2464167</v>
      </c>
    </row>
    <row r="44" spans="1:11" ht="23.25" customHeight="1">
      <c r="A44" s="338" t="s">
        <v>421</v>
      </c>
      <c r="B44" s="339"/>
      <c r="C44" s="339"/>
      <c r="D44" s="339"/>
      <c r="E44" s="339"/>
      <c r="F44" s="339"/>
      <c r="G44" s="339"/>
      <c r="H44" s="339"/>
      <c r="I44" s="197">
        <v>39</v>
      </c>
      <c r="J44" s="49">
        <v>-1527784.5499999672</v>
      </c>
      <c r="K44" s="49">
        <v>-11452140.965097997</v>
      </c>
    </row>
    <row r="45" spans="1:11" ht="12.75" customHeight="1">
      <c r="A45" s="338" t="s">
        <v>422</v>
      </c>
      <c r="B45" s="339"/>
      <c r="C45" s="339"/>
      <c r="D45" s="339"/>
      <c r="E45" s="339"/>
      <c r="F45" s="339"/>
      <c r="G45" s="339"/>
      <c r="H45" s="339"/>
      <c r="I45" s="197">
        <v>40</v>
      </c>
      <c r="J45" s="49">
        <v>521244053.81107</v>
      </c>
      <c r="K45" s="49">
        <v>465925054.823492</v>
      </c>
    </row>
    <row r="46" spans="1:11" ht="12.75" customHeight="1">
      <c r="A46" s="338" t="s">
        <v>423</v>
      </c>
      <c r="B46" s="339"/>
      <c r="C46" s="339"/>
      <c r="D46" s="339"/>
      <c r="E46" s="339"/>
      <c r="F46" s="339"/>
      <c r="G46" s="339"/>
      <c r="H46" s="339"/>
      <c r="I46" s="197">
        <v>41</v>
      </c>
      <c r="J46" s="49">
        <v>-112149410.8210568</v>
      </c>
      <c r="K46" s="49">
        <v>-164139215</v>
      </c>
    </row>
    <row r="47" spans="1:11" ht="12.75" customHeight="1">
      <c r="A47" s="338" t="s">
        <v>424</v>
      </c>
      <c r="B47" s="339"/>
      <c r="C47" s="339"/>
      <c r="D47" s="339"/>
      <c r="E47" s="339"/>
      <c r="F47" s="339"/>
      <c r="G47" s="339"/>
      <c r="H47" s="339"/>
      <c r="I47" s="197">
        <v>42</v>
      </c>
      <c r="J47" s="49"/>
      <c r="K47" s="49">
        <v>0</v>
      </c>
    </row>
    <row r="48" spans="1:11" ht="12.75" customHeight="1">
      <c r="A48" s="338" t="s">
        <v>425</v>
      </c>
      <c r="B48" s="339"/>
      <c r="C48" s="339"/>
      <c r="D48" s="339"/>
      <c r="E48" s="339"/>
      <c r="F48" s="339"/>
      <c r="G48" s="339"/>
      <c r="H48" s="339"/>
      <c r="I48" s="197">
        <v>43</v>
      </c>
      <c r="J48" s="49"/>
      <c r="K48" s="49">
        <v>0</v>
      </c>
    </row>
    <row r="49" spans="1:11" ht="12.75" customHeight="1">
      <c r="A49" s="338" t="s">
        <v>426</v>
      </c>
      <c r="B49" s="349"/>
      <c r="C49" s="349"/>
      <c r="D49" s="349"/>
      <c r="E49" s="349"/>
      <c r="F49" s="349"/>
      <c r="G49" s="349"/>
      <c r="H49" s="349"/>
      <c r="I49" s="197">
        <v>44</v>
      </c>
      <c r="J49" s="49">
        <v>4211834.9584800005</v>
      </c>
      <c r="K49" s="49">
        <v>7548622.379999999</v>
      </c>
    </row>
    <row r="50" spans="1:11" ht="12.75" customHeight="1">
      <c r="A50" s="338" t="s">
        <v>427</v>
      </c>
      <c r="B50" s="349"/>
      <c r="C50" s="349"/>
      <c r="D50" s="349"/>
      <c r="E50" s="349"/>
      <c r="F50" s="349"/>
      <c r="G50" s="349"/>
      <c r="H50" s="349"/>
      <c r="I50" s="197">
        <v>45</v>
      </c>
      <c r="J50" s="49">
        <v>111160626.79200001</v>
      </c>
      <c r="K50" s="49">
        <v>191298010.13781613</v>
      </c>
    </row>
    <row r="51" spans="1:11" ht="12.75" customHeight="1">
      <c r="A51" s="338" t="s">
        <v>428</v>
      </c>
      <c r="B51" s="349"/>
      <c r="C51" s="349"/>
      <c r="D51" s="349"/>
      <c r="E51" s="349"/>
      <c r="F51" s="349"/>
      <c r="G51" s="349"/>
      <c r="H51" s="349"/>
      <c r="I51" s="197">
        <v>46</v>
      </c>
      <c r="J51" s="49">
        <v>-62922025.57</v>
      </c>
      <c r="K51" s="49">
        <v>-234227317.25697002</v>
      </c>
    </row>
    <row r="52" spans="1:11" ht="12.75" customHeight="1">
      <c r="A52" s="347" t="s">
        <v>429</v>
      </c>
      <c r="B52" s="349"/>
      <c r="C52" s="349"/>
      <c r="D52" s="349"/>
      <c r="E52" s="349"/>
      <c r="F52" s="349"/>
      <c r="G52" s="349"/>
      <c r="H52" s="349"/>
      <c r="I52" s="197">
        <v>47</v>
      </c>
      <c r="J52" s="50">
        <v>486332985.10024995</v>
      </c>
      <c r="K52" s="50">
        <v>-30167620.7823392</v>
      </c>
    </row>
    <row r="53" spans="1:11" ht="12.75" customHeight="1">
      <c r="A53" s="338" t="s">
        <v>430</v>
      </c>
      <c r="B53" s="349"/>
      <c r="C53" s="349"/>
      <c r="D53" s="349"/>
      <c r="E53" s="349"/>
      <c r="F53" s="349"/>
      <c r="G53" s="349"/>
      <c r="H53" s="349"/>
      <c r="I53" s="197">
        <v>48</v>
      </c>
      <c r="J53" s="49">
        <v>840171125.25</v>
      </c>
      <c r="K53" s="49">
        <v>0</v>
      </c>
    </row>
    <row r="54" spans="1:11" ht="12.75" customHeight="1">
      <c r="A54" s="338" t="s">
        <v>431</v>
      </c>
      <c r="B54" s="349"/>
      <c r="C54" s="349"/>
      <c r="D54" s="349"/>
      <c r="E54" s="349"/>
      <c r="F54" s="349"/>
      <c r="G54" s="349"/>
      <c r="H54" s="349"/>
      <c r="I54" s="197">
        <v>49</v>
      </c>
      <c r="J54" s="49">
        <v>750575698.63</v>
      </c>
      <c r="K54" s="49">
        <v>0</v>
      </c>
    </row>
    <row r="55" spans="1:11" ht="12.75" customHeight="1">
      <c r="A55" s="338" t="s">
        <v>432</v>
      </c>
      <c r="B55" s="349"/>
      <c r="C55" s="349"/>
      <c r="D55" s="349"/>
      <c r="E55" s="349"/>
      <c r="F55" s="349"/>
      <c r="G55" s="349"/>
      <c r="H55" s="349"/>
      <c r="I55" s="197">
        <v>50</v>
      </c>
      <c r="J55" s="49">
        <v>-1101207972.6000001</v>
      </c>
      <c r="K55" s="49">
        <v>-29465940</v>
      </c>
    </row>
    <row r="56" spans="1:11" ht="12.75" customHeight="1">
      <c r="A56" s="338" t="s">
        <v>433</v>
      </c>
      <c r="B56" s="349"/>
      <c r="C56" s="349"/>
      <c r="D56" s="349"/>
      <c r="E56" s="349"/>
      <c r="F56" s="349"/>
      <c r="G56" s="349"/>
      <c r="H56" s="349"/>
      <c r="I56" s="197">
        <v>51</v>
      </c>
      <c r="J56" s="49"/>
      <c r="K56" s="49">
        <v>0</v>
      </c>
    </row>
    <row r="57" spans="1:11" ht="12.75" customHeight="1">
      <c r="A57" s="338" t="s">
        <v>434</v>
      </c>
      <c r="B57" s="349"/>
      <c r="C57" s="349"/>
      <c r="D57" s="349"/>
      <c r="E57" s="349"/>
      <c r="F57" s="349"/>
      <c r="G57" s="349"/>
      <c r="H57" s="349"/>
      <c r="I57" s="197">
        <v>52</v>
      </c>
      <c r="J57" s="49">
        <v>-3205866.179749999</v>
      </c>
      <c r="K57" s="49">
        <v>-701680.7823391999</v>
      </c>
    </row>
    <row r="58" spans="1:11" ht="12.75" customHeight="1">
      <c r="A58" s="347" t="s">
        <v>435</v>
      </c>
      <c r="B58" s="349"/>
      <c r="C58" s="349"/>
      <c r="D58" s="349"/>
      <c r="E58" s="349"/>
      <c r="F58" s="349"/>
      <c r="G58" s="349"/>
      <c r="H58" s="349"/>
      <c r="I58" s="197">
        <v>53</v>
      </c>
      <c r="J58" s="50">
        <v>13121492.342763245</v>
      </c>
      <c r="K58" s="50">
        <v>-19167339.001681224</v>
      </c>
    </row>
    <row r="59" spans="1:11" ht="21.75" customHeight="1">
      <c r="A59" s="347" t="s">
        <v>436</v>
      </c>
      <c r="B59" s="349"/>
      <c r="C59" s="349"/>
      <c r="D59" s="349"/>
      <c r="E59" s="349"/>
      <c r="F59" s="349"/>
      <c r="G59" s="349"/>
      <c r="H59" s="349"/>
      <c r="I59" s="197">
        <v>54</v>
      </c>
      <c r="J59" s="49">
        <v>-10145871.7301448</v>
      </c>
      <c r="K59" s="49">
        <v>-9908863.271729201</v>
      </c>
    </row>
    <row r="60" spans="1:11" ht="12.75" customHeight="1">
      <c r="A60" s="347" t="s">
        <v>437</v>
      </c>
      <c r="B60" s="349"/>
      <c r="C60" s="349"/>
      <c r="D60" s="349"/>
      <c r="E60" s="349"/>
      <c r="F60" s="349"/>
      <c r="G60" s="349"/>
      <c r="H60" s="349"/>
      <c r="I60" s="197">
        <v>55</v>
      </c>
      <c r="J60" s="50">
        <v>2975620.6126184445</v>
      </c>
      <c r="K60" s="50">
        <v>-29076202.273410425</v>
      </c>
    </row>
    <row r="61" spans="1:11" ht="12.75" customHeight="1">
      <c r="A61" s="338" t="s">
        <v>438</v>
      </c>
      <c r="B61" s="349"/>
      <c r="C61" s="349"/>
      <c r="D61" s="349"/>
      <c r="E61" s="349"/>
      <c r="F61" s="349"/>
      <c r="G61" s="349"/>
      <c r="H61" s="349"/>
      <c r="I61" s="197">
        <v>56</v>
      </c>
      <c r="J61" s="49">
        <v>155487329.74999997</v>
      </c>
      <c r="K61" s="49">
        <v>158462949.87</v>
      </c>
    </row>
    <row r="62" spans="1:11" ht="12.75" customHeight="1">
      <c r="A62" s="350" t="s">
        <v>439</v>
      </c>
      <c r="B62" s="351"/>
      <c r="C62" s="351"/>
      <c r="D62" s="351"/>
      <c r="E62" s="351"/>
      <c r="F62" s="351"/>
      <c r="G62" s="351"/>
      <c r="H62" s="351"/>
      <c r="I62" s="198">
        <v>57</v>
      </c>
      <c r="J62" s="51">
        <v>158462950.36261842</v>
      </c>
      <c r="K62" s="51">
        <v>129386747.59658958</v>
      </c>
    </row>
    <row r="63" ht="12.75">
      <c r="A63" s="172" t="s">
        <v>440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1:M1"/>
    <mergeCell ref="A8:H8"/>
    <mergeCell ref="A9:H9"/>
    <mergeCell ref="A2:J2"/>
    <mergeCell ref="A4:H4"/>
    <mergeCell ref="A5:H5"/>
    <mergeCell ref="A6:H6"/>
    <mergeCell ref="A7:H7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5" t="s">
        <v>441</v>
      </c>
      <c r="B1" s="366"/>
      <c r="C1" s="366"/>
      <c r="D1" s="366"/>
      <c r="E1" s="367"/>
      <c r="F1" s="368"/>
      <c r="G1" s="368"/>
      <c r="H1" s="368"/>
      <c r="I1" s="368"/>
      <c r="J1" s="368"/>
      <c r="K1" s="369"/>
      <c r="L1" s="173"/>
      <c r="M1" s="174"/>
    </row>
    <row r="2" spans="1:13" ht="12.75" customHeight="1">
      <c r="A2" s="340" t="s">
        <v>515</v>
      </c>
      <c r="B2" s="370"/>
      <c r="C2" s="370"/>
      <c r="D2" s="370"/>
      <c r="E2" s="367"/>
      <c r="F2" s="371"/>
      <c r="G2" s="371"/>
      <c r="H2" s="371"/>
      <c r="I2" s="371"/>
      <c r="J2" s="371"/>
      <c r="K2" s="372"/>
      <c r="L2" s="173"/>
      <c r="M2" s="174"/>
    </row>
    <row r="3" spans="1:13" ht="12.75">
      <c r="A3" s="186"/>
      <c r="B3" s="187"/>
      <c r="C3" s="187"/>
      <c r="D3" s="187"/>
      <c r="E3" s="188"/>
      <c r="F3" s="189"/>
      <c r="G3" s="189"/>
      <c r="H3" s="189"/>
      <c r="I3" s="189"/>
      <c r="J3" s="189"/>
      <c r="K3" s="189"/>
      <c r="L3" s="358" t="s">
        <v>170</v>
      </c>
      <c r="M3" s="358"/>
    </row>
    <row r="4" spans="1:13" ht="13.5" customHeight="1" thickBot="1">
      <c r="A4" s="379" t="s">
        <v>171</v>
      </c>
      <c r="B4" s="380"/>
      <c r="C4" s="381"/>
      <c r="D4" s="385" t="s">
        <v>172</v>
      </c>
      <c r="E4" s="355" t="s">
        <v>442</v>
      </c>
      <c r="F4" s="356"/>
      <c r="G4" s="356"/>
      <c r="H4" s="356"/>
      <c r="I4" s="356"/>
      <c r="J4" s="356"/>
      <c r="K4" s="357"/>
      <c r="L4" s="353" t="s">
        <v>443</v>
      </c>
      <c r="M4" s="353" t="s">
        <v>444</v>
      </c>
    </row>
    <row r="5" spans="1:13" ht="54" customHeight="1" thickBot="1">
      <c r="A5" s="382"/>
      <c r="B5" s="383"/>
      <c r="C5" s="384"/>
      <c r="D5" s="386"/>
      <c r="E5" s="175" t="s">
        <v>445</v>
      </c>
      <c r="F5" s="175" t="s">
        <v>446</v>
      </c>
      <c r="G5" s="175" t="s">
        <v>447</v>
      </c>
      <c r="H5" s="175" t="s">
        <v>448</v>
      </c>
      <c r="I5" s="175" t="s">
        <v>449</v>
      </c>
      <c r="J5" s="175" t="s">
        <v>450</v>
      </c>
      <c r="K5" s="175" t="s">
        <v>451</v>
      </c>
      <c r="L5" s="354"/>
      <c r="M5" s="354"/>
    </row>
    <row r="6" spans="1:13" ht="13.5" customHeight="1">
      <c r="A6" s="373">
        <v>1</v>
      </c>
      <c r="B6" s="374"/>
      <c r="C6" s="375"/>
      <c r="D6" s="176">
        <v>2</v>
      </c>
      <c r="E6" s="176" t="s">
        <v>14</v>
      </c>
      <c r="F6" s="177" t="s">
        <v>15</v>
      </c>
      <c r="G6" s="176" t="s">
        <v>16</v>
      </c>
      <c r="H6" s="177" t="s">
        <v>17</v>
      </c>
      <c r="I6" s="176" t="s">
        <v>18</v>
      </c>
      <c r="J6" s="177" t="s">
        <v>19</v>
      </c>
      <c r="K6" s="176" t="s">
        <v>20</v>
      </c>
      <c r="L6" s="177" t="s">
        <v>21</v>
      </c>
      <c r="M6" s="176" t="s">
        <v>22</v>
      </c>
    </row>
    <row r="7" spans="1:13" ht="21" customHeight="1">
      <c r="A7" s="376" t="s">
        <v>452</v>
      </c>
      <c r="B7" s="377"/>
      <c r="C7" s="378"/>
      <c r="D7" s="44">
        <v>1</v>
      </c>
      <c r="E7" s="151">
        <v>442887200</v>
      </c>
      <c r="F7" s="151">
        <v>0</v>
      </c>
      <c r="G7" s="151">
        <v>215656940.279272</v>
      </c>
      <c r="H7" s="151">
        <v>509179001.36</v>
      </c>
      <c r="I7" s="151">
        <v>855349079.75</v>
      </c>
      <c r="J7" s="151">
        <v>-227554855.7466867</v>
      </c>
      <c r="K7" s="152">
        <v>1795517365.6425853</v>
      </c>
      <c r="L7" s="151">
        <v>47462823.67476299</v>
      </c>
      <c r="M7" s="152">
        <v>1842980189.3173482</v>
      </c>
    </row>
    <row r="8" spans="1:13" ht="22.5" customHeight="1">
      <c r="A8" s="359" t="s">
        <v>453</v>
      </c>
      <c r="B8" s="360"/>
      <c r="C8" s="361"/>
      <c r="D8" s="4">
        <v>2</v>
      </c>
      <c r="E8" s="153"/>
      <c r="F8" s="153"/>
      <c r="G8" s="153"/>
      <c r="H8" s="153"/>
      <c r="I8" s="153"/>
      <c r="J8" s="153"/>
      <c r="K8" s="154">
        <v>0</v>
      </c>
      <c r="L8" s="153"/>
      <c r="M8" s="154">
        <v>0</v>
      </c>
    </row>
    <row r="9" spans="1:13" ht="21.75" customHeight="1">
      <c r="A9" s="359" t="s">
        <v>454</v>
      </c>
      <c r="B9" s="360"/>
      <c r="C9" s="361"/>
      <c r="D9" s="4">
        <v>3</v>
      </c>
      <c r="E9" s="153"/>
      <c r="F9" s="153"/>
      <c r="G9" s="153"/>
      <c r="H9" s="153"/>
      <c r="I9" s="153"/>
      <c r="J9" s="153"/>
      <c r="K9" s="154">
        <v>0</v>
      </c>
      <c r="L9" s="153"/>
      <c r="M9" s="154">
        <v>0</v>
      </c>
    </row>
    <row r="10" spans="1:13" ht="25.5" customHeight="1">
      <c r="A10" s="362" t="s">
        <v>455</v>
      </c>
      <c r="B10" s="363"/>
      <c r="C10" s="364"/>
      <c r="D10" s="4">
        <v>4</v>
      </c>
      <c r="E10" s="154">
        <v>442887200</v>
      </c>
      <c r="F10" s="154">
        <v>0</v>
      </c>
      <c r="G10" s="154">
        <v>215656940.279272</v>
      </c>
      <c r="H10" s="154">
        <v>509179001.36</v>
      </c>
      <c r="I10" s="154">
        <v>855349079.75</v>
      </c>
      <c r="J10" s="154">
        <v>-227554855.7466867</v>
      </c>
      <c r="K10" s="154">
        <v>1795517365.6425853</v>
      </c>
      <c r="L10" s="154">
        <v>47462823.67476299</v>
      </c>
      <c r="M10" s="154">
        <v>1842980189.3173482</v>
      </c>
    </row>
    <row r="11" spans="1:13" ht="24" customHeight="1">
      <c r="A11" s="362" t="s">
        <v>456</v>
      </c>
      <c r="B11" s="363"/>
      <c r="C11" s="364"/>
      <c r="D11" s="4">
        <v>5</v>
      </c>
      <c r="E11" s="154">
        <v>0</v>
      </c>
      <c r="F11" s="154">
        <v>0</v>
      </c>
      <c r="G11" s="154">
        <v>34832808.06929199</v>
      </c>
      <c r="H11" s="154">
        <v>0</v>
      </c>
      <c r="I11" s="154">
        <v>0</v>
      </c>
      <c r="J11" s="154">
        <v>-466073143.555427</v>
      </c>
      <c r="K11" s="154">
        <v>-431240335.486135</v>
      </c>
      <c r="L11" s="154">
        <v>-5351250.68766</v>
      </c>
      <c r="M11" s="154">
        <v>-436591586.173795</v>
      </c>
    </row>
    <row r="12" spans="1:13" ht="12.75" customHeight="1">
      <c r="A12" s="359" t="s">
        <v>457</v>
      </c>
      <c r="B12" s="360"/>
      <c r="C12" s="361"/>
      <c r="D12" s="4">
        <v>6</v>
      </c>
      <c r="E12" s="153"/>
      <c r="F12" s="153"/>
      <c r="G12" s="153"/>
      <c r="H12" s="153"/>
      <c r="I12" s="153"/>
      <c r="J12" s="153">
        <v>-466073143.555427</v>
      </c>
      <c r="K12" s="154">
        <v>-466073143.555427</v>
      </c>
      <c r="L12" s="153">
        <v>380955.31234</v>
      </c>
      <c r="M12" s="154">
        <v>-465692188.243087</v>
      </c>
    </row>
    <row r="13" spans="1:13" ht="21.75" customHeight="1">
      <c r="A13" s="359" t="s">
        <v>458</v>
      </c>
      <c r="B13" s="360"/>
      <c r="C13" s="361"/>
      <c r="D13" s="4">
        <v>7</v>
      </c>
      <c r="E13" s="154">
        <v>0</v>
      </c>
      <c r="F13" s="154">
        <v>0</v>
      </c>
      <c r="G13" s="154">
        <v>34832808.06929199</v>
      </c>
      <c r="H13" s="154">
        <v>0</v>
      </c>
      <c r="I13" s="154">
        <v>0</v>
      </c>
      <c r="J13" s="154">
        <v>0</v>
      </c>
      <c r="K13" s="154">
        <v>34832808.06929199</v>
      </c>
      <c r="L13" s="154">
        <v>-5732206</v>
      </c>
      <c r="M13" s="154">
        <v>29100602.069291987</v>
      </c>
    </row>
    <row r="14" spans="1:13" ht="24" customHeight="1">
      <c r="A14" s="359" t="s">
        <v>459</v>
      </c>
      <c r="B14" s="360"/>
      <c r="C14" s="361"/>
      <c r="D14" s="4">
        <v>8</v>
      </c>
      <c r="E14" s="153"/>
      <c r="F14" s="153"/>
      <c r="G14" s="153">
        <v>-68526222.003335</v>
      </c>
      <c r="H14" s="153"/>
      <c r="I14" s="153"/>
      <c r="J14" s="153"/>
      <c r="K14" s="154">
        <v>-68526222.003335</v>
      </c>
      <c r="L14" s="153">
        <v>-6454292</v>
      </c>
      <c r="M14" s="154">
        <v>-74980514.003335</v>
      </c>
    </row>
    <row r="15" spans="1:13" ht="19.5" customHeight="1">
      <c r="A15" s="359" t="s">
        <v>460</v>
      </c>
      <c r="B15" s="360"/>
      <c r="C15" s="361"/>
      <c r="D15" s="4">
        <v>9</v>
      </c>
      <c r="E15" s="153"/>
      <c r="F15" s="153"/>
      <c r="G15" s="153">
        <v>110293669.81072888</v>
      </c>
      <c r="H15" s="153"/>
      <c r="I15" s="153"/>
      <c r="J15" s="153"/>
      <c r="K15" s="154">
        <v>110293669.81072888</v>
      </c>
      <c r="L15" s="153">
        <v>407542</v>
      </c>
      <c r="M15" s="154">
        <v>110701211.81072888</v>
      </c>
    </row>
    <row r="16" spans="1:13" ht="21" customHeight="1">
      <c r="A16" s="359" t="s">
        <v>461</v>
      </c>
      <c r="B16" s="360"/>
      <c r="C16" s="361"/>
      <c r="D16" s="4">
        <v>10</v>
      </c>
      <c r="E16" s="153"/>
      <c r="F16" s="153"/>
      <c r="G16" s="153">
        <v>347582.29</v>
      </c>
      <c r="H16" s="153"/>
      <c r="I16" s="153"/>
      <c r="J16" s="153"/>
      <c r="K16" s="154">
        <v>347582.29</v>
      </c>
      <c r="L16" s="153">
        <v>0</v>
      </c>
      <c r="M16" s="154">
        <v>347582.29</v>
      </c>
    </row>
    <row r="17" spans="1:13" ht="21.75" customHeight="1">
      <c r="A17" s="359" t="s">
        <v>462</v>
      </c>
      <c r="B17" s="360"/>
      <c r="C17" s="361"/>
      <c r="D17" s="4">
        <v>11</v>
      </c>
      <c r="E17" s="153"/>
      <c r="F17" s="153"/>
      <c r="G17" s="153">
        <v>-7282222.02810189</v>
      </c>
      <c r="H17" s="153"/>
      <c r="I17" s="153"/>
      <c r="J17" s="153"/>
      <c r="K17" s="154">
        <v>-7282222.02810189</v>
      </c>
      <c r="L17" s="153">
        <v>314544</v>
      </c>
      <c r="M17" s="154">
        <v>-6967678.02810189</v>
      </c>
    </row>
    <row r="18" spans="1:13" ht="21.75" customHeight="1">
      <c r="A18" s="362" t="s">
        <v>463</v>
      </c>
      <c r="B18" s="363"/>
      <c r="C18" s="364"/>
      <c r="D18" s="4">
        <v>12</v>
      </c>
      <c r="E18" s="154">
        <v>158688600</v>
      </c>
      <c r="F18" s="154">
        <v>681482525.25</v>
      </c>
      <c r="G18" s="154">
        <v>-3686983.7600000002</v>
      </c>
      <c r="H18" s="154">
        <v>5566570.119999999</v>
      </c>
      <c r="I18" s="154">
        <v>-237712061.3974083</v>
      </c>
      <c r="J18" s="154">
        <v>227554855.8674083</v>
      </c>
      <c r="K18" s="154">
        <v>831893506.0799999</v>
      </c>
      <c r="L18" s="154">
        <v>-7038546.22</v>
      </c>
      <c r="M18" s="154">
        <v>824854959.8599999</v>
      </c>
    </row>
    <row r="19" spans="1:13" ht="21.75" customHeight="1">
      <c r="A19" s="359" t="s">
        <v>464</v>
      </c>
      <c r="B19" s="360"/>
      <c r="C19" s="361"/>
      <c r="D19" s="4">
        <v>13</v>
      </c>
      <c r="E19" s="153">
        <v>158688600</v>
      </c>
      <c r="F19" s="153">
        <v>681482525.25</v>
      </c>
      <c r="G19" s="153"/>
      <c r="H19" s="153"/>
      <c r="I19" s="153"/>
      <c r="J19" s="153"/>
      <c r="K19" s="154">
        <v>840171125.25</v>
      </c>
      <c r="L19" s="153"/>
      <c r="M19" s="154">
        <v>840171125.25</v>
      </c>
    </row>
    <row r="20" spans="1:13" ht="12.75" customHeight="1">
      <c r="A20" s="359" t="s">
        <v>465</v>
      </c>
      <c r="B20" s="360"/>
      <c r="C20" s="361"/>
      <c r="D20" s="4">
        <v>14</v>
      </c>
      <c r="E20" s="153"/>
      <c r="F20" s="153"/>
      <c r="G20" s="153"/>
      <c r="H20" s="153"/>
      <c r="I20" s="153"/>
      <c r="J20" s="153"/>
      <c r="K20" s="154">
        <v>0</v>
      </c>
      <c r="L20" s="153"/>
      <c r="M20" s="154">
        <v>0</v>
      </c>
    </row>
    <row r="21" spans="1:13" ht="23.25" customHeight="1">
      <c r="A21" s="359" t="s">
        <v>466</v>
      </c>
      <c r="B21" s="360"/>
      <c r="C21" s="361"/>
      <c r="D21" s="4">
        <v>15</v>
      </c>
      <c r="E21" s="153"/>
      <c r="F21" s="153"/>
      <c r="G21" s="153"/>
      <c r="H21" s="153"/>
      <c r="I21" s="153">
        <v>-1586452.53</v>
      </c>
      <c r="J21" s="153"/>
      <c r="K21" s="154">
        <v>-1586452.53</v>
      </c>
      <c r="L21" s="153"/>
      <c r="M21" s="154">
        <v>-1586452.53</v>
      </c>
    </row>
    <row r="22" spans="1:13" ht="12.75" customHeight="1">
      <c r="A22" s="359" t="s">
        <v>467</v>
      </c>
      <c r="B22" s="360"/>
      <c r="C22" s="361"/>
      <c r="D22" s="4">
        <v>16</v>
      </c>
      <c r="E22" s="153"/>
      <c r="F22" s="153"/>
      <c r="G22" s="153">
        <v>-3686983.7600000002</v>
      </c>
      <c r="H22" s="153">
        <v>5566570.119999999</v>
      </c>
      <c r="I22" s="153">
        <v>-236125608.8674083</v>
      </c>
      <c r="J22" s="153">
        <v>227554855.8674083</v>
      </c>
      <c r="K22" s="154">
        <v>-6691166.6400000155</v>
      </c>
      <c r="L22" s="153">
        <v>-7038546.22</v>
      </c>
      <c r="M22" s="154">
        <v>-13729712.860000014</v>
      </c>
    </row>
    <row r="23" spans="1:13" ht="21.75" customHeight="1" thickBot="1">
      <c r="A23" s="387" t="s">
        <v>468</v>
      </c>
      <c r="B23" s="388"/>
      <c r="C23" s="389"/>
      <c r="D23" s="45">
        <v>17</v>
      </c>
      <c r="E23" s="155">
        <v>601575800</v>
      </c>
      <c r="F23" s="155">
        <v>681482525.25</v>
      </c>
      <c r="G23" s="155">
        <v>246802764.58856398</v>
      </c>
      <c r="H23" s="155">
        <v>514745571.48</v>
      </c>
      <c r="I23" s="155">
        <v>617637018.3525918</v>
      </c>
      <c r="J23" s="155">
        <v>-466073143.4347055</v>
      </c>
      <c r="K23" s="155">
        <v>2196170536.23645</v>
      </c>
      <c r="L23" s="155">
        <v>35073026.76710299</v>
      </c>
      <c r="M23" s="155">
        <v>2231243563.0035534</v>
      </c>
    </row>
    <row r="24" spans="1:13" ht="24" customHeight="1" thickTop="1">
      <c r="A24" s="390" t="s">
        <v>469</v>
      </c>
      <c r="B24" s="391"/>
      <c r="C24" s="392"/>
      <c r="D24" s="46">
        <v>18</v>
      </c>
      <c r="E24" s="156">
        <v>601575800</v>
      </c>
      <c r="F24" s="156">
        <v>681482525.25</v>
      </c>
      <c r="G24" s="156">
        <v>246802764.58856398</v>
      </c>
      <c r="H24" s="156">
        <v>514745571.48</v>
      </c>
      <c r="I24" s="156">
        <v>617637018.3525918</v>
      </c>
      <c r="J24" s="156">
        <v>-466073143.4347055</v>
      </c>
      <c r="K24" s="157">
        <v>2196170536.23645</v>
      </c>
      <c r="L24" s="156">
        <v>35073026.76710299</v>
      </c>
      <c r="M24" s="157">
        <v>2231243563.0035534</v>
      </c>
    </row>
    <row r="25" spans="1:13" ht="12.75" customHeight="1">
      <c r="A25" s="359" t="s">
        <v>453</v>
      </c>
      <c r="B25" s="360"/>
      <c r="C25" s="361"/>
      <c r="D25" s="4">
        <v>19</v>
      </c>
      <c r="E25" s="153"/>
      <c r="F25" s="153"/>
      <c r="G25" s="153"/>
      <c r="H25" s="153"/>
      <c r="I25" s="153"/>
      <c r="J25" s="153"/>
      <c r="K25" s="154">
        <v>0</v>
      </c>
      <c r="L25" s="153"/>
      <c r="M25" s="154">
        <v>0</v>
      </c>
    </row>
    <row r="26" spans="1:13" ht="20.25" customHeight="1">
      <c r="A26" s="359" t="s">
        <v>454</v>
      </c>
      <c r="B26" s="360"/>
      <c r="C26" s="361"/>
      <c r="D26" s="4">
        <v>20</v>
      </c>
      <c r="E26" s="153"/>
      <c r="F26" s="153"/>
      <c r="G26" s="153"/>
      <c r="H26" s="153"/>
      <c r="I26" s="153"/>
      <c r="J26" s="153"/>
      <c r="K26" s="154">
        <v>0</v>
      </c>
      <c r="L26" s="153"/>
      <c r="M26" s="154">
        <v>0</v>
      </c>
    </row>
    <row r="27" spans="1:13" ht="21.75" customHeight="1">
      <c r="A27" s="362" t="s">
        <v>470</v>
      </c>
      <c r="B27" s="363"/>
      <c r="C27" s="364"/>
      <c r="D27" s="4">
        <v>21</v>
      </c>
      <c r="E27" s="154">
        <v>601575800</v>
      </c>
      <c r="F27" s="154">
        <v>681482525.25</v>
      </c>
      <c r="G27" s="154">
        <v>246802764.58856398</v>
      </c>
      <c r="H27" s="154">
        <v>514745571.48</v>
      </c>
      <c r="I27" s="154">
        <v>617637018.3525918</v>
      </c>
      <c r="J27" s="154">
        <v>-466073143.4347055</v>
      </c>
      <c r="K27" s="154">
        <v>2196170536.23645</v>
      </c>
      <c r="L27" s="154">
        <v>35073026.76710299</v>
      </c>
      <c r="M27" s="154">
        <v>2231243563.0035534</v>
      </c>
    </row>
    <row r="28" spans="1:13" ht="23.25" customHeight="1">
      <c r="A28" s="362" t="s">
        <v>471</v>
      </c>
      <c r="B28" s="363"/>
      <c r="C28" s="364"/>
      <c r="D28" s="4">
        <v>22</v>
      </c>
      <c r="E28" s="154">
        <v>0</v>
      </c>
      <c r="F28" s="154">
        <v>0</v>
      </c>
      <c r="G28" s="154">
        <v>-25870311.48834541</v>
      </c>
      <c r="H28" s="154">
        <v>0</v>
      </c>
      <c r="I28" s="154">
        <v>0</v>
      </c>
      <c r="J28" s="154">
        <v>110401908.47037289</v>
      </c>
      <c r="K28" s="154">
        <v>84531596.98202747</v>
      </c>
      <c r="L28" s="154">
        <v>-737836.3371836578</v>
      </c>
      <c r="M28" s="154">
        <v>83793760.64484383</v>
      </c>
    </row>
    <row r="29" spans="1:13" ht="13.5" customHeight="1">
      <c r="A29" s="359" t="s">
        <v>457</v>
      </c>
      <c r="B29" s="360"/>
      <c r="C29" s="361"/>
      <c r="D29" s="4">
        <v>23</v>
      </c>
      <c r="E29" s="153">
        <v>0</v>
      </c>
      <c r="F29" s="153">
        <v>0</v>
      </c>
      <c r="G29" s="153">
        <v>0.06</v>
      </c>
      <c r="H29" s="153">
        <v>0</v>
      </c>
      <c r="I29" s="153"/>
      <c r="J29" s="153">
        <v>110401908.47037289</v>
      </c>
      <c r="K29" s="154">
        <v>110401908.53037289</v>
      </c>
      <c r="L29" s="153">
        <v>-650950.4696555496</v>
      </c>
      <c r="M29" s="154">
        <v>109750958.06071734</v>
      </c>
    </row>
    <row r="30" spans="1:13" ht="21.75" customHeight="1">
      <c r="A30" s="359" t="s">
        <v>472</v>
      </c>
      <c r="B30" s="360"/>
      <c r="C30" s="361"/>
      <c r="D30" s="4">
        <v>24</v>
      </c>
      <c r="E30" s="154">
        <v>0</v>
      </c>
      <c r="F30" s="154">
        <v>0</v>
      </c>
      <c r="G30" s="154">
        <v>-25870311.54834541</v>
      </c>
      <c r="H30" s="154">
        <v>0</v>
      </c>
      <c r="I30" s="154">
        <v>0</v>
      </c>
      <c r="J30" s="154">
        <v>0</v>
      </c>
      <c r="K30" s="154">
        <v>-25870311.54834541</v>
      </c>
      <c r="L30" s="154">
        <v>-86885.86752810824</v>
      </c>
      <c r="M30" s="154">
        <v>-25957197.415873516</v>
      </c>
    </row>
    <row r="31" spans="1:13" ht="21.75" customHeight="1">
      <c r="A31" s="359" t="s">
        <v>459</v>
      </c>
      <c r="B31" s="360"/>
      <c r="C31" s="361"/>
      <c r="D31" s="4">
        <v>25</v>
      </c>
      <c r="E31" s="153">
        <v>0</v>
      </c>
      <c r="F31" s="153">
        <v>0</v>
      </c>
      <c r="G31" s="153">
        <v>56828.410264700055</v>
      </c>
      <c r="H31" s="153">
        <v>0</v>
      </c>
      <c r="I31" s="153">
        <v>0</v>
      </c>
      <c r="J31" s="153">
        <v>0</v>
      </c>
      <c r="K31" s="154">
        <v>56828.410264700055</v>
      </c>
      <c r="L31" s="153">
        <v>0</v>
      </c>
      <c r="M31" s="154">
        <v>56828.410264700055</v>
      </c>
    </row>
    <row r="32" spans="1:13" ht="21.75" customHeight="1">
      <c r="A32" s="359" t="s">
        <v>460</v>
      </c>
      <c r="B32" s="360"/>
      <c r="C32" s="361"/>
      <c r="D32" s="4">
        <v>26</v>
      </c>
      <c r="E32" s="153">
        <v>0</v>
      </c>
      <c r="F32" s="153">
        <v>0</v>
      </c>
      <c r="G32" s="153">
        <v>-32515184.04769305</v>
      </c>
      <c r="H32" s="153">
        <v>0</v>
      </c>
      <c r="I32" s="153">
        <v>0</v>
      </c>
      <c r="J32" s="153">
        <v>0</v>
      </c>
      <c r="K32" s="154">
        <v>-32515184.04769305</v>
      </c>
      <c r="L32" s="153">
        <v>-213.86752810824007</v>
      </c>
      <c r="M32" s="154">
        <v>-32515397.91522116</v>
      </c>
    </row>
    <row r="33" spans="1:13" ht="22.5" customHeight="1">
      <c r="A33" s="359" t="s">
        <v>461</v>
      </c>
      <c r="B33" s="360"/>
      <c r="C33" s="361"/>
      <c r="D33" s="4">
        <v>27</v>
      </c>
      <c r="E33" s="153">
        <v>0</v>
      </c>
      <c r="F33" s="153">
        <v>0</v>
      </c>
      <c r="G33" s="153">
        <v>5858452.659999992</v>
      </c>
      <c r="H33" s="153">
        <v>0</v>
      </c>
      <c r="I33" s="153">
        <v>0</v>
      </c>
      <c r="J33" s="153">
        <v>0</v>
      </c>
      <c r="K33" s="154">
        <v>5858452.659999992</v>
      </c>
      <c r="L33" s="153">
        <v>0</v>
      </c>
      <c r="M33" s="154">
        <v>5858452.659999992</v>
      </c>
    </row>
    <row r="34" spans="1:13" ht="21" customHeight="1">
      <c r="A34" s="359" t="s">
        <v>462</v>
      </c>
      <c r="B34" s="360"/>
      <c r="C34" s="361"/>
      <c r="D34" s="4">
        <v>28</v>
      </c>
      <c r="E34" s="153">
        <v>0</v>
      </c>
      <c r="F34" s="153">
        <v>0</v>
      </c>
      <c r="G34" s="153">
        <v>729591.429082949</v>
      </c>
      <c r="H34" s="153"/>
      <c r="I34" s="153">
        <v>0</v>
      </c>
      <c r="J34" s="153">
        <v>0</v>
      </c>
      <c r="K34" s="154">
        <v>729591.429082949</v>
      </c>
      <c r="L34" s="153">
        <v>-86672</v>
      </c>
      <c r="M34" s="154">
        <v>642919.429082949</v>
      </c>
    </row>
    <row r="35" spans="1:13" ht="33.75" customHeight="1">
      <c r="A35" s="362" t="s">
        <v>473</v>
      </c>
      <c r="B35" s="363"/>
      <c r="C35" s="364"/>
      <c r="D35" s="4">
        <v>29</v>
      </c>
      <c r="E35" s="154">
        <v>0</v>
      </c>
      <c r="F35" s="154">
        <v>0</v>
      </c>
      <c r="G35" s="154">
        <v>-21475371.26804379</v>
      </c>
      <c r="H35" s="154">
        <v>-119210277.64000003</v>
      </c>
      <c r="I35" s="154">
        <v>-329544591.1594129</v>
      </c>
      <c r="J35" s="154">
        <v>466073143</v>
      </c>
      <c r="K35" s="154">
        <v>-4157097.0674567223</v>
      </c>
      <c r="L35" s="154">
        <v>-19737910.229741845</v>
      </c>
      <c r="M35" s="154">
        <v>-23895007.29719855</v>
      </c>
    </row>
    <row r="36" spans="1:13" ht="26.25" customHeight="1">
      <c r="A36" s="359" t="s">
        <v>464</v>
      </c>
      <c r="B36" s="360"/>
      <c r="C36" s="361"/>
      <c r="D36" s="4">
        <v>30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4">
        <v>0</v>
      </c>
      <c r="L36" s="153"/>
      <c r="M36" s="154">
        <v>0</v>
      </c>
    </row>
    <row r="37" spans="1:13" ht="12.75" customHeight="1">
      <c r="A37" s="359" t="s">
        <v>465</v>
      </c>
      <c r="B37" s="360"/>
      <c r="C37" s="361"/>
      <c r="D37" s="4">
        <v>31</v>
      </c>
      <c r="E37" s="153">
        <v>0</v>
      </c>
      <c r="F37" s="153">
        <v>0</v>
      </c>
      <c r="G37" s="153">
        <v>0</v>
      </c>
      <c r="H37" s="153">
        <v>0</v>
      </c>
      <c r="I37" s="153">
        <v>7876165.264643847</v>
      </c>
      <c r="J37" s="153">
        <v>0</v>
      </c>
      <c r="K37" s="154">
        <v>7876165.264643847</v>
      </c>
      <c r="L37" s="153">
        <v>-19328306.229741845</v>
      </c>
      <c r="M37" s="154">
        <v>-11452140.965097997</v>
      </c>
    </row>
    <row r="38" spans="1:13" ht="21" customHeight="1">
      <c r="A38" s="359" t="s">
        <v>466</v>
      </c>
      <c r="B38" s="360"/>
      <c r="C38" s="361"/>
      <c r="D38" s="4">
        <v>32</v>
      </c>
      <c r="E38" s="153">
        <v>0</v>
      </c>
      <c r="F38" s="153">
        <v>0</v>
      </c>
      <c r="G38" s="153">
        <v>0</v>
      </c>
      <c r="H38" s="153">
        <v>0</v>
      </c>
      <c r="I38" s="153">
        <v>-292077.18127755355</v>
      </c>
      <c r="J38" s="153">
        <v>0</v>
      </c>
      <c r="K38" s="154">
        <v>-292077.18127755355</v>
      </c>
      <c r="L38" s="153">
        <v>-409604</v>
      </c>
      <c r="M38" s="154">
        <v>-701681.1812775536</v>
      </c>
    </row>
    <row r="39" spans="1:13" ht="12.75" customHeight="1">
      <c r="A39" s="359" t="s">
        <v>467</v>
      </c>
      <c r="B39" s="360"/>
      <c r="C39" s="361"/>
      <c r="D39" s="4">
        <v>33</v>
      </c>
      <c r="E39" s="153">
        <v>0</v>
      </c>
      <c r="F39" s="153">
        <v>0</v>
      </c>
      <c r="G39" s="153">
        <v>-21475371.26804379</v>
      </c>
      <c r="H39" s="153">
        <v>-119210277.64000003</v>
      </c>
      <c r="I39" s="153">
        <v>-337128679.2427792</v>
      </c>
      <c r="J39" s="153">
        <v>466073143</v>
      </c>
      <c r="K39" s="154">
        <v>-11741185.150822997</v>
      </c>
      <c r="L39" s="153">
        <v>0</v>
      </c>
      <c r="M39" s="154">
        <v>-11741185.150822997</v>
      </c>
    </row>
    <row r="40" spans="1:13" ht="31.5" customHeight="1">
      <c r="A40" s="393" t="s">
        <v>474</v>
      </c>
      <c r="B40" s="394"/>
      <c r="C40" s="395"/>
      <c r="D40" s="43">
        <v>34</v>
      </c>
      <c r="E40" s="158">
        <v>601575800</v>
      </c>
      <c r="F40" s="158">
        <v>681482525.25</v>
      </c>
      <c r="G40" s="158">
        <v>199457081.83217478</v>
      </c>
      <c r="H40" s="158">
        <v>395535293.84</v>
      </c>
      <c r="I40" s="158">
        <v>288092427.19317883</v>
      </c>
      <c r="J40" s="158">
        <v>110401908.03566742</v>
      </c>
      <c r="K40" s="158">
        <v>2276545036.151021</v>
      </c>
      <c r="L40" s="158">
        <v>14597280.200177487</v>
      </c>
      <c r="M40" s="158">
        <v>2291142316.3511987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25" customWidth="1"/>
  </cols>
  <sheetData>
    <row r="1" spans="1:10" ht="12">
      <c r="A1" s="124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>
      <c r="A2" s="396" t="s">
        <v>475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2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.75" customHeight="1">
      <c r="A4" s="397" t="s">
        <v>476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2.7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</row>
    <row r="6" spans="1:10" ht="12.75" customHeight="1">
      <c r="A6" s="398"/>
      <c r="B6" s="398"/>
      <c r="C6" s="398"/>
      <c r="D6" s="398"/>
      <c r="E6" s="398"/>
      <c r="F6" s="398"/>
      <c r="G6" s="398"/>
      <c r="H6" s="398"/>
      <c r="I6" s="398"/>
      <c r="J6" s="398"/>
    </row>
    <row r="7" spans="1:10" ht="12.7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</row>
    <row r="8" spans="1:10" ht="12.7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</row>
    <row r="9" spans="1:10" ht="12.75" customHeight="1">
      <c r="A9" s="398"/>
      <c r="B9" s="398"/>
      <c r="C9" s="398"/>
      <c r="D9" s="398"/>
      <c r="E9" s="398"/>
      <c r="F9" s="398"/>
      <c r="G9" s="398"/>
      <c r="H9" s="398"/>
      <c r="I9" s="398"/>
      <c r="J9" s="398"/>
    </row>
    <row r="10" spans="1:10" ht="12">
      <c r="A10" s="399"/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0" ht="1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12">
      <c r="A12" s="126"/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0" ht="12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</row>
    <row r="15" spans="1:10" ht="12">
      <c r="A15" s="126"/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2">
      <c r="A16" s="126"/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12">
      <c r="A17" s="126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ht="12">
      <c r="A18" s="126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">
      <c r="A20" s="126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">
      <c r="A24" s="126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">
      <c r="A25" s="126"/>
      <c r="B25" s="126"/>
      <c r="C25" s="126"/>
      <c r="D25" s="126"/>
      <c r="E25" s="126"/>
      <c r="F25" s="126"/>
      <c r="G25" s="126"/>
      <c r="H25" s="126"/>
      <c r="J25" s="126"/>
    </row>
    <row r="26" spans="1:10" ht="12">
      <c r="A26" s="126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">
      <c r="A27" s="126"/>
      <c r="B27" s="126"/>
      <c r="C27" s="126"/>
      <c r="D27" s="126"/>
      <c r="E27" s="126"/>
      <c r="F27" s="126"/>
      <c r="G27" s="126"/>
      <c r="H27" s="126"/>
      <c r="I27" s="126"/>
      <c r="J27" s="1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2014-04-24T08:59:45Z</cp:lastPrinted>
  <dcterms:created xsi:type="dcterms:W3CDTF">2008-10-17T11:51:54Z</dcterms:created>
  <dcterms:modified xsi:type="dcterms:W3CDTF">2016-04-27T09:04:30Z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