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aveExternalLinkValues="0" codeName="ThisWorkbook" defaultThemeVersion="124226"/>
  <bookViews>
    <workbookView xWindow="9585" yWindow="45" windowWidth="9660" windowHeight="10980" activeTab="5"/>
  </bookViews>
  <sheets>
    <sheet name="GENERAL" sheetId="26" r:id="rId1"/>
    <sheet name="BD" sheetId="20" r:id="rId2"/>
    <sheet name="PL-periodical" sheetId="21" r:id="rId3"/>
    <sheet name="PL-cummulative" sheetId="28" r:id="rId4"/>
    <sheet name="CF" sheetId="22" r:id="rId5"/>
    <sheet name="CAPITAL" sheetId="23" r:id="rId6"/>
    <sheet name="NOTES" sheetId="25" r:id="rId7"/>
  </sheets>
  <externalReferences>
    <externalReference r:id="rId8"/>
  </externalReferences>
  <definedNames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0">#REF!</definedName>
    <definedName name="p" localSheetId="6">#REF!</definedName>
    <definedName name="p">#REF!</definedName>
    <definedName name="_xlnm.Print_Area" localSheetId="1">BD!$A$1:$N$134</definedName>
    <definedName name="_xlnm.Print_Area" localSheetId="5">CAPITAL!$A$1:$O$41</definedName>
    <definedName name="_xlnm.Print_Area" localSheetId="4">CF!$A$1:$M$64</definedName>
    <definedName name="_xlnm.Print_Area" localSheetId="0">GENERAL!$A$1:$K$65</definedName>
    <definedName name="_xlnm.Print_Area" localSheetId="6">NOTES!$A$1:$J$38</definedName>
    <definedName name="_xlnm.Print_Area" localSheetId="3">'PL-cummulative'!$A$1:$N$101</definedName>
    <definedName name="_xlnm.Print_Area" localSheetId="2">'PL-periodical'!$A$1:$N$101</definedName>
    <definedName name="razdoblje" localSheetId="0">[1]Naslovni!$E$7</definedName>
    <definedName name="razdoblje">[1]Naslovni!$E$7</definedName>
  </definedNames>
  <calcPr calcId="145621"/>
</workbook>
</file>

<file path=xl/calcChain.xml><?xml version="1.0" encoding="utf-8"?>
<calcChain xmlns="http://schemas.openxmlformats.org/spreadsheetml/2006/main">
  <c r="L52" i="22" l="1"/>
  <c r="K52" i="22"/>
  <c r="L37" i="22"/>
  <c r="K37" i="22"/>
  <c r="L18" i="22"/>
  <c r="K18" i="22"/>
  <c r="L9" i="22"/>
  <c r="K9" i="22"/>
  <c r="L7" i="22"/>
  <c r="K7" i="22"/>
  <c r="L6" i="22"/>
  <c r="L58" i="22" s="1"/>
  <c r="L60" i="22" s="1"/>
  <c r="L62" i="22" s="1"/>
  <c r="K6" i="22"/>
  <c r="K58" i="22" s="1"/>
  <c r="K60" i="22" s="1"/>
  <c r="K62" i="22" s="1"/>
  <c r="M132" i="20"/>
  <c r="J132" i="20"/>
  <c r="J131" i="20"/>
  <c r="H130" i="20"/>
  <c r="I130" i="20"/>
  <c r="J130" i="20"/>
  <c r="L130" i="20"/>
  <c r="M131" i="20"/>
  <c r="K130" i="20"/>
  <c r="M130" i="20"/>
</calcChain>
</file>

<file path=xl/sharedStrings.xml><?xml version="1.0" encoding="utf-8"?>
<sst xmlns="http://schemas.openxmlformats.org/spreadsheetml/2006/main" count="545" uniqueCount="390">
  <si>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</si>
  <si>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</si>
  <si>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</si>
  <si>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</si>
  <si>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</si>
  <si>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</si>
  <si>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</si>
  <si>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</si>
  <si>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</si>
  <si>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</si>
  <si>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</si>
  <si>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</si>
  <si>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</si>
  <si>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</si>
  <si>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>(potpis osobe ovlaštene za zastupanje)</t>
  </si>
  <si>
    <t xml:space="preserve">    1. Goodwill </t>
  </si>
  <si>
    <t>01.01.</t>
  </si>
  <si>
    <t>03276147</t>
  </si>
  <si>
    <t>080051022</t>
  </si>
  <si>
    <t>26187994862</t>
  </si>
  <si>
    <t>ZAGREB</t>
  </si>
  <si>
    <t>MIRAMARSKA 22</t>
  </si>
  <si>
    <t>www.crosig.hr</t>
  </si>
  <si>
    <t>GRAD ZAGREB</t>
  </si>
  <si>
    <t>SILVANA IVANČIĆ, ZDRAVKO ZRINUŠIĆ</t>
  </si>
  <si>
    <t>Silvana Ivančić</t>
  </si>
  <si>
    <t>Zdravko Zrinušić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</si>
  <si>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</si>
  <si>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</si>
  <si>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</si>
  <si>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</si>
  <si>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</si>
  <si>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</si>
  <si>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</si>
  <si>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</si>
  <si>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</si>
  <si>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</si>
  <si>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</si>
  <si>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</si>
  <si>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</si>
  <si>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</si>
  <si>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</si>
  <si>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</si>
  <si>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</si>
  <si>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</si>
  <si>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</si>
  <si>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</si>
  <si>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</si>
  <si>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</si>
  <si>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</si>
  <si>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</si>
  <si>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</si>
  <si>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</si>
  <si>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</si>
  <si>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</si>
  <si>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</si>
  <si>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L.S.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</si>
  <si>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</si>
  <si>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</si>
  <si>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  <charset val="238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</si>
  <si>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</si>
  <si>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</si>
  <si>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  <charset val="238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</si>
  <si>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</si>
  <si>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  <charset val="238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</si>
  <si>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</si>
  <si>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</si>
  <si>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</si>
  <si>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  <charset val="238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</si>
  <si>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</si>
  <si>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  <charset val="238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</si>
  <si>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</si>
  <si>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</si>
  <si>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</si>
  <si>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  <charset val="238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</si>
  <si>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</si>
  <si>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</si>
  <si>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</si>
  <si>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</si>
  <si>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</si>
  <si>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</si>
  <si>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</si>
  <si>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</si>
  <si>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</si>
  <si>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</si>
  <si>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</si>
  <si>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</si>
  <si>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</si>
  <si>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</si>
  <si>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</si>
  <si>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</si>
  <si>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</si>
  <si>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</si>
  <si>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</si>
  <si>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</si>
  <si>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</si>
  <si>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</si>
  <si>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</si>
  <si>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</si>
  <si>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</si>
  <si>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</si>
  <si>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</si>
  <si>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  <charset val="238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</si>
  <si>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</si>
  <si>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</si>
  <si>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  <charset val="238"/>
      </rPr>
      <t>(050 + 053 + 054)</t>
    </r>
  </si>
  <si>
    <r>
      <t xml:space="preserve">    1. Receivables from direct insurance activities </t>
    </r>
    <r>
      <rPr>
        <sz val="8"/>
        <rFont val="Arial"/>
        <family val="2"/>
        <charset val="238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</si>
  <si>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</si>
  <si>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</si>
  <si>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</si>
  <si>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  <charset val="238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</si>
  <si>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</si>
  <si>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</si>
  <si>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</si>
  <si>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  <charset val="238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</si>
  <si>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  <charset val="238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</si>
  <si>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</si>
  <si>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</si>
  <si>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</si>
  <si>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</si>
  <si>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</si>
  <si>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  <charset val="238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</si>
  <si>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</si>
  <si>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</si>
  <si>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</si>
  <si>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  <charset val="238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</si>
  <si>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</si>
  <si>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</si>
  <si>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</si>
  <si>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</si>
  <si>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</si>
  <si>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</si>
  <si>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</si>
  <si>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</si>
  <si>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</si>
  <si>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  <charset val="238"/>
      </rPr>
      <t>(072 + 076 + 077 + 081 + 085 + 088)</t>
    </r>
  </si>
  <si>
    <r>
      <t xml:space="preserve">    1. Subscribed capital </t>
    </r>
    <r>
      <rPr>
        <sz val="8"/>
        <rFont val="Arial"/>
        <family val="2"/>
        <charset val="238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</si>
  <si>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</si>
  <si>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</si>
  <si>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</si>
  <si>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</si>
  <si>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  <charset val="238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</si>
  <si>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</si>
  <si>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</si>
  <si>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</si>
  <si>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  <charset val="238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</si>
  <si>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</si>
  <si>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</si>
  <si>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</si>
  <si>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  <charset val="238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</si>
  <si>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</si>
  <si>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</si>
  <si>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  <charset val="238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</si>
  <si>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</si>
  <si>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</si>
  <si>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</si>
  <si>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  <charset val="238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</si>
  <si>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</si>
  <si>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</si>
  <si>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</si>
  <si>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</si>
  <si>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</si>
  <si>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</si>
  <si>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</si>
  <si>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  <charset val="238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</si>
  <si>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</si>
  <si>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</si>
  <si>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  <charset val="238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</si>
  <si>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</si>
  <si>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</si>
  <si>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</si>
  <si>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  <charset val="238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</si>
  <si>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</si>
  <si>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</si>
  <si>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</si>
  <si>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  <charset val="238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</si>
  <si>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</si>
  <si>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</si>
  <si>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</si>
  <si>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</si>
  <si>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  <charset val="238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</si>
  <si>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</si>
  <si>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</si>
  <si>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  <charset val="238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</si>
  <si>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</si>
  <si>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  <charset val="238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</si>
  <si>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</si>
  <si>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</si>
  <si>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</si>
  <si>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</si>
  <si>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</si>
  <si>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</si>
  <si>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</si>
  <si>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</si>
  <si>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</si>
  <si>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</si>
  <si>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</si>
  <si>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</si>
  <si>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</si>
  <si>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</si>
  <si>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</si>
  <si>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</si>
  <si>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</si>
  <si>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</si>
  <si>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</si>
  <si>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</si>
  <si>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</si>
  <si>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</si>
  <si>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</si>
  <si>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</si>
  <si>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</si>
  <si>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</si>
  <si>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</si>
  <si>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</si>
  <si>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</si>
  <si>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</si>
  <si>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</si>
  <si>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</si>
  <si>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</si>
  <si>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</si>
  <si>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</si>
  <si>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</si>
  <si>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</si>
  <si>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</si>
  <si>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</si>
  <si>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</si>
  <si>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</si>
  <si>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</si>
  <si>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</si>
  <si>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</si>
  <si>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</si>
  <si>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</si>
  <si>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</si>
  <si>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</si>
  <si>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</si>
  <si>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  <charset val="238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</si>
  <si>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</si>
  <si>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</si>
  <si>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</si>
  <si>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</si>
  <si>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</si>
  <si>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</si>
  <si>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</si>
  <si>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</si>
  <si>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</si>
  <si>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</si>
  <si>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</si>
  <si>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  <charset val="238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</si>
  <si>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</si>
  <si>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</si>
  <si>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</si>
  <si>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</si>
  <si>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</si>
  <si>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</si>
  <si>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</si>
  <si>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  <charset val="238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</si>
  <si>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</si>
  <si>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</si>
  <si>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</si>
  <si>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  <charset val="238"/>
      </rPr>
      <t>(124+133+147+148+149+150+159+167+171+174+183+191+194)</t>
    </r>
  </si>
  <si>
    <r>
      <t xml:space="preserve">XV. Taxation </t>
    </r>
    <r>
      <rPr>
        <sz val="8"/>
        <rFont val="Arial"/>
        <family val="2"/>
        <charset val="238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</si>
  <si>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</si>
  <si>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</si>
  <si>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</si>
  <si>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</si>
  <si>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</si>
  <si>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  <charset val="238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</si>
  <si>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</si>
  <si>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</si>
  <si>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</si>
  <si>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</si>
  <si>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</si>
  <si>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</si>
  <si>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</si>
  <si>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</si>
  <si>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</si>
  <si>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</si>
  <si>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</si>
  <si>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</si>
  <si>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</si>
  <si>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</si>
  <si>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</si>
  <si>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</si>
  <si>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</si>
  <si>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</si>
  <si>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</si>
  <si>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</si>
  <si>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</si>
  <si>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</si>
  <si>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</si>
  <si>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</si>
  <si>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</si>
  <si>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</si>
  <si>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</si>
  <si>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</si>
  <si>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</si>
  <si>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</si>
  <si>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</si>
  <si>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</si>
  <si>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</si>
  <si>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</si>
  <si>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</si>
  <si>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</si>
  <si>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</si>
  <si>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</si>
  <si>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</si>
  <si>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</si>
  <si>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</si>
  <si>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</si>
  <si>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</si>
  <si>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</si>
  <si>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</si>
  <si>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</si>
  <si>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</si>
  <si>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</si>
  <si>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</si>
  <si>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</si>
  <si>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</si>
  <si>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</si>
  <si>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</si>
  <si>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</si>
  <si>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</si>
  <si>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</si>
  <si>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</si>
  <si>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</si>
  <si>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</si>
  <si>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</si>
  <si>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</si>
  <si>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</si>
  <si>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</si>
  <si>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</si>
  <si>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</si>
  <si>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</si>
  <si>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</si>
  <si>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</si>
  <si>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</si>
  <si>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</si>
  <si>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</si>
  <si>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</si>
  <si>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</si>
  <si>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</si>
  <si>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</si>
  <si>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</si>
  <si>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</si>
  <si>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</si>
  <si>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</si>
  <si>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</si>
  <si>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</si>
  <si>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</si>
  <si>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  <charset val="238"/>
      </rPr>
      <t>(AOP 001 to 003)</t>
    </r>
  </si>
  <si>
    <r>
      <t xml:space="preserve">III. Comprehensive profit or loss - previos year </t>
    </r>
    <r>
      <rPr>
        <sz val="8.5"/>
        <rFont val="Arial"/>
        <family val="2"/>
        <charset val="238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</si>
  <si>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</si>
  <si>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</si>
  <si>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</si>
  <si>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</si>
  <si>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</si>
  <si>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</si>
  <si>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  <charset val="238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</si>
  <si>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</si>
  <si>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</si>
  <si>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</si>
  <si>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</si>
  <si>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  <charset val="238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</si>
  <si>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</si>
  <si>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  <charset val="238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</si>
  <si>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  <charset val="238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</si>
  <si>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</si>
  <si>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  <charset val="238"/>
      </rPr>
      <t>(AOP 030 to 033)</t>
    </r>
  </si>
  <si>
    <r>
      <t xml:space="preserve">X. Balance at 31 December - current period </t>
    </r>
    <r>
      <rPr>
        <sz val="8.5"/>
        <rFont val="Arial"/>
        <family val="2"/>
        <charset val="238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</si>
  <si>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</si>
  <si>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</si>
  <si>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CROATIA osiguranje d.d.</t>
  </si>
  <si>
    <t>6512</t>
  </si>
  <si>
    <t>NO</t>
  </si>
  <si>
    <t>KATICA KUZMANOVIĆ</t>
  </si>
  <si>
    <t>01/6333-117</t>
  </si>
  <si>
    <t>katica.kuzmanovic@crosig.hr</t>
  </si>
  <si>
    <t>Member of the Board</t>
  </si>
  <si>
    <t>President of the Board</t>
  </si>
  <si>
    <t>01/6332-073</t>
  </si>
  <si>
    <t>Quarterly financial statement for insurance and reinsurance companies - TFI-OSIG</t>
  </si>
  <si>
    <r>
      <t xml:space="preserve">IX. Outlays for premium returns (bonuses and discounts), net of reinsurance </t>
    </r>
    <r>
      <rPr>
        <sz val="8"/>
        <rFont val="Arial"/>
        <family val="2"/>
        <charset val="238"/>
      </rPr>
      <t>(AOP 172 + 173)</t>
    </r>
  </si>
  <si>
    <r>
      <t>F. REINSURANCEPORTION IN TECHNICAL RESERVES</t>
    </r>
    <r>
      <rPr>
        <sz val="8"/>
        <rFont val="Arial"/>
        <family val="2"/>
        <charset val="238"/>
      </rPr>
      <t xml:space="preserve"> (039 to 045) </t>
    </r>
  </si>
  <si>
    <t xml:space="preserve">    3. Expenditures for short-term and long-term loans</t>
  </si>
  <si>
    <t xml:space="preserve">      1. Receipts from sale of tangible assets </t>
  </si>
  <si>
    <t>31.12.2011.</t>
  </si>
  <si>
    <t>As of: 31.12.2011.</t>
  </si>
  <si>
    <t>For period: 01.10.-31.12.2011.</t>
  </si>
  <si>
    <t>For period: 01.01.-31.12.2011.</t>
  </si>
  <si>
    <t>For period: 01.01.- 31.12.2011.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</si>
</sst>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#"/>
  </numFmts>
  <fonts count="3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thin">
        <color indexed="64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64"/>
      </right>
      <top style="double">
        <color indexed="8"/>
      </top>
      <bottom style="hair">
        <color indexed="8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6" fillId="0" borderId="0">
      <alignment vertical="top"/>
    </xf>
    <xf numFmtId="0" fontId="16" fillId="0" borderId="0">
      <alignment vertical="top"/>
    </xf>
    <xf numFmtId="0" fontId="7" fillId="0" borderId="0"/>
    <xf numFmtId="0" fontId="16" fillId="0" borderId="0">
      <alignment vertical="top"/>
    </xf>
  </cellStyleXfs>
  <cellXfs count="365">
    <xf numFmtId="0" fontId="0" fillId="0" borderId="0" xfId="0"/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center" shrinkToFit="1"/>
      <protection locked="0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0" xfId="3" applyFont="1" applyAlignment="1"/>
    <xf numFmtId="0" fontId="18" fillId="0" borderId="15" xfId="3" applyFont="1" applyFill="1" applyBorder="1" applyAlignment="1" applyProtection="1">
      <alignment horizontal="center" vertical="center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18" fillId="0" borderId="0" xfId="3" applyFont="1">
      <alignment vertical="top"/>
    </xf>
    <xf numFmtId="0" fontId="19" fillId="0" borderId="0" xfId="3" applyFont="1" applyFill="1" applyBorder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horizontal="center" vertical="center" wrapText="1"/>
      <protection hidden="1"/>
    </xf>
    <xf numFmtId="0" fontId="21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1" fillId="0" borderId="0" xfId="3" applyFont="1" applyFill="1" applyBorder="1" applyAlignment="1" applyProtection="1">
      <alignment horizontal="left" vertical="center"/>
      <protection hidden="1"/>
    </xf>
    <xf numFmtId="0" fontId="17" fillId="0" borderId="0" xfId="3" applyFont="1" applyFill="1" applyBorder="1" applyAlignment="1" applyProtection="1">
      <alignment horizontal="right" vertical="center"/>
      <protection locked="0" hidden="1"/>
    </xf>
    <xf numFmtId="0" fontId="18" fillId="0" borderId="0" xfId="3" applyFont="1" applyFill="1" applyBorder="1" applyProtection="1">
      <alignment vertical="top"/>
      <protection hidden="1"/>
    </xf>
    <xf numFmtId="0" fontId="24" fillId="0" borderId="0" xfId="3" applyFont="1">
      <alignment vertical="top"/>
    </xf>
    <xf numFmtId="0" fontId="25" fillId="0" borderId="0" xfId="3" applyFont="1" applyAlignment="1"/>
    <xf numFmtId="0" fontId="24" fillId="0" borderId="0" xfId="3" applyFont="1" applyAlignment="1"/>
    <xf numFmtId="0" fontId="12" fillId="0" borderId="9" xfId="0" applyFont="1" applyFill="1" applyBorder="1" applyAlignment="1" applyProtection="1">
      <alignment vertical="top" wrapText="1"/>
      <protection hidden="1"/>
    </xf>
    <xf numFmtId="0" fontId="18" fillId="0" borderId="0" xfId="3" applyFont="1" applyFill="1" applyBorder="1" applyAlignment="1"/>
    <xf numFmtId="49" fontId="17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8" fillId="0" borderId="0" xfId="3" applyFont="1" applyFill="1" applyBorder="1" applyAlignment="1" applyProtection="1">
      <alignment horizontal="center" vertical="top"/>
      <protection hidden="1"/>
    </xf>
    <xf numFmtId="0" fontId="18" fillId="0" borderId="0" xfId="3" applyFont="1" applyFill="1" applyBorder="1" applyAlignment="1" applyProtection="1">
      <alignment horizontal="center"/>
      <protection hidden="1"/>
    </xf>
    <xf numFmtId="14" fontId="17" fillId="0" borderId="16" xfId="3" applyNumberFormat="1" applyFont="1" applyFill="1" applyBorder="1" applyAlignment="1" applyProtection="1">
      <alignment horizontal="center" vertical="center"/>
      <protection locked="0" hidden="1"/>
    </xf>
    <xf numFmtId="1" fontId="17" fillId="0" borderId="17" xfId="3" applyNumberFormat="1" applyFont="1" applyFill="1" applyBorder="1" applyAlignment="1" applyProtection="1">
      <alignment horizontal="center" vertical="center"/>
      <protection locked="0" hidden="1"/>
    </xf>
    <xf numFmtId="49" fontId="17" fillId="0" borderId="17" xfId="3" applyNumberFormat="1" applyFont="1" applyFill="1" applyBorder="1" applyAlignment="1" applyProtection="1">
      <alignment horizontal="right" vertical="center"/>
      <protection locked="0" hidden="1"/>
    </xf>
    <xf numFmtId="0" fontId="17" fillId="0" borderId="17" xfId="3" applyFont="1" applyFill="1" applyBorder="1" applyAlignment="1" applyProtection="1">
      <alignment horizontal="center" vertical="center"/>
      <protection locked="0" hidden="1"/>
    </xf>
    <xf numFmtId="0" fontId="18" fillId="0" borderId="0" xfId="3" applyFont="1" applyFill="1" applyBorder="1" applyAlignment="1" applyProtection="1">
      <alignment horizontal="right"/>
      <protection hidden="1"/>
    </xf>
    <xf numFmtId="0" fontId="18" fillId="0" borderId="0" xfId="3" applyFont="1" applyFill="1" applyBorder="1" applyAlignment="1" applyProtection="1">
      <alignment vertical="top"/>
      <protection hidden="1"/>
    </xf>
    <xf numFmtId="0" fontId="18" fillId="0" borderId="0" xfId="3" applyFont="1" applyFill="1" applyBorder="1" applyAlignment="1" applyProtection="1">
      <alignment vertical="top" wrapText="1"/>
      <protection hidden="1"/>
    </xf>
    <xf numFmtId="0" fontId="18" fillId="0" borderId="0" xfId="3" applyFont="1" applyFill="1" applyBorder="1" applyAlignment="1" applyProtection="1">
      <alignment wrapText="1"/>
      <protection hidden="1"/>
    </xf>
    <xf numFmtId="0" fontId="18" fillId="0" borderId="0" xfId="3" applyFont="1" applyFill="1" applyBorder="1" applyAlignment="1" applyProtection="1">
      <alignment horizontal="right" vertical="top"/>
      <protection hidden="1"/>
    </xf>
    <xf numFmtId="0" fontId="18" fillId="0" borderId="15" xfId="3" applyFont="1" applyBorder="1">
      <alignment vertical="top"/>
    </xf>
    <xf numFmtId="0" fontId="18" fillId="0" borderId="9" xfId="3" applyFont="1" applyFill="1" applyBorder="1" applyAlignment="1" applyProtection="1">
      <alignment horizontal="right" vertical="top" wrapText="1"/>
      <protection hidden="1"/>
    </xf>
    <xf numFmtId="0" fontId="18" fillId="0" borderId="9" xfId="3" applyFont="1" applyFill="1" applyBorder="1" applyProtection="1">
      <alignment vertical="top"/>
      <protection hidden="1"/>
    </xf>
    <xf numFmtId="0" fontId="0" fillId="0" borderId="0" xfId="0" applyFill="1" applyBorder="1"/>
    <xf numFmtId="0" fontId="0" fillId="0" borderId="0" xfId="0" applyFill="1"/>
    <xf numFmtId="3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/>
    <xf numFmtId="3" fontId="2" fillId="0" borderId="1" xfId="0" applyNumberFormat="1" applyFont="1" applyFill="1" applyBorder="1" applyAlignment="1" applyProtection="1">
      <alignment vertical="center" shrinkToFit="1"/>
    </xf>
    <xf numFmtId="3" fontId="2" fillId="0" borderId="7" xfId="0" applyNumberFormat="1" applyFont="1" applyFill="1" applyBorder="1" applyAlignment="1" applyProtection="1">
      <alignment vertical="center" shrinkToFit="1"/>
      <protection hidden="1"/>
    </xf>
    <xf numFmtId="164" fontId="8" fillId="0" borderId="2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1" xfId="0" applyNumberFormat="1" applyFont="1" applyFill="1" applyBorder="1" applyAlignment="1">
      <alignment horizontal="right" vertical="center" shrinkToFit="1"/>
    </xf>
    <xf numFmtId="165" fontId="2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0" xfId="3" applyFont="1" applyFill="1" applyBorder="1" applyAlignment="1" applyProtection="1">
      <alignment vertical="center"/>
      <protection hidden="1"/>
    </xf>
    <xf numFmtId="0" fontId="1" fillId="0" borderId="0" xfId="3" applyFont="1" applyBorder="1" applyAlignment="1"/>
    <xf numFmtId="0" fontId="19" fillId="0" borderId="0" xfId="3" applyFont="1" applyFill="1" applyBorder="1" applyAlignment="1" applyProtection="1">
      <alignment horizontal="left" vertical="center" wrapText="1"/>
      <protection hidden="1"/>
    </xf>
    <xf numFmtId="0" fontId="18" fillId="0" borderId="0" xfId="3" applyFont="1" applyFill="1" applyBorder="1" applyAlignment="1" applyProtection="1">
      <alignment horizontal="left" vertical="center" wrapText="1"/>
      <protection hidden="1"/>
    </xf>
    <xf numFmtId="0" fontId="18" fillId="0" borderId="0" xfId="3" applyFont="1" applyFill="1" applyBorder="1" applyAlignment="1" applyProtection="1">
      <protection hidden="1"/>
    </xf>
    <xf numFmtId="0" fontId="21" fillId="0" borderId="0" xfId="3" applyFont="1" applyFill="1" applyBorder="1" applyAlignment="1" applyProtection="1">
      <alignment horizontal="right" vertical="center" wrapText="1"/>
      <protection hidden="1"/>
    </xf>
    <xf numFmtId="0" fontId="21" fillId="0" borderId="0" xfId="3" applyFont="1" applyFill="1" applyBorder="1" applyAlignment="1" applyProtection="1">
      <alignment horizontal="right"/>
      <protection hidden="1"/>
    </xf>
    <xf numFmtId="0" fontId="18" fillId="0" borderId="0" xfId="3" applyFont="1" applyFill="1" applyBorder="1" applyAlignment="1" applyProtection="1">
      <alignment horizontal="right" vertical="center"/>
      <protection hidden="1"/>
    </xf>
    <xf numFmtId="0" fontId="18" fillId="0" borderId="0" xfId="3" applyFont="1" applyFill="1" applyBorder="1" applyAlignment="1" applyProtection="1">
      <alignment horizontal="left"/>
      <protection hidden="1"/>
    </xf>
    <xf numFmtId="0" fontId="18" fillId="0" borderId="0" xfId="3" applyFont="1" applyFill="1" applyBorder="1" applyAlignment="1">
      <alignment horizontal="left" vertical="center"/>
    </xf>
    <xf numFmtId="0" fontId="18" fillId="0" borderId="26" xfId="3" applyFont="1" applyFill="1" applyBorder="1" applyAlignment="1">
      <alignment horizontal="left" vertical="center"/>
    </xf>
    <xf numFmtId="0" fontId="19" fillId="0" borderId="0" xfId="3" applyFont="1" applyFill="1" applyBorder="1" applyProtection="1">
      <alignment vertical="top"/>
      <protection hidden="1"/>
    </xf>
    <xf numFmtId="0" fontId="17" fillId="0" borderId="0" xfId="3" applyFont="1" applyFill="1" applyBorder="1" applyAlignment="1" applyProtection="1">
      <alignment vertical="top"/>
      <protection hidden="1"/>
    </xf>
    <xf numFmtId="0" fontId="18" fillId="0" borderId="0" xfId="3" applyFont="1" applyFill="1" applyBorder="1">
      <alignment vertical="top"/>
    </xf>
    <xf numFmtId="0" fontId="19" fillId="0" borderId="0" xfId="3" applyFont="1" applyFill="1" applyBorder="1" applyAlignment="1" applyProtection="1">
      <protection hidden="1"/>
    </xf>
    <xf numFmtId="0" fontId="18" fillId="0" borderId="0" xfId="3" applyFont="1" applyFill="1" applyBorder="1" applyAlignment="1" applyProtection="1">
      <alignment horizontal="left" vertical="top" wrapText="1"/>
      <protection hidden="1"/>
    </xf>
    <xf numFmtId="0" fontId="18" fillId="0" borderId="0" xfId="3" applyFont="1" applyFill="1" applyBorder="1" applyAlignment="1" applyProtection="1">
      <alignment horizontal="center" vertical="center"/>
      <protection locked="0" hidden="1"/>
    </xf>
    <xf numFmtId="0" fontId="18" fillId="0" borderId="0" xfId="3" applyFont="1" applyFill="1" applyBorder="1" applyAlignment="1" applyProtection="1">
      <alignment horizontal="left" vertical="top" indent="2"/>
      <protection hidden="1"/>
    </xf>
    <xf numFmtId="0" fontId="18" fillId="0" borderId="0" xfId="3" applyFont="1" applyFill="1" applyBorder="1" applyAlignment="1" applyProtection="1">
      <alignment horizontal="left" vertical="top" wrapText="1" indent="2"/>
      <protection hidden="1"/>
    </xf>
    <xf numFmtId="0" fontId="18" fillId="0" borderId="0" xfId="3" applyFont="1" applyFill="1" applyBorder="1" applyAlignment="1" applyProtection="1">
      <alignment horizontal="left" vertical="top"/>
      <protection hidden="1"/>
    </xf>
    <xf numFmtId="0" fontId="18" fillId="0" borderId="26" xfId="3" applyFont="1" applyFill="1" applyBorder="1" applyProtection="1">
      <alignment vertical="top"/>
      <protection hidden="1"/>
    </xf>
    <xf numFmtId="0" fontId="18" fillId="0" borderId="0" xfId="6" applyFont="1" applyFill="1" applyBorder="1" applyAlignment="1" applyProtection="1">
      <alignment vertical="center"/>
      <protection hidden="1"/>
    </xf>
    <xf numFmtId="0" fontId="18" fillId="0" borderId="0" xfId="4" applyFont="1" applyFill="1" applyBorder="1" applyAlignment="1" applyProtection="1">
      <protection hidden="1"/>
    </xf>
    <xf numFmtId="0" fontId="12" fillId="0" borderId="0" xfId="4" applyFont="1" applyFill="1" applyAlignment="1"/>
    <xf numFmtId="0" fontId="12" fillId="0" borderId="0" xfId="4" applyFont="1" applyFill="1" applyBorder="1" applyAlignment="1"/>
    <xf numFmtId="0" fontId="17" fillId="0" borderId="0" xfId="3" applyFont="1" applyFill="1" applyBorder="1" applyAlignment="1" applyProtection="1">
      <alignment vertical="center"/>
      <protection hidden="1"/>
    </xf>
    <xf numFmtId="0" fontId="18" fillId="0" borderId="27" xfId="3" applyFont="1" applyFill="1" applyBorder="1" applyProtection="1">
      <alignment vertical="top"/>
      <protection hidden="1"/>
    </xf>
    <xf numFmtId="0" fontId="18" fillId="0" borderId="27" xfId="3" applyFont="1" applyFill="1" applyBorder="1">
      <alignment vertical="top"/>
    </xf>
    <xf numFmtId="0" fontId="12" fillId="2" borderId="9" xfId="0" applyFont="1" applyFill="1" applyBorder="1" applyAlignment="1" applyProtection="1">
      <alignment horizontal="center" vertical="top" wrapText="1"/>
      <protection hidden="1"/>
    </xf>
    <xf numFmtId="0" fontId="9" fillId="2" borderId="9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10" fillId="2" borderId="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12" fillId="0" borderId="0" xfId="3" applyFont="1" applyAlignment="1"/>
    <xf numFmtId="0" fontId="18" fillId="0" borderId="0" xfId="3" applyFont="1" applyAlignment="1" applyProtection="1">
      <alignment horizontal="right"/>
      <protection hidden="1"/>
    </xf>
    <xf numFmtId="0" fontId="18" fillId="0" borderId="0" xfId="3" applyFont="1" applyAlignment="1" applyProtection="1">
      <alignment horizontal="right" wrapText="1"/>
      <protection hidden="1"/>
    </xf>
    <xf numFmtId="0" fontId="2" fillId="0" borderId="0" xfId="6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18" fillId="0" borderId="0" xfId="3" applyFont="1" applyBorder="1" applyAlignment="1" applyProtection="1">
      <alignment horizontal="right" vertical="top"/>
      <protection hidden="1"/>
    </xf>
    <xf numFmtId="0" fontId="5" fillId="0" borderId="0" xfId="6" applyFont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protection hidden="1"/>
    </xf>
    <xf numFmtId="0" fontId="16" fillId="0" borderId="0" xfId="0" applyFont="1" applyBorder="1" applyAlignment="1"/>
    <xf numFmtId="0" fontId="12" fillId="0" borderId="0" xfId="4" applyFont="1" applyAlignment="1"/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Fill="1" applyBorder="1" applyAlignment="1" applyProtection="1">
      <alignment horizontal="center" vertical="center" wrapText="1"/>
      <protection hidden="1"/>
    </xf>
    <xf numFmtId="0" fontId="8" fillId="0" borderId="33" xfId="0" applyFont="1" applyFill="1" applyBorder="1" applyAlignment="1" applyProtection="1">
      <alignment horizontal="center" vertical="center" wrapText="1"/>
      <protection hidden="1"/>
    </xf>
    <xf numFmtId="0" fontId="12" fillId="0" borderId="0" xfId="6" applyFont="1" applyAlignment="1"/>
    <xf numFmtId="49" fontId="8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>
      <alignment horizontal="center" vertical="center" wrapText="1"/>
    </xf>
    <xf numFmtId="0" fontId="28" fillId="0" borderId="0" xfId="3" applyFont="1" applyBorder="1" applyAlignment="1" applyProtection="1">
      <alignment wrapText="1"/>
      <protection hidden="1"/>
    </xf>
    <xf numFmtId="0" fontId="28" fillId="0" borderId="34" xfId="3" applyFont="1" applyBorder="1" applyAlignment="1" applyProtection="1">
      <alignment wrapText="1"/>
      <protection hidden="1"/>
    </xf>
    <xf numFmtId="0" fontId="28" fillId="0" borderId="0" xfId="3" applyFont="1" applyBorder="1" applyProtection="1">
      <alignment vertical="top"/>
      <protection hidden="1"/>
    </xf>
    <xf numFmtId="0" fontId="28" fillId="0" borderId="34" xfId="3" applyFont="1" applyBorder="1" applyProtection="1">
      <alignment vertical="top"/>
      <protection hidden="1"/>
    </xf>
    <xf numFmtId="0" fontId="28" fillId="0" borderId="0" xfId="3" applyFont="1" applyBorder="1" applyAlignment="1" applyProtection="1">
      <alignment horizontal="left"/>
      <protection hidden="1"/>
    </xf>
    <xf numFmtId="0" fontId="28" fillId="0" borderId="34" xfId="3" applyFont="1" applyBorder="1" applyAlignment="1" applyProtection="1">
      <alignment vertical="top"/>
      <protection hidden="1"/>
    </xf>
    <xf numFmtId="0" fontId="16" fillId="0" borderId="0" xfId="4" applyFont="1" applyFill="1" applyAlignment="1"/>
    <xf numFmtId="165" fontId="5" fillId="0" borderId="1" xfId="0" applyNumberFormat="1" applyFont="1" applyBorder="1" applyAlignment="1">
      <alignment vertical="center"/>
    </xf>
    <xf numFmtId="165" fontId="2" fillId="0" borderId="36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7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8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5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1" xfId="0" applyNumberFormat="1" applyFont="1" applyFill="1" applyBorder="1" applyAlignment="1" applyProtection="1">
      <alignment horizontal="right" vertical="center" shrinkToFit="1"/>
      <protection hidden="1"/>
    </xf>
    <xf numFmtId="3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0" fontId="0" fillId="2" borderId="0" xfId="0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>
      <alignment horizontal="left" vertical="center" shrinkToFit="1"/>
    </xf>
    <xf numFmtId="3" fontId="2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2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7" fillId="2" borderId="0" xfId="0" applyFont="1" applyFill="1"/>
    <xf numFmtId="3" fontId="8" fillId="0" borderId="12" xfId="0" applyNumberFormat="1" applyFont="1" applyFill="1" applyBorder="1" applyAlignment="1" applyProtection="1">
      <alignment vertical="center" shrinkToFit="1"/>
      <protection hidden="1"/>
    </xf>
    <xf numFmtId="3" fontId="8" fillId="0" borderId="1" xfId="0" applyNumberFormat="1" applyFont="1" applyFill="1" applyBorder="1" applyAlignment="1" applyProtection="1">
      <alignment vertical="center" shrinkToFit="1"/>
    </xf>
    <xf numFmtId="3" fontId="8" fillId="0" borderId="1" xfId="0" applyNumberFormat="1" applyFont="1" applyFill="1" applyBorder="1" applyAlignment="1" applyProtection="1">
      <alignment vertical="center" shrinkToFit="1"/>
      <protection hidden="1"/>
    </xf>
    <xf numFmtId="165" fontId="4" fillId="0" borderId="35" xfId="0" applyNumberFormat="1" applyFont="1" applyBorder="1" applyAlignment="1">
      <alignment vertical="center"/>
    </xf>
    <xf numFmtId="3" fontId="8" fillId="0" borderId="1" xfId="0" applyNumberFormat="1" applyFont="1" applyFill="1" applyBorder="1" applyAlignment="1" applyProtection="1">
      <alignment vertical="center" shrinkToFit="1"/>
      <protection locked="0"/>
    </xf>
    <xf numFmtId="165" fontId="2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1" fillId="2" borderId="0" xfId="3" applyFont="1" applyFill="1" applyBorder="1" applyAlignment="1"/>
    <xf numFmtId="0" fontId="17" fillId="0" borderId="0" xfId="4" applyFont="1" applyAlignment="1" applyProtection="1">
      <alignment horizontal="left"/>
      <protection hidden="1"/>
    </xf>
    <xf numFmtId="0" fontId="10" fillId="0" borderId="0" xfId="4" applyFont="1" applyAlignment="1"/>
    <xf numFmtId="0" fontId="18" fillId="0" borderId="0" xfId="0" applyFont="1" applyAlignment="1" applyProtection="1">
      <alignment horizontal="left"/>
      <protection hidden="1"/>
    </xf>
    <xf numFmtId="0" fontId="16" fillId="0" borderId="0" xfId="0" applyFont="1" applyAlignment="1"/>
    <xf numFmtId="0" fontId="18" fillId="0" borderId="39" xfId="3" applyFont="1" applyFill="1" applyBorder="1" applyAlignment="1" applyProtection="1">
      <alignment horizontal="center" vertical="top"/>
      <protection hidden="1"/>
    </xf>
    <xf numFmtId="0" fontId="18" fillId="0" borderId="39" xfId="3" applyFont="1" applyFill="1" applyBorder="1" applyAlignment="1">
      <alignment horizontal="center"/>
    </xf>
    <xf numFmtId="0" fontId="18" fillId="0" borderId="39" xfId="3" applyFont="1" applyFill="1" applyBorder="1" applyAlignment="1"/>
    <xf numFmtId="0" fontId="18" fillId="0" borderId="0" xfId="3" applyFont="1" applyFill="1" applyBorder="1" applyAlignment="1" applyProtection="1">
      <alignment horizontal="center" vertical="top"/>
      <protection hidden="1"/>
    </xf>
    <xf numFmtId="0" fontId="18" fillId="0" borderId="0" xfId="3" applyFont="1" applyFill="1" applyBorder="1" applyAlignment="1" applyProtection="1">
      <alignment horizontal="center"/>
      <protection hidden="1"/>
    </xf>
    <xf numFmtId="0" fontId="18" fillId="0" borderId="26" xfId="3" applyFont="1" applyFill="1" applyBorder="1" applyAlignment="1" applyProtection="1">
      <alignment horizontal="center"/>
      <protection hidden="1"/>
    </xf>
    <xf numFmtId="0" fontId="5" fillId="0" borderId="0" xfId="6" applyFont="1" applyAlignment="1" applyProtection="1">
      <alignment horizontal="right" vertical="center" wrapText="1"/>
      <protection hidden="1"/>
    </xf>
    <xf numFmtId="0" fontId="5" fillId="0" borderId="34" xfId="6" applyFont="1" applyBorder="1" applyAlignment="1" applyProtection="1">
      <alignment horizontal="right" wrapText="1"/>
      <protection hidden="1"/>
    </xf>
    <xf numFmtId="49" fontId="29" fillId="0" borderId="40" xfId="1" applyNumberFormat="1" applyFont="1" applyFill="1" applyBorder="1" applyAlignment="1" applyProtection="1">
      <alignment horizontal="left" vertical="center"/>
      <protection locked="0" hidden="1"/>
    </xf>
    <xf numFmtId="49" fontId="17" fillId="0" borderId="9" xfId="3" applyNumberFormat="1" applyFont="1" applyFill="1" applyBorder="1" applyAlignment="1" applyProtection="1">
      <alignment horizontal="left" vertical="center"/>
      <protection locked="0" hidden="1"/>
    </xf>
    <xf numFmtId="49" fontId="17" fillId="0" borderId="41" xfId="3" applyNumberFormat="1" applyFont="1" applyFill="1" applyBorder="1" applyAlignment="1" applyProtection="1">
      <alignment horizontal="left" vertical="center"/>
      <protection locked="0" hidden="1"/>
    </xf>
    <xf numFmtId="0" fontId="5" fillId="0" borderId="0" xfId="6" applyFont="1" applyAlignment="1" applyProtection="1">
      <alignment horizontal="right" vertical="center"/>
      <protection hidden="1"/>
    </xf>
    <xf numFmtId="0" fontId="5" fillId="0" borderId="34" xfId="6" applyFont="1" applyBorder="1" applyAlignment="1" applyProtection="1">
      <alignment horizontal="right"/>
      <protection hidden="1"/>
    </xf>
    <xf numFmtId="0" fontId="17" fillId="0" borderId="40" xfId="3" applyFont="1" applyFill="1" applyBorder="1" applyAlignment="1" applyProtection="1">
      <alignment horizontal="left" vertical="center"/>
      <protection locked="0" hidden="1"/>
    </xf>
    <xf numFmtId="0" fontId="17" fillId="0" borderId="9" xfId="3" applyFont="1" applyFill="1" applyBorder="1" applyAlignment="1" applyProtection="1">
      <alignment horizontal="left" vertical="center"/>
      <protection locked="0" hidden="1"/>
    </xf>
    <xf numFmtId="0" fontId="17" fillId="0" borderId="41" xfId="3" applyFont="1" applyFill="1" applyBorder="1" applyAlignment="1" applyProtection="1">
      <alignment horizontal="left" vertical="center"/>
      <protection locked="0" hidden="1"/>
    </xf>
    <xf numFmtId="49" fontId="17" fillId="0" borderId="40" xfId="3" applyNumberFormat="1" applyFont="1" applyFill="1" applyBorder="1" applyAlignment="1" applyProtection="1">
      <alignment horizontal="left" vertical="center"/>
      <protection locked="0"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left"/>
    </xf>
    <xf numFmtId="0" fontId="18" fillId="0" borderId="0" xfId="3" applyFont="1" applyBorder="1" applyAlignment="1" applyProtection="1">
      <alignment vertical="center"/>
      <protection hidden="1"/>
    </xf>
    <xf numFmtId="0" fontId="17" fillId="0" borderId="40" xfId="6" applyFont="1" applyFill="1" applyBorder="1" applyAlignment="1" applyProtection="1">
      <alignment horizontal="right" vertical="center"/>
      <protection locked="0" hidden="1"/>
    </xf>
    <xf numFmtId="0" fontId="18" fillId="0" borderId="9" xfId="6" applyFont="1" applyFill="1" applyBorder="1" applyAlignment="1"/>
    <xf numFmtId="0" fontId="18" fillId="0" borderId="41" xfId="6" applyFont="1" applyFill="1" applyBorder="1" applyAlignment="1"/>
    <xf numFmtId="49" fontId="17" fillId="0" borderId="40" xfId="6" applyNumberFormat="1" applyFont="1" applyFill="1" applyBorder="1" applyAlignment="1" applyProtection="1">
      <alignment horizontal="center" vertical="center"/>
      <protection locked="0" hidden="1"/>
    </xf>
    <xf numFmtId="49" fontId="17" fillId="0" borderId="9" xfId="6" applyNumberFormat="1" applyFont="1" applyFill="1" applyBorder="1" applyAlignment="1" applyProtection="1">
      <alignment horizontal="center" vertical="center"/>
      <protection locked="0" hidden="1"/>
    </xf>
    <xf numFmtId="49" fontId="17" fillId="0" borderId="40" xfId="3" applyNumberFormat="1" applyFont="1" applyFill="1" applyBorder="1" applyAlignment="1" applyProtection="1">
      <alignment horizontal="center" vertical="center"/>
      <protection locked="0" hidden="1"/>
    </xf>
    <xf numFmtId="49" fontId="17" fillId="0" borderId="41" xfId="3" applyNumberFormat="1" applyFont="1" applyFill="1" applyBorder="1" applyAlignment="1" applyProtection="1">
      <alignment horizontal="center" vertical="center"/>
      <protection locked="0" hidden="1"/>
    </xf>
    <xf numFmtId="0" fontId="18" fillId="0" borderId="9" xfId="3" applyFont="1" applyFill="1" applyBorder="1" applyAlignment="1"/>
    <xf numFmtId="0" fontId="18" fillId="0" borderId="41" xfId="3" applyFont="1" applyFill="1" applyBorder="1" applyAlignment="1">
      <alignment horizontal="left" vertical="center"/>
    </xf>
    <xf numFmtId="49" fontId="17" fillId="0" borderId="41" xfId="6" applyNumberFormat="1" applyFont="1" applyFill="1" applyBorder="1" applyAlignment="1" applyProtection="1">
      <alignment horizontal="center" vertical="center"/>
      <protection locked="0" hidden="1"/>
    </xf>
    <xf numFmtId="0" fontId="17" fillId="0" borderId="9" xfId="6" applyFont="1" applyFill="1" applyBorder="1" applyAlignment="1" applyProtection="1">
      <alignment horizontal="right" vertical="center"/>
      <protection locked="0" hidden="1"/>
    </xf>
    <xf numFmtId="0" fontId="17" fillId="0" borderId="41" xfId="6" applyFont="1" applyFill="1" applyBorder="1" applyAlignment="1" applyProtection="1">
      <alignment horizontal="right" vertical="center"/>
      <protection locked="0" hidden="1"/>
    </xf>
    <xf numFmtId="0" fontId="18" fillId="0" borderId="0" xfId="3" applyFont="1" applyFill="1" applyBorder="1" applyAlignment="1" applyProtection="1">
      <alignment vertical="top" wrapText="1"/>
      <protection hidden="1"/>
    </xf>
    <xf numFmtId="0" fontId="18" fillId="0" borderId="0" xfId="3" applyFont="1" applyFill="1" applyBorder="1" applyAlignment="1" applyProtection="1">
      <alignment wrapText="1"/>
      <protection hidden="1"/>
    </xf>
    <xf numFmtId="0" fontId="18" fillId="0" borderId="15" xfId="3" applyFont="1" applyFill="1" applyBorder="1" applyAlignment="1" applyProtection="1">
      <alignment horizontal="right" vertical="center"/>
      <protection hidden="1"/>
    </xf>
    <xf numFmtId="0" fontId="18" fillId="0" borderId="0" xfId="3" applyFont="1" applyFill="1" applyBorder="1" applyAlignment="1" applyProtection="1">
      <alignment horizontal="right"/>
      <protection hidden="1"/>
    </xf>
    <xf numFmtId="0" fontId="18" fillId="0" borderId="9" xfId="3" applyFont="1" applyFill="1" applyBorder="1" applyAlignment="1">
      <alignment horizontal="left"/>
    </xf>
    <xf numFmtId="0" fontId="18" fillId="0" borderId="41" xfId="3" applyFont="1" applyFill="1" applyBorder="1" applyAlignment="1">
      <alignment horizontal="left"/>
    </xf>
    <xf numFmtId="0" fontId="5" fillId="0" borderId="0" xfId="6" applyFont="1" applyAlignment="1" applyProtection="1">
      <alignment horizontal="left" vertical="center"/>
      <protection hidden="1"/>
    </xf>
    <xf numFmtId="0" fontId="5" fillId="0" borderId="0" xfId="6" applyFont="1" applyAlignment="1">
      <alignment horizontal="left" vertical="center"/>
    </xf>
    <xf numFmtId="0" fontId="5" fillId="0" borderId="0" xfId="6" applyFont="1" applyAlignment="1">
      <alignment horizontal="left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vertical="center"/>
    </xf>
    <xf numFmtId="0" fontId="18" fillId="0" borderId="0" xfId="3" applyFont="1" applyAlignment="1">
      <alignment horizontal="center"/>
    </xf>
    <xf numFmtId="0" fontId="18" fillId="0" borderId="0" xfId="3" applyFont="1" applyAlignment="1" applyProtection="1">
      <alignment horizontal="right" vertical="center"/>
      <protection hidden="1"/>
    </xf>
    <xf numFmtId="0" fontId="18" fillId="0" borderId="34" xfId="3" applyFont="1" applyBorder="1" applyAlignment="1" applyProtection="1">
      <alignment horizontal="right"/>
      <protection hidden="1"/>
    </xf>
    <xf numFmtId="0" fontId="27" fillId="0" borderId="0" xfId="6" applyFont="1" applyAlignment="1" applyProtection="1">
      <alignment horizontal="right" vertical="center"/>
      <protection hidden="1"/>
    </xf>
    <xf numFmtId="0" fontId="27" fillId="0" borderId="34" xfId="6" applyFont="1" applyBorder="1" applyAlignment="1" applyProtection="1">
      <alignment horizontal="right"/>
      <protection hidden="1"/>
    </xf>
    <xf numFmtId="0" fontId="18" fillId="0" borderId="9" xfId="3" applyFont="1" applyFill="1" applyBorder="1" applyAlignment="1">
      <alignment horizontal="left" vertical="center"/>
    </xf>
    <xf numFmtId="0" fontId="5" fillId="0" borderId="34" xfId="6" applyFont="1" applyBorder="1" applyAlignment="1" applyProtection="1">
      <alignment horizontal="right" vertical="center"/>
      <protection hidden="1"/>
    </xf>
    <xf numFmtId="0" fontId="23" fillId="0" borderId="40" xfId="1" applyFont="1" applyFill="1" applyBorder="1" applyAlignment="1" applyProtection="1">
      <protection locked="0" hidden="1"/>
    </xf>
    <xf numFmtId="0" fontId="17" fillId="0" borderId="9" xfId="3" applyFont="1" applyFill="1" applyBorder="1" applyAlignment="1" applyProtection="1">
      <protection locked="0" hidden="1"/>
    </xf>
    <xf numFmtId="0" fontId="6" fillId="0" borderId="40" xfId="1" applyFill="1" applyBorder="1" applyAlignment="1" applyProtection="1">
      <protection locked="0" hidden="1"/>
    </xf>
    <xf numFmtId="0" fontId="22" fillId="0" borderId="0" xfId="3" applyFont="1" applyFill="1" applyBorder="1" applyAlignment="1" applyProtection="1">
      <alignment horizontal="left" vertical="center"/>
      <protection hidden="1"/>
    </xf>
    <xf numFmtId="0" fontId="11" fillId="0" borderId="0" xfId="3" applyFont="1" applyFill="1" applyBorder="1" applyAlignment="1">
      <alignment horizontal="left"/>
    </xf>
    <xf numFmtId="0" fontId="2" fillId="0" borderId="0" xfId="6" applyFont="1" applyBorder="1" applyAlignment="1" applyProtection="1">
      <alignment horizontal="right" vertical="center" wrapText="1"/>
      <protection hidden="1"/>
    </xf>
    <xf numFmtId="0" fontId="2" fillId="0" borderId="0" xfId="6" applyFont="1" applyBorder="1" applyAlignment="1" applyProtection="1">
      <alignment horizontal="right" wrapText="1"/>
      <protection hidden="1"/>
    </xf>
    <xf numFmtId="0" fontId="2" fillId="0" borderId="0" xfId="6" applyFont="1" applyAlignment="1" applyProtection="1">
      <alignment horizontal="right" wrapText="1"/>
      <protection hidden="1"/>
    </xf>
    <xf numFmtId="0" fontId="28" fillId="0" borderId="9" xfId="3" applyFont="1" applyFill="1" applyBorder="1" applyAlignment="1">
      <alignment horizontal="left" vertical="center"/>
    </xf>
    <xf numFmtId="0" fontId="28" fillId="0" borderId="41" xfId="3" applyFont="1" applyFill="1" applyBorder="1" applyAlignment="1">
      <alignment horizontal="left" vertical="center"/>
    </xf>
    <xf numFmtId="1" fontId="17" fillId="0" borderId="40" xfId="3" applyNumberFormat="1" applyFont="1" applyFill="1" applyBorder="1" applyAlignment="1" applyProtection="1">
      <alignment horizontal="center" vertical="center"/>
      <protection locked="0" hidden="1"/>
    </xf>
    <xf numFmtId="1" fontId="17" fillId="0" borderId="41" xfId="3" applyNumberFormat="1" applyFont="1" applyFill="1" applyBorder="1" applyAlignment="1" applyProtection="1">
      <alignment horizontal="center" vertical="center"/>
      <protection locked="0" hidden="1"/>
    </xf>
    <xf numFmtId="0" fontId="27" fillId="0" borderId="0" xfId="6" applyFont="1" applyBorder="1" applyAlignment="1" applyProtection="1">
      <alignment horizontal="right" vertical="center" wrapText="1"/>
      <protection hidden="1"/>
    </xf>
    <xf numFmtId="0" fontId="27" fillId="0" borderId="34" xfId="6" applyFont="1" applyBorder="1" applyAlignment="1" applyProtection="1">
      <alignment horizontal="right" wrapText="1"/>
      <protection hidden="1"/>
    </xf>
    <xf numFmtId="0" fontId="4" fillId="0" borderId="15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34" xfId="0" applyFont="1" applyFill="1" applyBorder="1" applyAlignment="1" applyProtection="1">
      <alignment horizontal="left" vertical="center" wrapText="1"/>
      <protection hidden="1"/>
    </xf>
    <xf numFmtId="0" fontId="20" fillId="0" borderId="0" xfId="3" applyFont="1" applyFill="1" applyBorder="1" applyAlignment="1" applyProtection="1">
      <alignment horizontal="center" vertical="center" wrapText="1"/>
      <protection hidden="1"/>
    </xf>
    <xf numFmtId="0" fontId="4" fillId="0" borderId="40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8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8" fillId="0" borderId="40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41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51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8" fillId="0" borderId="53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left" vertical="center" shrinkToFit="1"/>
    </xf>
    <xf numFmtId="0" fontId="4" fillId="0" borderId="57" xfId="0" applyFont="1" applyFill="1" applyBorder="1" applyAlignment="1">
      <alignment horizontal="left" vertical="center" shrinkToFit="1"/>
    </xf>
    <xf numFmtId="0" fontId="4" fillId="0" borderId="58" xfId="0" applyFont="1" applyFill="1" applyBorder="1" applyAlignment="1">
      <alignment horizontal="left" vertical="center" shrinkToFit="1"/>
    </xf>
    <xf numFmtId="0" fontId="8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49" fontId="8" fillId="2" borderId="0" xfId="0" applyNumberFormat="1" applyFont="1" applyFill="1" applyAlignment="1">
      <alignment vertical="center"/>
    </xf>
    <xf numFmtId="0" fontId="11" fillId="0" borderId="0" xfId="6" applyFont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1" xfId="0" applyFont="1" applyFill="1" applyBorder="1" applyAlignment="1">
      <alignment vertical="center" wrapText="1"/>
    </xf>
    <xf numFmtId="0" fontId="2" fillId="0" borderId="62" xfId="0" applyFont="1" applyFill="1" applyBorder="1" applyAlignment="1">
      <alignment vertical="center" wrapText="1"/>
    </xf>
    <xf numFmtId="0" fontId="8" fillId="0" borderId="63" xfId="0" applyFont="1" applyFill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8" fillId="0" borderId="60" xfId="0" applyFont="1" applyFill="1" applyBorder="1" applyAlignment="1">
      <alignment vertical="center" wrapText="1"/>
    </xf>
    <xf numFmtId="0" fontId="2" fillId="0" borderId="61" xfId="0" applyFont="1" applyBorder="1" applyAlignment="1">
      <alignment wrapText="1"/>
    </xf>
    <xf numFmtId="0" fontId="2" fillId="0" borderId="62" xfId="0" applyFont="1" applyBorder="1" applyAlignment="1">
      <alignment wrapText="1"/>
    </xf>
    <xf numFmtId="0" fontId="2" fillId="0" borderId="66" xfId="0" applyFont="1" applyFill="1" applyBorder="1" applyAlignment="1">
      <alignment vertical="center" wrapText="1"/>
    </xf>
    <xf numFmtId="0" fontId="2" fillId="0" borderId="67" xfId="0" applyFont="1" applyBorder="1" applyAlignment="1">
      <alignment wrapText="1"/>
    </xf>
    <xf numFmtId="0" fontId="2" fillId="0" borderId="68" xfId="0" applyFont="1" applyBorder="1" applyAlignment="1">
      <alignment wrapText="1"/>
    </xf>
    <xf numFmtId="0" fontId="12" fillId="2" borderId="9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left" vertical="center" wrapText="1"/>
    </xf>
    <xf numFmtId="0" fontId="14" fillId="0" borderId="6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/>
    <xf numFmtId="0" fontId="12" fillId="0" borderId="0" xfId="0" applyFont="1" applyFill="1" applyBorder="1" applyAlignment="1"/>
    <xf numFmtId="49" fontId="8" fillId="0" borderId="40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left" vertical="center" wrapText="1"/>
    </xf>
    <xf numFmtId="0" fontId="13" fillId="0" borderId="70" xfId="0" applyFont="1" applyFill="1" applyBorder="1" applyAlignment="1">
      <alignment horizontal="left" vertical="center" wrapText="1"/>
    </xf>
    <xf numFmtId="0" fontId="13" fillId="0" borderId="71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left" vertical="center" wrapText="1"/>
    </xf>
    <xf numFmtId="0" fontId="13" fillId="0" borderId="73" xfId="0" applyFont="1" applyFill="1" applyBorder="1" applyAlignment="1">
      <alignment horizontal="left" vertical="center" wrapText="1"/>
    </xf>
    <xf numFmtId="0" fontId="13" fillId="0" borderId="74" xfId="0" applyFont="1" applyFill="1" applyBorder="1" applyAlignment="1">
      <alignment horizontal="left" vertical="center" wrapText="1"/>
    </xf>
    <xf numFmtId="0" fontId="13" fillId="0" borderId="75" xfId="0" applyFont="1" applyFill="1" applyBorder="1" applyAlignment="1">
      <alignment horizontal="left" vertical="center" wrapText="1"/>
    </xf>
    <xf numFmtId="0" fontId="13" fillId="0" borderId="76" xfId="0" applyFont="1" applyFill="1" applyBorder="1" applyAlignment="1">
      <alignment horizontal="left" vertical="center" wrapText="1"/>
    </xf>
    <xf numFmtId="0" fontId="13" fillId="0" borderId="77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0" xfId="3" applyFont="1" applyAlignment="1"/>
    <xf numFmtId="0" fontId="26" fillId="0" borderId="0" xfId="3" applyFont="1" applyBorder="1" applyAlignment="1">
      <alignment horizontal="justify" vertical="top" wrapText="1"/>
    </xf>
    <xf numFmtId="0" fontId="24" fillId="0" borderId="0" xfId="3" applyFont="1" applyAlignment="1"/>
  </cellXfs>
  <cellStyles count="7">
    <cellStyle name="Hyperlink" xfId="1" builtinId="8"/>
    <cellStyle name="Normal" xfId="0" builtinId="0"/>
    <cellStyle name="Normal 2 2" xfId="2"/>
    <cellStyle name="Normal_TFI-OSIG" xfId="3"/>
    <cellStyle name="Normal_TFI-POD" xfId="4"/>
    <cellStyle name="Obično_Knjiga2" xfId="5"/>
    <cellStyle name="Style 1" xfId="6"/>
  </cellStyles>
  <dxfs count="11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tica.kuzmanovic@crosig.hr" TargetMode="External"/><Relationship Id="rId1" Type="http://schemas.openxmlformats.org/officeDocument/2006/relationships/hyperlink" Target="http://www.crosig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L89"/>
  <sheetViews>
    <sheetView view="pageBreakPreview" zoomScale="110" zoomScaleNormal="100" zoomScaleSheetLayoutView="110" workbookViewId="0">
      <selection activeCell="K22" sqref="K22"/>
    </sheetView>
  </sheetViews>
  <sheetFormatPr defaultRowHeight="12.75" x14ac:dyDescent="0.2"/>
  <cols>
    <col min="1" max="2" width="9.140625" style="21"/>
    <col min="3" max="3" width="12" style="21" customWidth="1"/>
    <col min="4" max="7" width="9.140625" style="21"/>
    <col min="8" max="8" width="17.7109375" style="21" customWidth="1"/>
    <col min="9" max="9" width="17" style="21" customWidth="1"/>
    <col min="10" max="10" width="23.85546875" style="21" customWidth="1"/>
    <col min="11" max="16384" width="9.140625" style="21"/>
  </cols>
  <sheetData>
    <row r="2" spans="2:11" ht="15.75" x14ac:dyDescent="0.25">
      <c r="B2" s="193" t="s">
        <v>27</v>
      </c>
      <c r="C2" s="194"/>
      <c r="D2" s="194"/>
      <c r="E2" s="117"/>
      <c r="F2" s="171"/>
      <c r="G2" s="171"/>
      <c r="H2" s="171"/>
      <c r="I2" s="171"/>
      <c r="J2" s="171"/>
    </row>
    <row r="3" spans="2:11" ht="12.75" customHeight="1" x14ac:dyDescent="0.2">
      <c r="B3" s="240" t="s">
        <v>28</v>
      </c>
      <c r="C3" s="241"/>
      <c r="D3" s="241"/>
      <c r="E3" s="242"/>
      <c r="F3" s="39" t="s">
        <v>16</v>
      </c>
      <c r="G3" s="22"/>
      <c r="H3" s="23" t="s">
        <v>29</v>
      </c>
      <c r="I3" s="39" t="s">
        <v>385</v>
      </c>
      <c r="J3" s="81"/>
      <c r="K3" s="24"/>
    </row>
    <row r="4" spans="2:11" x14ac:dyDescent="0.2">
      <c r="B4" s="25"/>
      <c r="C4" s="25"/>
      <c r="D4" s="25"/>
      <c r="E4" s="25"/>
      <c r="F4" s="26"/>
      <c r="G4" s="26"/>
      <c r="H4" s="25"/>
      <c r="I4" s="25"/>
      <c r="J4" s="82"/>
      <c r="K4" s="24"/>
    </row>
    <row r="5" spans="2:11" ht="39.75" customHeight="1" x14ac:dyDescent="0.2">
      <c r="B5" s="243" t="s">
        <v>380</v>
      </c>
      <c r="C5" s="243"/>
      <c r="D5" s="243"/>
      <c r="E5" s="243"/>
      <c r="F5" s="243"/>
      <c r="G5" s="243"/>
      <c r="H5" s="243"/>
      <c r="I5" s="243"/>
      <c r="J5" s="243"/>
      <c r="K5" s="24"/>
    </row>
    <row r="6" spans="2:11" x14ac:dyDescent="0.2">
      <c r="B6" s="30"/>
      <c r="C6" s="83"/>
      <c r="D6" s="83"/>
      <c r="E6" s="83"/>
      <c r="F6" s="84"/>
      <c r="G6" s="85"/>
      <c r="H6" s="27"/>
      <c r="I6" s="28"/>
      <c r="J6" s="83"/>
      <c r="K6" s="24"/>
    </row>
    <row r="7" spans="2:11" x14ac:dyDescent="0.2">
      <c r="B7" s="220" t="s">
        <v>30</v>
      </c>
      <c r="C7" s="221"/>
      <c r="D7" s="201" t="s">
        <v>17</v>
      </c>
      <c r="E7" s="202"/>
      <c r="F7" s="139"/>
      <c r="G7" s="139"/>
      <c r="H7" s="139"/>
      <c r="I7" s="139"/>
      <c r="J7" s="140"/>
      <c r="K7" s="24"/>
    </row>
    <row r="8" spans="2:11" x14ac:dyDescent="0.2">
      <c r="B8" s="118"/>
      <c r="C8" s="118"/>
      <c r="D8" s="141"/>
      <c r="E8" s="141"/>
      <c r="F8" s="139"/>
      <c r="G8" s="139"/>
      <c r="H8" s="139"/>
      <c r="I8" s="139"/>
      <c r="J8" s="140"/>
      <c r="K8" s="24"/>
    </row>
    <row r="9" spans="2:11" ht="21.75" customHeight="1" x14ac:dyDescent="0.2">
      <c r="B9" s="238" t="s">
        <v>31</v>
      </c>
      <c r="C9" s="239"/>
      <c r="D9" s="201" t="s">
        <v>18</v>
      </c>
      <c r="E9" s="202"/>
      <c r="F9" s="139"/>
      <c r="G9" s="139"/>
      <c r="H9" s="139"/>
      <c r="I9" s="139"/>
      <c r="J9" s="142"/>
      <c r="K9" s="24"/>
    </row>
    <row r="10" spans="2:11" x14ac:dyDescent="0.2">
      <c r="B10" s="119"/>
      <c r="C10" s="119"/>
      <c r="D10" s="143"/>
      <c r="E10" s="141"/>
      <c r="F10" s="141"/>
      <c r="G10" s="141"/>
      <c r="H10" s="141"/>
      <c r="I10" s="141"/>
      <c r="J10" s="142"/>
      <c r="K10" s="24"/>
    </row>
    <row r="11" spans="2:11" ht="12.75" customHeight="1" x14ac:dyDescent="0.2">
      <c r="B11" s="231" t="s">
        <v>32</v>
      </c>
      <c r="C11" s="232"/>
      <c r="D11" s="201" t="s">
        <v>19</v>
      </c>
      <c r="E11" s="202"/>
      <c r="F11" s="141"/>
      <c r="G11" s="141"/>
      <c r="H11" s="141"/>
      <c r="I11" s="141"/>
      <c r="J11" s="142"/>
      <c r="K11" s="24"/>
    </row>
    <row r="12" spans="2:11" x14ac:dyDescent="0.2">
      <c r="B12" s="233"/>
      <c r="C12" s="233"/>
      <c r="D12" s="141"/>
      <c r="E12" s="141"/>
      <c r="F12" s="141"/>
      <c r="G12" s="141"/>
      <c r="H12" s="141"/>
      <c r="I12" s="141"/>
      <c r="J12" s="142"/>
      <c r="K12" s="24"/>
    </row>
    <row r="13" spans="2:11" x14ac:dyDescent="0.2">
      <c r="B13" s="187" t="s">
        <v>33</v>
      </c>
      <c r="C13" s="188"/>
      <c r="D13" s="189" t="s">
        <v>371</v>
      </c>
      <c r="E13" s="234"/>
      <c r="F13" s="234"/>
      <c r="G13" s="234"/>
      <c r="H13" s="234"/>
      <c r="I13" s="234"/>
      <c r="J13" s="235"/>
      <c r="K13" s="24"/>
    </row>
    <row r="14" spans="2:11" ht="15.75" x14ac:dyDescent="0.25">
      <c r="B14" s="229"/>
      <c r="C14" s="230"/>
      <c r="D14" s="230"/>
      <c r="E14" s="88"/>
      <c r="F14" s="88"/>
      <c r="G14" s="88"/>
      <c r="H14" s="88"/>
      <c r="I14" s="88"/>
      <c r="J14" s="89"/>
      <c r="K14" s="24"/>
    </row>
    <row r="15" spans="2:11" x14ac:dyDescent="0.2">
      <c r="B15" s="43"/>
      <c r="C15" s="43"/>
      <c r="D15" s="44"/>
      <c r="E15" s="30"/>
      <c r="F15" s="30"/>
      <c r="G15" s="30"/>
      <c r="H15" s="30"/>
      <c r="I15" s="30"/>
      <c r="J15" s="30"/>
      <c r="K15" s="24"/>
    </row>
    <row r="16" spans="2:11" x14ac:dyDescent="0.2">
      <c r="B16" s="187" t="s">
        <v>34</v>
      </c>
      <c r="C16" s="188"/>
      <c r="D16" s="236">
        <v>10000</v>
      </c>
      <c r="E16" s="237"/>
      <c r="F16" s="30"/>
      <c r="G16" s="189" t="s">
        <v>20</v>
      </c>
      <c r="H16" s="224"/>
      <c r="I16" s="224"/>
      <c r="J16" s="204"/>
      <c r="K16" s="24"/>
    </row>
    <row r="17" spans="2:12" x14ac:dyDescent="0.2">
      <c r="B17" s="43"/>
      <c r="C17" s="43"/>
      <c r="D17" s="30"/>
      <c r="E17" s="30"/>
      <c r="F17" s="30"/>
      <c r="G17" s="30"/>
      <c r="H17" s="30"/>
      <c r="I17" s="30"/>
      <c r="J17" s="30"/>
      <c r="K17" s="24"/>
    </row>
    <row r="18" spans="2:12" x14ac:dyDescent="0.2">
      <c r="B18" s="187" t="s">
        <v>35</v>
      </c>
      <c r="C18" s="188"/>
      <c r="D18" s="189" t="s">
        <v>21</v>
      </c>
      <c r="E18" s="224"/>
      <c r="F18" s="224"/>
      <c r="G18" s="224"/>
      <c r="H18" s="224"/>
      <c r="I18" s="224"/>
      <c r="J18" s="224"/>
      <c r="K18" s="48"/>
    </row>
    <row r="19" spans="2:12" x14ac:dyDescent="0.2">
      <c r="B19" s="43"/>
      <c r="C19" s="43"/>
      <c r="D19" s="30"/>
      <c r="E19" s="30"/>
      <c r="F19" s="30"/>
      <c r="G19" s="30"/>
      <c r="H19" s="30"/>
      <c r="I19" s="30"/>
      <c r="J19" s="30"/>
      <c r="K19" s="24"/>
    </row>
    <row r="20" spans="2:12" x14ac:dyDescent="0.2">
      <c r="B20" s="187" t="s">
        <v>36</v>
      </c>
      <c r="C20" s="225"/>
      <c r="D20" s="226"/>
      <c r="E20" s="227"/>
      <c r="F20" s="227"/>
      <c r="G20" s="227"/>
      <c r="H20" s="227"/>
      <c r="I20" s="227"/>
      <c r="J20" s="227"/>
      <c r="K20" s="48"/>
    </row>
    <row r="21" spans="2:12" x14ac:dyDescent="0.2">
      <c r="B21" s="118"/>
      <c r="C21" s="118"/>
      <c r="D21" s="44"/>
      <c r="E21" s="30"/>
      <c r="F21" s="30"/>
      <c r="G21" s="30"/>
      <c r="H21" s="30"/>
      <c r="I21" s="30"/>
      <c r="J21" s="30"/>
      <c r="K21" s="24"/>
    </row>
    <row r="22" spans="2:12" x14ac:dyDescent="0.2">
      <c r="B22" s="187" t="s">
        <v>37</v>
      </c>
      <c r="C22" s="225"/>
      <c r="D22" s="228" t="s">
        <v>22</v>
      </c>
      <c r="E22" s="227"/>
      <c r="F22" s="227"/>
      <c r="G22" s="227"/>
      <c r="H22" s="227"/>
      <c r="I22" s="227"/>
      <c r="J22" s="227"/>
      <c r="K22" s="48"/>
    </row>
    <row r="23" spans="2:12" x14ac:dyDescent="0.2">
      <c r="B23" s="43"/>
      <c r="C23" s="43"/>
      <c r="D23" s="44"/>
      <c r="E23" s="30"/>
      <c r="F23" s="30"/>
      <c r="G23" s="30"/>
      <c r="H23" s="30"/>
      <c r="I23" s="30"/>
      <c r="J23" s="30"/>
      <c r="K23" s="24"/>
    </row>
    <row r="24" spans="2:12" x14ac:dyDescent="0.2">
      <c r="B24" s="222" t="s">
        <v>38</v>
      </c>
      <c r="C24" s="223"/>
      <c r="D24" s="40">
        <v>133</v>
      </c>
      <c r="E24" s="189" t="s">
        <v>20</v>
      </c>
      <c r="F24" s="212"/>
      <c r="G24" s="213"/>
      <c r="H24" s="210"/>
      <c r="I24" s="211"/>
      <c r="J24" s="29"/>
      <c r="K24" s="24"/>
    </row>
    <row r="25" spans="2:12" x14ac:dyDescent="0.2">
      <c r="B25" s="118"/>
      <c r="C25" s="118"/>
      <c r="D25" s="30"/>
      <c r="E25" s="90"/>
      <c r="F25" s="90"/>
      <c r="G25" s="90"/>
      <c r="H25" s="90"/>
      <c r="I25" s="30"/>
      <c r="J25" s="30"/>
      <c r="K25" s="24"/>
    </row>
    <row r="26" spans="2:12" x14ac:dyDescent="0.2">
      <c r="B26" s="187" t="s">
        <v>39</v>
      </c>
      <c r="C26" s="188"/>
      <c r="D26" s="40">
        <v>21</v>
      </c>
      <c r="E26" s="189" t="s">
        <v>23</v>
      </c>
      <c r="F26" s="212"/>
      <c r="G26" s="212"/>
      <c r="H26" s="213"/>
      <c r="I26" s="120" t="s">
        <v>43</v>
      </c>
      <c r="J26" s="152">
        <v>2705</v>
      </c>
      <c r="K26" s="48"/>
    </row>
    <row r="27" spans="2:12" x14ac:dyDescent="0.2">
      <c r="B27" s="118"/>
      <c r="C27" s="118"/>
      <c r="D27" s="30"/>
      <c r="E27" s="90"/>
      <c r="F27" s="90"/>
      <c r="G27" s="90"/>
      <c r="H27" s="43"/>
      <c r="I27" s="121" t="s">
        <v>44</v>
      </c>
      <c r="J27" s="144"/>
      <c r="K27" s="24"/>
      <c r="L27" s="80"/>
    </row>
    <row r="28" spans="2:12" x14ac:dyDescent="0.2">
      <c r="B28" s="187" t="s">
        <v>40</v>
      </c>
      <c r="C28" s="188"/>
      <c r="D28" s="42" t="s">
        <v>373</v>
      </c>
      <c r="E28" s="91"/>
      <c r="F28" s="92"/>
      <c r="G28" s="93"/>
      <c r="H28" s="220" t="s">
        <v>45</v>
      </c>
      <c r="I28" s="221"/>
      <c r="J28" s="41" t="s">
        <v>372</v>
      </c>
      <c r="K28" s="24"/>
    </row>
    <row r="29" spans="2:12" x14ac:dyDescent="0.2">
      <c r="B29" s="43"/>
      <c r="C29" s="43"/>
      <c r="D29" s="30"/>
      <c r="E29" s="93"/>
      <c r="F29" s="93"/>
      <c r="G29" s="93"/>
      <c r="H29" s="93"/>
      <c r="I29" s="30"/>
      <c r="J29" s="94"/>
      <c r="K29" s="24"/>
    </row>
    <row r="30" spans="2:12" x14ac:dyDescent="0.2">
      <c r="B30" s="214" t="s">
        <v>41</v>
      </c>
      <c r="C30" s="215"/>
      <c r="D30" s="216"/>
      <c r="E30" s="216"/>
      <c r="F30" s="217" t="s">
        <v>42</v>
      </c>
      <c r="G30" s="218"/>
      <c r="H30" s="218"/>
      <c r="I30" s="219" t="s">
        <v>11</v>
      </c>
      <c r="J30" s="219"/>
      <c r="K30" s="24"/>
    </row>
    <row r="31" spans="2:12" x14ac:dyDescent="0.2">
      <c r="B31" s="92"/>
      <c r="C31" s="92"/>
      <c r="D31" s="92"/>
      <c r="E31" s="30"/>
      <c r="F31" s="30"/>
      <c r="G31" s="30"/>
      <c r="H31" s="30"/>
      <c r="I31" s="95"/>
      <c r="J31" s="94"/>
      <c r="K31" s="24"/>
    </row>
    <row r="32" spans="2:12" x14ac:dyDescent="0.2">
      <c r="B32" s="196"/>
      <c r="C32" s="206"/>
      <c r="D32" s="206"/>
      <c r="E32" s="207"/>
      <c r="F32" s="196"/>
      <c r="G32" s="206"/>
      <c r="H32" s="207"/>
      <c r="I32" s="199"/>
      <c r="J32" s="205"/>
      <c r="K32" s="24"/>
    </row>
    <row r="33" spans="2:11" x14ac:dyDescent="0.2">
      <c r="B33" s="43"/>
      <c r="C33" s="43"/>
      <c r="D33" s="44"/>
      <c r="E33" s="208"/>
      <c r="F33" s="208"/>
      <c r="G33" s="208"/>
      <c r="H33" s="209"/>
      <c r="I33" s="30"/>
      <c r="J33" s="96"/>
      <c r="K33" s="24"/>
    </row>
    <row r="34" spans="2:11" x14ac:dyDescent="0.2">
      <c r="B34" s="196"/>
      <c r="C34" s="197"/>
      <c r="D34" s="197"/>
      <c r="E34" s="198"/>
      <c r="F34" s="196"/>
      <c r="G34" s="197"/>
      <c r="H34" s="197"/>
      <c r="I34" s="199"/>
      <c r="J34" s="205"/>
      <c r="K34" s="24"/>
    </row>
    <row r="35" spans="2:11" x14ac:dyDescent="0.2">
      <c r="B35" s="43"/>
      <c r="C35" s="43"/>
      <c r="D35" s="44"/>
      <c r="E35" s="45"/>
      <c r="F35" s="45"/>
      <c r="G35" s="45"/>
      <c r="H35" s="46"/>
      <c r="I35" s="30"/>
      <c r="J35" s="97"/>
      <c r="K35" s="24"/>
    </row>
    <row r="36" spans="2:11" x14ac:dyDescent="0.2">
      <c r="B36" s="196"/>
      <c r="C36" s="197"/>
      <c r="D36" s="197"/>
      <c r="E36" s="198"/>
      <c r="F36" s="196"/>
      <c r="G36" s="197"/>
      <c r="H36" s="197"/>
      <c r="I36" s="199"/>
      <c r="J36" s="205"/>
      <c r="K36" s="24"/>
    </row>
    <row r="37" spans="2:11" x14ac:dyDescent="0.2">
      <c r="B37" s="43"/>
      <c r="C37" s="43"/>
      <c r="D37" s="44"/>
      <c r="E37" s="45"/>
      <c r="F37" s="45"/>
      <c r="G37" s="45"/>
      <c r="H37" s="46"/>
      <c r="I37" s="30"/>
      <c r="J37" s="97"/>
      <c r="K37" s="24"/>
    </row>
    <row r="38" spans="2:11" x14ac:dyDescent="0.2">
      <c r="B38" s="196"/>
      <c r="C38" s="197"/>
      <c r="D38" s="197"/>
      <c r="E38" s="198"/>
      <c r="F38" s="196"/>
      <c r="G38" s="197"/>
      <c r="H38" s="197"/>
      <c r="I38" s="199"/>
      <c r="J38" s="200"/>
      <c r="K38" s="48"/>
    </row>
    <row r="39" spans="2:11" x14ac:dyDescent="0.2">
      <c r="B39" s="47"/>
      <c r="C39" s="47"/>
      <c r="D39" s="179"/>
      <c r="E39" s="180"/>
      <c r="F39" s="30"/>
      <c r="G39" s="179"/>
      <c r="H39" s="180"/>
      <c r="I39" s="30"/>
      <c r="J39" s="30"/>
      <c r="K39" s="24"/>
    </row>
    <row r="40" spans="2:11" x14ac:dyDescent="0.2">
      <c r="B40" s="196"/>
      <c r="C40" s="197"/>
      <c r="D40" s="197"/>
      <c r="E40" s="198"/>
      <c r="F40" s="196"/>
      <c r="G40" s="197"/>
      <c r="H40" s="197"/>
      <c r="I40" s="199"/>
      <c r="J40" s="200"/>
      <c r="K40" s="48"/>
    </row>
    <row r="41" spans="2:11" x14ac:dyDescent="0.2">
      <c r="B41" s="47"/>
      <c r="C41" s="47"/>
      <c r="D41" s="37"/>
      <c r="E41" s="38"/>
      <c r="F41" s="30"/>
      <c r="G41" s="37"/>
      <c r="H41" s="38"/>
      <c r="I41" s="30"/>
      <c r="J41" s="30"/>
      <c r="K41" s="24"/>
    </row>
    <row r="42" spans="2:11" x14ac:dyDescent="0.2">
      <c r="B42" s="196"/>
      <c r="C42" s="197"/>
      <c r="D42" s="197"/>
      <c r="E42" s="198"/>
      <c r="F42" s="196"/>
      <c r="G42" s="197"/>
      <c r="H42" s="197"/>
      <c r="I42" s="199"/>
      <c r="J42" s="200"/>
      <c r="K42" s="24"/>
    </row>
    <row r="43" spans="2:11" x14ac:dyDescent="0.2">
      <c r="B43" s="29"/>
      <c r="C43" s="35"/>
      <c r="D43" s="35"/>
      <c r="E43" s="35"/>
      <c r="F43" s="29"/>
      <c r="G43" s="35"/>
      <c r="H43" s="35"/>
      <c r="I43" s="36"/>
      <c r="J43" s="36"/>
      <c r="K43" s="24"/>
    </row>
    <row r="44" spans="2:11" x14ac:dyDescent="0.2">
      <c r="B44" s="47"/>
      <c r="C44" s="47"/>
      <c r="D44" s="37"/>
      <c r="E44" s="38"/>
      <c r="F44" s="30"/>
      <c r="G44" s="37"/>
      <c r="H44" s="38"/>
      <c r="I44" s="30"/>
      <c r="J44" s="30"/>
      <c r="K44" s="24"/>
    </row>
    <row r="45" spans="2:11" x14ac:dyDescent="0.2">
      <c r="B45" s="98"/>
      <c r="C45" s="98"/>
      <c r="D45" s="98"/>
      <c r="E45" s="87"/>
      <c r="F45" s="87"/>
      <c r="G45" s="98"/>
      <c r="H45" s="87"/>
      <c r="I45" s="87"/>
      <c r="J45" s="87"/>
      <c r="K45" s="24"/>
    </row>
    <row r="46" spans="2:11" ht="12.75" customHeight="1" x14ac:dyDescent="0.2">
      <c r="B46" s="182" t="s">
        <v>46</v>
      </c>
      <c r="C46" s="183"/>
      <c r="D46" s="201"/>
      <c r="E46" s="202"/>
      <c r="F46" s="30"/>
      <c r="G46" s="189"/>
      <c r="H46" s="203"/>
      <c r="I46" s="203"/>
      <c r="J46" s="203"/>
      <c r="K46" s="48"/>
    </row>
    <row r="47" spans="2:11" x14ac:dyDescent="0.2">
      <c r="B47" s="122"/>
      <c r="C47" s="122"/>
      <c r="D47" s="179"/>
      <c r="E47" s="180"/>
      <c r="F47" s="30"/>
      <c r="G47" s="179"/>
      <c r="H47" s="181"/>
      <c r="I47" s="99"/>
      <c r="J47" s="99"/>
      <c r="K47" s="24"/>
    </row>
    <row r="48" spans="2:11" ht="12.75" customHeight="1" x14ac:dyDescent="0.2">
      <c r="B48" s="182" t="s">
        <v>47</v>
      </c>
      <c r="C48" s="183"/>
      <c r="D48" s="189" t="s">
        <v>374</v>
      </c>
      <c r="E48" s="190"/>
      <c r="F48" s="190"/>
      <c r="G48" s="190"/>
      <c r="H48" s="190"/>
      <c r="I48" s="190"/>
      <c r="J48" s="191"/>
      <c r="K48" s="48"/>
    </row>
    <row r="49" spans="2:11" x14ac:dyDescent="0.2">
      <c r="B49" s="123"/>
      <c r="C49" s="123"/>
      <c r="D49" s="44"/>
      <c r="E49" s="30"/>
      <c r="F49" s="30"/>
      <c r="G49" s="30"/>
      <c r="H49" s="30"/>
      <c r="I49" s="30"/>
      <c r="J49" s="30"/>
      <c r="K49" s="24"/>
    </row>
    <row r="50" spans="2:11" x14ac:dyDescent="0.2">
      <c r="B50" s="182" t="s">
        <v>48</v>
      </c>
      <c r="C50" s="183"/>
      <c r="D50" s="192" t="s">
        <v>375</v>
      </c>
      <c r="E50" s="185"/>
      <c r="F50" s="186"/>
      <c r="G50" s="30"/>
      <c r="H50" s="86" t="s">
        <v>13</v>
      </c>
      <c r="I50" s="192" t="s">
        <v>379</v>
      </c>
      <c r="J50" s="186"/>
      <c r="K50" s="24"/>
    </row>
    <row r="51" spans="2:11" x14ac:dyDescent="0.2">
      <c r="B51" s="123"/>
      <c r="C51" s="123"/>
      <c r="D51" s="44"/>
      <c r="E51" s="30"/>
      <c r="F51" s="30"/>
      <c r="G51" s="30"/>
      <c r="H51" s="30"/>
      <c r="I51" s="30"/>
      <c r="J51" s="30"/>
      <c r="K51" s="24"/>
    </row>
    <row r="52" spans="2:11" ht="12.75" customHeight="1" x14ac:dyDescent="0.2">
      <c r="B52" s="182" t="s">
        <v>36</v>
      </c>
      <c r="C52" s="183"/>
      <c r="D52" s="184" t="s">
        <v>376</v>
      </c>
      <c r="E52" s="185"/>
      <c r="F52" s="185"/>
      <c r="G52" s="185"/>
      <c r="H52" s="185"/>
      <c r="I52" s="185"/>
      <c r="J52" s="186"/>
      <c r="K52" s="48"/>
    </row>
    <row r="53" spans="2:11" x14ac:dyDescent="0.2">
      <c r="B53" s="123"/>
      <c r="C53" s="123"/>
      <c r="D53" s="30"/>
      <c r="E53" s="30"/>
      <c r="F53" s="30"/>
      <c r="G53" s="30"/>
      <c r="H53" s="30"/>
      <c r="I53" s="30"/>
      <c r="J53" s="30"/>
      <c r="K53" s="24"/>
    </row>
    <row r="54" spans="2:11" x14ac:dyDescent="0.2">
      <c r="B54" s="187" t="s">
        <v>49</v>
      </c>
      <c r="C54" s="188"/>
      <c r="D54" s="192" t="s">
        <v>24</v>
      </c>
      <c r="E54" s="185"/>
      <c r="F54" s="185"/>
      <c r="G54" s="185"/>
      <c r="H54" s="185"/>
      <c r="I54" s="185"/>
      <c r="J54" s="204"/>
      <c r="K54" s="48"/>
    </row>
    <row r="55" spans="2:11" x14ac:dyDescent="0.2">
      <c r="B55" s="87"/>
      <c r="C55" s="87"/>
      <c r="D55" s="195" t="s">
        <v>50</v>
      </c>
      <c r="E55" s="195"/>
      <c r="F55" s="195"/>
      <c r="G55" s="195"/>
      <c r="H55" s="195"/>
      <c r="I55" s="195"/>
      <c r="J55" s="79"/>
      <c r="K55" s="24"/>
    </row>
    <row r="56" spans="2:11" x14ac:dyDescent="0.2">
      <c r="B56" s="87"/>
      <c r="C56" s="87"/>
      <c r="D56" s="79"/>
      <c r="E56" s="79"/>
      <c r="F56" s="79"/>
      <c r="G56" s="79"/>
      <c r="H56" s="79"/>
      <c r="I56" s="79"/>
      <c r="J56" s="79"/>
      <c r="K56" s="24"/>
    </row>
    <row r="57" spans="2:11" x14ac:dyDescent="0.2">
      <c r="B57" s="87"/>
      <c r="C57" s="172" t="s">
        <v>51</v>
      </c>
      <c r="D57" s="173"/>
      <c r="E57" s="173"/>
      <c r="F57" s="173"/>
      <c r="G57" s="100"/>
      <c r="H57" s="100"/>
      <c r="I57" s="100"/>
      <c r="J57" s="100"/>
      <c r="K57" s="24"/>
    </row>
    <row r="58" spans="2:11" x14ac:dyDescent="0.2">
      <c r="B58" s="87"/>
      <c r="C58" s="174" t="s">
        <v>52</v>
      </c>
      <c r="D58" s="175"/>
      <c r="E58" s="175"/>
      <c r="F58" s="175"/>
      <c r="G58" s="175"/>
      <c r="H58" s="175"/>
      <c r="I58" s="175"/>
      <c r="J58" s="175"/>
      <c r="K58" s="24"/>
    </row>
    <row r="59" spans="2:11" x14ac:dyDescent="0.2">
      <c r="B59" s="87"/>
      <c r="C59" s="174" t="s">
        <v>53</v>
      </c>
      <c r="D59" s="175"/>
      <c r="E59" s="175"/>
      <c r="F59" s="175"/>
      <c r="G59" s="175"/>
      <c r="H59" s="175"/>
      <c r="I59" s="175"/>
      <c r="J59" s="124"/>
      <c r="K59" s="24"/>
    </row>
    <row r="60" spans="2:11" x14ac:dyDescent="0.2">
      <c r="B60" s="87"/>
      <c r="C60" s="125" t="s">
        <v>54</v>
      </c>
      <c r="D60" s="126"/>
      <c r="E60" s="126"/>
      <c r="F60" s="126"/>
      <c r="G60" s="126"/>
      <c r="H60" s="126"/>
      <c r="I60" s="126"/>
      <c r="J60" s="126"/>
      <c r="K60" s="24"/>
    </row>
    <row r="61" spans="2:11" x14ac:dyDescent="0.2">
      <c r="B61" s="87"/>
      <c r="C61" s="125" t="s">
        <v>55</v>
      </c>
      <c r="D61" s="126"/>
      <c r="E61" s="126"/>
      <c r="F61" s="126"/>
      <c r="G61" s="126"/>
      <c r="H61" s="126"/>
      <c r="I61" s="127"/>
      <c r="J61" s="127"/>
      <c r="K61" s="24"/>
    </row>
    <row r="62" spans="2:11" x14ac:dyDescent="0.2">
      <c r="B62" s="87"/>
      <c r="C62" s="101"/>
      <c r="D62" s="101"/>
      <c r="E62" s="101"/>
      <c r="F62" s="101"/>
      <c r="G62" s="101"/>
      <c r="H62" s="102" t="s">
        <v>377</v>
      </c>
      <c r="I62" s="145"/>
      <c r="J62" s="102" t="s">
        <v>378</v>
      </c>
      <c r="K62" s="24"/>
    </row>
    <row r="63" spans="2:11" x14ac:dyDescent="0.2">
      <c r="B63" s="104" t="s">
        <v>12</v>
      </c>
      <c r="C63" s="30"/>
      <c r="D63" s="30"/>
      <c r="E63" s="30"/>
      <c r="F63" s="30"/>
      <c r="G63" s="30"/>
      <c r="H63" s="102"/>
      <c r="I63" s="102"/>
      <c r="J63" s="103"/>
      <c r="K63" s="24"/>
    </row>
    <row r="64" spans="2:11" ht="13.5" thickBot="1" x14ac:dyDescent="0.25">
      <c r="B64" s="30"/>
      <c r="C64" s="30"/>
      <c r="D64" s="30"/>
      <c r="E64" s="30"/>
      <c r="F64" s="87" t="s">
        <v>56</v>
      </c>
      <c r="G64" s="92"/>
      <c r="H64" s="105" t="s">
        <v>25</v>
      </c>
      <c r="I64" s="106"/>
      <c r="J64" s="105" t="s">
        <v>26</v>
      </c>
      <c r="K64" s="24"/>
    </row>
    <row r="65" spans="2:11" x14ac:dyDescent="0.2">
      <c r="B65" s="49"/>
      <c r="C65" s="49"/>
      <c r="D65" s="50"/>
      <c r="E65" s="50"/>
      <c r="F65" s="50"/>
      <c r="G65" s="50"/>
      <c r="H65" s="176" t="s">
        <v>14</v>
      </c>
      <c r="I65" s="177"/>
      <c r="J65" s="178"/>
      <c r="K65" s="24"/>
    </row>
    <row r="66" spans="2:11" x14ac:dyDescent="0.2">
      <c r="J66" s="80"/>
    </row>
    <row r="67" spans="2:11" x14ac:dyDescent="0.2">
      <c r="J67" s="80"/>
    </row>
    <row r="68" spans="2:11" x14ac:dyDescent="0.2">
      <c r="J68" s="80"/>
    </row>
    <row r="69" spans="2:11" x14ac:dyDescent="0.2">
      <c r="J69" s="80"/>
    </row>
    <row r="70" spans="2:11" x14ac:dyDescent="0.2">
      <c r="J70" s="80"/>
    </row>
    <row r="71" spans="2:11" x14ac:dyDescent="0.2">
      <c r="J71" s="80"/>
    </row>
    <row r="72" spans="2:11" x14ac:dyDescent="0.2">
      <c r="J72" s="80"/>
    </row>
    <row r="73" spans="2:11" x14ac:dyDescent="0.2">
      <c r="J73" s="80"/>
    </row>
    <row r="74" spans="2:11" x14ac:dyDescent="0.2">
      <c r="J74" s="80"/>
    </row>
    <row r="75" spans="2:11" x14ac:dyDescent="0.2">
      <c r="J75" s="80"/>
    </row>
    <row r="76" spans="2:11" x14ac:dyDescent="0.2">
      <c r="J76" s="80"/>
    </row>
    <row r="77" spans="2:11" x14ac:dyDescent="0.2">
      <c r="J77" s="80"/>
    </row>
    <row r="78" spans="2:11" x14ac:dyDescent="0.2">
      <c r="J78" s="80"/>
    </row>
    <row r="79" spans="2:11" x14ac:dyDescent="0.2">
      <c r="J79" s="80"/>
    </row>
    <row r="80" spans="2:11" x14ac:dyDescent="0.2">
      <c r="J80" s="80"/>
    </row>
    <row r="81" spans="10:10" x14ac:dyDescent="0.2">
      <c r="J81" s="80"/>
    </row>
    <row r="82" spans="10:10" x14ac:dyDescent="0.2">
      <c r="J82" s="80"/>
    </row>
    <row r="83" spans="10:10" x14ac:dyDescent="0.2">
      <c r="J83" s="80"/>
    </row>
    <row r="84" spans="10:10" x14ac:dyDescent="0.2">
      <c r="J84" s="80"/>
    </row>
    <row r="85" spans="10:10" x14ac:dyDescent="0.2">
      <c r="J85" s="80"/>
    </row>
    <row r="86" spans="10:10" x14ac:dyDescent="0.2">
      <c r="J86" s="80"/>
    </row>
    <row r="87" spans="10:10" x14ac:dyDescent="0.2">
      <c r="J87" s="80"/>
    </row>
    <row r="88" spans="10:10" x14ac:dyDescent="0.2">
      <c r="J88" s="80"/>
    </row>
    <row r="89" spans="10:10" x14ac:dyDescent="0.2">
      <c r="J89" s="80"/>
    </row>
  </sheetData>
  <mergeCells count="71">
    <mergeCell ref="B9:C9"/>
    <mergeCell ref="D9:E9"/>
    <mergeCell ref="B3:E3"/>
    <mergeCell ref="B5:J5"/>
    <mergeCell ref="B7:C7"/>
    <mergeCell ref="D7:E7"/>
    <mergeCell ref="G16:J16"/>
    <mergeCell ref="B14:D14"/>
    <mergeCell ref="B11:C12"/>
    <mergeCell ref="D11:E11"/>
    <mergeCell ref="B13:C13"/>
    <mergeCell ref="D13:J13"/>
    <mergeCell ref="B16:C16"/>
    <mergeCell ref="D16:E16"/>
    <mergeCell ref="D18:J18"/>
    <mergeCell ref="B20:C20"/>
    <mergeCell ref="D20:J20"/>
    <mergeCell ref="B22:C22"/>
    <mergeCell ref="D22:J22"/>
    <mergeCell ref="B18:C18"/>
    <mergeCell ref="H24:I24"/>
    <mergeCell ref="B26:C26"/>
    <mergeCell ref="E26:H26"/>
    <mergeCell ref="B30:E30"/>
    <mergeCell ref="F30:H30"/>
    <mergeCell ref="I30:J30"/>
    <mergeCell ref="B28:C28"/>
    <mergeCell ref="H28:I28"/>
    <mergeCell ref="B24:C24"/>
    <mergeCell ref="E24:G24"/>
    <mergeCell ref="I38:J38"/>
    <mergeCell ref="B32:E32"/>
    <mergeCell ref="F32:H32"/>
    <mergeCell ref="I32:J32"/>
    <mergeCell ref="B40:E40"/>
    <mergeCell ref="F40:H40"/>
    <mergeCell ref="I40:J40"/>
    <mergeCell ref="E33:H33"/>
    <mergeCell ref="B34:E34"/>
    <mergeCell ref="F34:H34"/>
    <mergeCell ref="I34:J34"/>
    <mergeCell ref="B2:D2"/>
    <mergeCell ref="D55:I55"/>
    <mergeCell ref="D39:E39"/>
    <mergeCell ref="G39:H39"/>
    <mergeCell ref="B42:E42"/>
    <mergeCell ref="F42:H42"/>
    <mergeCell ref="I42:J42"/>
    <mergeCell ref="B46:C46"/>
    <mergeCell ref="D46:E46"/>
    <mergeCell ref="G46:J46"/>
    <mergeCell ref="D54:J54"/>
    <mergeCell ref="B36:E36"/>
    <mergeCell ref="F36:H36"/>
    <mergeCell ref="I36:J36"/>
    <mergeCell ref="B38:E38"/>
    <mergeCell ref="F38:H38"/>
    <mergeCell ref="C57:F57"/>
    <mergeCell ref="C58:J58"/>
    <mergeCell ref="C59:I59"/>
    <mergeCell ref="H65:J65"/>
    <mergeCell ref="D47:E47"/>
    <mergeCell ref="G47:H47"/>
    <mergeCell ref="B52:C52"/>
    <mergeCell ref="D52:J52"/>
    <mergeCell ref="B54:C54"/>
    <mergeCell ref="B48:C48"/>
    <mergeCell ref="D48:J48"/>
    <mergeCell ref="B50:C50"/>
    <mergeCell ref="D50:F50"/>
    <mergeCell ref="I50:J50"/>
  </mergeCells>
  <phoneticPr fontId="3" type="noConversion"/>
  <conditionalFormatting sqref="I31">
    <cfRule type="cellIs" dxfId="10" priority="1" stopIfTrue="1" operator="equal">
      <formula>"DA"</formula>
    </cfRule>
  </conditionalFormatting>
  <conditionalFormatting sqref="I3">
    <cfRule type="cellIs" dxfId="9" priority="2" stopIfTrue="1" operator="lessThan">
      <formula>#REF!</formula>
    </cfRule>
  </conditionalFormatting>
  <dataValidations count="1">
    <dataValidation allowBlank="1" sqref="K1:IW1048576 H66:J65537 B23:H31 J23:J31 B2:C19 C21 B20:B22 I28:I31 D2:J21 I23:I26 C62:G65537 B43:B65537 C43:J57"/>
  </dataValidations>
  <hyperlinks>
    <hyperlink ref="D22" r:id="rId1"/>
    <hyperlink ref="D52" r:id="rId2"/>
  </hyperlinks>
  <pageMargins left="0.75" right="0.75" top="1" bottom="1" header="0.5" footer="0.5"/>
  <pageSetup paperSize="9" scale="65" orientation="portrait" r:id="rId3"/>
  <headerFooter alignWithMargins="0"/>
  <ignoredErrors>
    <ignoredError sqref="D9:E11 D7 J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N133"/>
  <sheetViews>
    <sheetView view="pageBreakPreview" topLeftCell="A79" zoomScaleNormal="100" zoomScaleSheetLayoutView="100" workbookViewId="0">
      <selection activeCell="I85" sqref="I85"/>
    </sheetView>
  </sheetViews>
  <sheetFormatPr defaultRowHeight="12.75" x14ac:dyDescent="0.2"/>
  <cols>
    <col min="1" max="5" width="9.140625" style="52"/>
    <col min="6" max="6" width="20.85546875" style="52" customWidth="1"/>
    <col min="7" max="7" width="9.140625" style="52"/>
    <col min="8" max="8" width="12.140625" style="52" customWidth="1"/>
    <col min="9" max="9" width="13.140625" style="52" customWidth="1"/>
    <col min="10" max="10" width="11.85546875" style="52" customWidth="1"/>
    <col min="11" max="11" width="12.140625" style="52" customWidth="1"/>
    <col min="12" max="12" width="13" style="52" customWidth="1"/>
    <col min="13" max="14" width="12.7109375" style="52" customWidth="1"/>
    <col min="15" max="16384" width="9.140625" style="52"/>
  </cols>
  <sheetData>
    <row r="1" spans="2:14" ht="24.75" customHeight="1" x14ac:dyDescent="0.2">
      <c r="B1" s="262" t="s">
        <v>57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51"/>
      <c r="N1" s="51"/>
    </row>
    <row r="2" spans="2:14" ht="12.75" customHeight="1" x14ac:dyDescent="0.2">
      <c r="B2" s="264" t="s">
        <v>386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51"/>
      <c r="N2" s="51"/>
    </row>
    <row r="3" spans="2:14" x14ac:dyDescent="0.2">
      <c r="B3" s="108"/>
      <c r="C3" s="109"/>
      <c r="D3" s="109"/>
      <c r="E3" s="109"/>
      <c r="F3" s="109"/>
      <c r="G3" s="270"/>
      <c r="H3" s="270"/>
      <c r="I3" s="107"/>
      <c r="J3" s="109"/>
      <c r="K3" s="109"/>
      <c r="L3" s="269" t="s">
        <v>58</v>
      </c>
      <c r="M3" s="270"/>
      <c r="N3" s="153"/>
    </row>
    <row r="4" spans="2:14" ht="12.75" customHeight="1" x14ac:dyDescent="0.2">
      <c r="B4" s="251" t="s">
        <v>128</v>
      </c>
      <c r="C4" s="252"/>
      <c r="D4" s="252"/>
      <c r="E4" s="252"/>
      <c r="F4" s="253"/>
      <c r="G4" s="257" t="s">
        <v>129</v>
      </c>
      <c r="H4" s="259" t="s">
        <v>130</v>
      </c>
      <c r="I4" s="260"/>
      <c r="J4" s="261"/>
      <c r="K4" s="259" t="s">
        <v>131</v>
      </c>
      <c r="L4" s="260"/>
      <c r="M4" s="261"/>
      <c r="N4" s="154"/>
    </row>
    <row r="5" spans="2:14" x14ac:dyDescent="0.2">
      <c r="B5" s="254"/>
      <c r="C5" s="255"/>
      <c r="D5" s="255"/>
      <c r="E5" s="255"/>
      <c r="F5" s="256"/>
      <c r="G5" s="258"/>
      <c r="H5" s="132" t="s">
        <v>132</v>
      </c>
      <c r="I5" s="133" t="s">
        <v>133</v>
      </c>
      <c r="J5" s="134" t="s">
        <v>134</v>
      </c>
      <c r="K5" s="132" t="s">
        <v>132</v>
      </c>
      <c r="L5" s="133" t="s">
        <v>133</v>
      </c>
      <c r="M5" s="134" t="s">
        <v>134</v>
      </c>
      <c r="N5" s="155"/>
    </row>
    <row r="6" spans="2:14" x14ac:dyDescent="0.2">
      <c r="B6" s="266">
        <v>1</v>
      </c>
      <c r="C6" s="267"/>
      <c r="D6" s="267"/>
      <c r="E6" s="267"/>
      <c r="F6" s="268"/>
      <c r="G6" s="128">
        <v>2</v>
      </c>
      <c r="H6" s="129">
        <v>3</v>
      </c>
      <c r="I6" s="130">
        <v>4</v>
      </c>
      <c r="J6" s="131" t="s">
        <v>0</v>
      </c>
      <c r="K6" s="129">
        <v>6</v>
      </c>
      <c r="L6" s="130">
        <v>7</v>
      </c>
      <c r="M6" s="131" t="s">
        <v>1</v>
      </c>
      <c r="N6" s="156"/>
    </row>
    <row r="7" spans="2:14" x14ac:dyDescent="0.2">
      <c r="B7" s="244" t="s">
        <v>127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6"/>
      <c r="N7" s="157"/>
    </row>
    <row r="8" spans="2:14" ht="12.75" customHeight="1" x14ac:dyDescent="0.2">
      <c r="B8" s="247" t="s">
        <v>59</v>
      </c>
      <c r="C8" s="248"/>
      <c r="D8" s="248"/>
      <c r="E8" s="249"/>
      <c r="F8" s="250"/>
      <c r="G8" s="7">
        <v>1</v>
      </c>
      <c r="H8" s="66">
        <v>0</v>
      </c>
      <c r="I8" s="67">
        <v>0</v>
      </c>
      <c r="J8" s="68">
        <v>0</v>
      </c>
      <c r="K8" s="66">
        <v>0</v>
      </c>
      <c r="L8" s="67">
        <v>0</v>
      </c>
      <c r="M8" s="68">
        <v>0</v>
      </c>
      <c r="N8" s="158"/>
    </row>
    <row r="9" spans="2:14" ht="12.75" customHeight="1" x14ac:dyDescent="0.2">
      <c r="B9" s="271" t="s">
        <v>60</v>
      </c>
      <c r="C9" s="272"/>
      <c r="D9" s="272"/>
      <c r="E9" s="272"/>
      <c r="F9" s="273"/>
      <c r="G9" s="8">
        <v>2</v>
      </c>
      <c r="H9" s="65"/>
      <c r="I9" s="69"/>
      <c r="J9" s="70">
        <v>0</v>
      </c>
      <c r="K9" s="65"/>
      <c r="L9" s="69"/>
      <c r="M9" s="70">
        <v>0</v>
      </c>
      <c r="N9" s="158"/>
    </row>
    <row r="10" spans="2:14" ht="12.75" customHeight="1" x14ac:dyDescent="0.2">
      <c r="B10" s="271" t="s">
        <v>61</v>
      </c>
      <c r="C10" s="272"/>
      <c r="D10" s="272"/>
      <c r="E10" s="272"/>
      <c r="F10" s="273"/>
      <c r="G10" s="8">
        <v>3</v>
      </c>
      <c r="H10" s="65"/>
      <c r="I10" s="69"/>
      <c r="J10" s="70">
        <v>0</v>
      </c>
      <c r="K10" s="65"/>
      <c r="L10" s="69"/>
      <c r="M10" s="70">
        <v>0</v>
      </c>
      <c r="N10" s="158"/>
    </row>
    <row r="11" spans="2:14" ht="12.75" customHeight="1" x14ac:dyDescent="0.2">
      <c r="B11" s="274" t="s">
        <v>62</v>
      </c>
      <c r="C11" s="275"/>
      <c r="D11" s="275"/>
      <c r="E11" s="272"/>
      <c r="F11" s="273"/>
      <c r="G11" s="8">
        <v>4</v>
      </c>
      <c r="H11" s="71">
        <v>0</v>
      </c>
      <c r="I11" s="72">
        <v>11455283</v>
      </c>
      <c r="J11" s="70">
        <v>11455283</v>
      </c>
      <c r="K11" s="71">
        <v>0</v>
      </c>
      <c r="L11" s="72">
        <v>7116439.5999999996</v>
      </c>
      <c r="M11" s="70">
        <v>7116439.5999999996</v>
      </c>
      <c r="N11" s="158"/>
    </row>
    <row r="12" spans="2:14" ht="12.75" customHeight="1" x14ac:dyDescent="0.2">
      <c r="B12" s="271" t="s">
        <v>15</v>
      </c>
      <c r="C12" s="272"/>
      <c r="D12" s="272"/>
      <c r="E12" s="272"/>
      <c r="F12" s="273"/>
      <c r="G12" s="8">
        <v>5</v>
      </c>
      <c r="H12" s="65"/>
      <c r="I12" s="69"/>
      <c r="J12" s="70">
        <v>0</v>
      </c>
      <c r="K12" s="65"/>
      <c r="L12" s="69"/>
      <c r="M12" s="70">
        <v>0</v>
      </c>
      <c r="N12" s="158"/>
    </row>
    <row r="13" spans="2:14" ht="12.75" customHeight="1" x14ac:dyDescent="0.2">
      <c r="B13" s="271" t="s">
        <v>63</v>
      </c>
      <c r="C13" s="272"/>
      <c r="D13" s="272"/>
      <c r="E13" s="272"/>
      <c r="F13" s="273"/>
      <c r="G13" s="8">
        <v>6</v>
      </c>
      <c r="H13" s="65"/>
      <c r="I13" s="69">
        <v>11455283</v>
      </c>
      <c r="J13" s="70">
        <v>11455283</v>
      </c>
      <c r="K13" s="65"/>
      <c r="L13" s="69">
        <v>7116439.5999999996</v>
      </c>
      <c r="M13" s="70">
        <v>7116439.5999999996</v>
      </c>
      <c r="N13" s="158"/>
    </row>
    <row r="14" spans="2:14" ht="12.75" customHeight="1" x14ac:dyDescent="0.2">
      <c r="B14" s="274" t="s">
        <v>64</v>
      </c>
      <c r="C14" s="275"/>
      <c r="D14" s="275"/>
      <c r="E14" s="272"/>
      <c r="F14" s="273"/>
      <c r="G14" s="8">
        <v>7</v>
      </c>
      <c r="H14" s="71">
        <v>0</v>
      </c>
      <c r="I14" s="72">
        <v>1252687289.6300001</v>
      </c>
      <c r="J14" s="70">
        <v>1252687289.6300001</v>
      </c>
      <c r="K14" s="71">
        <v>0</v>
      </c>
      <c r="L14" s="72">
        <v>1215012429.6000001</v>
      </c>
      <c r="M14" s="70">
        <v>1215012429.6000001</v>
      </c>
      <c r="N14" s="158"/>
    </row>
    <row r="15" spans="2:14" ht="12.75" customHeight="1" x14ac:dyDescent="0.2">
      <c r="B15" s="271" t="s">
        <v>65</v>
      </c>
      <c r="C15" s="272"/>
      <c r="D15" s="272"/>
      <c r="E15" s="272"/>
      <c r="F15" s="273"/>
      <c r="G15" s="8">
        <v>8</v>
      </c>
      <c r="H15" s="65"/>
      <c r="I15" s="69">
        <v>1208990704.01</v>
      </c>
      <c r="J15" s="70">
        <v>1208990704.01</v>
      </c>
      <c r="K15" s="65"/>
      <c r="L15" s="69">
        <v>1175813524.55</v>
      </c>
      <c r="M15" s="70">
        <v>1175813524.55</v>
      </c>
      <c r="N15" s="158"/>
    </row>
    <row r="16" spans="2:14" ht="12.75" customHeight="1" x14ac:dyDescent="0.2">
      <c r="B16" s="271" t="s">
        <v>66</v>
      </c>
      <c r="C16" s="272"/>
      <c r="D16" s="272"/>
      <c r="E16" s="272"/>
      <c r="F16" s="273"/>
      <c r="G16" s="8">
        <v>9</v>
      </c>
      <c r="H16" s="65"/>
      <c r="I16" s="69">
        <v>37965176.399999999</v>
      </c>
      <c r="J16" s="70">
        <v>37965176.399999999</v>
      </c>
      <c r="K16" s="65"/>
      <c r="L16" s="69">
        <v>33736317.399999999</v>
      </c>
      <c r="M16" s="70">
        <v>33736317.399999999</v>
      </c>
      <c r="N16" s="158"/>
    </row>
    <row r="17" spans="2:14" ht="12.75" customHeight="1" x14ac:dyDescent="0.2">
      <c r="B17" s="271" t="s">
        <v>67</v>
      </c>
      <c r="C17" s="272"/>
      <c r="D17" s="272"/>
      <c r="E17" s="272"/>
      <c r="F17" s="273"/>
      <c r="G17" s="8">
        <v>10</v>
      </c>
      <c r="H17" s="65"/>
      <c r="I17" s="69">
        <v>5731409.2199999997</v>
      </c>
      <c r="J17" s="70">
        <v>5731409.2199999997</v>
      </c>
      <c r="K17" s="65"/>
      <c r="L17" s="69">
        <v>5462587.6500000004</v>
      </c>
      <c r="M17" s="70">
        <v>5462587.6500000004</v>
      </c>
      <c r="N17" s="158"/>
    </row>
    <row r="18" spans="2:14" ht="12.75" customHeight="1" x14ac:dyDescent="0.2">
      <c r="B18" s="274" t="s">
        <v>68</v>
      </c>
      <c r="C18" s="275"/>
      <c r="D18" s="275"/>
      <c r="E18" s="272"/>
      <c r="F18" s="273"/>
      <c r="G18" s="8">
        <v>11</v>
      </c>
      <c r="H18" s="71">
        <v>1940695773.5500002</v>
      </c>
      <c r="I18" s="72">
        <v>3304055308.4899998</v>
      </c>
      <c r="J18" s="70">
        <v>5244751082.04</v>
      </c>
      <c r="K18" s="71">
        <v>1940782114.99</v>
      </c>
      <c r="L18" s="72">
        <v>3390168119.77</v>
      </c>
      <c r="M18" s="70">
        <v>5330950234.7600002</v>
      </c>
      <c r="N18" s="158"/>
    </row>
    <row r="19" spans="2:14" ht="25.5" customHeight="1" x14ac:dyDescent="0.2">
      <c r="B19" s="274" t="s">
        <v>69</v>
      </c>
      <c r="C19" s="275"/>
      <c r="D19" s="275"/>
      <c r="E19" s="272"/>
      <c r="F19" s="273"/>
      <c r="G19" s="8">
        <v>12</v>
      </c>
      <c r="H19" s="65"/>
      <c r="I19" s="69">
        <v>677014955.09000003</v>
      </c>
      <c r="J19" s="70">
        <v>677014955.09000003</v>
      </c>
      <c r="K19" s="65"/>
      <c r="L19" s="69">
        <v>814142981.66999996</v>
      </c>
      <c r="M19" s="70">
        <v>814142981.66999996</v>
      </c>
      <c r="N19" s="158"/>
    </row>
    <row r="20" spans="2:14" ht="25.5" customHeight="1" x14ac:dyDescent="0.2">
      <c r="B20" s="274" t="s">
        <v>70</v>
      </c>
      <c r="C20" s="275"/>
      <c r="D20" s="275"/>
      <c r="E20" s="272"/>
      <c r="F20" s="273"/>
      <c r="G20" s="8">
        <v>13</v>
      </c>
      <c r="H20" s="71">
        <v>0</v>
      </c>
      <c r="I20" s="72">
        <v>436930913.45999998</v>
      </c>
      <c r="J20" s="70">
        <v>436930913.45999998</v>
      </c>
      <c r="K20" s="71">
        <v>0</v>
      </c>
      <c r="L20" s="72">
        <v>431372755.13</v>
      </c>
      <c r="M20" s="70">
        <v>431372755.13</v>
      </c>
      <c r="N20" s="158"/>
    </row>
    <row r="21" spans="2:14" ht="12.75" customHeight="1" x14ac:dyDescent="0.2">
      <c r="B21" s="271" t="s">
        <v>71</v>
      </c>
      <c r="C21" s="272"/>
      <c r="D21" s="272"/>
      <c r="E21" s="272"/>
      <c r="F21" s="273"/>
      <c r="G21" s="8">
        <v>14</v>
      </c>
      <c r="H21" s="65"/>
      <c r="I21" s="69">
        <v>428221613.45999998</v>
      </c>
      <c r="J21" s="70">
        <v>428221613.45999998</v>
      </c>
      <c r="K21" s="65"/>
      <c r="L21" s="69">
        <v>424146655.13</v>
      </c>
      <c r="M21" s="70">
        <v>424146655.13</v>
      </c>
      <c r="N21" s="158"/>
    </row>
    <row r="22" spans="2:14" ht="12.75" customHeight="1" x14ac:dyDescent="0.2">
      <c r="B22" s="271" t="s">
        <v>72</v>
      </c>
      <c r="C22" s="272"/>
      <c r="D22" s="272"/>
      <c r="E22" s="272"/>
      <c r="F22" s="273"/>
      <c r="G22" s="8">
        <v>15</v>
      </c>
      <c r="H22" s="65"/>
      <c r="I22" s="69">
        <v>8709300</v>
      </c>
      <c r="J22" s="70">
        <v>8709300</v>
      </c>
      <c r="K22" s="65"/>
      <c r="L22" s="69">
        <v>7226100</v>
      </c>
      <c r="M22" s="70">
        <v>7226100</v>
      </c>
      <c r="N22" s="158"/>
    </row>
    <row r="23" spans="2:14" ht="12.75" customHeight="1" x14ac:dyDescent="0.2">
      <c r="B23" s="271" t="s">
        <v>73</v>
      </c>
      <c r="C23" s="272"/>
      <c r="D23" s="272"/>
      <c r="E23" s="272"/>
      <c r="F23" s="273"/>
      <c r="G23" s="8">
        <v>16</v>
      </c>
      <c r="H23" s="65"/>
      <c r="I23" s="69"/>
      <c r="J23" s="70">
        <v>0</v>
      </c>
      <c r="K23" s="65"/>
      <c r="L23" s="69"/>
      <c r="M23" s="70">
        <v>0</v>
      </c>
      <c r="N23" s="158"/>
    </row>
    <row r="24" spans="2:14" ht="12.75" customHeight="1" x14ac:dyDescent="0.2">
      <c r="B24" s="274" t="s">
        <v>74</v>
      </c>
      <c r="C24" s="275"/>
      <c r="D24" s="275"/>
      <c r="E24" s="272"/>
      <c r="F24" s="273"/>
      <c r="G24" s="8">
        <v>17</v>
      </c>
      <c r="H24" s="71">
        <v>1940695773.5500002</v>
      </c>
      <c r="I24" s="72">
        <v>2190109439.9399996</v>
      </c>
      <c r="J24" s="70">
        <v>4130805213.4899998</v>
      </c>
      <c r="K24" s="71">
        <v>1940782114.99</v>
      </c>
      <c r="L24" s="72">
        <v>2144652382.97</v>
      </c>
      <c r="M24" s="70">
        <v>4085434497.96</v>
      </c>
      <c r="N24" s="158"/>
    </row>
    <row r="25" spans="2:14" ht="12.75" customHeight="1" x14ac:dyDescent="0.2">
      <c r="B25" s="271" t="s">
        <v>75</v>
      </c>
      <c r="C25" s="272"/>
      <c r="D25" s="272"/>
      <c r="E25" s="272"/>
      <c r="F25" s="273"/>
      <c r="G25" s="8">
        <v>18</v>
      </c>
      <c r="H25" s="71">
        <v>1181787762.6500001</v>
      </c>
      <c r="I25" s="72">
        <v>690876535.15999997</v>
      </c>
      <c r="J25" s="70">
        <v>1872664297.8099999</v>
      </c>
      <c r="K25" s="71">
        <v>1253893760.0599999</v>
      </c>
      <c r="L25" s="72">
        <v>755313902.36000001</v>
      </c>
      <c r="M25" s="70">
        <v>2009207662.4200001</v>
      </c>
      <c r="N25" s="158"/>
    </row>
    <row r="26" spans="2:14" ht="15" customHeight="1" x14ac:dyDescent="0.2">
      <c r="B26" s="271" t="s">
        <v>76</v>
      </c>
      <c r="C26" s="272"/>
      <c r="D26" s="272"/>
      <c r="E26" s="272"/>
      <c r="F26" s="273"/>
      <c r="G26" s="8">
        <v>19</v>
      </c>
      <c r="H26" s="65">
        <v>1181787762.6500001</v>
      </c>
      <c r="I26" s="69">
        <v>690876535.15999997</v>
      </c>
      <c r="J26" s="70">
        <v>1872664297.8099999</v>
      </c>
      <c r="K26" s="65">
        <v>1253893760.0599999</v>
      </c>
      <c r="L26" s="69">
        <v>755313902.36000001</v>
      </c>
      <c r="M26" s="70">
        <v>2009207662.4200001</v>
      </c>
      <c r="N26" s="158"/>
    </row>
    <row r="27" spans="2:14" ht="12.75" customHeight="1" x14ac:dyDescent="0.2">
      <c r="B27" s="271" t="s">
        <v>77</v>
      </c>
      <c r="C27" s="272"/>
      <c r="D27" s="272"/>
      <c r="E27" s="272"/>
      <c r="F27" s="273"/>
      <c r="G27" s="8">
        <v>20</v>
      </c>
      <c r="H27" s="65"/>
      <c r="I27" s="69"/>
      <c r="J27" s="70">
        <v>0</v>
      </c>
      <c r="K27" s="65"/>
      <c r="L27" s="69"/>
      <c r="M27" s="70">
        <v>0</v>
      </c>
      <c r="N27" s="158"/>
    </row>
    <row r="28" spans="2:14" ht="12.75" customHeight="1" x14ac:dyDescent="0.2">
      <c r="B28" s="271" t="s">
        <v>78</v>
      </c>
      <c r="C28" s="272"/>
      <c r="D28" s="272"/>
      <c r="E28" s="272"/>
      <c r="F28" s="273"/>
      <c r="G28" s="8">
        <v>21</v>
      </c>
      <c r="H28" s="71">
        <v>115155930.63</v>
      </c>
      <c r="I28" s="72">
        <v>293450483.64999998</v>
      </c>
      <c r="J28" s="70">
        <v>408606414.27999997</v>
      </c>
      <c r="K28" s="71">
        <v>60422033.900000006</v>
      </c>
      <c r="L28" s="72">
        <v>192541117.86000001</v>
      </c>
      <c r="M28" s="70">
        <v>252963151.76000002</v>
      </c>
      <c r="N28" s="158"/>
    </row>
    <row r="29" spans="2:14" ht="12.75" customHeight="1" x14ac:dyDescent="0.2">
      <c r="B29" s="271" t="s">
        <v>79</v>
      </c>
      <c r="C29" s="272"/>
      <c r="D29" s="272"/>
      <c r="E29" s="272"/>
      <c r="F29" s="273"/>
      <c r="G29" s="8">
        <v>22</v>
      </c>
      <c r="H29" s="65">
        <v>54417013.359999999</v>
      </c>
      <c r="I29" s="69">
        <v>176533183.59</v>
      </c>
      <c r="J29" s="70">
        <v>230950196.94999999</v>
      </c>
      <c r="K29" s="65">
        <v>24314237.199999999</v>
      </c>
      <c r="L29" s="69">
        <v>113622134.08</v>
      </c>
      <c r="M29" s="70">
        <v>137936371.28</v>
      </c>
      <c r="N29" s="158"/>
    </row>
    <row r="30" spans="2:14" ht="15.75" customHeight="1" x14ac:dyDescent="0.2">
      <c r="B30" s="271" t="s">
        <v>80</v>
      </c>
      <c r="C30" s="272"/>
      <c r="D30" s="272"/>
      <c r="E30" s="272"/>
      <c r="F30" s="273"/>
      <c r="G30" s="8">
        <v>23</v>
      </c>
      <c r="H30" s="65"/>
      <c r="I30" s="69"/>
      <c r="J30" s="70">
        <v>0</v>
      </c>
      <c r="K30" s="65"/>
      <c r="L30" s="69"/>
      <c r="M30" s="70">
        <v>0</v>
      </c>
      <c r="N30" s="158"/>
    </row>
    <row r="31" spans="2:14" ht="12.75" customHeight="1" x14ac:dyDescent="0.2">
      <c r="B31" s="271" t="s">
        <v>81</v>
      </c>
      <c r="C31" s="272"/>
      <c r="D31" s="272"/>
      <c r="E31" s="272"/>
      <c r="F31" s="273"/>
      <c r="G31" s="8">
        <v>24</v>
      </c>
      <c r="H31" s="65">
        <v>60738917.270000003</v>
      </c>
      <c r="I31" s="69">
        <v>116917300.06</v>
      </c>
      <c r="J31" s="70">
        <v>177656217.33000001</v>
      </c>
      <c r="K31" s="65">
        <v>36107796.700000003</v>
      </c>
      <c r="L31" s="69">
        <v>78918983.780000001</v>
      </c>
      <c r="M31" s="70">
        <v>115026780.48</v>
      </c>
      <c r="N31" s="158"/>
    </row>
    <row r="32" spans="2:14" ht="12.75" customHeight="1" x14ac:dyDescent="0.2">
      <c r="B32" s="271" t="s">
        <v>82</v>
      </c>
      <c r="C32" s="272"/>
      <c r="D32" s="272"/>
      <c r="E32" s="272"/>
      <c r="F32" s="273"/>
      <c r="G32" s="8">
        <v>25</v>
      </c>
      <c r="H32" s="65"/>
      <c r="I32" s="69"/>
      <c r="J32" s="70">
        <v>0</v>
      </c>
      <c r="K32" s="65"/>
      <c r="L32" s="69"/>
      <c r="M32" s="70">
        <v>0</v>
      </c>
      <c r="N32" s="158"/>
    </row>
    <row r="33" spans="2:14" ht="12.75" customHeight="1" x14ac:dyDescent="0.2">
      <c r="B33" s="271" t="s">
        <v>83</v>
      </c>
      <c r="C33" s="272"/>
      <c r="D33" s="272"/>
      <c r="E33" s="272"/>
      <c r="F33" s="273"/>
      <c r="G33" s="8">
        <v>26</v>
      </c>
      <c r="H33" s="71">
        <v>180044882.38</v>
      </c>
      <c r="I33" s="72">
        <v>140184464.52000001</v>
      </c>
      <c r="J33" s="70">
        <v>320229346.89999998</v>
      </c>
      <c r="K33" s="71">
        <v>200501902.53999999</v>
      </c>
      <c r="L33" s="72">
        <v>211571392.81</v>
      </c>
      <c r="M33" s="70">
        <v>412073295.35000002</v>
      </c>
      <c r="N33" s="158"/>
    </row>
    <row r="34" spans="2:14" ht="12.75" customHeight="1" x14ac:dyDescent="0.2">
      <c r="B34" s="271" t="s">
        <v>84</v>
      </c>
      <c r="C34" s="272"/>
      <c r="D34" s="272"/>
      <c r="E34" s="272"/>
      <c r="F34" s="273"/>
      <c r="G34" s="8">
        <v>27</v>
      </c>
      <c r="H34" s="65"/>
      <c r="I34" s="69">
        <v>1195364.4099999999</v>
      </c>
      <c r="J34" s="70">
        <v>1195364.4099999999</v>
      </c>
      <c r="K34" s="65"/>
      <c r="L34" s="69">
        <v>7515667</v>
      </c>
      <c r="M34" s="70">
        <v>7515667</v>
      </c>
      <c r="N34" s="158"/>
    </row>
    <row r="35" spans="2:14" ht="17.25" customHeight="1" x14ac:dyDescent="0.2">
      <c r="B35" s="271" t="s">
        <v>85</v>
      </c>
      <c r="C35" s="272"/>
      <c r="D35" s="272"/>
      <c r="E35" s="272"/>
      <c r="F35" s="273"/>
      <c r="G35" s="8">
        <v>28</v>
      </c>
      <c r="H35" s="65">
        <v>9879000</v>
      </c>
      <c r="I35" s="69">
        <v>27022500</v>
      </c>
      <c r="J35" s="70">
        <v>36901500</v>
      </c>
      <c r="K35" s="65">
        <v>83590986.799999997</v>
      </c>
      <c r="L35" s="69">
        <v>92961341.079999998</v>
      </c>
      <c r="M35" s="70">
        <v>176552327.88</v>
      </c>
      <c r="N35" s="158"/>
    </row>
    <row r="36" spans="2:14" ht="12.75" customHeight="1" x14ac:dyDescent="0.2">
      <c r="B36" s="271" t="s">
        <v>86</v>
      </c>
      <c r="C36" s="272"/>
      <c r="D36" s="272"/>
      <c r="E36" s="272"/>
      <c r="F36" s="273"/>
      <c r="G36" s="8">
        <v>29</v>
      </c>
      <c r="H36" s="65"/>
      <c r="I36" s="69"/>
      <c r="J36" s="70">
        <v>0</v>
      </c>
      <c r="K36" s="65"/>
      <c r="L36" s="69"/>
      <c r="M36" s="70">
        <v>0</v>
      </c>
      <c r="N36" s="158"/>
    </row>
    <row r="37" spans="2:14" ht="12.75" customHeight="1" x14ac:dyDescent="0.2">
      <c r="B37" s="271" t="s">
        <v>87</v>
      </c>
      <c r="C37" s="272"/>
      <c r="D37" s="272"/>
      <c r="E37" s="272"/>
      <c r="F37" s="273"/>
      <c r="G37" s="8">
        <v>30</v>
      </c>
      <c r="H37" s="65">
        <v>170165882.38</v>
      </c>
      <c r="I37" s="69">
        <v>111966600.11</v>
      </c>
      <c r="J37" s="70">
        <v>282132482.49000001</v>
      </c>
      <c r="K37" s="65">
        <v>116910915.73999999</v>
      </c>
      <c r="L37" s="69">
        <v>111094384.73</v>
      </c>
      <c r="M37" s="70">
        <v>228005300.47</v>
      </c>
      <c r="N37" s="158"/>
    </row>
    <row r="38" spans="2:14" ht="12.75" customHeight="1" x14ac:dyDescent="0.2">
      <c r="B38" s="271" t="s">
        <v>88</v>
      </c>
      <c r="C38" s="272"/>
      <c r="D38" s="272"/>
      <c r="E38" s="272"/>
      <c r="F38" s="273"/>
      <c r="G38" s="8">
        <v>31</v>
      </c>
      <c r="H38" s="65"/>
      <c r="I38" s="69"/>
      <c r="J38" s="70">
        <v>0</v>
      </c>
      <c r="K38" s="65"/>
      <c r="L38" s="69"/>
      <c r="M38" s="70">
        <v>0</v>
      </c>
      <c r="N38" s="158"/>
    </row>
    <row r="39" spans="2:14" ht="12.75" customHeight="1" x14ac:dyDescent="0.2">
      <c r="B39" s="271" t="s">
        <v>89</v>
      </c>
      <c r="C39" s="272"/>
      <c r="D39" s="272"/>
      <c r="E39" s="272"/>
      <c r="F39" s="273"/>
      <c r="G39" s="8">
        <v>32</v>
      </c>
      <c r="H39" s="71">
        <v>463707197.88999999</v>
      </c>
      <c r="I39" s="72">
        <v>1065597956.6099999</v>
      </c>
      <c r="J39" s="70">
        <v>1529305154.5</v>
      </c>
      <c r="K39" s="71">
        <v>425964418.49000001</v>
      </c>
      <c r="L39" s="72">
        <v>985225969.94000006</v>
      </c>
      <c r="M39" s="70">
        <v>1411190388.4300001</v>
      </c>
      <c r="N39" s="158"/>
    </row>
    <row r="40" spans="2:14" ht="12.75" customHeight="1" x14ac:dyDescent="0.2">
      <c r="B40" s="271" t="s">
        <v>90</v>
      </c>
      <c r="C40" s="272"/>
      <c r="D40" s="272"/>
      <c r="E40" s="272"/>
      <c r="F40" s="273"/>
      <c r="G40" s="8">
        <v>33</v>
      </c>
      <c r="H40" s="65">
        <v>410000000</v>
      </c>
      <c r="I40" s="69">
        <v>768717369.91999996</v>
      </c>
      <c r="J40" s="70">
        <v>1178717369.9200001</v>
      </c>
      <c r="K40" s="65">
        <v>383060840</v>
      </c>
      <c r="L40" s="69">
        <v>662923629.24000001</v>
      </c>
      <c r="M40" s="70">
        <v>1045984469.24</v>
      </c>
      <c r="N40" s="158"/>
    </row>
    <row r="41" spans="2:14" ht="12.75" customHeight="1" x14ac:dyDescent="0.2">
      <c r="B41" s="271" t="s">
        <v>91</v>
      </c>
      <c r="C41" s="272"/>
      <c r="D41" s="272"/>
      <c r="E41" s="272"/>
      <c r="F41" s="273"/>
      <c r="G41" s="8">
        <v>34</v>
      </c>
      <c r="H41" s="65">
        <v>53707197.890000001</v>
      </c>
      <c r="I41" s="69">
        <v>296880586.69</v>
      </c>
      <c r="J41" s="70">
        <v>350587784.57999998</v>
      </c>
      <c r="K41" s="65">
        <v>42903578.490000002</v>
      </c>
      <c r="L41" s="69">
        <v>322302340.69999999</v>
      </c>
      <c r="M41" s="70">
        <v>365205919.19</v>
      </c>
      <c r="N41" s="158"/>
    </row>
    <row r="42" spans="2:14" ht="12.75" customHeight="1" x14ac:dyDescent="0.2">
      <c r="B42" s="271" t="s">
        <v>92</v>
      </c>
      <c r="C42" s="272"/>
      <c r="D42" s="272"/>
      <c r="E42" s="272"/>
      <c r="F42" s="273"/>
      <c r="G42" s="8">
        <v>35</v>
      </c>
      <c r="H42" s="65"/>
      <c r="I42" s="69"/>
      <c r="J42" s="70">
        <v>0</v>
      </c>
      <c r="K42" s="65"/>
      <c r="L42" s="69"/>
      <c r="M42" s="70">
        <v>0</v>
      </c>
      <c r="N42" s="158"/>
    </row>
    <row r="43" spans="2:14" ht="24" customHeight="1" x14ac:dyDescent="0.2">
      <c r="B43" s="274" t="s">
        <v>93</v>
      </c>
      <c r="C43" s="275"/>
      <c r="D43" s="275"/>
      <c r="E43" s="272"/>
      <c r="F43" s="273"/>
      <c r="G43" s="8">
        <v>36</v>
      </c>
      <c r="H43" s="65"/>
      <c r="I43" s="69"/>
      <c r="J43" s="70">
        <v>0</v>
      </c>
      <c r="K43" s="65"/>
      <c r="L43" s="69"/>
      <c r="M43" s="70">
        <v>0</v>
      </c>
      <c r="N43" s="158"/>
    </row>
    <row r="44" spans="2:14" ht="24" customHeight="1" x14ac:dyDescent="0.2">
      <c r="B44" s="274" t="s">
        <v>94</v>
      </c>
      <c r="C44" s="275"/>
      <c r="D44" s="275"/>
      <c r="E44" s="272"/>
      <c r="F44" s="273"/>
      <c r="G44" s="8">
        <v>37</v>
      </c>
      <c r="H44" s="65">
        <v>22374967</v>
      </c>
      <c r="I44" s="69"/>
      <c r="J44" s="70">
        <v>22374967</v>
      </c>
      <c r="K44" s="65">
        <v>16320626.68</v>
      </c>
      <c r="L44" s="69"/>
      <c r="M44" s="70">
        <v>16320626.68</v>
      </c>
      <c r="N44" s="158"/>
    </row>
    <row r="45" spans="2:14" ht="12.75" customHeight="1" x14ac:dyDescent="0.2">
      <c r="B45" s="276" t="s">
        <v>382</v>
      </c>
      <c r="C45" s="277"/>
      <c r="D45" s="277"/>
      <c r="E45" s="278"/>
      <c r="F45" s="279"/>
      <c r="G45" s="8">
        <v>38</v>
      </c>
      <c r="H45" s="71">
        <v>11607.27</v>
      </c>
      <c r="I45" s="72">
        <v>306071448.10000002</v>
      </c>
      <c r="J45" s="70">
        <v>306083055.37</v>
      </c>
      <c r="K45" s="71">
        <v>164627.85999999999</v>
      </c>
      <c r="L45" s="72">
        <v>411769714.38</v>
      </c>
      <c r="M45" s="70">
        <v>411934342.24000001</v>
      </c>
      <c r="N45" s="158"/>
    </row>
    <row r="46" spans="2:14" ht="12.75" customHeight="1" x14ac:dyDescent="0.2">
      <c r="B46" s="271" t="s">
        <v>95</v>
      </c>
      <c r="C46" s="272"/>
      <c r="D46" s="272"/>
      <c r="E46" s="272"/>
      <c r="F46" s="273"/>
      <c r="G46" s="8">
        <v>39</v>
      </c>
      <c r="H46" s="65"/>
      <c r="I46" s="69">
        <v>54131734.020000003</v>
      </c>
      <c r="J46" s="70">
        <v>54131734.020000003</v>
      </c>
      <c r="K46" s="65">
        <v>138.03</v>
      </c>
      <c r="L46" s="69">
        <v>46703404.740000002</v>
      </c>
      <c r="M46" s="70">
        <v>46703542.770000003</v>
      </c>
      <c r="N46" s="158"/>
    </row>
    <row r="47" spans="2:14" ht="12.75" customHeight="1" x14ac:dyDescent="0.2">
      <c r="B47" s="271" t="s">
        <v>96</v>
      </c>
      <c r="C47" s="272"/>
      <c r="D47" s="272"/>
      <c r="E47" s="272"/>
      <c r="F47" s="273"/>
      <c r="G47" s="8">
        <v>40</v>
      </c>
      <c r="H47" s="65">
        <v>11607.27</v>
      </c>
      <c r="I47" s="69"/>
      <c r="J47" s="70">
        <v>11607.27</v>
      </c>
      <c r="K47" s="65">
        <v>164489.82999999999</v>
      </c>
      <c r="L47" s="69"/>
      <c r="M47" s="70">
        <v>164489.82999999999</v>
      </c>
      <c r="N47" s="158"/>
    </row>
    <row r="48" spans="2:14" ht="12.75" customHeight="1" x14ac:dyDescent="0.2">
      <c r="B48" s="271" t="s">
        <v>97</v>
      </c>
      <c r="C48" s="272"/>
      <c r="D48" s="272"/>
      <c r="E48" s="272"/>
      <c r="F48" s="273"/>
      <c r="G48" s="8">
        <v>41</v>
      </c>
      <c r="H48" s="65"/>
      <c r="I48" s="69">
        <v>251939714.08000001</v>
      </c>
      <c r="J48" s="70">
        <v>251939714.08000001</v>
      </c>
      <c r="K48" s="65"/>
      <c r="L48" s="69">
        <v>365066309.63999999</v>
      </c>
      <c r="M48" s="70">
        <v>365066309.63999999</v>
      </c>
      <c r="N48" s="158"/>
    </row>
    <row r="49" spans="2:14" ht="24.75" customHeight="1" x14ac:dyDescent="0.2">
      <c r="B49" s="271" t="s">
        <v>98</v>
      </c>
      <c r="C49" s="272"/>
      <c r="D49" s="272"/>
      <c r="E49" s="272"/>
      <c r="F49" s="273"/>
      <c r="G49" s="8">
        <v>42</v>
      </c>
      <c r="H49" s="65"/>
      <c r="I49" s="69"/>
      <c r="J49" s="70">
        <v>0</v>
      </c>
      <c r="K49" s="65"/>
      <c r="L49" s="69"/>
      <c r="M49" s="70">
        <v>0</v>
      </c>
      <c r="N49" s="158"/>
    </row>
    <row r="50" spans="2:14" ht="12.75" customHeight="1" x14ac:dyDescent="0.2">
      <c r="B50" s="271" t="s">
        <v>99</v>
      </c>
      <c r="C50" s="272"/>
      <c r="D50" s="272"/>
      <c r="E50" s="272"/>
      <c r="F50" s="273"/>
      <c r="G50" s="8">
        <v>43</v>
      </c>
      <c r="H50" s="65"/>
      <c r="I50" s="69"/>
      <c r="J50" s="70">
        <v>0</v>
      </c>
      <c r="K50" s="65"/>
      <c r="L50" s="69"/>
      <c r="M50" s="70">
        <v>0</v>
      </c>
      <c r="N50" s="158"/>
    </row>
    <row r="51" spans="2:14" ht="12.75" customHeight="1" x14ac:dyDescent="0.2">
      <c r="B51" s="271" t="s">
        <v>100</v>
      </c>
      <c r="C51" s="272"/>
      <c r="D51" s="272"/>
      <c r="E51" s="272"/>
      <c r="F51" s="273"/>
      <c r="G51" s="8">
        <v>44</v>
      </c>
      <c r="H51" s="65"/>
      <c r="I51" s="69"/>
      <c r="J51" s="70">
        <v>0</v>
      </c>
      <c r="K51" s="65"/>
      <c r="L51" s="69"/>
      <c r="M51" s="70">
        <v>0</v>
      </c>
      <c r="N51" s="158"/>
    </row>
    <row r="52" spans="2:14" ht="24.75" customHeight="1" x14ac:dyDescent="0.2">
      <c r="B52" s="271" t="s">
        <v>101</v>
      </c>
      <c r="C52" s="272"/>
      <c r="D52" s="272"/>
      <c r="E52" s="272"/>
      <c r="F52" s="273"/>
      <c r="G52" s="8">
        <v>45</v>
      </c>
      <c r="H52" s="65"/>
      <c r="I52" s="69"/>
      <c r="J52" s="70">
        <v>0</v>
      </c>
      <c r="K52" s="65"/>
      <c r="L52" s="69"/>
      <c r="M52" s="70">
        <v>0</v>
      </c>
      <c r="N52" s="158"/>
    </row>
    <row r="53" spans="2:14" ht="12.75" customHeight="1" x14ac:dyDescent="0.2">
      <c r="B53" s="274" t="s">
        <v>102</v>
      </c>
      <c r="C53" s="275"/>
      <c r="D53" s="275"/>
      <c r="E53" s="272"/>
      <c r="F53" s="273"/>
      <c r="G53" s="8">
        <v>46</v>
      </c>
      <c r="H53" s="71">
        <v>3343471.69</v>
      </c>
      <c r="I53" s="72">
        <v>6844913.0299999993</v>
      </c>
      <c r="J53" s="70">
        <v>10188384.719999999</v>
      </c>
      <c r="K53" s="71">
        <v>3343471.69</v>
      </c>
      <c r="L53" s="72">
        <v>2947669.09</v>
      </c>
      <c r="M53" s="70">
        <v>6291140.7799999993</v>
      </c>
      <c r="N53" s="158"/>
    </row>
    <row r="54" spans="2:14" ht="12.75" customHeight="1" x14ac:dyDescent="0.2">
      <c r="B54" s="271" t="s">
        <v>103</v>
      </c>
      <c r="C54" s="272"/>
      <c r="D54" s="272"/>
      <c r="E54" s="272"/>
      <c r="F54" s="273"/>
      <c r="G54" s="8">
        <v>47</v>
      </c>
      <c r="H54" s="65">
        <v>3343471.69</v>
      </c>
      <c r="I54" s="69">
        <v>2947669.09</v>
      </c>
      <c r="J54" s="70">
        <v>6291140.7799999993</v>
      </c>
      <c r="K54" s="65">
        <v>3343471.69</v>
      </c>
      <c r="L54" s="69">
        <v>2947669.09</v>
      </c>
      <c r="M54" s="70">
        <v>6291140.7799999993</v>
      </c>
      <c r="N54" s="158"/>
    </row>
    <row r="55" spans="2:14" ht="12.75" customHeight="1" x14ac:dyDescent="0.2">
      <c r="B55" s="271" t="s">
        <v>104</v>
      </c>
      <c r="C55" s="272"/>
      <c r="D55" s="272"/>
      <c r="E55" s="272"/>
      <c r="F55" s="273"/>
      <c r="G55" s="8">
        <v>48</v>
      </c>
      <c r="H55" s="65"/>
      <c r="I55" s="69">
        <v>3897243.94</v>
      </c>
      <c r="J55" s="70">
        <v>3897243.94</v>
      </c>
      <c r="K55" s="65"/>
      <c r="L55" s="69"/>
      <c r="M55" s="70">
        <v>0</v>
      </c>
      <c r="N55" s="158"/>
    </row>
    <row r="56" spans="2:14" ht="12.75" customHeight="1" x14ac:dyDescent="0.2">
      <c r="B56" s="274" t="s">
        <v>105</v>
      </c>
      <c r="C56" s="275"/>
      <c r="D56" s="275"/>
      <c r="E56" s="272"/>
      <c r="F56" s="273"/>
      <c r="G56" s="8">
        <v>49</v>
      </c>
      <c r="H56" s="71">
        <v>46730723.719999999</v>
      </c>
      <c r="I56" s="72">
        <v>784086610.87999988</v>
      </c>
      <c r="J56" s="70">
        <v>830817334.5999999</v>
      </c>
      <c r="K56" s="71">
        <v>9379192.7599999998</v>
      </c>
      <c r="L56" s="72">
        <v>732098262.79000008</v>
      </c>
      <c r="M56" s="70">
        <v>741477455.55000007</v>
      </c>
      <c r="N56" s="158"/>
    </row>
    <row r="57" spans="2:14" ht="12.75" customHeight="1" x14ac:dyDescent="0.2">
      <c r="B57" s="274" t="s">
        <v>106</v>
      </c>
      <c r="C57" s="275"/>
      <c r="D57" s="275"/>
      <c r="E57" s="272"/>
      <c r="F57" s="273"/>
      <c r="G57" s="8">
        <v>50</v>
      </c>
      <c r="H57" s="71">
        <v>41193220.350000001</v>
      </c>
      <c r="I57" s="72">
        <v>609562350.04999995</v>
      </c>
      <c r="J57" s="70">
        <v>650755570.39999998</v>
      </c>
      <c r="K57" s="71">
        <v>43745.91</v>
      </c>
      <c r="L57" s="72">
        <v>588601577.17000008</v>
      </c>
      <c r="M57" s="70">
        <v>588645323.08000004</v>
      </c>
      <c r="N57" s="158"/>
    </row>
    <row r="58" spans="2:14" ht="12.75" customHeight="1" x14ac:dyDescent="0.2">
      <c r="B58" s="271" t="s">
        <v>107</v>
      </c>
      <c r="C58" s="272"/>
      <c r="D58" s="272"/>
      <c r="E58" s="272"/>
      <c r="F58" s="273"/>
      <c r="G58" s="8">
        <v>51</v>
      </c>
      <c r="H58" s="65">
        <v>41126015</v>
      </c>
      <c r="I58" s="69">
        <v>605928667.90999997</v>
      </c>
      <c r="J58" s="70">
        <v>647054682.90999997</v>
      </c>
      <c r="K58" s="65"/>
      <c r="L58" s="69">
        <v>585059115.33000004</v>
      </c>
      <c r="M58" s="70">
        <v>585059115.33000004</v>
      </c>
      <c r="N58" s="158"/>
    </row>
    <row r="59" spans="2:14" ht="12.75" customHeight="1" x14ac:dyDescent="0.2">
      <c r="B59" s="271" t="s">
        <v>108</v>
      </c>
      <c r="C59" s="272"/>
      <c r="D59" s="272"/>
      <c r="E59" s="272"/>
      <c r="F59" s="273"/>
      <c r="G59" s="8">
        <v>52</v>
      </c>
      <c r="H59" s="65">
        <v>67205.350000000006</v>
      </c>
      <c r="I59" s="69">
        <v>3633682.14</v>
      </c>
      <c r="J59" s="70">
        <v>3700887.49</v>
      </c>
      <c r="K59" s="65">
        <v>43745.91</v>
      </c>
      <c r="L59" s="69">
        <v>3542461.84</v>
      </c>
      <c r="M59" s="70">
        <v>3586207.75</v>
      </c>
      <c r="N59" s="158"/>
    </row>
    <row r="60" spans="2:14" ht="12.75" customHeight="1" x14ac:dyDescent="0.2">
      <c r="B60" s="274" t="s">
        <v>109</v>
      </c>
      <c r="C60" s="275"/>
      <c r="D60" s="275"/>
      <c r="E60" s="272"/>
      <c r="F60" s="273"/>
      <c r="G60" s="8">
        <v>53</v>
      </c>
      <c r="H60" s="65"/>
      <c r="I60" s="69"/>
      <c r="J60" s="70">
        <v>0</v>
      </c>
      <c r="K60" s="65"/>
      <c r="L60" s="69">
        <v>16129222.35</v>
      </c>
      <c r="M60" s="70">
        <v>16129222.35</v>
      </c>
      <c r="N60" s="158"/>
    </row>
    <row r="61" spans="2:14" ht="12.75" customHeight="1" x14ac:dyDescent="0.2">
      <c r="B61" s="274" t="s">
        <v>110</v>
      </c>
      <c r="C61" s="275"/>
      <c r="D61" s="275"/>
      <c r="E61" s="272"/>
      <c r="F61" s="273"/>
      <c r="G61" s="8">
        <v>54</v>
      </c>
      <c r="H61" s="71">
        <v>5537503.3700000001</v>
      </c>
      <c r="I61" s="72">
        <v>174524260.82999998</v>
      </c>
      <c r="J61" s="70">
        <v>180061764.19999999</v>
      </c>
      <c r="K61" s="71">
        <v>9335446.8499999996</v>
      </c>
      <c r="L61" s="72">
        <v>127367463.27</v>
      </c>
      <c r="M61" s="70">
        <v>136702910.12</v>
      </c>
      <c r="N61" s="158"/>
    </row>
    <row r="62" spans="2:14" ht="12.75" customHeight="1" x14ac:dyDescent="0.2">
      <c r="B62" s="271" t="s">
        <v>111</v>
      </c>
      <c r="C62" s="272"/>
      <c r="D62" s="272"/>
      <c r="E62" s="272"/>
      <c r="F62" s="273"/>
      <c r="G62" s="8">
        <v>55</v>
      </c>
      <c r="H62" s="65"/>
      <c r="I62" s="69">
        <v>34058441.060000002</v>
      </c>
      <c r="J62" s="70">
        <v>34058441.060000002</v>
      </c>
      <c r="K62" s="65"/>
      <c r="L62" s="69">
        <v>26964093.530000001</v>
      </c>
      <c r="M62" s="70">
        <v>26964093.530000001</v>
      </c>
      <c r="N62" s="158"/>
    </row>
    <row r="63" spans="2:14" ht="12.75" customHeight="1" x14ac:dyDescent="0.2">
      <c r="B63" s="271" t="s">
        <v>112</v>
      </c>
      <c r="C63" s="272"/>
      <c r="D63" s="272"/>
      <c r="E63" s="272"/>
      <c r="F63" s="273"/>
      <c r="G63" s="8">
        <v>56</v>
      </c>
      <c r="H63" s="65">
        <v>1485844</v>
      </c>
      <c r="I63" s="69">
        <v>6363575.0599999996</v>
      </c>
      <c r="J63" s="70">
        <v>7849419.0599999996</v>
      </c>
      <c r="K63" s="65">
        <v>1935304.29</v>
      </c>
      <c r="L63" s="69">
        <v>5862135.1100000003</v>
      </c>
      <c r="M63" s="70">
        <v>7797439.4000000004</v>
      </c>
      <c r="N63" s="158"/>
    </row>
    <row r="64" spans="2:14" ht="12.75" customHeight="1" x14ac:dyDescent="0.2">
      <c r="B64" s="271" t="s">
        <v>113</v>
      </c>
      <c r="C64" s="272"/>
      <c r="D64" s="272"/>
      <c r="E64" s="272"/>
      <c r="F64" s="273"/>
      <c r="G64" s="8">
        <v>57</v>
      </c>
      <c r="H64" s="65">
        <v>4051659.37</v>
      </c>
      <c r="I64" s="69">
        <v>134102244.70999999</v>
      </c>
      <c r="J64" s="70">
        <v>138153904.07999998</v>
      </c>
      <c r="K64" s="65">
        <v>7400142.5599999996</v>
      </c>
      <c r="L64" s="69">
        <v>94541234.629999995</v>
      </c>
      <c r="M64" s="70">
        <v>101941377.19</v>
      </c>
      <c r="N64" s="158"/>
    </row>
    <row r="65" spans="2:14" ht="12.75" customHeight="1" x14ac:dyDescent="0.2">
      <c r="B65" s="274" t="s">
        <v>114</v>
      </c>
      <c r="C65" s="275"/>
      <c r="D65" s="275"/>
      <c r="E65" s="272"/>
      <c r="F65" s="273"/>
      <c r="G65" s="8">
        <v>58</v>
      </c>
      <c r="H65" s="71">
        <v>6277906.2999999998</v>
      </c>
      <c r="I65" s="72">
        <v>32539306.689999998</v>
      </c>
      <c r="J65" s="70">
        <v>38817212.989999995</v>
      </c>
      <c r="K65" s="71">
        <v>1889058.6</v>
      </c>
      <c r="L65" s="72">
        <v>36919101.489999995</v>
      </c>
      <c r="M65" s="70">
        <v>38808160.089999996</v>
      </c>
      <c r="N65" s="158"/>
    </row>
    <row r="66" spans="2:14" ht="12.75" customHeight="1" x14ac:dyDescent="0.2">
      <c r="B66" s="274" t="s">
        <v>115</v>
      </c>
      <c r="C66" s="275"/>
      <c r="D66" s="275"/>
      <c r="E66" s="272"/>
      <c r="F66" s="273"/>
      <c r="G66" s="8">
        <v>59</v>
      </c>
      <c r="H66" s="71">
        <v>6184384.1200000001</v>
      </c>
      <c r="I66" s="72">
        <v>12856712.9</v>
      </c>
      <c r="J66" s="70">
        <v>19041097.02</v>
      </c>
      <c r="K66" s="71">
        <v>1824733.9200000002</v>
      </c>
      <c r="L66" s="72">
        <v>24132429.789999999</v>
      </c>
      <c r="M66" s="70">
        <v>25957163.710000001</v>
      </c>
      <c r="N66" s="158"/>
    </row>
    <row r="67" spans="2:14" ht="12.75" customHeight="1" x14ac:dyDescent="0.2">
      <c r="B67" s="271" t="s">
        <v>116</v>
      </c>
      <c r="C67" s="272"/>
      <c r="D67" s="272"/>
      <c r="E67" s="272"/>
      <c r="F67" s="273"/>
      <c r="G67" s="8">
        <v>60</v>
      </c>
      <c r="H67" s="65"/>
      <c r="I67" s="69">
        <v>12651115.6</v>
      </c>
      <c r="J67" s="70">
        <v>12651115.6</v>
      </c>
      <c r="K67" s="65"/>
      <c r="L67" s="69">
        <v>23956131.890000001</v>
      </c>
      <c r="M67" s="70">
        <v>23956131.890000001</v>
      </c>
      <c r="N67" s="158"/>
    </row>
    <row r="68" spans="2:14" ht="12.75" customHeight="1" x14ac:dyDescent="0.2">
      <c r="B68" s="271" t="s">
        <v>117</v>
      </c>
      <c r="C68" s="272"/>
      <c r="D68" s="272"/>
      <c r="E68" s="272"/>
      <c r="F68" s="273"/>
      <c r="G68" s="8">
        <v>61</v>
      </c>
      <c r="H68" s="65">
        <v>6181918.75</v>
      </c>
      <c r="I68" s="69"/>
      <c r="J68" s="70">
        <v>6181918.75</v>
      </c>
      <c r="K68" s="65">
        <v>1819331.37</v>
      </c>
      <c r="L68" s="69"/>
      <c r="M68" s="70">
        <v>1819331.37</v>
      </c>
      <c r="N68" s="158"/>
    </row>
    <row r="69" spans="2:14" ht="12.75" customHeight="1" x14ac:dyDescent="0.2">
      <c r="B69" s="271" t="s">
        <v>118</v>
      </c>
      <c r="C69" s="272"/>
      <c r="D69" s="272"/>
      <c r="E69" s="272"/>
      <c r="F69" s="273"/>
      <c r="G69" s="8">
        <v>62</v>
      </c>
      <c r="H69" s="65">
        <v>2465.37</v>
      </c>
      <c r="I69" s="69">
        <v>205597.3</v>
      </c>
      <c r="J69" s="70">
        <v>208062.66999999998</v>
      </c>
      <c r="K69" s="65">
        <v>5402.55</v>
      </c>
      <c r="L69" s="69">
        <v>176297.9</v>
      </c>
      <c r="M69" s="70">
        <v>181700.44999999998</v>
      </c>
      <c r="N69" s="158"/>
    </row>
    <row r="70" spans="2:14" ht="12.75" customHeight="1" x14ac:dyDescent="0.2">
      <c r="B70" s="274" t="s">
        <v>119</v>
      </c>
      <c r="C70" s="275"/>
      <c r="D70" s="275"/>
      <c r="E70" s="272"/>
      <c r="F70" s="273"/>
      <c r="G70" s="8">
        <v>63</v>
      </c>
      <c r="H70" s="65"/>
      <c r="I70" s="69"/>
      <c r="J70" s="70">
        <v>0</v>
      </c>
      <c r="K70" s="65"/>
      <c r="L70" s="69"/>
      <c r="M70" s="70">
        <v>0</v>
      </c>
      <c r="N70" s="158"/>
    </row>
    <row r="71" spans="2:14" ht="12.75" customHeight="1" x14ac:dyDescent="0.2">
      <c r="B71" s="274" t="s">
        <v>120</v>
      </c>
      <c r="C71" s="275"/>
      <c r="D71" s="275"/>
      <c r="E71" s="272"/>
      <c r="F71" s="273"/>
      <c r="G71" s="8">
        <v>64</v>
      </c>
      <c r="H71" s="65">
        <v>93522.18</v>
      </c>
      <c r="I71" s="69">
        <v>19682593.789999999</v>
      </c>
      <c r="J71" s="70">
        <v>19776115.969999999</v>
      </c>
      <c r="K71" s="65">
        <v>64324.68</v>
      </c>
      <c r="L71" s="69">
        <v>12786671.699999999</v>
      </c>
      <c r="M71" s="70">
        <v>12850996.379999999</v>
      </c>
      <c r="N71" s="158"/>
    </row>
    <row r="72" spans="2:14" ht="24.75" customHeight="1" x14ac:dyDescent="0.2">
      <c r="B72" s="274" t="s">
        <v>121</v>
      </c>
      <c r="C72" s="275"/>
      <c r="D72" s="275"/>
      <c r="E72" s="272"/>
      <c r="F72" s="273"/>
      <c r="G72" s="8">
        <v>65</v>
      </c>
      <c r="H72" s="71">
        <v>18055825.289999999</v>
      </c>
      <c r="I72" s="72">
        <v>25259444.380000003</v>
      </c>
      <c r="J72" s="70">
        <v>43315269.670000002</v>
      </c>
      <c r="K72" s="71">
        <v>22229797.25</v>
      </c>
      <c r="L72" s="72">
        <v>30797001.920000002</v>
      </c>
      <c r="M72" s="70">
        <v>53026799.170000002</v>
      </c>
      <c r="N72" s="158"/>
    </row>
    <row r="73" spans="2:14" ht="12.75" customHeight="1" x14ac:dyDescent="0.2">
      <c r="B73" s="271" t="s">
        <v>122</v>
      </c>
      <c r="C73" s="272"/>
      <c r="D73" s="272"/>
      <c r="E73" s="272"/>
      <c r="F73" s="273"/>
      <c r="G73" s="8">
        <v>66</v>
      </c>
      <c r="H73" s="65">
        <v>18012108.960000001</v>
      </c>
      <c r="I73" s="69">
        <v>14350144.41</v>
      </c>
      <c r="J73" s="70">
        <v>32362253.370000001</v>
      </c>
      <c r="K73" s="65">
        <v>22185161.059999999</v>
      </c>
      <c r="L73" s="69">
        <v>14966324.73</v>
      </c>
      <c r="M73" s="70">
        <v>37151485.789999999</v>
      </c>
      <c r="N73" s="158"/>
    </row>
    <row r="74" spans="2:14" ht="12.75" customHeight="1" x14ac:dyDescent="0.2">
      <c r="B74" s="271" t="s">
        <v>123</v>
      </c>
      <c r="C74" s="272"/>
      <c r="D74" s="272"/>
      <c r="E74" s="272"/>
      <c r="F74" s="273"/>
      <c r="G74" s="8">
        <v>67</v>
      </c>
      <c r="H74" s="65"/>
      <c r="I74" s="69"/>
      <c r="J74" s="70">
        <v>0</v>
      </c>
      <c r="K74" s="65"/>
      <c r="L74" s="69"/>
      <c r="M74" s="70">
        <v>0</v>
      </c>
      <c r="N74" s="158"/>
    </row>
    <row r="75" spans="2:14" ht="12.75" customHeight="1" x14ac:dyDescent="0.2">
      <c r="B75" s="271" t="s">
        <v>124</v>
      </c>
      <c r="C75" s="272"/>
      <c r="D75" s="272"/>
      <c r="E75" s="272"/>
      <c r="F75" s="273"/>
      <c r="G75" s="8">
        <v>68</v>
      </c>
      <c r="H75" s="65">
        <v>43716.33</v>
      </c>
      <c r="I75" s="69">
        <v>10909299.970000001</v>
      </c>
      <c r="J75" s="70">
        <v>10953016.300000001</v>
      </c>
      <c r="K75" s="65">
        <v>44636.19</v>
      </c>
      <c r="L75" s="69">
        <v>15830677.189999999</v>
      </c>
      <c r="M75" s="70">
        <v>15875313.379999999</v>
      </c>
      <c r="N75" s="158"/>
    </row>
    <row r="76" spans="2:14" ht="12.75" customHeight="1" x14ac:dyDescent="0.2">
      <c r="B76" s="274" t="s">
        <v>125</v>
      </c>
      <c r="C76" s="275"/>
      <c r="D76" s="275"/>
      <c r="E76" s="272"/>
      <c r="F76" s="273"/>
      <c r="G76" s="8">
        <v>69</v>
      </c>
      <c r="H76" s="71">
        <v>2037490274.8200002</v>
      </c>
      <c r="I76" s="72">
        <v>5722999604.1999998</v>
      </c>
      <c r="J76" s="70">
        <v>7760489879.0200005</v>
      </c>
      <c r="K76" s="71">
        <v>1994108889.8299999</v>
      </c>
      <c r="L76" s="72">
        <v>5826828738.6400003</v>
      </c>
      <c r="M76" s="70">
        <v>7820937628.4700003</v>
      </c>
      <c r="N76" s="158"/>
    </row>
    <row r="77" spans="2:14" ht="12.75" customHeight="1" x14ac:dyDescent="0.2">
      <c r="B77" s="280" t="s">
        <v>126</v>
      </c>
      <c r="C77" s="281"/>
      <c r="D77" s="281"/>
      <c r="E77" s="282"/>
      <c r="F77" s="283"/>
      <c r="G77" s="9">
        <v>70</v>
      </c>
      <c r="H77" s="73"/>
      <c r="I77" s="74">
        <v>646551949.21000004</v>
      </c>
      <c r="J77" s="75">
        <v>646551949.21000004</v>
      </c>
      <c r="K77" s="73"/>
      <c r="L77" s="74">
        <v>615302250.01999998</v>
      </c>
      <c r="M77" s="75">
        <v>615302250.01999998</v>
      </c>
      <c r="N77" s="158"/>
    </row>
    <row r="78" spans="2:14" ht="12.75" customHeight="1" x14ac:dyDescent="0.2">
      <c r="B78" s="284" t="s">
        <v>189</v>
      </c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6"/>
      <c r="N78" s="1"/>
    </row>
    <row r="79" spans="2:14" ht="12.75" customHeight="1" x14ac:dyDescent="0.2">
      <c r="B79" s="247" t="s">
        <v>135</v>
      </c>
      <c r="C79" s="248"/>
      <c r="D79" s="248"/>
      <c r="E79" s="249"/>
      <c r="F79" s="250"/>
      <c r="G79" s="7">
        <v>71</v>
      </c>
      <c r="H79" s="66">
        <v>138333787.41</v>
      </c>
      <c r="I79" s="67">
        <v>1514859331.8800001</v>
      </c>
      <c r="J79" s="68">
        <v>1653193119.2900002</v>
      </c>
      <c r="K79" s="66">
        <v>116656457.85000001</v>
      </c>
      <c r="L79" s="67">
        <v>1530353878.48</v>
      </c>
      <c r="M79" s="68">
        <v>1647010336.3299999</v>
      </c>
      <c r="N79" s="158"/>
    </row>
    <row r="80" spans="2:14" ht="12.75" customHeight="1" x14ac:dyDescent="0.2">
      <c r="B80" s="274" t="s">
        <v>136</v>
      </c>
      <c r="C80" s="275"/>
      <c r="D80" s="275"/>
      <c r="E80" s="272"/>
      <c r="F80" s="273"/>
      <c r="G80" s="8">
        <v>72</v>
      </c>
      <c r="H80" s="71">
        <v>44288720</v>
      </c>
      <c r="I80" s="72">
        <v>398598480</v>
      </c>
      <c r="J80" s="70">
        <v>442887200</v>
      </c>
      <c r="K80" s="71">
        <v>44288720</v>
      </c>
      <c r="L80" s="72">
        <v>398598480</v>
      </c>
      <c r="M80" s="70">
        <v>442887200</v>
      </c>
      <c r="N80" s="158"/>
    </row>
    <row r="81" spans="2:14" ht="12.75" customHeight="1" x14ac:dyDescent="0.2">
      <c r="B81" s="271" t="s">
        <v>137</v>
      </c>
      <c r="C81" s="272"/>
      <c r="D81" s="272"/>
      <c r="E81" s="272"/>
      <c r="F81" s="273"/>
      <c r="G81" s="8">
        <v>73</v>
      </c>
      <c r="H81" s="65">
        <v>44288720</v>
      </c>
      <c r="I81" s="69">
        <v>386348480</v>
      </c>
      <c r="J81" s="70">
        <v>430637200</v>
      </c>
      <c r="K81" s="65">
        <v>44288720</v>
      </c>
      <c r="L81" s="69">
        <v>386348480</v>
      </c>
      <c r="M81" s="70">
        <v>430637200</v>
      </c>
      <c r="N81" s="158"/>
    </row>
    <row r="82" spans="2:14" ht="12.75" customHeight="1" x14ac:dyDescent="0.2">
      <c r="B82" s="271" t="s">
        <v>138</v>
      </c>
      <c r="C82" s="272"/>
      <c r="D82" s="272"/>
      <c r="E82" s="272"/>
      <c r="F82" s="273"/>
      <c r="G82" s="8">
        <v>74</v>
      </c>
      <c r="H82" s="65"/>
      <c r="I82" s="69">
        <v>12250000</v>
      </c>
      <c r="J82" s="70">
        <v>12250000</v>
      </c>
      <c r="K82" s="65"/>
      <c r="L82" s="69">
        <v>12250000</v>
      </c>
      <c r="M82" s="70">
        <v>12250000</v>
      </c>
      <c r="N82" s="158"/>
    </row>
    <row r="83" spans="2:14" ht="12.75" customHeight="1" x14ac:dyDescent="0.2">
      <c r="B83" s="271" t="s">
        <v>139</v>
      </c>
      <c r="C83" s="272"/>
      <c r="D83" s="272"/>
      <c r="E83" s="272"/>
      <c r="F83" s="273"/>
      <c r="G83" s="8">
        <v>75</v>
      </c>
      <c r="H83" s="65"/>
      <c r="I83" s="69"/>
      <c r="J83" s="70">
        <v>0</v>
      </c>
      <c r="K83" s="65"/>
      <c r="L83" s="69"/>
      <c r="M83" s="70">
        <v>0</v>
      </c>
      <c r="N83" s="158"/>
    </row>
    <row r="84" spans="2:14" ht="12.75" customHeight="1" x14ac:dyDescent="0.2">
      <c r="B84" s="274" t="s">
        <v>140</v>
      </c>
      <c r="C84" s="275"/>
      <c r="D84" s="275"/>
      <c r="E84" s="272"/>
      <c r="F84" s="273"/>
      <c r="G84" s="8">
        <v>76</v>
      </c>
      <c r="H84" s="65"/>
      <c r="I84" s="69"/>
      <c r="J84" s="70">
        <v>0</v>
      </c>
      <c r="K84" s="65"/>
      <c r="L84" s="69"/>
      <c r="M84" s="70">
        <v>0</v>
      </c>
      <c r="N84" s="158"/>
    </row>
    <row r="85" spans="2:14" ht="12.75" customHeight="1" x14ac:dyDescent="0.2">
      <c r="B85" s="274" t="s">
        <v>141</v>
      </c>
      <c r="C85" s="275"/>
      <c r="D85" s="275"/>
      <c r="E85" s="272"/>
      <c r="F85" s="273"/>
      <c r="G85" s="8">
        <v>77</v>
      </c>
      <c r="H85" s="71">
        <v>8753985.0500000007</v>
      </c>
      <c r="I85" s="72">
        <v>521944423.34000003</v>
      </c>
      <c r="J85" s="70">
        <v>530698408.39000005</v>
      </c>
      <c r="K85" s="71">
        <v>-15653736.27</v>
      </c>
      <c r="L85" s="72">
        <v>475745292.69999999</v>
      </c>
      <c r="M85" s="70">
        <v>460091556.43000001</v>
      </c>
      <c r="N85" s="158"/>
    </row>
    <row r="86" spans="2:14" ht="12.75" customHeight="1" x14ac:dyDescent="0.2">
      <c r="B86" s="271" t="s">
        <v>142</v>
      </c>
      <c r="C86" s="272"/>
      <c r="D86" s="272"/>
      <c r="E86" s="272"/>
      <c r="F86" s="273"/>
      <c r="G86" s="8">
        <v>78</v>
      </c>
      <c r="H86" s="65"/>
      <c r="I86" s="69">
        <v>492595123.16000003</v>
      </c>
      <c r="J86" s="70">
        <v>492595123.16000003</v>
      </c>
      <c r="K86" s="65"/>
      <c r="L86" s="69">
        <v>486476752.49000001</v>
      </c>
      <c r="M86" s="70">
        <v>486476752.49000001</v>
      </c>
      <c r="N86" s="158"/>
    </row>
    <row r="87" spans="2:14" ht="12.75" customHeight="1" x14ac:dyDescent="0.2">
      <c r="B87" s="271" t="s">
        <v>143</v>
      </c>
      <c r="C87" s="272"/>
      <c r="D87" s="272"/>
      <c r="E87" s="272"/>
      <c r="F87" s="273"/>
      <c r="G87" s="8">
        <v>79</v>
      </c>
      <c r="H87" s="65">
        <v>8753985.0500000007</v>
      </c>
      <c r="I87" s="69">
        <v>29349300.18</v>
      </c>
      <c r="J87" s="70">
        <v>38103285.230000004</v>
      </c>
      <c r="K87" s="65">
        <v>-15653736.27</v>
      </c>
      <c r="L87" s="69">
        <v>-10731459.789999999</v>
      </c>
      <c r="M87" s="70">
        <v>-26385196.059999999</v>
      </c>
      <c r="N87" s="158"/>
    </row>
    <row r="88" spans="2:14" ht="12.75" customHeight="1" x14ac:dyDescent="0.2">
      <c r="B88" s="271" t="s">
        <v>144</v>
      </c>
      <c r="C88" s="272"/>
      <c r="D88" s="272"/>
      <c r="E88" s="272"/>
      <c r="F88" s="273"/>
      <c r="G88" s="8">
        <v>80</v>
      </c>
      <c r="H88" s="65"/>
      <c r="I88" s="69"/>
      <c r="J88" s="70">
        <v>0</v>
      </c>
      <c r="K88" s="65"/>
      <c r="L88" s="69"/>
      <c r="M88" s="70">
        <v>0</v>
      </c>
      <c r="N88" s="158"/>
    </row>
    <row r="89" spans="2:14" ht="12.75" customHeight="1" x14ac:dyDescent="0.2">
      <c r="B89" s="274" t="s">
        <v>145</v>
      </c>
      <c r="C89" s="275"/>
      <c r="D89" s="275"/>
      <c r="E89" s="272"/>
      <c r="F89" s="273"/>
      <c r="G89" s="8">
        <v>81</v>
      </c>
      <c r="H89" s="71">
        <v>77013267.560000002</v>
      </c>
      <c r="I89" s="72">
        <v>366917393.54000002</v>
      </c>
      <c r="J89" s="70">
        <v>443930661.10000002</v>
      </c>
      <c r="K89" s="71">
        <v>78314936.180000007</v>
      </c>
      <c r="L89" s="72">
        <v>378151842.26999998</v>
      </c>
      <c r="M89" s="70">
        <v>456466778.44999999</v>
      </c>
      <c r="N89" s="158"/>
    </row>
    <row r="90" spans="2:14" ht="12.75" customHeight="1" x14ac:dyDescent="0.2">
      <c r="B90" s="271" t="s">
        <v>146</v>
      </c>
      <c r="C90" s="272"/>
      <c r="D90" s="272"/>
      <c r="E90" s="272"/>
      <c r="F90" s="273"/>
      <c r="G90" s="8">
        <v>82</v>
      </c>
      <c r="H90" s="65">
        <v>263176.96999999997</v>
      </c>
      <c r="I90" s="69">
        <v>17198799.359999999</v>
      </c>
      <c r="J90" s="70">
        <v>17461976.329999998</v>
      </c>
      <c r="K90" s="65">
        <v>489554.12</v>
      </c>
      <c r="L90" s="69">
        <v>19152616.530000001</v>
      </c>
      <c r="M90" s="70">
        <v>19642170.650000002</v>
      </c>
      <c r="N90" s="158"/>
    </row>
    <row r="91" spans="2:14" ht="12.75" customHeight="1" x14ac:dyDescent="0.2">
      <c r="B91" s="271" t="s">
        <v>147</v>
      </c>
      <c r="C91" s="272"/>
      <c r="D91" s="272"/>
      <c r="E91" s="272"/>
      <c r="F91" s="273"/>
      <c r="G91" s="8">
        <v>83</v>
      </c>
      <c r="H91" s="65">
        <v>1250090.5900000001</v>
      </c>
      <c r="I91" s="69">
        <v>83007766.780000001</v>
      </c>
      <c r="J91" s="70">
        <v>84257857.370000005</v>
      </c>
      <c r="K91" s="65">
        <v>2325382.06</v>
      </c>
      <c r="L91" s="69">
        <v>92288398.340000004</v>
      </c>
      <c r="M91" s="70">
        <v>94613780.400000006</v>
      </c>
      <c r="N91" s="158"/>
    </row>
    <row r="92" spans="2:14" ht="12.75" customHeight="1" x14ac:dyDescent="0.2">
      <c r="B92" s="271" t="s">
        <v>148</v>
      </c>
      <c r="C92" s="272"/>
      <c r="D92" s="272"/>
      <c r="E92" s="272"/>
      <c r="F92" s="273"/>
      <c r="G92" s="8">
        <v>84</v>
      </c>
      <c r="H92" s="65">
        <v>75500000</v>
      </c>
      <c r="I92" s="69">
        <v>266710827.40000001</v>
      </c>
      <c r="J92" s="70">
        <v>342210827.39999998</v>
      </c>
      <c r="K92" s="65">
        <v>75500000</v>
      </c>
      <c r="L92" s="69">
        <v>266710827.40000001</v>
      </c>
      <c r="M92" s="70">
        <v>342210827.39999998</v>
      </c>
      <c r="N92" s="158"/>
    </row>
    <row r="93" spans="2:14" ht="12.75" customHeight="1" x14ac:dyDescent="0.2">
      <c r="B93" s="274" t="s">
        <v>149</v>
      </c>
      <c r="C93" s="275"/>
      <c r="D93" s="275"/>
      <c r="E93" s="272"/>
      <c r="F93" s="273"/>
      <c r="G93" s="8">
        <v>85</v>
      </c>
      <c r="H93" s="71">
        <v>3750271.75</v>
      </c>
      <c r="I93" s="72">
        <v>188322691.59999999</v>
      </c>
      <c r="J93" s="70">
        <v>192072963.34999999</v>
      </c>
      <c r="K93" s="71">
        <v>3990666.66</v>
      </c>
      <c r="L93" s="72">
        <v>198987438.49000001</v>
      </c>
      <c r="M93" s="70">
        <v>202978105.15000001</v>
      </c>
      <c r="N93" s="158"/>
    </row>
    <row r="94" spans="2:14" ht="12.75" customHeight="1" x14ac:dyDescent="0.2">
      <c r="B94" s="271" t="s">
        <v>150</v>
      </c>
      <c r="C94" s="272"/>
      <c r="D94" s="272"/>
      <c r="E94" s="272"/>
      <c r="F94" s="273"/>
      <c r="G94" s="8">
        <v>86</v>
      </c>
      <c r="H94" s="65">
        <v>3750271.75</v>
      </c>
      <c r="I94" s="69">
        <v>188322691.59999999</v>
      </c>
      <c r="J94" s="70">
        <v>192072963.34999999</v>
      </c>
      <c r="K94" s="65">
        <v>3990666.66</v>
      </c>
      <c r="L94" s="69">
        <v>198987438.49000001</v>
      </c>
      <c r="M94" s="70">
        <v>202978105.15000001</v>
      </c>
      <c r="N94" s="158"/>
    </row>
    <row r="95" spans="2:14" ht="12.75" customHeight="1" x14ac:dyDescent="0.2">
      <c r="B95" s="271" t="s">
        <v>151</v>
      </c>
      <c r="C95" s="272"/>
      <c r="D95" s="272"/>
      <c r="E95" s="272"/>
      <c r="F95" s="273"/>
      <c r="G95" s="8">
        <v>87</v>
      </c>
      <c r="H95" s="65"/>
      <c r="I95" s="69"/>
      <c r="J95" s="70">
        <v>0</v>
      </c>
      <c r="K95" s="65"/>
      <c r="L95" s="69"/>
      <c r="M95" s="70">
        <v>0</v>
      </c>
      <c r="N95" s="158"/>
    </row>
    <row r="96" spans="2:14" ht="12.75" customHeight="1" x14ac:dyDescent="0.2">
      <c r="B96" s="274" t="s">
        <v>152</v>
      </c>
      <c r="C96" s="275"/>
      <c r="D96" s="275"/>
      <c r="E96" s="272"/>
      <c r="F96" s="273"/>
      <c r="G96" s="8">
        <v>88</v>
      </c>
      <c r="H96" s="71">
        <v>4527543.05</v>
      </c>
      <c r="I96" s="72">
        <v>39076343.399999999</v>
      </c>
      <c r="J96" s="70">
        <v>43603886.449999996</v>
      </c>
      <c r="K96" s="71">
        <v>5715871.2800000003</v>
      </c>
      <c r="L96" s="72">
        <v>78870825.019999996</v>
      </c>
      <c r="M96" s="70">
        <v>84586696.299999997</v>
      </c>
      <c r="N96" s="158"/>
    </row>
    <row r="97" spans="2:14" ht="12.75" customHeight="1" x14ac:dyDescent="0.2">
      <c r="B97" s="271" t="s">
        <v>153</v>
      </c>
      <c r="C97" s="272"/>
      <c r="D97" s="272"/>
      <c r="E97" s="272"/>
      <c r="F97" s="273"/>
      <c r="G97" s="8">
        <v>89</v>
      </c>
      <c r="H97" s="65">
        <v>4527543.05</v>
      </c>
      <c r="I97" s="69">
        <v>39076343.399999999</v>
      </c>
      <c r="J97" s="70">
        <v>43603886.449999996</v>
      </c>
      <c r="K97" s="65">
        <v>5715871.2800000003</v>
      </c>
      <c r="L97" s="69">
        <v>78870825.019999996</v>
      </c>
      <c r="M97" s="70">
        <v>84586696.299999997</v>
      </c>
      <c r="N97" s="158"/>
    </row>
    <row r="98" spans="2:14" ht="12.75" customHeight="1" x14ac:dyDescent="0.2">
      <c r="B98" s="271" t="s">
        <v>154</v>
      </c>
      <c r="C98" s="272"/>
      <c r="D98" s="272"/>
      <c r="E98" s="272"/>
      <c r="F98" s="273"/>
      <c r="G98" s="8">
        <v>90</v>
      </c>
      <c r="H98" s="65"/>
      <c r="I98" s="69"/>
      <c r="J98" s="70">
        <v>0</v>
      </c>
      <c r="K98" s="65"/>
      <c r="L98" s="69"/>
      <c r="M98" s="70">
        <v>0</v>
      </c>
      <c r="N98" s="158"/>
    </row>
    <row r="99" spans="2:14" ht="12.75" customHeight="1" x14ac:dyDescent="0.2">
      <c r="B99" s="274" t="s">
        <v>155</v>
      </c>
      <c r="C99" s="275"/>
      <c r="D99" s="275"/>
      <c r="E99" s="272"/>
      <c r="F99" s="273"/>
      <c r="G99" s="8">
        <v>91</v>
      </c>
      <c r="H99" s="65"/>
      <c r="I99" s="69"/>
      <c r="J99" s="70">
        <v>0</v>
      </c>
      <c r="K99" s="65"/>
      <c r="L99" s="69"/>
      <c r="M99" s="70">
        <v>0</v>
      </c>
      <c r="N99" s="158"/>
    </row>
    <row r="100" spans="2:14" ht="12.75" customHeight="1" x14ac:dyDescent="0.2">
      <c r="B100" s="274" t="s">
        <v>156</v>
      </c>
      <c r="C100" s="275"/>
      <c r="D100" s="275"/>
      <c r="E100" s="272"/>
      <c r="F100" s="273"/>
      <c r="G100" s="8">
        <v>92</v>
      </c>
      <c r="H100" s="71">
        <v>1816883663.3700001</v>
      </c>
      <c r="I100" s="72">
        <v>3807206248.4099998</v>
      </c>
      <c r="J100" s="70">
        <v>5624089911.7799997</v>
      </c>
      <c r="K100" s="71">
        <v>1855979442.5399997</v>
      </c>
      <c r="L100" s="72">
        <v>3850258181.9099998</v>
      </c>
      <c r="M100" s="70">
        <v>5706237624.4499998</v>
      </c>
      <c r="N100" s="158"/>
    </row>
    <row r="101" spans="2:14" ht="12.75" customHeight="1" x14ac:dyDescent="0.2">
      <c r="B101" s="271" t="s">
        <v>157</v>
      </c>
      <c r="C101" s="272"/>
      <c r="D101" s="272"/>
      <c r="E101" s="272"/>
      <c r="F101" s="273"/>
      <c r="G101" s="8">
        <v>93</v>
      </c>
      <c r="H101" s="65">
        <v>3614061.08</v>
      </c>
      <c r="I101" s="69">
        <v>967835435.08000004</v>
      </c>
      <c r="J101" s="70">
        <v>971449496.16000009</v>
      </c>
      <c r="K101" s="65">
        <v>3360430.62</v>
      </c>
      <c r="L101" s="69">
        <v>946409516.74000001</v>
      </c>
      <c r="M101" s="70">
        <v>949769947.36000001</v>
      </c>
      <c r="N101" s="158"/>
    </row>
    <row r="102" spans="2:14" ht="12.75" customHeight="1" x14ac:dyDescent="0.2">
      <c r="B102" s="271" t="s">
        <v>158</v>
      </c>
      <c r="C102" s="272"/>
      <c r="D102" s="272"/>
      <c r="E102" s="272"/>
      <c r="F102" s="273"/>
      <c r="G102" s="8">
        <v>94</v>
      </c>
      <c r="H102" s="65">
        <v>1770878195.3900001</v>
      </c>
      <c r="I102" s="69"/>
      <c r="J102" s="70">
        <v>1770878195.3900001</v>
      </c>
      <c r="K102" s="65">
        <v>1816581911.3399999</v>
      </c>
      <c r="L102" s="69"/>
      <c r="M102" s="70">
        <v>1816581911.3399999</v>
      </c>
      <c r="N102" s="158"/>
    </row>
    <row r="103" spans="2:14" ht="12.75" customHeight="1" x14ac:dyDescent="0.2">
      <c r="B103" s="271" t="s">
        <v>159</v>
      </c>
      <c r="C103" s="272"/>
      <c r="D103" s="272"/>
      <c r="E103" s="272"/>
      <c r="F103" s="273"/>
      <c r="G103" s="8">
        <v>95</v>
      </c>
      <c r="H103" s="65">
        <v>42391406.899999999</v>
      </c>
      <c r="I103" s="69">
        <v>2824613813.3299999</v>
      </c>
      <c r="J103" s="70">
        <v>2867005220.23</v>
      </c>
      <c r="K103" s="65">
        <v>36037100.579999998</v>
      </c>
      <c r="L103" s="69">
        <v>2880421665.1700001</v>
      </c>
      <c r="M103" s="70">
        <v>2916458765.75</v>
      </c>
      <c r="N103" s="158"/>
    </row>
    <row r="104" spans="2:14" ht="23.25" customHeight="1" x14ac:dyDescent="0.2">
      <c r="B104" s="271" t="s">
        <v>160</v>
      </c>
      <c r="C104" s="272"/>
      <c r="D104" s="272"/>
      <c r="E104" s="272"/>
      <c r="F104" s="273"/>
      <c r="G104" s="8">
        <v>96</v>
      </c>
      <c r="H104" s="65"/>
      <c r="I104" s="69"/>
      <c r="J104" s="70">
        <v>0</v>
      </c>
      <c r="K104" s="65"/>
      <c r="L104" s="69"/>
      <c r="M104" s="70">
        <v>0</v>
      </c>
      <c r="N104" s="158"/>
    </row>
    <row r="105" spans="2:14" ht="12.75" customHeight="1" x14ac:dyDescent="0.2">
      <c r="B105" s="271" t="s">
        <v>161</v>
      </c>
      <c r="C105" s="272"/>
      <c r="D105" s="272"/>
      <c r="E105" s="272"/>
      <c r="F105" s="273"/>
      <c r="G105" s="8">
        <v>97</v>
      </c>
      <c r="H105" s="65"/>
      <c r="I105" s="69"/>
      <c r="J105" s="70">
        <v>0</v>
      </c>
      <c r="K105" s="65"/>
      <c r="L105" s="69"/>
      <c r="M105" s="70">
        <v>0</v>
      </c>
      <c r="N105" s="158"/>
    </row>
    <row r="106" spans="2:14" ht="12.75" customHeight="1" x14ac:dyDescent="0.2">
      <c r="B106" s="271" t="s">
        <v>162</v>
      </c>
      <c r="C106" s="272"/>
      <c r="D106" s="272"/>
      <c r="E106" s="272"/>
      <c r="F106" s="273"/>
      <c r="G106" s="8">
        <v>98</v>
      </c>
      <c r="H106" s="65"/>
      <c r="I106" s="69">
        <v>14757000</v>
      </c>
      <c r="J106" s="70">
        <v>14757000</v>
      </c>
      <c r="K106" s="65"/>
      <c r="L106" s="69">
        <v>23427000</v>
      </c>
      <c r="M106" s="70">
        <v>23427000</v>
      </c>
      <c r="N106" s="158"/>
    </row>
    <row r="107" spans="2:14" ht="37.5" customHeight="1" x14ac:dyDescent="0.2">
      <c r="B107" s="274" t="s">
        <v>163</v>
      </c>
      <c r="C107" s="275"/>
      <c r="D107" s="275"/>
      <c r="E107" s="272"/>
      <c r="F107" s="273"/>
      <c r="G107" s="8">
        <v>99</v>
      </c>
      <c r="H107" s="65">
        <v>22374967</v>
      </c>
      <c r="I107" s="69"/>
      <c r="J107" s="70">
        <v>22374967</v>
      </c>
      <c r="K107" s="65">
        <v>16320626.68</v>
      </c>
      <c r="L107" s="69"/>
      <c r="M107" s="70">
        <v>16320626.68</v>
      </c>
      <c r="N107" s="158"/>
    </row>
    <row r="108" spans="2:14" ht="12.75" customHeight="1" x14ac:dyDescent="0.2">
      <c r="B108" s="274" t="s">
        <v>164</v>
      </c>
      <c r="C108" s="275"/>
      <c r="D108" s="275"/>
      <c r="E108" s="272"/>
      <c r="F108" s="273"/>
      <c r="G108" s="8">
        <v>100</v>
      </c>
      <c r="H108" s="71">
        <v>2537568</v>
      </c>
      <c r="I108" s="72">
        <v>78007964.150000006</v>
      </c>
      <c r="J108" s="70">
        <v>80545532.150000006</v>
      </c>
      <c r="K108" s="71">
        <v>2443980</v>
      </c>
      <c r="L108" s="72">
        <v>80050119.340000004</v>
      </c>
      <c r="M108" s="70">
        <v>82494099.340000004</v>
      </c>
      <c r="N108" s="158"/>
    </row>
    <row r="109" spans="2:14" ht="12.75" customHeight="1" x14ac:dyDescent="0.2">
      <c r="B109" s="271" t="s">
        <v>165</v>
      </c>
      <c r="C109" s="272"/>
      <c r="D109" s="272"/>
      <c r="E109" s="272"/>
      <c r="F109" s="273"/>
      <c r="G109" s="8">
        <v>101</v>
      </c>
      <c r="H109" s="65">
        <v>2537568</v>
      </c>
      <c r="I109" s="69">
        <v>76127583.359999999</v>
      </c>
      <c r="J109" s="70">
        <v>78665151.359999999</v>
      </c>
      <c r="K109" s="65">
        <v>2443980</v>
      </c>
      <c r="L109" s="69">
        <v>78169738.549999997</v>
      </c>
      <c r="M109" s="70">
        <v>80613718.549999997</v>
      </c>
      <c r="N109" s="158"/>
    </row>
    <row r="110" spans="2:14" ht="12.75" customHeight="1" x14ac:dyDescent="0.2">
      <c r="B110" s="271" t="s">
        <v>166</v>
      </c>
      <c r="C110" s="272"/>
      <c r="D110" s="272"/>
      <c r="E110" s="272"/>
      <c r="F110" s="273"/>
      <c r="G110" s="8">
        <v>102</v>
      </c>
      <c r="H110" s="65"/>
      <c r="I110" s="69">
        <v>1880380.79</v>
      </c>
      <c r="J110" s="70">
        <v>1880380.79</v>
      </c>
      <c r="K110" s="65"/>
      <c r="L110" s="69">
        <v>1880380.79</v>
      </c>
      <c r="M110" s="70">
        <v>1880380.79</v>
      </c>
      <c r="N110" s="158"/>
    </row>
    <row r="111" spans="2:14" ht="12.75" customHeight="1" x14ac:dyDescent="0.2">
      <c r="B111" s="274" t="s">
        <v>167</v>
      </c>
      <c r="C111" s="275"/>
      <c r="D111" s="275"/>
      <c r="E111" s="272"/>
      <c r="F111" s="273"/>
      <c r="G111" s="8">
        <v>103</v>
      </c>
      <c r="H111" s="71">
        <v>0</v>
      </c>
      <c r="I111" s="72">
        <v>125399230.96000001</v>
      </c>
      <c r="J111" s="70">
        <v>125399230.96000001</v>
      </c>
      <c r="K111" s="71">
        <v>1428967.83</v>
      </c>
      <c r="L111" s="72">
        <v>140473253.44</v>
      </c>
      <c r="M111" s="70">
        <v>141902221.27000001</v>
      </c>
      <c r="N111" s="158"/>
    </row>
    <row r="112" spans="2:14" ht="12.75" customHeight="1" x14ac:dyDescent="0.2">
      <c r="B112" s="271" t="s">
        <v>168</v>
      </c>
      <c r="C112" s="272"/>
      <c r="D112" s="272"/>
      <c r="E112" s="272"/>
      <c r="F112" s="273"/>
      <c r="G112" s="8">
        <v>104</v>
      </c>
      <c r="H112" s="65"/>
      <c r="I112" s="69">
        <v>123123051.81</v>
      </c>
      <c r="J112" s="70">
        <v>123123051.81</v>
      </c>
      <c r="K112" s="65"/>
      <c r="L112" s="69">
        <v>121789322.12</v>
      </c>
      <c r="M112" s="70">
        <v>121789322.12</v>
      </c>
      <c r="N112" s="158"/>
    </row>
    <row r="113" spans="2:14" ht="12.75" customHeight="1" x14ac:dyDescent="0.2">
      <c r="B113" s="271" t="s">
        <v>169</v>
      </c>
      <c r="C113" s="272"/>
      <c r="D113" s="272"/>
      <c r="E113" s="272"/>
      <c r="F113" s="273"/>
      <c r="G113" s="8">
        <v>105</v>
      </c>
      <c r="H113" s="65"/>
      <c r="I113" s="69">
        <v>2276179.15</v>
      </c>
      <c r="J113" s="70">
        <v>2276179.15</v>
      </c>
      <c r="K113" s="65">
        <v>1428967.83</v>
      </c>
      <c r="L113" s="69">
        <v>18683931.32</v>
      </c>
      <c r="M113" s="70">
        <v>20112899.149999999</v>
      </c>
      <c r="N113" s="158"/>
    </row>
    <row r="114" spans="2:14" ht="12.75" customHeight="1" x14ac:dyDescent="0.2">
      <c r="B114" s="274" t="s">
        <v>170</v>
      </c>
      <c r="C114" s="275"/>
      <c r="D114" s="275"/>
      <c r="E114" s="272"/>
      <c r="F114" s="273"/>
      <c r="G114" s="8">
        <v>106</v>
      </c>
      <c r="H114" s="65"/>
      <c r="I114" s="69"/>
      <c r="J114" s="70">
        <v>0</v>
      </c>
      <c r="K114" s="65"/>
      <c r="L114" s="69"/>
      <c r="M114" s="70">
        <v>0</v>
      </c>
      <c r="N114" s="158"/>
    </row>
    <row r="115" spans="2:14" ht="12.75" customHeight="1" x14ac:dyDescent="0.2">
      <c r="B115" s="274" t="s">
        <v>171</v>
      </c>
      <c r="C115" s="275"/>
      <c r="D115" s="275"/>
      <c r="E115" s="272"/>
      <c r="F115" s="273"/>
      <c r="G115" s="8">
        <v>107</v>
      </c>
      <c r="H115" s="71">
        <v>0</v>
      </c>
      <c r="I115" s="72">
        <v>149703.72</v>
      </c>
      <c r="J115" s="70">
        <v>149703.72</v>
      </c>
      <c r="K115" s="71">
        <v>0</v>
      </c>
      <c r="L115" s="72">
        <v>105192.95</v>
      </c>
      <c r="M115" s="70">
        <v>105192.95</v>
      </c>
      <c r="N115" s="158"/>
    </row>
    <row r="116" spans="2:14" ht="12.75" customHeight="1" x14ac:dyDescent="0.2">
      <c r="B116" s="271" t="s">
        <v>172</v>
      </c>
      <c r="C116" s="272"/>
      <c r="D116" s="272"/>
      <c r="E116" s="272"/>
      <c r="F116" s="273"/>
      <c r="G116" s="8">
        <v>108</v>
      </c>
      <c r="H116" s="65"/>
      <c r="I116" s="69">
        <v>149703.72</v>
      </c>
      <c r="J116" s="70">
        <v>149703.72</v>
      </c>
      <c r="K116" s="65"/>
      <c r="L116" s="69">
        <v>105192.95</v>
      </c>
      <c r="M116" s="70">
        <v>105192.95</v>
      </c>
      <c r="N116" s="158"/>
    </row>
    <row r="117" spans="2:14" ht="12.75" customHeight="1" x14ac:dyDescent="0.2">
      <c r="B117" s="271" t="s">
        <v>173</v>
      </c>
      <c r="C117" s="272"/>
      <c r="D117" s="272"/>
      <c r="E117" s="272"/>
      <c r="F117" s="273"/>
      <c r="G117" s="8">
        <v>109</v>
      </c>
      <c r="H117" s="65"/>
      <c r="I117" s="69"/>
      <c r="J117" s="70">
        <v>0</v>
      </c>
      <c r="K117" s="65"/>
      <c r="L117" s="69"/>
      <c r="M117" s="70">
        <v>0</v>
      </c>
      <c r="N117" s="158"/>
    </row>
    <row r="118" spans="2:14" ht="12.75" customHeight="1" x14ac:dyDescent="0.2">
      <c r="B118" s="271" t="s">
        <v>174</v>
      </c>
      <c r="C118" s="272"/>
      <c r="D118" s="272"/>
      <c r="E118" s="272"/>
      <c r="F118" s="273"/>
      <c r="G118" s="8">
        <v>110</v>
      </c>
      <c r="H118" s="65"/>
      <c r="I118" s="69"/>
      <c r="J118" s="70">
        <v>0</v>
      </c>
      <c r="K118" s="65"/>
      <c r="L118" s="69"/>
      <c r="M118" s="70">
        <v>0</v>
      </c>
      <c r="N118" s="158"/>
    </row>
    <row r="119" spans="2:14" ht="12.75" customHeight="1" x14ac:dyDescent="0.2">
      <c r="B119" s="274" t="s">
        <v>175</v>
      </c>
      <c r="C119" s="275"/>
      <c r="D119" s="275"/>
      <c r="E119" s="272"/>
      <c r="F119" s="273"/>
      <c r="G119" s="8">
        <v>111</v>
      </c>
      <c r="H119" s="71">
        <v>15379752.459999999</v>
      </c>
      <c r="I119" s="72">
        <v>185634644.19</v>
      </c>
      <c r="J119" s="70">
        <v>201014396.65000001</v>
      </c>
      <c r="K119" s="71">
        <v>1258485.8499999999</v>
      </c>
      <c r="L119" s="72">
        <v>191006641.62</v>
      </c>
      <c r="M119" s="70">
        <v>192265127.47</v>
      </c>
      <c r="N119" s="158"/>
    </row>
    <row r="120" spans="2:14" ht="12.75" customHeight="1" x14ac:dyDescent="0.2">
      <c r="B120" s="271" t="s">
        <v>176</v>
      </c>
      <c r="C120" s="272"/>
      <c r="D120" s="272"/>
      <c r="E120" s="272"/>
      <c r="F120" s="273"/>
      <c r="G120" s="8">
        <v>112</v>
      </c>
      <c r="H120" s="65">
        <v>248555.95</v>
      </c>
      <c r="I120" s="69">
        <v>98448932.310000002</v>
      </c>
      <c r="J120" s="70">
        <v>98697488.260000005</v>
      </c>
      <c r="K120" s="65">
        <v>1223389.3899999999</v>
      </c>
      <c r="L120" s="69">
        <v>96882453.510000005</v>
      </c>
      <c r="M120" s="70">
        <v>98105842.900000006</v>
      </c>
      <c r="N120" s="158"/>
    </row>
    <row r="121" spans="2:14" ht="12.75" customHeight="1" x14ac:dyDescent="0.2">
      <c r="B121" s="271" t="s">
        <v>177</v>
      </c>
      <c r="C121" s="272"/>
      <c r="D121" s="272"/>
      <c r="E121" s="272"/>
      <c r="F121" s="273"/>
      <c r="G121" s="8">
        <v>113</v>
      </c>
      <c r="H121" s="65">
        <v>1664.66</v>
      </c>
      <c r="I121" s="69">
        <v>8805514.4000000004</v>
      </c>
      <c r="J121" s="70">
        <v>8807179.0600000005</v>
      </c>
      <c r="K121" s="65">
        <v>1693.02</v>
      </c>
      <c r="L121" s="69">
        <v>5602704.2300000004</v>
      </c>
      <c r="M121" s="70">
        <v>5604397.25</v>
      </c>
      <c r="N121" s="158"/>
    </row>
    <row r="122" spans="2:14" ht="12.75" customHeight="1" x14ac:dyDescent="0.2">
      <c r="B122" s="271" t="s">
        <v>178</v>
      </c>
      <c r="C122" s="272"/>
      <c r="D122" s="272"/>
      <c r="E122" s="272"/>
      <c r="F122" s="273"/>
      <c r="G122" s="8">
        <v>114</v>
      </c>
      <c r="H122" s="65"/>
      <c r="I122" s="69"/>
      <c r="J122" s="70">
        <v>0</v>
      </c>
      <c r="K122" s="65"/>
      <c r="L122" s="69"/>
      <c r="M122" s="70">
        <v>0</v>
      </c>
      <c r="N122" s="158"/>
    </row>
    <row r="123" spans="2:14" ht="12.75" customHeight="1" x14ac:dyDescent="0.2">
      <c r="B123" s="271" t="s">
        <v>179</v>
      </c>
      <c r="C123" s="272"/>
      <c r="D123" s="272"/>
      <c r="E123" s="272"/>
      <c r="F123" s="273"/>
      <c r="G123" s="8">
        <v>115</v>
      </c>
      <c r="H123" s="65">
        <v>15129531.85</v>
      </c>
      <c r="I123" s="69">
        <v>78380197.480000004</v>
      </c>
      <c r="J123" s="70">
        <v>93509729.329999998</v>
      </c>
      <c r="K123" s="65">
        <v>33403.440000000002</v>
      </c>
      <c r="L123" s="69">
        <v>88521483.879999995</v>
      </c>
      <c r="M123" s="70">
        <v>88554887.319999993</v>
      </c>
      <c r="N123" s="158"/>
    </row>
    <row r="124" spans="2:14" ht="26.25" customHeight="1" x14ac:dyDescent="0.2">
      <c r="B124" s="274" t="s">
        <v>180</v>
      </c>
      <c r="C124" s="275"/>
      <c r="D124" s="275"/>
      <c r="E124" s="272"/>
      <c r="F124" s="273"/>
      <c r="G124" s="8">
        <v>116</v>
      </c>
      <c r="H124" s="71">
        <v>41980536.579999998</v>
      </c>
      <c r="I124" s="72">
        <v>11742480.890000001</v>
      </c>
      <c r="J124" s="70">
        <v>53723017.469999999</v>
      </c>
      <c r="K124" s="71">
        <v>20929.080000000002</v>
      </c>
      <c r="L124" s="72">
        <v>34581470.899999999</v>
      </c>
      <c r="M124" s="70">
        <v>34602399.979999997</v>
      </c>
      <c r="N124" s="158"/>
    </row>
    <row r="125" spans="2:14" ht="12.75" customHeight="1" x14ac:dyDescent="0.2">
      <c r="B125" s="271" t="s">
        <v>181</v>
      </c>
      <c r="C125" s="272"/>
      <c r="D125" s="272"/>
      <c r="E125" s="272"/>
      <c r="F125" s="273"/>
      <c r="G125" s="8">
        <v>117</v>
      </c>
      <c r="H125" s="65"/>
      <c r="I125" s="69"/>
      <c r="J125" s="70">
        <v>0</v>
      </c>
      <c r="K125" s="65"/>
      <c r="L125" s="69"/>
      <c r="M125" s="70">
        <v>0</v>
      </c>
      <c r="N125" s="158"/>
    </row>
    <row r="126" spans="2:14" ht="12.75" customHeight="1" x14ac:dyDescent="0.2">
      <c r="B126" s="271" t="s">
        <v>182</v>
      </c>
      <c r="C126" s="272"/>
      <c r="D126" s="272"/>
      <c r="E126" s="272"/>
      <c r="F126" s="273"/>
      <c r="G126" s="8">
        <v>118</v>
      </c>
      <c r="H126" s="65">
        <v>41980536.579999998</v>
      </c>
      <c r="I126" s="69">
        <v>11742480.890000001</v>
      </c>
      <c r="J126" s="70">
        <v>53723017.469999999</v>
      </c>
      <c r="K126" s="65">
        <v>20929.080000000002</v>
      </c>
      <c r="L126" s="69">
        <v>34581470.899999999</v>
      </c>
      <c r="M126" s="70">
        <v>34602399.979999997</v>
      </c>
      <c r="N126" s="158"/>
    </row>
    <row r="127" spans="2:14" ht="12.75" customHeight="1" x14ac:dyDescent="0.2">
      <c r="B127" s="274" t="s">
        <v>183</v>
      </c>
      <c r="C127" s="275"/>
      <c r="D127" s="275"/>
      <c r="E127" s="272"/>
      <c r="F127" s="273"/>
      <c r="G127" s="8">
        <v>119</v>
      </c>
      <c r="H127" s="71">
        <v>2037490274.8200002</v>
      </c>
      <c r="I127" s="72">
        <v>5722999604.1999998</v>
      </c>
      <c r="J127" s="70">
        <v>7760489879.0200005</v>
      </c>
      <c r="K127" s="71">
        <v>1994108889.8299994</v>
      </c>
      <c r="L127" s="72">
        <v>5826828738.6399984</v>
      </c>
      <c r="M127" s="70">
        <v>7820937628.4699974</v>
      </c>
      <c r="N127" s="158"/>
    </row>
    <row r="128" spans="2:14" ht="12.75" customHeight="1" x14ac:dyDescent="0.2">
      <c r="B128" s="280" t="s">
        <v>126</v>
      </c>
      <c r="C128" s="281"/>
      <c r="D128" s="281"/>
      <c r="E128" s="282"/>
      <c r="F128" s="289"/>
      <c r="G128" s="10">
        <v>120</v>
      </c>
      <c r="H128" s="73"/>
      <c r="I128" s="74">
        <v>646551949.21000004</v>
      </c>
      <c r="J128" s="75">
        <v>646551949.21000004</v>
      </c>
      <c r="K128" s="73"/>
      <c r="L128" s="74">
        <v>615302250.01999998</v>
      </c>
      <c r="M128" s="75">
        <v>615302250.01999998</v>
      </c>
      <c r="N128" s="158"/>
    </row>
    <row r="129" spans="2:14" x14ac:dyDescent="0.2">
      <c r="B129" s="290" t="s">
        <v>184</v>
      </c>
      <c r="C129" s="291"/>
      <c r="D129" s="291"/>
      <c r="E129" s="291"/>
      <c r="F129" s="291"/>
      <c r="G129" s="291"/>
      <c r="H129" s="291"/>
      <c r="I129" s="291"/>
      <c r="J129" s="291"/>
      <c r="K129" s="291"/>
      <c r="L129" s="291"/>
      <c r="M129" s="292"/>
      <c r="N129" s="159"/>
    </row>
    <row r="130" spans="2:14" ht="12.75" customHeight="1" x14ac:dyDescent="0.2">
      <c r="B130" s="293" t="s">
        <v>185</v>
      </c>
      <c r="C130" s="294"/>
      <c r="D130" s="294"/>
      <c r="E130" s="294"/>
      <c r="F130" s="294"/>
      <c r="G130" s="7">
        <v>121</v>
      </c>
      <c r="H130" s="53">
        <f>SUM(H131:H132)</f>
        <v>0</v>
      </c>
      <c r="I130" s="54">
        <f>SUM(I131:I132)</f>
        <v>0</v>
      </c>
      <c r="J130" s="55">
        <f>H130+I130</f>
        <v>0</v>
      </c>
      <c r="K130" s="53">
        <f>SUM(K131:K132)</f>
        <v>0</v>
      </c>
      <c r="L130" s="54">
        <f>SUM(L131:L132)</f>
        <v>0</v>
      </c>
      <c r="M130" s="55">
        <f>K130+L130</f>
        <v>0</v>
      </c>
      <c r="N130" s="160"/>
    </row>
    <row r="131" spans="2:14" ht="12.75" customHeight="1" x14ac:dyDescent="0.2">
      <c r="B131" s="274" t="s">
        <v>186</v>
      </c>
      <c r="C131" s="275"/>
      <c r="D131" s="275"/>
      <c r="E131" s="275"/>
      <c r="F131" s="287"/>
      <c r="G131" s="8">
        <v>122</v>
      </c>
      <c r="H131" s="3"/>
      <c r="I131" s="4"/>
      <c r="J131" s="56">
        <f>H131+I131</f>
        <v>0</v>
      </c>
      <c r="K131" s="3"/>
      <c r="L131" s="3"/>
      <c r="M131" s="56">
        <f>K131+L131</f>
        <v>0</v>
      </c>
      <c r="N131" s="160"/>
    </row>
    <row r="132" spans="2:14" ht="12.75" customHeight="1" x14ac:dyDescent="0.2">
      <c r="B132" s="280" t="s">
        <v>187</v>
      </c>
      <c r="C132" s="281"/>
      <c r="D132" s="281"/>
      <c r="E132" s="281"/>
      <c r="F132" s="288"/>
      <c r="G132" s="9">
        <v>123</v>
      </c>
      <c r="H132" s="5"/>
      <c r="I132" s="6"/>
      <c r="J132" s="57">
        <f>H132+I132</f>
        <v>0</v>
      </c>
      <c r="K132" s="5"/>
      <c r="L132" s="5"/>
      <c r="M132" s="57">
        <f>K132+L132</f>
        <v>0</v>
      </c>
      <c r="N132" s="160"/>
    </row>
    <row r="133" spans="2:14" x14ac:dyDescent="0.2">
      <c r="B133" s="161" t="s">
        <v>188</v>
      </c>
      <c r="C133" s="162"/>
      <c r="D133" s="162"/>
      <c r="E133" s="162"/>
      <c r="F133" s="162"/>
      <c r="G133" s="162"/>
      <c r="H133" s="162"/>
      <c r="I133" s="163"/>
      <c r="J133" s="163"/>
      <c r="K133" s="163"/>
      <c r="L133" s="113"/>
      <c r="M133" s="113"/>
      <c r="N133" s="1"/>
    </row>
  </sheetData>
  <mergeCells count="135">
    <mergeCell ref="B131:F131"/>
    <mergeCell ref="B132:F132"/>
    <mergeCell ref="B125:F125"/>
    <mergeCell ref="B126:F126"/>
    <mergeCell ref="B127:F127"/>
    <mergeCell ref="B128:F128"/>
    <mergeCell ref="B129:M129"/>
    <mergeCell ref="B130:F130"/>
    <mergeCell ref="B123:F123"/>
    <mergeCell ref="B124:F12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7:F117"/>
    <mergeCell ref="B118:F118"/>
    <mergeCell ref="B121:F121"/>
    <mergeCell ref="B122:F122"/>
    <mergeCell ref="B113:F113"/>
    <mergeCell ref="B114:F114"/>
    <mergeCell ref="B115:F115"/>
    <mergeCell ref="B116:F116"/>
    <mergeCell ref="B119:F119"/>
    <mergeCell ref="B120:F120"/>
    <mergeCell ref="B103:F103"/>
    <mergeCell ref="B104:F104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87:F87"/>
    <mergeCell ref="B88:F88"/>
    <mergeCell ref="B73:F73"/>
    <mergeCell ref="B74:F74"/>
    <mergeCell ref="B75:F75"/>
    <mergeCell ref="B76:F76"/>
    <mergeCell ref="B77:F77"/>
    <mergeCell ref="B78:M78"/>
    <mergeCell ref="B79:F79"/>
    <mergeCell ref="B80:F80"/>
    <mergeCell ref="B81:F81"/>
    <mergeCell ref="B82:F82"/>
    <mergeCell ref="B83:F83"/>
    <mergeCell ref="B84:F84"/>
    <mergeCell ref="B85:F85"/>
    <mergeCell ref="B86:F86"/>
    <mergeCell ref="B71:F71"/>
    <mergeCell ref="B72:F72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55:F55"/>
    <mergeCell ref="B56:F56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39:F39"/>
    <mergeCell ref="B40:F40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23:F23"/>
    <mergeCell ref="B24:F24"/>
    <mergeCell ref="B15:F15"/>
    <mergeCell ref="B16:F16"/>
    <mergeCell ref="B9:F9"/>
    <mergeCell ref="B10:F10"/>
    <mergeCell ref="B11:F11"/>
    <mergeCell ref="B12:F12"/>
    <mergeCell ref="B13:F13"/>
    <mergeCell ref="B14:F14"/>
    <mergeCell ref="B17:F17"/>
    <mergeCell ref="B18:F18"/>
    <mergeCell ref="B19:F19"/>
    <mergeCell ref="B20:F20"/>
    <mergeCell ref="B21:F21"/>
    <mergeCell ref="B22:F22"/>
    <mergeCell ref="B7:M7"/>
    <mergeCell ref="B8:F8"/>
    <mergeCell ref="B4:F5"/>
    <mergeCell ref="G4:G5"/>
    <mergeCell ref="H4:J4"/>
    <mergeCell ref="B1:L1"/>
    <mergeCell ref="B2:L2"/>
    <mergeCell ref="K4:M4"/>
    <mergeCell ref="B6:F6"/>
    <mergeCell ref="L3:M3"/>
    <mergeCell ref="G3:H3"/>
  </mergeCells>
  <phoneticPr fontId="3" type="noConversion"/>
  <conditionalFormatting sqref="H95:N95 H98:N98">
    <cfRule type="cellIs" dxfId="8" priority="10" stopIfTrue="1" operator="greaterThan">
      <formula>0</formula>
    </cfRule>
  </conditionalFormatting>
  <conditionalFormatting sqref="H95:N95 H98:N98">
    <cfRule type="cellIs" dxfId="7" priority="8" stopIfTrue="1" operator="greaterThan">
      <formula>0</formula>
    </cfRule>
  </conditionalFormatting>
  <conditionalFormatting sqref="H95:N95 H98:N98">
    <cfRule type="cellIs" dxfId="6" priority="7" stopIfTrue="1" operator="greaterThan">
      <formula>0</formula>
    </cfRule>
  </conditionalFormatting>
  <conditionalFormatting sqref="H95:N95 H98:N98">
    <cfRule type="cellIs" dxfId="5" priority="6" stopIfTrue="1" operator="greaterThan">
      <formula>0</formula>
    </cfRule>
  </conditionalFormatting>
  <conditionalFormatting sqref="H95:N95 H98:N98">
    <cfRule type="cellIs" dxfId="4" priority="5" stopIfTrue="1" operator="greaterThan">
      <formula>0</formula>
    </cfRule>
  </conditionalFormatting>
  <conditionalFormatting sqref="H95:N95 H98:N98">
    <cfRule type="cellIs" dxfId="3" priority="4" stopIfTrue="1" operator="greaterThan">
      <formula>0</formula>
    </cfRule>
  </conditionalFormatting>
  <conditionalFormatting sqref="H95:N95 H98:N98">
    <cfRule type="cellIs" dxfId="2" priority="3" stopIfTrue="1" operator="greaterThan">
      <formula>0</formula>
    </cfRule>
  </conditionalFormatting>
  <conditionalFormatting sqref="H95:N95 H98:N98">
    <cfRule type="cellIs" dxfId="1" priority="2" stopIfTrue="1" operator="greaterThan">
      <formula>0</formula>
    </cfRule>
  </conditionalFormatting>
  <conditionalFormatting sqref="H95:N95 H98:N98">
    <cfRule type="cellIs" dxfId="0" priority="1" stopIfTrue="1" operator="greaterThan">
      <formula>0</formula>
    </cfRule>
  </conditionalFormatting>
  <dataValidations count="1">
    <dataValidation allowBlank="1" sqref="B7:F7 B3:L3 O1:IX1048576 M1:N3 G7:N77 B134:F65536 G130:N65536 G79:N128"/>
  </dataValidations>
  <pageMargins left="0.75" right="0.75" top="1" bottom="1" header="0.5" footer="0.5"/>
  <pageSetup paperSize="9" scale="38" orientation="portrait" r:id="rId1"/>
  <headerFooter alignWithMargins="0"/>
  <ignoredErrors>
    <ignoredError sqref="J130" formula="1" formulaRange="1"/>
    <ignoredError sqref="G128 G130:I130 K130:M130 B75:G75 B78:M78 B76:G77 B86:G88 B79:G8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M100"/>
  <sheetViews>
    <sheetView view="pageBreakPreview" topLeftCell="A19" zoomScale="110" zoomScaleNormal="100" workbookViewId="0">
      <selection activeCell="K15" sqref="K15"/>
    </sheetView>
  </sheetViews>
  <sheetFormatPr defaultRowHeight="12.75" x14ac:dyDescent="0.2"/>
  <cols>
    <col min="1" max="5" width="9.140625" style="52"/>
    <col min="6" max="6" width="12.140625" style="52" customWidth="1"/>
    <col min="7" max="7" width="9.140625" style="52"/>
    <col min="8" max="8" width="9.85546875" style="52" customWidth="1"/>
    <col min="9" max="9" width="10.7109375" style="52" customWidth="1"/>
    <col min="10" max="10" width="10.140625" style="52" customWidth="1"/>
    <col min="11" max="11" width="10" style="52" customWidth="1"/>
    <col min="12" max="12" width="11" style="52" customWidth="1"/>
    <col min="13" max="13" width="12.85546875" style="52" customWidth="1"/>
    <col min="14" max="16384" width="9.140625" style="52"/>
  </cols>
  <sheetData>
    <row r="1" spans="2:13" ht="20.25" customHeight="1" x14ac:dyDescent="0.2">
      <c r="B1" s="295" t="s">
        <v>190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2:13" ht="12.75" customHeight="1" x14ac:dyDescent="0.2">
      <c r="B2" s="264" t="s">
        <v>387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2:13" x14ac:dyDescent="0.2">
      <c r="B3" s="19"/>
      <c r="C3" s="20"/>
      <c r="D3" s="20"/>
      <c r="E3" s="34"/>
      <c r="F3" s="34"/>
      <c r="G3" s="34"/>
      <c r="H3" s="34"/>
      <c r="I3" s="34"/>
      <c r="J3" s="11"/>
      <c r="K3" s="11"/>
      <c r="L3" s="296" t="s">
        <v>58</v>
      </c>
      <c r="M3" s="296"/>
    </row>
    <row r="4" spans="2:13" ht="12.75" customHeight="1" x14ac:dyDescent="0.2">
      <c r="B4" s="251" t="s">
        <v>128</v>
      </c>
      <c r="C4" s="252"/>
      <c r="D4" s="252"/>
      <c r="E4" s="252"/>
      <c r="F4" s="253"/>
      <c r="G4" s="257" t="s">
        <v>129</v>
      </c>
      <c r="H4" s="259" t="s">
        <v>130</v>
      </c>
      <c r="I4" s="260"/>
      <c r="J4" s="261"/>
      <c r="K4" s="259" t="s">
        <v>131</v>
      </c>
      <c r="L4" s="260"/>
      <c r="M4" s="261"/>
    </row>
    <row r="5" spans="2:13" x14ac:dyDescent="0.2">
      <c r="B5" s="254"/>
      <c r="C5" s="255"/>
      <c r="D5" s="255"/>
      <c r="E5" s="255"/>
      <c r="F5" s="256"/>
      <c r="G5" s="258"/>
      <c r="H5" s="132" t="s">
        <v>132</v>
      </c>
      <c r="I5" s="133" t="s">
        <v>133</v>
      </c>
      <c r="J5" s="134" t="s">
        <v>134</v>
      </c>
      <c r="K5" s="132" t="s">
        <v>132</v>
      </c>
      <c r="L5" s="133" t="s">
        <v>133</v>
      </c>
      <c r="M5" s="134" t="s">
        <v>134</v>
      </c>
    </row>
    <row r="6" spans="2:13" x14ac:dyDescent="0.2">
      <c r="B6" s="266">
        <v>1</v>
      </c>
      <c r="C6" s="267"/>
      <c r="D6" s="267"/>
      <c r="E6" s="267"/>
      <c r="F6" s="268"/>
      <c r="G6" s="128">
        <v>2</v>
      </c>
      <c r="H6" s="129">
        <v>3</v>
      </c>
      <c r="I6" s="130">
        <v>4</v>
      </c>
      <c r="J6" s="131" t="s">
        <v>0</v>
      </c>
      <c r="K6" s="129">
        <v>6</v>
      </c>
      <c r="L6" s="130">
        <v>7</v>
      </c>
      <c r="M6" s="131" t="s">
        <v>1</v>
      </c>
    </row>
    <row r="7" spans="2:13" ht="12.75" customHeight="1" x14ac:dyDescent="0.2">
      <c r="B7" s="247" t="s">
        <v>191</v>
      </c>
      <c r="C7" s="249"/>
      <c r="D7" s="249"/>
      <c r="E7" s="249"/>
      <c r="F7" s="250"/>
      <c r="G7" s="7">
        <v>124</v>
      </c>
      <c r="H7" s="66">
        <v>99365115.400000006</v>
      </c>
      <c r="I7" s="67">
        <v>499077489.02000004</v>
      </c>
      <c r="J7" s="68">
        <v>598442604.42000008</v>
      </c>
      <c r="K7" s="66">
        <v>93699259.179999992</v>
      </c>
      <c r="L7" s="67">
        <v>500546874.81999999</v>
      </c>
      <c r="M7" s="68">
        <v>594246134</v>
      </c>
    </row>
    <row r="8" spans="2:13" ht="12.75" customHeight="1" x14ac:dyDescent="0.2">
      <c r="B8" s="271" t="s">
        <v>192</v>
      </c>
      <c r="C8" s="272"/>
      <c r="D8" s="272"/>
      <c r="E8" s="272"/>
      <c r="F8" s="273"/>
      <c r="G8" s="8">
        <v>125</v>
      </c>
      <c r="H8" s="65">
        <v>100079656.22</v>
      </c>
      <c r="I8" s="69">
        <v>432849120.49000001</v>
      </c>
      <c r="J8" s="70">
        <v>532928776.71000004</v>
      </c>
      <c r="K8" s="65">
        <v>94250721.659999996</v>
      </c>
      <c r="L8" s="69">
        <v>421588489.55000001</v>
      </c>
      <c r="M8" s="70">
        <v>515839211.21000004</v>
      </c>
    </row>
    <row r="9" spans="2:13" ht="12.75" customHeight="1" x14ac:dyDescent="0.2">
      <c r="B9" s="271" t="s">
        <v>193</v>
      </c>
      <c r="C9" s="272"/>
      <c r="D9" s="272"/>
      <c r="E9" s="272"/>
      <c r="F9" s="273"/>
      <c r="G9" s="8">
        <v>126</v>
      </c>
      <c r="H9" s="65"/>
      <c r="I9" s="69">
        <v>1186586.93</v>
      </c>
      <c r="J9" s="70">
        <v>1186586.93</v>
      </c>
      <c r="K9" s="65"/>
      <c r="L9" s="69">
        <v>313809.64</v>
      </c>
      <c r="M9" s="70">
        <v>313809.64</v>
      </c>
    </row>
    <row r="10" spans="2:13" ht="25.5" customHeight="1" x14ac:dyDescent="0.2">
      <c r="B10" s="271" t="s">
        <v>194</v>
      </c>
      <c r="C10" s="272"/>
      <c r="D10" s="272"/>
      <c r="E10" s="272"/>
      <c r="F10" s="273"/>
      <c r="G10" s="8">
        <v>127</v>
      </c>
      <c r="H10" s="65"/>
      <c r="I10" s="69">
        <v>-9445453.2599999998</v>
      </c>
      <c r="J10" s="70">
        <v>-9445453.2599999998</v>
      </c>
      <c r="K10" s="65"/>
      <c r="L10" s="69">
        <v>-11178003.58</v>
      </c>
      <c r="M10" s="70">
        <v>-11178003.58</v>
      </c>
    </row>
    <row r="11" spans="2:13" ht="12.75" customHeight="1" x14ac:dyDescent="0.2">
      <c r="B11" s="271" t="s">
        <v>195</v>
      </c>
      <c r="C11" s="272"/>
      <c r="D11" s="272"/>
      <c r="E11" s="272"/>
      <c r="F11" s="273"/>
      <c r="G11" s="8">
        <v>128</v>
      </c>
      <c r="H11" s="65">
        <v>-1664.66</v>
      </c>
      <c r="I11" s="69">
        <v>-112355130.68000001</v>
      </c>
      <c r="J11" s="70">
        <v>-112356795.34</v>
      </c>
      <c r="K11" s="65">
        <v>-107828.3</v>
      </c>
      <c r="L11" s="69">
        <v>-76854527.890000001</v>
      </c>
      <c r="M11" s="70">
        <v>-76962356.189999998</v>
      </c>
    </row>
    <row r="12" spans="2:13" ht="12.75" customHeight="1" x14ac:dyDescent="0.2">
      <c r="B12" s="271" t="s">
        <v>196</v>
      </c>
      <c r="C12" s="272"/>
      <c r="D12" s="272"/>
      <c r="E12" s="272"/>
      <c r="F12" s="273"/>
      <c r="G12" s="8">
        <v>129</v>
      </c>
      <c r="H12" s="65"/>
      <c r="I12" s="69"/>
      <c r="J12" s="70">
        <v>0</v>
      </c>
      <c r="K12" s="65"/>
      <c r="L12" s="69"/>
      <c r="M12" s="70">
        <v>0</v>
      </c>
    </row>
    <row r="13" spans="2:13" ht="12.75" customHeight="1" x14ac:dyDescent="0.2">
      <c r="B13" s="271" t="s">
        <v>197</v>
      </c>
      <c r="C13" s="272"/>
      <c r="D13" s="272"/>
      <c r="E13" s="272"/>
      <c r="F13" s="273"/>
      <c r="G13" s="8">
        <v>130</v>
      </c>
      <c r="H13" s="65">
        <v>-712876.16</v>
      </c>
      <c r="I13" s="69">
        <v>210067625.84</v>
      </c>
      <c r="J13" s="70">
        <v>209354749.68000001</v>
      </c>
      <c r="K13" s="65">
        <v>-424767.42</v>
      </c>
      <c r="L13" s="69">
        <v>190672868.40000001</v>
      </c>
      <c r="M13" s="70">
        <v>190248100.98000002</v>
      </c>
    </row>
    <row r="14" spans="2:13" ht="12.75" customHeight="1" x14ac:dyDescent="0.2">
      <c r="B14" s="271" t="s">
        <v>198</v>
      </c>
      <c r="C14" s="272"/>
      <c r="D14" s="272"/>
      <c r="E14" s="272"/>
      <c r="F14" s="273"/>
      <c r="G14" s="8">
        <v>131</v>
      </c>
      <c r="H14" s="65"/>
      <c r="I14" s="69">
        <v>-23225260.300000001</v>
      </c>
      <c r="J14" s="70">
        <v>-23225260.300000001</v>
      </c>
      <c r="K14" s="65">
        <v>-18866.759999999998</v>
      </c>
      <c r="L14" s="69">
        <v>-23995761.300000001</v>
      </c>
      <c r="M14" s="70">
        <v>-24014628.060000002</v>
      </c>
    </row>
    <row r="15" spans="2:13" ht="12.75" customHeight="1" x14ac:dyDescent="0.2">
      <c r="B15" s="271" t="s">
        <v>199</v>
      </c>
      <c r="C15" s="272"/>
      <c r="D15" s="272"/>
      <c r="E15" s="272"/>
      <c r="F15" s="273"/>
      <c r="G15" s="8">
        <v>132</v>
      </c>
      <c r="H15" s="65"/>
      <c r="I15" s="69"/>
      <c r="J15" s="70">
        <v>0</v>
      </c>
      <c r="K15" s="65"/>
      <c r="L15" s="69"/>
      <c r="M15" s="70">
        <v>0</v>
      </c>
    </row>
    <row r="16" spans="2:13" ht="24.75" customHeight="1" x14ac:dyDescent="0.2">
      <c r="B16" s="274" t="s">
        <v>200</v>
      </c>
      <c r="C16" s="272"/>
      <c r="D16" s="272"/>
      <c r="E16" s="272"/>
      <c r="F16" s="273"/>
      <c r="G16" s="8">
        <v>133</v>
      </c>
      <c r="H16" s="71">
        <v>39734480.790000007</v>
      </c>
      <c r="I16" s="72">
        <v>52192144.95000001</v>
      </c>
      <c r="J16" s="70">
        <v>91926625.74000001</v>
      </c>
      <c r="K16" s="71">
        <v>32867516.510000002</v>
      </c>
      <c r="L16" s="72">
        <v>112613189.11999999</v>
      </c>
      <c r="M16" s="70">
        <v>145480705.63</v>
      </c>
    </row>
    <row r="17" spans="2:13" ht="27" customHeight="1" x14ac:dyDescent="0.2">
      <c r="B17" s="271" t="s">
        <v>201</v>
      </c>
      <c r="C17" s="272"/>
      <c r="D17" s="272"/>
      <c r="E17" s="272"/>
      <c r="F17" s="273"/>
      <c r="G17" s="8">
        <v>134</v>
      </c>
      <c r="H17" s="65">
        <v>1483480</v>
      </c>
      <c r="I17" s="69">
        <v>1279637.6599999999</v>
      </c>
      <c r="J17" s="70">
        <v>2763117.66</v>
      </c>
      <c r="K17" s="65"/>
      <c r="L17" s="69"/>
      <c r="M17" s="70">
        <v>0</v>
      </c>
    </row>
    <row r="18" spans="2:13" ht="26.25" customHeight="1" x14ac:dyDescent="0.2">
      <c r="B18" s="271" t="s">
        <v>202</v>
      </c>
      <c r="C18" s="272"/>
      <c r="D18" s="272"/>
      <c r="E18" s="272"/>
      <c r="F18" s="273"/>
      <c r="G18" s="8">
        <v>135</v>
      </c>
      <c r="H18" s="71">
        <v>0</v>
      </c>
      <c r="I18" s="72">
        <v>6332463.0699999994</v>
      </c>
      <c r="J18" s="70">
        <v>6332463.0699999994</v>
      </c>
      <c r="K18" s="71">
        <v>0</v>
      </c>
      <c r="L18" s="72">
        <v>56138643.68</v>
      </c>
      <c r="M18" s="70">
        <v>56138643.68</v>
      </c>
    </row>
    <row r="19" spans="2:13" ht="12.75" customHeight="1" x14ac:dyDescent="0.2">
      <c r="B19" s="271" t="s">
        <v>203</v>
      </c>
      <c r="C19" s="272"/>
      <c r="D19" s="272"/>
      <c r="E19" s="272"/>
      <c r="F19" s="273"/>
      <c r="G19" s="8">
        <v>136</v>
      </c>
      <c r="H19" s="65"/>
      <c r="I19" s="69">
        <v>1631459.41</v>
      </c>
      <c r="J19" s="70">
        <v>1631459.41</v>
      </c>
      <c r="K19" s="65"/>
      <c r="L19" s="69">
        <v>1819211.4</v>
      </c>
      <c r="M19" s="70">
        <v>1819211.4</v>
      </c>
    </row>
    <row r="20" spans="2:13" ht="24" customHeight="1" x14ac:dyDescent="0.2">
      <c r="B20" s="271" t="s">
        <v>204</v>
      </c>
      <c r="C20" s="272"/>
      <c r="D20" s="272"/>
      <c r="E20" s="272"/>
      <c r="F20" s="273"/>
      <c r="G20" s="8">
        <v>137</v>
      </c>
      <c r="H20" s="65"/>
      <c r="I20" s="69">
        <v>4699802.2699999996</v>
      </c>
      <c r="J20" s="70">
        <v>4699802.2699999996</v>
      </c>
      <c r="K20" s="65"/>
      <c r="L20" s="69">
        <v>54319432.280000001</v>
      </c>
      <c r="M20" s="70">
        <v>54319432.280000001</v>
      </c>
    </row>
    <row r="21" spans="2:13" ht="12.75" customHeight="1" x14ac:dyDescent="0.2">
      <c r="B21" s="271" t="s">
        <v>205</v>
      </c>
      <c r="C21" s="272"/>
      <c r="D21" s="272"/>
      <c r="E21" s="272"/>
      <c r="F21" s="273"/>
      <c r="G21" s="8">
        <v>138</v>
      </c>
      <c r="H21" s="65"/>
      <c r="I21" s="69">
        <v>1201.3900000000001</v>
      </c>
      <c r="J21" s="70">
        <v>1201.3900000000001</v>
      </c>
      <c r="K21" s="65"/>
      <c r="L21" s="69"/>
      <c r="M21" s="70">
        <v>0</v>
      </c>
    </row>
    <row r="22" spans="2:13" ht="12.75" customHeight="1" x14ac:dyDescent="0.2">
      <c r="B22" s="271" t="s">
        <v>206</v>
      </c>
      <c r="C22" s="272"/>
      <c r="D22" s="272"/>
      <c r="E22" s="272"/>
      <c r="F22" s="273"/>
      <c r="G22" s="8">
        <v>139</v>
      </c>
      <c r="H22" s="65">
        <v>24804379.41</v>
      </c>
      <c r="I22" s="69">
        <v>31242932.920000002</v>
      </c>
      <c r="J22" s="70">
        <v>56047312.329999998</v>
      </c>
      <c r="K22" s="65">
        <v>26092599.949999999</v>
      </c>
      <c r="L22" s="69">
        <v>30509177.859999999</v>
      </c>
      <c r="M22" s="70">
        <v>56601777.810000002</v>
      </c>
    </row>
    <row r="23" spans="2:13" ht="24" customHeight="1" x14ac:dyDescent="0.2">
      <c r="B23" s="271" t="s">
        <v>207</v>
      </c>
      <c r="C23" s="272"/>
      <c r="D23" s="272"/>
      <c r="E23" s="272"/>
      <c r="F23" s="273"/>
      <c r="G23" s="8">
        <v>140</v>
      </c>
      <c r="H23" s="65">
        <v>1044020.06</v>
      </c>
      <c r="I23" s="69">
        <v>49432.84</v>
      </c>
      <c r="J23" s="70">
        <v>1093452.9000000001</v>
      </c>
      <c r="K23" s="65">
        <v>125097</v>
      </c>
      <c r="L23" s="69">
        <v>368633.27</v>
      </c>
      <c r="M23" s="70">
        <v>493730.27</v>
      </c>
    </row>
    <row r="24" spans="2:13" ht="23.25" customHeight="1" x14ac:dyDescent="0.2">
      <c r="B24" s="271" t="s">
        <v>208</v>
      </c>
      <c r="C24" s="272"/>
      <c r="D24" s="272"/>
      <c r="E24" s="272"/>
      <c r="F24" s="273"/>
      <c r="G24" s="8">
        <v>141</v>
      </c>
      <c r="H24" s="71">
        <v>1049897.8899999999</v>
      </c>
      <c r="I24" s="72">
        <v>3243886.6300000004</v>
      </c>
      <c r="J24" s="70">
        <v>4293784.5200000005</v>
      </c>
      <c r="K24" s="71">
        <v>1009296.89</v>
      </c>
      <c r="L24" s="72">
        <v>1764245.4300000002</v>
      </c>
      <c r="M24" s="70">
        <v>2773542.3200000003</v>
      </c>
    </row>
    <row r="25" spans="2:13" ht="12.75" customHeight="1" x14ac:dyDescent="0.2">
      <c r="B25" s="271" t="s">
        <v>209</v>
      </c>
      <c r="C25" s="272"/>
      <c r="D25" s="272"/>
      <c r="E25" s="272"/>
      <c r="F25" s="273"/>
      <c r="G25" s="8">
        <v>142</v>
      </c>
      <c r="H25" s="65">
        <v>966827.45</v>
      </c>
      <c r="I25" s="69">
        <v>3039759.49</v>
      </c>
      <c r="J25" s="70">
        <v>4006586.9400000004</v>
      </c>
      <c r="K25" s="65">
        <v>1009296.89</v>
      </c>
      <c r="L25" s="69">
        <v>1394214.31</v>
      </c>
      <c r="M25" s="70">
        <v>2403511.2000000002</v>
      </c>
    </row>
    <row r="26" spans="2:13" ht="12.75" customHeight="1" x14ac:dyDescent="0.2">
      <c r="B26" s="271" t="s">
        <v>210</v>
      </c>
      <c r="C26" s="272"/>
      <c r="D26" s="272"/>
      <c r="E26" s="272"/>
      <c r="F26" s="273"/>
      <c r="G26" s="8">
        <v>143</v>
      </c>
      <c r="H26" s="65">
        <v>83070.44</v>
      </c>
      <c r="I26" s="69">
        <v>204127.14</v>
      </c>
      <c r="J26" s="70">
        <v>287197.58</v>
      </c>
      <c r="K26" s="65"/>
      <c r="L26" s="69">
        <v>370031.12</v>
      </c>
      <c r="M26" s="70">
        <v>370031.12</v>
      </c>
    </row>
    <row r="27" spans="2:13" ht="12.75" customHeight="1" x14ac:dyDescent="0.2">
      <c r="B27" s="271" t="s">
        <v>211</v>
      </c>
      <c r="C27" s="272"/>
      <c r="D27" s="272"/>
      <c r="E27" s="272"/>
      <c r="F27" s="273"/>
      <c r="G27" s="8">
        <v>144</v>
      </c>
      <c r="H27" s="65"/>
      <c r="I27" s="69"/>
      <c r="J27" s="70">
        <v>0</v>
      </c>
      <c r="K27" s="65"/>
      <c r="L27" s="69"/>
      <c r="M27" s="70">
        <v>0</v>
      </c>
    </row>
    <row r="28" spans="2:13" ht="12.75" customHeight="1" x14ac:dyDescent="0.2">
      <c r="B28" s="271" t="s">
        <v>212</v>
      </c>
      <c r="C28" s="272"/>
      <c r="D28" s="272"/>
      <c r="E28" s="272"/>
      <c r="F28" s="273"/>
      <c r="G28" s="8">
        <v>145</v>
      </c>
      <c r="H28" s="65">
        <v>11350346.34</v>
      </c>
      <c r="I28" s="69">
        <v>8589339.0899999999</v>
      </c>
      <c r="J28" s="70">
        <v>19939685.43</v>
      </c>
      <c r="K28" s="65">
        <v>5629810.0800000001</v>
      </c>
      <c r="L28" s="69">
        <v>5112513.3</v>
      </c>
      <c r="M28" s="70">
        <v>10742323.379999999</v>
      </c>
    </row>
    <row r="29" spans="2:13" ht="12.75" customHeight="1" x14ac:dyDescent="0.2">
      <c r="B29" s="271" t="s">
        <v>213</v>
      </c>
      <c r="C29" s="272"/>
      <c r="D29" s="272"/>
      <c r="E29" s="272"/>
      <c r="F29" s="273"/>
      <c r="G29" s="8">
        <v>146</v>
      </c>
      <c r="H29" s="65">
        <v>2357.09</v>
      </c>
      <c r="I29" s="69">
        <v>1454452.74</v>
      </c>
      <c r="J29" s="70">
        <v>1456809.83</v>
      </c>
      <c r="K29" s="65">
        <v>10712.59</v>
      </c>
      <c r="L29" s="69">
        <v>18719975.579999998</v>
      </c>
      <c r="M29" s="70">
        <v>18730688.169999998</v>
      </c>
    </row>
    <row r="30" spans="2:13" ht="12.75" customHeight="1" x14ac:dyDescent="0.2">
      <c r="B30" s="274" t="s">
        <v>214</v>
      </c>
      <c r="C30" s="272"/>
      <c r="D30" s="272"/>
      <c r="E30" s="272"/>
      <c r="F30" s="273"/>
      <c r="G30" s="8">
        <v>147</v>
      </c>
      <c r="H30" s="65">
        <v>30064.05</v>
      </c>
      <c r="I30" s="69">
        <v>9456884.1799999997</v>
      </c>
      <c r="J30" s="70">
        <v>9486948.2300000004</v>
      </c>
      <c r="K30" s="65">
        <v>11109.61</v>
      </c>
      <c r="L30" s="69">
        <v>5950334.1100000003</v>
      </c>
      <c r="M30" s="70">
        <v>5961443.7200000007</v>
      </c>
    </row>
    <row r="31" spans="2:13" ht="15" customHeight="1" x14ac:dyDescent="0.2">
      <c r="B31" s="274" t="s">
        <v>215</v>
      </c>
      <c r="C31" s="272"/>
      <c r="D31" s="272"/>
      <c r="E31" s="272"/>
      <c r="F31" s="273"/>
      <c r="G31" s="8">
        <v>148</v>
      </c>
      <c r="H31" s="65">
        <v>42180.25</v>
      </c>
      <c r="I31" s="69">
        <v>40240488.799999997</v>
      </c>
      <c r="J31" s="70">
        <v>40282669.049999997</v>
      </c>
      <c r="K31" s="65">
        <v>22094.67</v>
      </c>
      <c r="L31" s="69">
        <v>45303255.899999999</v>
      </c>
      <c r="M31" s="70">
        <v>45325350.57</v>
      </c>
    </row>
    <row r="32" spans="2:13" ht="12.75" customHeight="1" x14ac:dyDescent="0.2">
      <c r="B32" s="274" t="s">
        <v>216</v>
      </c>
      <c r="C32" s="272"/>
      <c r="D32" s="272"/>
      <c r="E32" s="272"/>
      <c r="F32" s="273"/>
      <c r="G32" s="8">
        <v>149</v>
      </c>
      <c r="H32" s="65">
        <v>1567917.38</v>
      </c>
      <c r="I32" s="69">
        <v>10200496.199999999</v>
      </c>
      <c r="J32" s="70">
        <v>11768413.579999998</v>
      </c>
      <c r="K32" s="65">
        <v>1196285.96</v>
      </c>
      <c r="L32" s="69">
        <v>10044578.32</v>
      </c>
      <c r="M32" s="70">
        <v>11240864.280000001</v>
      </c>
    </row>
    <row r="33" spans="2:13" ht="12.75" customHeight="1" x14ac:dyDescent="0.2">
      <c r="B33" s="274" t="s">
        <v>217</v>
      </c>
      <c r="C33" s="272"/>
      <c r="D33" s="272"/>
      <c r="E33" s="272"/>
      <c r="F33" s="273"/>
      <c r="G33" s="8">
        <v>150</v>
      </c>
      <c r="H33" s="71">
        <v>-53906696.789999999</v>
      </c>
      <c r="I33" s="72">
        <v>-296785735.13</v>
      </c>
      <c r="J33" s="70">
        <v>-350692431.92000002</v>
      </c>
      <c r="K33" s="71">
        <v>-74854973.870000005</v>
      </c>
      <c r="L33" s="72">
        <v>-224648044.91000003</v>
      </c>
      <c r="M33" s="70">
        <v>-299503018.78000003</v>
      </c>
    </row>
    <row r="34" spans="2:13" ht="12.75" customHeight="1" x14ac:dyDescent="0.2">
      <c r="B34" s="271" t="s">
        <v>218</v>
      </c>
      <c r="C34" s="272"/>
      <c r="D34" s="272"/>
      <c r="E34" s="272"/>
      <c r="F34" s="273"/>
      <c r="G34" s="8">
        <v>151</v>
      </c>
      <c r="H34" s="71">
        <v>-53820103.420000002</v>
      </c>
      <c r="I34" s="72">
        <v>-379958384.36000001</v>
      </c>
      <c r="J34" s="70">
        <v>-433778487.78000003</v>
      </c>
      <c r="K34" s="71">
        <v>-105465764.34</v>
      </c>
      <c r="L34" s="72">
        <v>-373130658.35000002</v>
      </c>
      <c r="M34" s="70">
        <v>-478596422.69000006</v>
      </c>
    </row>
    <row r="35" spans="2:13" ht="12.75" customHeight="1" x14ac:dyDescent="0.2">
      <c r="B35" s="271" t="s">
        <v>219</v>
      </c>
      <c r="C35" s="272"/>
      <c r="D35" s="272"/>
      <c r="E35" s="272"/>
      <c r="F35" s="273"/>
      <c r="G35" s="8">
        <v>152</v>
      </c>
      <c r="H35" s="65">
        <v>-53820103.420000002</v>
      </c>
      <c r="I35" s="69">
        <v>-477099171.49000001</v>
      </c>
      <c r="J35" s="70">
        <v>-530919274.91000003</v>
      </c>
      <c r="K35" s="65">
        <v>-105465764.34</v>
      </c>
      <c r="L35" s="69">
        <v>-486983432.85000002</v>
      </c>
      <c r="M35" s="70">
        <v>-592449197.19000006</v>
      </c>
    </row>
    <row r="36" spans="2:13" ht="12.75" customHeight="1" x14ac:dyDescent="0.2">
      <c r="B36" s="271" t="s">
        <v>220</v>
      </c>
      <c r="C36" s="272"/>
      <c r="D36" s="272"/>
      <c r="E36" s="272"/>
      <c r="F36" s="273"/>
      <c r="G36" s="8">
        <v>153</v>
      </c>
      <c r="H36" s="65"/>
      <c r="I36" s="69">
        <v>-483309.79</v>
      </c>
      <c r="J36" s="70">
        <v>-483309.79</v>
      </c>
      <c r="K36" s="65"/>
      <c r="L36" s="69"/>
      <c r="M36" s="70">
        <v>0</v>
      </c>
    </row>
    <row r="37" spans="2:13" ht="12.75" customHeight="1" x14ac:dyDescent="0.2">
      <c r="B37" s="271" t="s">
        <v>221</v>
      </c>
      <c r="C37" s="272"/>
      <c r="D37" s="272"/>
      <c r="E37" s="272"/>
      <c r="F37" s="273"/>
      <c r="G37" s="8">
        <v>154</v>
      </c>
      <c r="H37" s="65"/>
      <c r="I37" s="69">
        <v>97624096.920000002</v>
      </c>
      <c r="J37" s="70">
        <v>97624096.920000002</v>
      </c>
      <c r="K37" s="65"/>
      <c r="L37" s="69">
        <v>113852774.5</v>
      </c>
      <c r="M37" s="70">
        <v>113852774.5</v>
      </c>
    </row>
    <row r="38" spans="2:13" ht="12.75" customHeight="1" x14ac:dyDescent="0.2">
      <c r="B38" s="271" t="s">
        <v>222</v>
      </c>
      <c r="C38" s="272"/>
      <c r="D38" s="272"/>
      <c r="E38" s="272"/>
      <c r="F38" s="273"/>
      <c r="G38" s="8">
        <v>155</v>
      </c>
      <c r="H38" s="71">
        <v>-86593.37</v>
      </c>
      <c r="I38" s="72">
        <v>83172649.229999989</v>
      </c>
      <c r="J38" s="70">
        <v>83086055.859999985</v>
      </c>
      <c r="K38" s="71">
        <v>30610790.469999999</v>
      </c>
      <c r="L38" s="72">
        <v>148482613.44</v>
      </c>
      <c r="M38" s="70">
        <v>179093403.91</v>
      </c>
    </row>
    <row r="39" spans="2:13" ht="12.75" customHeight="1" x14ac:dyDescent="0.2">
      <c r="B39" s="271" t="s">
        <v>223</v>
      </c>
      <c r="C39" s="272"/>
      <c r="D39" s="272"/>
      <c r="E39" s="272"/>
      <c r="F39" s="273"/>
      <c r="G39" s="8">
        <v>156</v>
      </c>
      <c r="H39" s="65">
        <v>-86593.37</v>
      </c>
      <c r="I39" s="69">
        <v>96128457.459999993</v>
      </c>
      <c r="J39" s="70">
        <v>96041864.089999989</v>
      </c>
      <c r="K39" s="65">
        <v>30610790.469999999</v>
      </c>
      <c r="L39" s="69">
        <v>208881685.63999999</v>
      </c>
      <c r="M39" s="70">
        <v>239492476.10999998</v>
      </c>
    </row>
    <row r="40" spans="2:13" ht="12.75" customHeight="1" x14ac:dyDescent="0.2">
      <c r="B40" s="271" t="s">
        <v>224</v>
      </c>
      <c r="C40" s="272"/>
      <c r="D40" s="272"/>
      <c r="E40" s="272"/>
      <c r="F40" s="273"/>
      <c r="G40" s="8">
        <v>157</v>
      </c>
      <c r="H40" s="65"/>
      <c r="I40" s="69"/>
      <c r="J40" s="70">
        <v>0</v>
      </c>
      <c r="K40" s="65"/>
      <c r="L40" s="69"/>
      <c r="M40" s="70">
        <v>0</v>
      </c>
    </row>
    <row r="41" spans="2:13" ht="12.75" customHeight="1" x14ac:dyDescent="0.2">
      <c r="B41" s="271" t="s">
        <v>225</v>
      </c>
      <c r="C41" s="272"/>
      <c r="D41" s="272"/>
      <c r="E41" s="272"/>
      <c r="F41" s="273"/>
      <c r="G41" s="8">
        <v>158</v>
      </c>
      <c r="H41" s="65"/>
      <c r="I41" s="69">
        <v>-12955808.23</v>
      </c>
      <c r="J41" s="70">
        <v>-12955808.23</v>
      </c>
      <c r="K41" s="65"/>
      <c r="L41" s="69">
        <v>-60399072.200000003</v>
      </c>
      <c r="M41" s="70">
        <v>-60399072.200000003</v>
      </c>
    </row>
    <row r="42" spans="2:13" ht="26.25" customHeight="1" x14ac:dyDescent="0.2">
      <c r="B42" s="274" t="s">
        <v>226</v>
      </c>
      <c r="C42" s="272"/>
      <c r="D42" s="272"/>
      <c r="E42" s="272"/>
      <c r="F42" s="273"/>
      <c r="G42" s="8">
        <v>159</v>
      </c>
      <c r="H42" s="71">
        <v>-43569077.060000002</v>
      </c>
      <c r="I42" s="72">
        <v>-357000</v>
      </c>
      <c r="J42" s="70">
        <v>-43926077.060000002</v>
      </c>
      <c r="K42" s="71">
        <v>-15099954.280000001</v>
      </c>
      <c r="L42" s="72">
        <v>-8670000</v>
      </c>
      <c r="M42" s="70">
        <v>-23769954.280000001</v>
      </c>
    </row>
    <row r="43" spans="2:13" ht="16.5" customHeight="1" x14ac:dyDescent="0.2">
      <c r="B43" s="271" t="s">
        <v>227</v>
      </c>
      <c r="C43" s="272"/>
      <c r="D43" s="272"/>
      <c r="E43" s="272"/>
      <c r="F43" s="273"/>
      <c r="G43" s="8">
        <v>160</v>
      </c>
      <c r="H43" s="71">
        <v>-43569077.060000002</v>
      </c>
      <c r="I43" s="72">
        <v>0</v>
      </c>
      <c r="J43" s="70">
        <v>-43569077.060000002</v>
      </c>
      <c r="K43" s="71">
        <v>-15099954.280000001</v>
      </c>
      <c r="L43" s="72">
        <v>0</v>
      </c>
      <c r="M43" s="70">
        <v>-15099954.280000001</v>
      </c>
    </row>
    <row r="44" spans="2:13" ht="12.75" customHeight="1" x14ac:dyDescent="0.2">
      <c r="B44" s="271" t="s">
        <v>228</v>
      </c>
      <c r="C44" s="272"/>
      <c r="D44" s="272"/>
      <c r="E44" s="272"/>
      <c r="F44" s="273"/>
      <c r="G44" s="8">
        <v>161</v>
      </c>
      <c r="H44" s="65">
        <v>-43569842.789999999</v>
      </c>
      <c r="I44" s="69"/>
      <c r="J44" s="70">
        <v>-43569842.789999999</v>
      </c>
      <c r="K44" s="65">
        <v>-15185413.98</v>
      </c>
      <c r="L44" s="69"/>
      <c r="M44" s="70">
        <v>-15185413.98</v>
      </c>
    </row>
    <row r="45" spans="2:13" ht="12.75" customHeight="1" x14ac:dyDescent="0.2">
      <c r="B45" s="271" t="s">
        <v>229</v>
      </c>
      <c r="C45" s="272"/>
      <c r="D45" s="272"/>
      <c r="E45" s="272"/>
      <c r="F45" s="273"/>
      <c r="G45" s="8">
        <v>162</v>
      </c>
      <c r="H45" s="65">
        <v>765.73</v>
      </c>
      <c r="I45" s="69"/>
      <c r="J45" s="70">
        <v>765.73</v>
      </c>
      <c r="K45" s="65">
        <v>85459.7</v>
      </c>
      <c r="L45" s="69"/>
      <c r="M45" s="70">
        <v>85459.7</v>
      </c>
    </row>
    <row r="46" spans="2:13" ht="24.75" customHeight="1" x14ac:dyDescent="0.2">
      <c r="B46" s="271" t="s">
        <v>230</v>
      </c>
      <c r="C46" s="272"/>
      <c r="D46" s="272"/>
      <c r="E46" s="272"/>
      <c r="F46" s="273"/>
      <c r="G46" s="8">
        <v>163</v>
      </c>
      <c r="H46" s="71">
        <v>0</v>
      </c>
      <c r="I46" s="72">
        <v>-357000</v>
      </c>
      <c r="J46" s="70">
        <v>-357000</v>
      </c>
      <c r="K46" s="71">
        <v>0</v>
      </c>
      <c r="L46" s="72">
        <v>-8670000</v>
      </c>
      <c r="M46" s="70">
        <v>-8670000</v>
      </c>
    </row>
    <row r="47" spans="2:13" ht="12.75" customHeight="1" x14ac:dyDescent="0.2">
      <c r="B47" s="271" t="s">
        <v>223</v>
      </c>
      <c r="C47" s="272"/>
      <c r="D47" s="272"/>
      <c r="E47" s="272"/>
      <c r="F47" s="273"/>
      <c r="G47" s="8">
        <v>164</v>
      </c>
      <c r="H47" s="65"/>
      <c r="I47" s="69">
        <v>-357000</v>
      </c>
      <c r="J47" s="70">
        <v>-357000</v>
      </c>
      <c r="K47" s="65"/>
      <c r="L47" s="69">
        <v>-8670000</v>
      </c>
      <c r="M47" s="70">
        <v>-8670000</v>
      </c>
    </row>
    <row r="48" spans="2:13" ht="12.75" customHeight="1" x14ac:dyDescent="0.2">
      <c r="B48" s="271" t="s">
        <v>224</v>
      </c>
      <c r="C48" s="272"/>
      <c r="D48" s="272"/>
      <c r="E48" s="272"/>
      <c r="F48" s="273"/>
      <c r="G48" s="8">
        <v>165</v>
      </c>
      <c r="H48" s="65"/>
      <c r="I48" s="69"/>
      <c r="J48" s="70">
        <v>0</v>
      </c>
      <c r="K48" s="65"/>
      <c r="L48" s="69"/>
      <c r="M48" s="70">
        <v>0</v>
      </c>
    </row>
    <row r="49" spans="2:13" ht="12.75" customHeight="1" x14ac:dyDescent="0.2">
      <c r="B49" s="271" t="s">
        <v>225</v>
      </c>
      <c r="C49" s="272"/>
      <c r="D49" s="272"/>
      <c r="E49" s="272"/>
      <c r="F49" s="273"/>
      <c r="G49" s="8">
        <v>166</v>
      </c>
      <c r="H49" s="65"/>
      <c r="I49" s="69"/>
      <c r="J49" s="70">
        <v>0</v>
      </c>
      <c r="K49" s="65"/>
      <c r="L49" s="69"/>
      <c r="M49" s="70">
        <v>0</v>
      </c>
    </row>
    <row r="50" spans="2:13" ht="36" customHeight="1" x14ac:dyDescent="0.2">
      <c r="B50" s="297" t="s">
        <v>231</v>
      </c>
      <c r="C50" s="298"/>
      <c r="D50" s="298"/>
      <c r="E50" s="298"/>
      <c r="F50" s="299"/>
      <c r="G50" s="8">
        <v>167</v>
      </c>
      <c r="H50" s="71">
        <v>1175577.02</v>
      </c>
      <c r="I50" s="72">
        <v>0</v>
      </c>
      <c r="J50" s="70">
        <v>1175577.02</v>
      </c>
      <c r="K50" s="71">
        <v>1232080.8899999999</v>
      </c>
      <c r="L50" s="72">
        <v>0</v>
      </c>
      <c r="M50" s="70">
        <v>1232080.8899999999</v>
      </c>
    </row>
    <row r="51" spans="2:13" ht="12.75" customHeight="1" x14ac:dyDescent="0.2">
      <c r="B51" s="271" t="s">
        <v>232</v>
      </c>
      <c r="C51" s="272"/>
      <c r="D51" s="272"/>
      <c r="E51" s="272"/>
      <c r="F51" s="273"/>
      <c r="G51" s="8">
        <v>168</v>
      </c>
      <c r="H51" s="65">
        <v>1175577.02</v>
      </c>
      <c r="I51" s="69"/>
      <c r="J51" s="70">
        <v>1175577.02</v>
      </c>
      <c r="K51" s="65">
        <v>1232080.8899999999</v>
      </c>
      <c r="L51" s="69"/>
      <c r="M51" s="70">
        <v>1232080.8899999999</v>
      </c>
    </row>
    <row r="52" spans="2:13" ht="12.75" customHeight="1" x14ac:dyDescent="0.2">
      <c r="B52" s="271" t="s">
        <v>233</v>
      </c>
      <c r="C52" s="272"/>
      <c r="D52" s="272"/>
      <c r="E52" s="272"/>
      <c r="F52" s="273"/>
      <c r="G52" s="8">
        <v>169</v>
      </c>
      <c r="H52" s="65"/>
      <c r="I52" s="69"/>
      <c r="J52" s="70">
        <v>0</v>
      </c>
      <c r="K52" s="65"/>
      <c r="L52" s="69"/>
      <c r="M52" s="70">
        <v>0</v>
      </c>
    </row>
    <row r="53" spans="2:13" ht="12.75" customHeight="1" x14ac:dyDescent="0.2">
      <c r="B53" s="271" t="s">
        <v>234</v>
      </c>
      <c r="C53" s="272"/>
      <c r="D53" s="272"/>
      <c r="E53" s="272"/>
      <c r="F53" s="273"/>
      <c r="G53" s="8">
        <v>170</v>
      </c>
      <c r="H53" s="65"/>
      <c r="I53" s="69"/>
      <c r="J53" s="70">
        <v>0</v>
      </c>
      <c r="K53" s="65"/>
      <c r="L53" s="69"/>
      <c r="M53" s="70">
        <v>0</v>
      </c>
    </row>
    <row r="54" spans="2:13" ht="24.75" customHeight="1" x14ac:dyDescent="0.2">
      <c r="B54" s="274" t="s">
        <v>235</v>
      </c>
      <c r="C54" s="272"/>
      <c r="D54" s="272"/>
      <c r="E54" s="272"/>
      <c r="F54" s="273"/>
      <c r="G54" s="8">
        <v>171</v>
      </c>
      <c r="H54" s="71">
        <v>0</v>
      </c>
      <c r="I54" s="72">
        <v>0</v>
      </c>
      <c r="J54" s="70">
        <v>0</v>
      </c>
      <c r="K54" s="71">
        <v>0</v>
      </c>
      <c r="L54" s="72">
        <v>0</v>
      </c>
      <c r="M54" s="70">
        <v>0</v>
      </c>
    </row>
    <row r="55" spans="2:13" ht="12.75" customHeight="1" x14ac:dyDescent="0.2">
      <c r="B55" s="271" t="s">
        <v>236</v>
      </c>
      <c r="C55" s="272"/>
      <c r="D55" s="272"/>
      <c r="E55" s="272"/>
      <c r="F55" s="273"/>
      <c r="G55" s="8">
        <v>172</v>
      </c>
      <c r="H55" s="65"/>
      <c r="I55" s="69"/>
      <c r="J55" s="70">
        <v>0</v>
      </c>
      <c r="K55" s="65"/>
      <c r="L55" s="69"/>
      <c r="M55" s="70">
        <v>0</v>
      </c>
    </row>
    <row r="56" spans="2:13" ht="12.75" customHeight="1" x14ac:dyDescent="0.2">
      <c r="B56" s="271" t="s">
        <v>237</v>
      </c>
      <c r="C56" s="272"/>
      <c r="D56" s="272"/>
      <c r="E56" s="272"/>
      <c r="F56" s="273"/>
      <c r="G56" s="8">
        <v>173</v>
      </c>
      <c r="H56" s="65"/>
      <c r="I56" s="69"/>
      <c r="J56" s="70">
        <v>0</v>
      </c>
      <c r="K56" s="65"/>
      <c r="L56" s="69"/>
      <c r="M56" s="70">
        <v>0</v>
      </c>
    </row>
    <row r="57" spans="2:13" ht="24.75" customHeight="1" x14ac:dyDescent="0.2">
      <c r="B57" s="274" t="s">
        <v>238</v>
      </c>
      <c r="C57" s="272"/>
      <c r="D57" s="272"/>
      <c r="E57" s="272"/>
      <c r="F57" s="273"/>
      <c r="G57" s="8">
        <v>174</v>
      </c>
      <c r="H57" s="71">
        <v>-19096108.039999999</v>
      </c>
      <c r="I57" s="72">
        <v>-104858060.95999999</v>
      </c>
      <c r="J57" s="70">
        <v>-123954169</v>
      </c>
      <c r="K57" s="71">
        <v>-24310757.870000001</v>
      </c>
      <c r="L57" s="72">
        <v>-250290099.57999998</v>
      </c>
      <c r="M57" s="70">
        <v>-274600857.44999999</v>
      </c>
    </row>
    <row r="58" spans="2:13" ht="12.75" customHeight="1" x14ac:dyDescent="0.2">
      <c r="B58" s="271" t="s">
        <v>239</v>
      </c>
      <c r="C58" s="272"/>
      <c r="D58" s="272"/>
      <c r="E58" s="272"/>
      <c r="F58" s="273"/>
      <c r="G58" s="8">
        <v>175</v>
      </c>
      <c r="H58" s="71">
        <v>-8305498.6500000004</v>
      </c>
      <c r="I58" s="72">
        <v>-64538103.189999998</v>
      </c>
      <c r="J58" s="70">
        <v>-72843601.840000004</v>
      </c>
      <c r="K58" s="71">
        <v>-8017351.9500000002</v>
      </c>
      <c r="L58" s="72">
        <v>-65411738.259999998</v>
      </c>
      <c r="M58" s="70">
        <v>-73429090.209999993</v>
      </c>
    </row>
    <row r="59" spans="2:13" ht="12.75" customHeight="1" x14ac:dyDescent="0.2">
      <c r="B59" s="271" t="s">
        <v>240</v>
      </c>
      <c r="C59" s="272"/>
      <c r="D59" s="272"/>
      <c r="E59" s="272"/>
      <c r="F59" s="273"/>
      <c r="G59" s="8">
        <v>176</v>
      </c>
      <c r="H59" s="65">
        <v>-5711140.2800000003</v>
      </c>
      <c r="I59" s="69">
        <v>-39280346.310000002</v>
      </c>
      <c r="J59" s="70">
        <v>-44991486.590000004</v>
      </c>
      <c r="K59" s="65">
        <v>-5212203.5</v>
      </c>
      <c r="L59" s="69">
        <v>-45277071.009999998</v>
      </c>
      <c r="M59" s="70">
        <v>-50489274.509999998</v>
      </c>
    </row>
    <row r="60" spans="2:13" ht="12.75" customHeight="1" x14ac:dyDescent="0.2">
      <c r="B60" s="271" t="s">
        <v>241</v>
      </c>
      <c r="C60" s="272"/>
      <c r="D60" s="272"/>
      <c r="E60" s="272"/>
      <c r="F60" s="273"/>
      <c r="G60" s="8">
        <v>177</v>
      </c>
      <c r="H60" s="65">
        <v>-2594358.37</v>
      </c>
      <c r="I60" s="69">
        <v>-25257756.879999999</v>
      </c>
      <c r="J60" s="70">
        <v>-27852115.25</v>
      </c>
      <c r="K60" s="65">
        <v>-2805148.45</v>
      </c>
      <c r="L60" s="69">
        <v>-20134667.25</v>
      </c>
      <c r="M60" s="70">
        <v>-22939815.699999999</v>
      </c>
    </row>
    <row r="61" spans="2:13" ht="12.75" customHeight="1" x14ac:dyDescent="0.2">
      <c r="B61" s="271" t="s">
        <v>242</v>
      </c>
      <c r="C61" s="272"/>
      <c r="D61" s="272"/>
      <c r="E61" s="272"/>
      <c r="F61" s="273"/>
      <c r="G61" s="8">
        <v>178</v>
      </c>
      <c r="H61" s="65"/>
      <c r="I61" s="69"/>
      <c r="J61" s="70">
        <v>0</v>
      </c>
      <c r="K61" s="65"/>
      <c r="L61" s="69"/>
      <c r="M61" s="70">
        <v>0</v>
      </c>
    </row>
    <row r="62" spans="2:13" ht="15" customHeight="1" x14ac:dyDescent="0.2">
      <c r="B62" s="271" t="s">
        <v>243</v>
      </c>
      <c r="C62" s="272"/>
      <c r="D62" s="272"/>
      <c r="E62" s="272"/>
      <c r="F62" s="273"/>
      <c r="G62" s="8">
        <v>179</v>
      </c>
      <c r="H62" s="71">
        <v>-10790609.390000001</v>
      </c>
      <c r="I62" s="72">
        <v>-40319957.769999996</v>
      </c>
      <c r="J62" s="70">
        <v>-51110567.159999996</v>
      </c>
      <c r="K62" s="71">
        <v>-16293405.92</v>
      </c>
      <c r="L62" s="72">
        <v>-184878361.31999999</v>
      </c>
      <c r="M62" s="70">
        <v>-201171767.23999998</v>
      </c>
    </row>
    <row r="63" spans="2:13" ht="12.75" customHeight="1" x14ac:dyDescent="0.2">
      <c r="B63" s="271" t="s">
        <v>244</v>
      </c>
      <c r="C63" s="272"/>
      <c r="D63" s="272"/>
      <c r="E63" s="272"/>
      <c r="F63" s="273"/>
      <c r="G63" s="8">
        <v>180</v>
      </c>
      <c r="H63" s="65">
        <v>-422197.02</v>
      </c>
      <c r="I63" s="69">
        <v>-11441029.57</v>
      </c>
      <c r="J63" s="70">
        <v>-11863226.59</v>
      </c>
      <c r="K63" s="65">
        <v>-415497.23</v>
      </c>
      <c r="L63" s="69">
        <v>-11515994.960000001</v>
      </c>
      <c r="M63" s="70">
        <v>-11931492.190000001</v>
      </c>
    </row>
    <row r="64" spans="2:13" ht="12.75" customHeight="1" x14ac:dyDescent="0.2">
      <c r="B64" s="271" t="s">
        <v>245</v>
      </c>
      <c r="C64" s="272"/>
      <c r="D64" s="272"/>
      <c r="E64" s="272"/>
      <c r="F64" s="273"/>
      <c r="G64" s="8">
        <v>181</v>
      </c>
      <c r="H64" s="65">
        <v>-9994906.2100000009</v>
      </c>
      <c r="I64" s="69">
        <v>-81909771.870000005</v>
      </c>
      <c r="J64" s="70">
        <v>-91904678.080000013</v>
      </c>
      <c r="K64" s="65">
        <v>-10198783.779999999</v>
      </c>
      <c r="L64" s="69">
        <v>-79684903.099999994</v>
      </c>
      <c r="M64" s="70">
        <v>-89883686.879999995</v>
      </c>
    </row>
    <row r="65" spans="2:13" ht="12.75" customHeight="1" x14ac:dyDescent="0.2">
      <c r="B65" s="271" t="s">
        <v>246</v>
      </c>
      <c r="C65" s="272"/>
      <c r="D65" s="272"/>
      <c r="E65" s="272"/>
      <c r="F65" s="273"/>
      <c r="G65" s="8">
        <v>182</v>
      </c>
      <c r="H65" s="65">
        <v>-373506.16</v>
      </c>
      <c r="I65" s="69">
        <v>53030843.670000002</v>
      </c>
      <c r="J65" s="70">
        <v>52657337.510000005</v>
      </c>
      <c r="K65" s="65">
        <v>-5679124.9100000001</v>
      </c>
      <c r="L65" s="69">
        <v>-93677463.260000005</v>
      </c>
      <c r="M65" s="70">
        <v>-99356588.170000002</v>
      </c>
    </row>
    <row r="66" spans="2:13" ht="12.75" customHeight="1" x14ac:dyDescent="0.2">
      <c r="B66" s="274" t="s">
        <v>247</v>
      </c>
      <c r="C66" s="272"/>
      <c r="D66" s="272"/>
      <c r="E66" s="272"/>
      <c r="F66" s="273"/>
      <c r="G66" s="8">
        <v>183</v>
      </c>
      <c r="H66" s="71">
        <v>-20966432.460000001</v>
      </c>
      <c r="I66" s="72">
        <v>-111980017.37</v>
      </c>
      <c r="J66" s="70">
        <v>-132946449.83000001</v>
      </c>
      <c r="K66" s="71">
        <v>-12632808</v>
      </c>
      <c r="L66" s="72">
        <v>-136921478.10000002</v>
      </c>
      <c r="M66" s="70">
        <v>-149554286.10000002</v>
      </c>
    </row>
    <row r="67" spans="2:13" ht="24.75" customHeight="1" x14ac:dyDescent="0.2">
      <c r="B67" s="271" t="s">
        <v>248</v>
      </c>
      <c r="C67" s="272"/>
      <c r="D67" s="272"/>
      <c r="E67" s="272"/>
      <c r="F67" s="273"/>
      <c r="G67" s="8">
        <v>184</v>
      </c>
      <c r="H67" s="65"/>
      <c r="I67" s="69"/>
      <c r="J67" s="70">
        <v>0</v>
      </c>
      <c r="K67" s="65"/>
      <c r="L67" s="69"/>
      <c r="M67" s="70">
        <v>0</v>
      </c>
    </row>
    <row r="68" spans="2:13" ht="12.75" customHeight="1" x14ac:dyDescent="0.2">
      <c r="B68" s="271" t="s">
        <v>249</v>
      </c>
      <c r="C68" s="272"/>
      <c r="D68" s="272"/>
      <c r="E68" s="272"/>
      <c r="F68" s="273"/>
      <c r="G68" s="8">
        <v>185</v>
      </c>
      <c r="H68" s="65"/>
      <c r="I68" s="69">
        <v>-22.17</v>
      </c>
      <c r="J68" s="70">
        <v>-22.17</v>
      </c>
      <c r="K68" s="65"/>
      <c r="L68" s="69"/>
      <c r="M68" s="70">
        <v>0</v>
      </c>
    </row>
    <row r="69" spans="2:13" ht="12.75" customHeight="1" x14ac:dyDescent="0.2">
      <c r="B69" s="271" t="s">
        <v>250</v>
      </c>
      <c r="C69" s="272"/>
      <c r="D69" s="272"/>
      <c r="E69" s="272"/>
      <c r="F69" s="273"/>
      <c r="G69" s="8">
        <v>186</v>
      </c>
      <c r="H69" s="65">
        <v>-16717358.42</v>
      </c>
      <c r="I69" s="69">
        <v>-30842642.329999998</v>
      </c>
      <c r="J69" s="70">
        <v>-47560000.75</v>
      </c>
      <c r="K69" s="65">
        <v>-12043533.83</v>
      </c>
      <c r="L69" s="69">
        <v>-36989066.310000002</v>
      </c>
      <c r="M69" s="70">
        <v>-49032600.140000001</v>
      </c>
    </row>
    <row r="70" spans="2:13" ht="15.75" customHeight="1" x14ac:dyDescent="0.2">
      <c r="B70" s="271" t="s">
        <v>251</v>
      </c>
      <c r="C70" s="272"/>
      <c r="D70" s="272"/>
      <c r="E70" s="272"/>
      <c r="F70" s="273"/>
      <c r="G70" s="8">
        <v>187</v>
      </c>
      <c r="H70" s="65">
        <v>-3794874.47</v>
      </c>
      <c r="I70" s="69">
        <v>-27988855.649999999</v>
      </c>
      <c r="J70" s="70">
        <v>-31783730.119999997</v>
      </c>
      <c r="K70" s="65">
        <v>-29698.43</v>
      </c>
      <c r="L70" s="69">
        <v>-8664000.7599999998</v>
      </c>
      <c r="M70" s="70">
        <v>-8693699.1899999995</v>
      </c>
    </row>
    <row r="71" spans="2:13" ht="16.5" customHeight="1" x14ac:dyDescent="0.2">
      <c r="B71" s="271" t="s">
        <v>252</v>
      </c>
      <c r="C71" s="272"/>
      <c r="D71" s="272"/>
      <c r="E71" s="272"/>
      <c r="F71" s="273"/>
      <c r="G71" s="8">
        <v>188</v>
      </c>
      <c r="H71" s="65">
        <v>-81556.289999999994</v>
      </c>
      <c r="I71" s="69">
        <v>85565.01</v>
      </c>
      <c r="J71" s="70">
        <v>4008.7200000000012</v>
      </c>
      <c r="K71" s="65">
        <v>-439994.07</v>
      </c>
      <c r="L71" s="69">
        <v>-2216647.7400000002</v>
      </c>
      <c r="M71" s="70">
        <v>-2656641.81</v>
      </c>
    </row>
    <row r="72" spans="2:13" ht="12.75" customHeight="1" x14ac:dyDescent="0.2">
      <c r="B72" s="271" t="s">
        <v>253</v>
      </c>
      <c r="C72" s="272"/>
      <c r="D72" s="272"/>
      <c r="E72" s="272"/>
      <c r="F72" s="273"/>
      <c r="G72" s="8">
        <v>189</v>
      </c>
      <c r="H72" s="65"/>
      <c r="I72" s="69"/>
      <c r="J72" s="70">
        <v>0</v>
      </c>
      <c r="K72" s="65"/>
      <c r="L72" s="69"/>
      <c r="M72" s="70">
        <v>0</v>
      </c>
    </row>
    <row r="73" spans="2:13" ht="12.75" customHeight="1" x14ac:dyDescent="0.2">
      <c r="B73" s="271" t="s">
        <v>254</v>
      </c>
      <c r="C73" s="272"/>
      <c r="D73" s="272"/>
      <c r="E73" s="272"/>
      <c r="F73" s="273"/>
      <c r="G73" s="8">
        <v>190</v>
      </c>
      <c r="H73" s="65">
        <v>-372643.28</v>
      </c>
      <c r="I73" s="69">
        <v>-53234062.229999997</v>
      </c>
      <c r="J73" s="70">
        <v>-53606705.509999998</v>
      </c>
      <c r="K73" s="65">
        <v>-119581.67</v>
      </c>
      <c r="L73" s="69">
        <v>-89051763.290000007</v>
      </c>
      <c r="M73" s="70">
        <v>-89171344.960000008</v>
      </c>
    </row>
    <row r="74" spans="2:13" ht="17.25" customHeight="1" x14ac:dyDescent="0.2">
      <c r="B74" s="274" t="s">
        <v>255</v>
      </c>
      <c r="C74" s="272"/>
      <c r="D74" s="272"/>
      <c r="E74" s="272"/>
      <c r="F74" s="273"/>
      <c r="G74" s="8">
        <v>191</v>
      </c>
      <c r="H74" s="71">
        <v>3409411.03</v>
      </c>
      <c r="I74" s="72">
        <v>-18409622.800000001</v>
      </c>
      <c r="J74" s="70">
        <v>-15000211.770000001</v>
      </c>
      <c r="K74" s="71">
        <v>-57762.71</v>
      </c>
      <c r="L74" s="72">
        <v>-18215333.149999999</v>
      </c>
      <c r="M74" s="70">
        <v>-18273095.859999999</v>
      </c>
    </row>
    <row r="75" spans="2:13" ht="12.75" customHeight="1" x14ac:dyDescent="0.2">
      <c r="B75" s="271" t="s">
        <v>256</v>
      </c>
      <c r="C75" s="272"/>
      <c r="D75" s="272"/>
      <c r="E75" s="272"/>
      <c r="F75" s="273"/>
      <c r="G75" s="8">
        <v>192</v>
      </c>
      <c r="H75" s="65"/>
      <c r="I75" s="69"/>
      <c r="J75" s="70">
        <v>0</v>
      </c>
      <c r="K75" s="65"/>
      <c r="L75" s="69"/>
      <c r="M75" s="70">
        <v>0</v>
      </c>
    </row>
    <row r="76" spans="2:13" ht="12.75" customHeight="1" x14ac:dyDescent="0.2">
      <c r="B76" s="271" t="s">
        <v>257</v>
      </c>
      <c r="C76" s="272"/>
      <c r="D76" s="272"/>
      <c r="E76" s="272"/>
      <c r="F76" s="273"/>
      <c r="G76" s="8">
        <v>193</v>
      </c>
      <c r="H76" s="65">
        <v>3409411.03</v>
      </c>
      <c r="I76" s="69">
        <v>-18409622.800000001</v>
      </c>
      <c r="J76" s="70">
        <v>-15000211.770000001</v>
      </c>
      <c r="K76" s="65">
        <v>-57762.71</v>
      </c>
      <c r="L76" s="69">
        <v>-18215333.149999999</v>
      </c>
      <c r="M76" s="70">
        <v>-18273095.859999999</v>
      </c>
    </row>
    <row r="77" spans="2:13" ht="12.75" customHeight="1" x14ac:dyDescent="0.2">
      <c r="B77" s="274" t="s">
        <v>258</v>
      </c>
      <c r="C77" s="272"/>
      <c r="D77" s="272"/>
      <c r="E77" s="272"/>
      <c r="F77" s="273"/>
      <c r="G77" s="8">
        <v>194</v>
      </c>
      <c r="H77" s="65"/>
      <c r="I77" s="69">
        <v>-301637.52</v>
      </c>
      <c r="J77" s="70">
        <v>-301637.52</v>
      </c>
      <c r="K77" s="65"/>
      <c r="L77" s="69">
        <v>-825855.42</v>
      </c>
      <c r="M77" s="70">
        <v>-825855.42</v>
      </c>
    </row>
    <row r="78" spans="2:13" ht="42.75" customHeight="1" x14ac:dyDescent="0.2">
      <c r="B78" s="274" t="s">
        <v>259</v>
      </c>
      <c r="C78" s="275"/>
      <c r="D78" s="275"/>
      <c r="E78" s="275"/>
      <c r="F78" s="287"/>
      <c r="G78" s="8">
        <v>195</v>
      </c>
      <c r="H78" s="71">
        <v>7786431.5700000133</v>
      </c>
      <c r="I78" s="72">
        <v>78475429.370000005</v>
      </c>
      <c r="J78" s="70">
        <v>86261860.940000013</v>
      </c>
      <c r="K78" s="71">
        <v>2072090.0899999859</v>
      </c>
      <c r="L78" s="72">
        <v>34887421.109999947</v>
      </c>
      <c r="M78" s="70">
        <v>36959511.199999936</v>
      </c>
    </row>
    <row r="79" spans="2:13" ht="12.75" customHeight="1" x14ac:dyDescent="0.2">
      <c r="B79" s="274" t="s">
        <v>260</v>
      </c>
      <c r="C79" s="272"/>
      <c r="D79" s="272"/>
      <c r="E79" s="272"/>
      <c r="F79" s="273"/>
      <c r="G79" s="8">
        <v>196</v>
      </c>
      <c r="H79" s="71">
        <v>-297455.95</v>
      </c>
      <c r="I79" s="72">
        <v>-3220979.2</v>
      </c>
      <c r="J79" s="70">
        <v>-3518435.1500000004</v>
      </c>
      <c r="K79" s="71">
        <v>-414418.02</v>
      </c>
      <c r="L79" s="72">
        <v>-6150464.2800000003</v>
      </c>
      <c r="M79" s="70">
        <v>-6564882.3000000007</v>
      </c>
    </row>
    <row r="80" spans="2:13" ht="12.75" customHeight="1" x14ac:dyDescent="0.2">
      <c r="B80" s="271" t="s">
        <v>261</v>
      </c>
      <c r="C80" s="272"/>
      <c r="D80" s="272"/>
      <c r="E80" s="272"/>
      <c r="F80" s="273"/>
      <c r="G80" s="8">
        <v>197</v>
      </c>
      <c r="H80" s="65">
        <v>-297455.95</v>
      </c>
      <c r="I80" s="69">
        <v>-3220979.2</v>
      </c>
      <c r="J80" s="70">
        <v>-3518435.1500000004</v>
      </c>
      <c r="K80" s="65">
        <v>-414418.02</v>
      </c>
      <c r="L80" s="69">
        <v>-6150464.2800000003</v>
      </c>
      <c r="M80" s="70">
        <v>-6564882.3000000007</v>
      </c>
    </row>
    <row r="81" spans="2:13" ht="12.75" customHeight="1" x14ac:dyDescent="0.2">
      <c r="B81" s="271" t="s">
        <v>262</v>
      </c>
      <c r="C81" s="272"/>
      <c r="D81" s="272"/>
      <c r="E81" s="272"/>
      <c r="F81" s="273"/>
      <c r="G81" s="8">
        <v>198</v>
      </c>
      <c r="H81" s="65"/>
      <c r="I81" s="69"/>
      <c r="J81" s="70">
        <v>0</v>
      </c>
      <c r="K81" s="65"/>
      <c r="L81" s="69"/>
      <c r="M81" s="70">
        <v>0</v>
      </c>
    </row>
    <row r="82" spans="2:13" ht="24" customHeight="1" x14ac:dyDescent="0.2">
      <c r="B82" s="274" t="s">
        <v>263</v>
      </c>
      <c r="C82" s="272"/>
      <c r="D82" s="272"/>
      <c r="E82" s="272"/>
      <c r="F82" s="273"/>
      <c r="G82" s="8">
        <v>199</v>
      </c>
      <c r="H82" s="71">
        <v>7488975.6200000132</v>
      </c>
      <c r="I82" s="72">
        <v>75254450.170000002</v>
      </c>
      <c r="J82" s="70">
        <v>82743425.790000021</v>
      </c>
      <c r="K82" s="71">
        <v>1657672.0699999859</v>
      </c>
      <c r="L82" s="72">
        <v>28736956.829999946</v>
      </c>
      <c r="M82" s="70">
        <v>30394628.899999931</v>
      </c>
    </row>
    <row r="83" spans="2:13" ht="12.75" customHeight="1" x14ac:dyDescent="0.2">
      <c r="B83" s="274" t="s">
        <v>186</v>
      </c>
      <c r="C83" s="275"/>
      <c r="D83" s="275"/>
      <c r="E83" s="275"/>
      <c r="F83" s="287"/>
      <c r="G83" s="8">
        <v>200</v>
      </c>
      <c r="H83" s="65"/>
      <c r="I83" s="69"/>
      <c r="J83" s="70">
        <v>0</v>
      </c>
      <c r="K83" s="65"/>
      <c r="L83" s="69"/>
      <c r="M83" s="70">
        <v>0</v>
      </c>
    </row>
    <row r="84" spans="2:13" ht="12.75" customHeight="1" x14ac:dyDescent="0.2">
      <c r="B84" s="274" t="s">
        <v>187</v>
      </c>
      <c r="C84" s="275"/>
      <c r="D84" s="275"/>
      <c r="E84" s="275"/>
      <c r="F84" s="287"/>
      <c r="G84" s="8">
        <v>201</v>
      </c>
      <c r="H84" s="65"/>
      <c r="I84" s="69"/>
      <c r="J84" s="70">
        <v>0</v>
      </c>
      <c r="K84" s="65"/>
      <c r="L84" s="69"/>
      <c r="M84" s="70">
        <v>0</v>
      </c>
    </row>
    <row r="85" spans="2:13" ht="12.75" customHeight="1" x14ac:dyDescent="0.2">
      <c r="B85" s="274" t="s">
        <v>264</v>
      </c>
      <c r="C85" s="275"/>
      <c r="D85" s="275"/>
      <c r="E85" s="275"/>
      <c r="F85" s="275"/>
      <c r="G85" s="8">
        <v>202</v>
      </c>
      <c r="H85" s="65"/>
      <c r="I85" s="76"/>
      <c r="J85" s="77">
        <v>0</v>
      </c>
      <c r="K85" s="65"/>
      <c r="L85" s="76"/>
      <c r="M85" s="77">
        <v>0</v>
      </c>
    </row>
    <row r="86" spans="2:13" ht="12.75" customHeight="1" x14ac:dyDescent="0.2">
      <c r="B86" s="274" t="s">
        <v>265</v>
      </c>
      <c r="C86" s="275"/>
      <c r="D86" s="275"/>
      <c r="E86" s="275"/>
      <c r="F86" s="275"/>
      <c r="G86" s="8">
        <v>203</v>
      </c>
      <c r="H86" s="78"/>
      <c r="I86" s="69"/>
      <c r="J86" s="77">
        <v>0</v>
      </c>
      <c r="K86" s="78"/>
      <c r="L86" s="69"/>
      <c r="M86" s="77">
        <v>0</v>
      </c>
    </row>
    <row r="87" spans="2:13" ht="12.75" customHeight="1" x14ac:dyDescent="0.2">
      <c r="B87" s="274" t="s">
        <v>266</v>
      </c>
      <c r="C87" s="272"/>
      <c r="D87" s="272"/>
      <c r="E87" s="272"/>
      <c r="F87" s="272"/>
      <c r="G87" s="8">
        <v>204</v>
      </c>
      <c r="H87" s="71">
        <v>18913100.289999999</v>
      </c>
      <c r="I87" s="72">
        <v>37123397.07</v>
      </c>
      <c r="J87" s="70">
        <v>56036497.359999999</v>
      </c>
      <c r="K87" s="71">
        <v>2272149.96</v>
      </c>
      <c r="L87" s="72">
        <v>8781887.7399999984</v>
      </c>
      <c r="M87" s="70">
        <v>11054037.699999999</v>
      </c>
    </row>
    <row r="88" spans="2:13" ht="25.5" customHeight="1" x14ac:dyDescent="0.2">
      <c r="B88" s="271" t="s">
        <v>267</v>
      </c>
      <c r="C88" s="272"/>
      <c r="D88" s="272"/>
      <c r="E88" s="272"/>
      <c r="F88" s="272"/>
      <c r="G88" s="8">
        <v>205</v>
      </c>
      <c r="H88" s="65"/>
      <c r="I88" s="69"/>
      <c r="J88" s="70">
        <v>0</v>
      </c>
      <c r="K88" s="65"/>
      <c r="L88" s="69"/>
      <c r="M88" s="70">
        <v>0</v>
      </c>
    </row>
    <row r="89" spans="2:13" ht="23.25" customHeight="1" x14ac:dyDescent="0.2">
      <c r="B89" s="271" t="s">
        <v>268</v>
      </c>
      <c r="C89" s="272"/>
      <c r="D89" s="272"/>
      <c r="E89" s="272"/>
      <c r="F89" s="272"/>
      <c r="G89" s="8">
        <v>206</v>
      </c>
      <c r="H89" s="65">
        <v>18913100.289999999</v>
      </c>
      <c r="I89" s="69">
        <v>38316259.770000003</v>
      </c>
      <c r="J89" s="70">
        <v>57229360.060000002</v>
      </c>
      <c r="K89" s="65">
        <v>2272149.96</v>
      </c>
      <c r="L89" s="69">
        <v>10144757.289999999</v>
      </c>
      <c r="M89" s="70">
        <v>12416907.25</v>
      </c>
    </row>
    <row r="90" spans="2:13" ht="24.75" customHeight="1" x14ac:dyDescent="0.2">
      <c r="B90" s="271" t="s">
        <v>269</v>
      </c>
      <c r="C90" s="272"/>
      <c r="D90" s="272"/>
      <c r="E90" s="272"/>
      <c r="F90" s="272"/>
      <c r="G90" s="8">
        <v>207</v>
      </c>
      <c r="H90" s="65"/>
      <c r="I90" s="69">
        <v>-1192862.7</v>
      </c>
      <c r="J90" s="70">
        <v>-1192862.7</v>
      </c>
      <c r="K90" s="65"/>
      <c r="L90" s="69">
        <v>-1362869.55</v>
      </c>
      <c r="M90" s="70">
        <v>-1362869.55</v>
      </c>
    </row>
    <row r="91" spans="2:13" ht="24.75" customHeight="1" x14ac:dyDescent="0.2">
      <c r="B91" s="271" t="s">
        <v>270</v>
      </c>
      <c r="C91" s="272"/>
      <c r="D91" s="272"/>
      <c r="E91" s="272"/>
      <c r="F91" s="272"/>
      <c r="G91" s="8">
        <v>208</v>
      </c>
      <c r="H91" s="65"/>
      <c r="I91" s="69"/>
      <c r="J91" s="70">
        <v>0</v>
      </c>
      <c r="K91" s="65"/>
      <c r="L91" s="69"/>
      <c r="M91" s="70">
        <v>0</v>
      </c>
    </row>
    <row r="92" spans="2:13" ht="12.75" customHeight="1" x14ac:dyDescent="0.2">
      <c r="B92" s="271" t="s">
        <v>271</v>
      </c>
      <c r="C92" s="272"/>
      <c r="D92" s="272"/>
      <c r="E92" s="272"/>
      <c r="F92" s="272"/>
      <c r="G92" s="8">
        <v>209</v>
      </c>
      <c r="H92" s="65"/>
      <c r="I92" s="69"/>
      <c r="J92" s="70">
        <v>0</v>
      </c>
      <c r="K92" s="65"/>
      <c r="L92" s="69"/>
      <c r="M92" s="70">
        <v>0</v>
      </c>
    </row>
    <row r="93" spans="2:13" ht="24" customHeight="1" x14ac:dyDescent="0.2">
      <c r="B93" s="271" t="s">
        <v>272</v>
      </c>
      <c r="C93" s="272"/>
      <c r="D93" s="272"/>
      <c r="E93" s="272"/>
      <c r="F93" s="272"/>
      <c r="G93" s="8">
        <v>210</v>
      </c>
      <c r="H93" s="65"/>
      <c r="I93" s="69"/>
      <c r="J93" s="70">
        <v>0</v>
      </c>
      <c r="K93" s="65"/>
      <c r="L93" s="69"/>
      <c r="M93" s="70">
        <v>0</v>
      </c>
    </row>
    <row r="94" spans="2:13" ht="12.75" customHeight="1" x14ac:dyDescent="0.2">
      <c r="B94" s="271" t="s">
        <v>273</v>
      </c>
      <c r="C94" s="272"/>
      <c r="D94" s="272"/>
      <c r="E94" s="272"/>
      <c r="F94" s="272"/>
      <c r="G94" s="8">
        <v>211</v>
      </c>
      <c r="H94" s="65"/>
      <c r="I94" s="69"/>
      <c r="J94" s="70">
        <v>0</v>
      </c>
      <c r="K94" s="65"/>
      <c r="L94" s="69"/>
      <c r="M94" s="70">
        <v>0</v>
      </c>
    </row>
    <row r="95" spans="2:13" ht="12.75" customHeight="1" x14ac:dyDescent="0.2">
      <c r="B95" s="271" t="s">
        <v>274</v>
      </c>
      <c r="C95" s="272"/>
      <c r="D95" s="272"/>
      <c r="E95" s="272"/>
      <c r="F95" s="272"/>
      <c r="G95" s="8">
        <v>212</v>
      </c>
      <c r="H95" s="65"/>
      <c r="I95" s="69"/>
      <c r="J95" s="70">
        <v>0</v>
      </c>
      <c r="K95" s="65"/>
      <c r="L95" s="69"/>
      <c r="M95" s="70">
        <v>0</v>
      </c>
    </row>
    <row r="96" spans="2:13" ht="12.75" customHeight="1" x14ac:dyDescent="0.2">
      <c r="B96" s="274" t="s">
        <v>275</v>
      </c>
      <c r="C96" s="272"/>
      <c r="D96" s="272"/>
      <c r="E96" s="272"/>
      <c r="F96" s="272"/>
      <c r="G96" s="8">
        <v>213</v>
      </c>
      <c r="H96" s="71">
        <v>26402075.910000011</v>
      </c>
      <c r="I96" s="72">
        <v>112377847.24000001</v>
      </c>
      <c r="J96" s="70">
        <v>138779923.15000004</v>
      </c>
      <c r="K96" s="71">
        <v>3929822.0299999858</v>
      </c>
      <c r="L96" s="72">
        <v>37518844.569999948</v>
      </c>
      <c r="M96" s="70">
        <v>41448666.599999934</v>
      </c>
    </row>
    <row r="97" spans="2:13" ht="12.75" customHeight="1" x14ac:dyDescent="0.2">
      <c r="B97" s="274" t="s">
        <v>186</v>
      </c>
      <c r="C97" s="275"/>
      <c r="D97" s="275"/>
      <c r="E97" s="275"/>
      <c r="F97" s="287"/>
      <c r="G97" s="8">
        <v>214</v>
      </c>
      <c r="H97" s="65"/>
      <c r="I97" s="69"/>
      <c r="J97" s="70">
        <v>0</v>
      </c>
      <c r="K97" s="65"/>
      <c r="L97" s="69"/>
      <c r="M97" s="70">
        <v>0</v>
      </c>
    </row>
    <row r="98" spans="2:13" ht="12.75" customHeight="1" x14ac:dyDescent="0.2">
      <c r="B98" s="274" t="s">
        <v>187</v>
      </c>
      <c r="C98" s="275"/>
      <c r="D98" s="275"/>
      <c r="E98" s="275"/>
      <c r="F98" s="287"/>
      <c r="G98" s="8">
        <v>215</v>
      </c>
      <c r="H98" s="65"/>
      <c r="I98" s="69"/>
      <c r="J98" s="70">
        <v>0</v>
      </c>
      <c r="K98" s="65"/>
      <c r="L98" s="69"/>
      <c r="M98" s="70">
        <v>0</v>
      </c>
    </row>
    <row r="99" spans="2:13" ht="12.75" customHeight="1" x14ac:dyDescent="0.2">
      <c r="B99" s="280" t="s">
        <v>276</v>
      </c>
      <c r="C99" s="282"/>
      <c r="D99" s="282"/>
      <c r="E99" s="282"/>
      <c r="F99" s="282"/>
      <c r="G99" s="9">
        <v>216</v>
      </c>
      <c r="H99" s="73">
        <v>0</v>
      </c>
      <c r="I99" s="74">
        <v>0</v>
      </c>
      <c r="J99" s="75">
        <v>0</v>
      </c>
      <c r="K99" s="73">
        <v>0</v>
      </c>
      <c r="L99" s="74">
        <v>0</v>
      </c>
      <c r="M99" s="75">
        <v>0</v>
      </c>
    </row>
    <row r="100" spans="2:13" x14ac:dyDescent="0.2">
      <c r="B100" s="300" t="s">
        <v>277</v>
      </c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</row>
  </sheetData>
  <mergeCells count="102">
    <mergeCell ref="B100:M100"/>
    <mergeCell ref="B93:F93"/>
    <mergeCell ref="B94:F94"/>
    <mergeCell ref="B95:F95"/>
    <mergeCell ref="B96:F96"/>
    <mergeCell ref="B97:F97"/>
    <mergeCell ref="B98:F98"/>
    <mergeCell ref="B99:F99"/>
    <mergeCell ref="B87:F87"/>
    <mergeCell ref="B88:F88"/>
    <mergeCell ref="B92:F92"/>
    <mergeCell ref="B81:F81"/>
    <mergeCell ref="B82:F82"/>
    <mergeCell ref="B83:F83"/>
    <mergeCell ref="B84:F84"/>
    <mergeCell ref="B85:F85"/>
    <mergeCell ref="B86:F86"/>
    <mergeCell ref="B89:F89"/>
    <mergeCell ref="B90:F90"/>
    <mergeCell ref="B91:F91"/>
    <mergeCell ref="B79:F79"/>
    <mergeCell ref="B80:F80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63:F63"/>
    <mergeCell ref="B64:F64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47:F47"/>
    <mergeCell ref="B48:F48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31:F31"/>
    <mergeCell ref="B32:F32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:F5"/>
    <mergeCell ref="G4:G5"/>
    <mergeCell ref="B15:F15"/>
    <mergeCell ref="B16:F16"/>
    <mergeCell ref="B1:M1"/>
    <mergeCell ref="B2:M2"/>
    <mergeCell ref="K4:M4"/>
    <mergeCell ref="B6:F6"/>
    <mergeCell ref="H4:J4"/>
    <mergeCell ref="L3:M3"/>
    <mergeCell ref="B7:F7"/>
    <mergeCell ref="B8:F8"/>
    <mergeCell ref="B9:F9"/>
    <mergeCell ref="B10:F10"/>
    <mergeCell ref="B11:F11"/>
    <mergeCell ref="B12:F12"/>
    <mergeCell ref="B13:F13"/>
    <mergeCell ref="B14:F14"/>
  </mergeCells>
  <phoneticPr fontId="3" type="noConversion"/>
  <dataValidations count="1">
    <dataValidation allowBlank="1" sqref="N1:IW1048576 B101:M65536 G7:M99"/>
  </dataValidations>
  <pageMargins left="0.75" right="0.75" top="1" bottom="1" header="0.5" footer="0.5"/>
  <pageSetup paperSize="9" scale="4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0"/>
  <sheetViews>
    <sheetView view="pageBreakPreview" topLeftCell="A4" zoomScale="110" zoomScaleNormal="100" workbookViewId="0">
      <selection activeCell="J29" sqref="J29"/>
    </sheetView>
  </sheetViews>
  <sheetFormatPr defaultRowHeight="12.75" x14ac:dyDescent="0.2"/>
  <cols>
    <col min="1" max="5" width="9.140625" style="52"/>
    <col min="6" max="6" width="14.140625" style="52" customWidth="1"/>
    <col min="7" max="7" width="9.140625" style="52"/>
    <col min="8" max="8" width="10.5703125" style="52" customWidth="1"/>
    <col min="9" max="9" width="12.28515625" style="52" customWidth="1"/>
    <col min="10" max="10" width="12" style="52" customWidth="1"/>
    <col min="11" max="11" width="11.28515625" style="52" customWidth="1"/>
    <col min="12" max="12" width="11.7109375" style="52" customWidth="1"/>
    <col min="13" max="13" width="12.85546875" style="52" customWidth="1"/>
    <col min="14" max="16384" width="9.140625" style="52"/>
  </cols>
  <sheetData>
    <row r="1" spans="2:13" ht="20.25" customHeight="1" x14ac:dyDescent="0.2">
      <c r="B1" s="295" t="s">
        <v>190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2:13" ht="12.75" customHeight="1" x14ac:dyDescent="0.2">
      <c r="B2" s="264" t="s">
        <v>388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2:13" x14ac:dyDescent="0.2">
      <c r="B3" s="19"/>
      <c r="C3" s="20"/>
      <c r="D3" s="20"/>
      <c r="E3" s="34"/>
      <c r="F3" s="34"/>
      <c r="G3" s="34"/>
      <c r="H3" s="34"/>
      <c r="I3" s="34"/>
      <c r="J3" s="11"/>
      <c r="K3" s="11"/>
      <c r="L3" s="296" t="s">
        <v>58</v>
      </c>
      <c r="M3" s="296"/>
    </row>
    <row r="4" spans="2:13" ht="12.75" customHeight="1" x14ac:dyDescent="0.2">
      <c r="B4" s="251" t="s">
        <v>128</v>
      </c>
      <c r="C4" s="252"/>
      <c r="D4" s="252"/>
      <c r="E4" s="252"/>
      <c r="F4" s="253"/>
      <c r="G4" s="257" t="s">
        <v>129</v>
      </c>
      <c r="H4" s="259" t="s">
        <v>130</v>
      </c>
      <c r="I4" s="260"/>
      <c r="J4" s="261"/>
      <c r="K4" s="259" t="s">
        <v>131</v>
      </c>
      <c r="L4" s="260"/>
      <c r="M4" s="261"/>
    </row>
    <row r="5" spans="2:13" x14ac:dyDescent="0.2">
      <c r="B5" s="254"/>
      <c r="C5" s="255"/>
      <c r="D5" s="255"/>
      <c r="E5" s="255"/>
      <c r="F5" s="256"/>
      <c r="G5" s="258"/>
      <c r="H5" s="132" t="s">
        <v>132</v>
      </c>
      <c r="I5" s="133" t="s">
        <v>133</v>
      </c>
      <c r="J5" s="134" t="s">
        <v>134</v>
      </c>
      <c r="K5" s="132" t="s">
        <v>132</v>
      </c>
      <c r="L5" s="133" t="s">
        <v>133</v>
      </c>
      <c r="M5" s="134" t="s">
        <v>134</v>
      </c>
    </row>
    <row r="6" spans="2:13" x14ac:dyDescent="0.2">
      <c r="B6" s="266">
        <v>1</v>
      </c>
      <c r="C6" s="267"/>
      <c r="D6" s="267"/>
      <c r="E6" s="267"/>
      <c r="F6" s="268"/>
      <c r="G6" s="128">
        <v>2</v>
      </c>
      <c r="H6" s="129">
        <v>3</v>
      </c>
      <c r="I6" s="130">
        <v>4</v>
      </c>
      <c r="J6" s="131" t="s">
        <v>0</v>
      </c>
      <c r="K6" s="129">
        <v>6</v>
      </c>
      <c r="L6" s="130">
        <v>7</v>
      </c>
      <c r="M6" s="131" t="s">
        <v>1</v>
      </c>
    </row>
    <row r="7" spans="2:13" ht="12.75" customHeight="1" x14ac:dyDescent="0.2">
      <c r="B7" s="247" t="s">
        <v>191</v>
      </c>
      <c r="C7" s="249"/>
      <c r="D7" s="249"/>
      <c r="E7" s="249"/>
      <c r="F7" s="250"/>
      <c r="G7" s="7">
        <v>124</v>
      </c>
      <c r="H7" s="66">
        <v>345294633.08999997</v>
      </c>
      <c r="I7" s="67">
        <v>2122001013.7099998</v>
      </c>
      <c r="J7" s="68">
        <v>2467295646.7999997</v>
      </c>
      <c r="K7" s="66">
        <v>341703274.00999999</v>
      </c>
      <c r="L7" s="67">
        <v>1988004618.8199999</v>
      </c>
      <c r="M7" s="68">
        <v>2329707892.8299999</v>
      </c>
    </row>
    <row r="8" spans="2:13" ht="12.75" customHeight="1" x14ac:dyDescent="0.2">
      <c r="B8" s="271" t="s">
        <v>192</v>
      </c>
      <c r="C8" s="272"/>
      <c r="D8" s="272"/>
      <c r="E8" s="272"/>
      <c r="F8" s="273"/>
      <c r="G8" s="8">
        <v>125</v>
      </c>
      <c r="H8" s="65">
        <v>345214595.68000001</v>
      </c>
      <c r="I8" s="69">
        <v>2550202297.3499999</v>
      </c>
      <c r="J8" s="70">
        <v>2895416893.0299997</v>
      </c>
      <c r="K8" s="65">
        <v>341732077.97000003</v>
      </c>
      <c r="L8" s="69">
        <v>2447128712.0700002</v>
      </c>
      <c r="M8" s="70">
        <v>2788860790.04</v>
      </c>
    </row>
    <row r="9" spans="2:13" ht="12.75" customHeight="1" x14ac:dyDescent="0.2">
      <c r="B9" s="271" t="s">
        <v>193</v>
      </c>
      <c r="C9" s="272"/>
      <c r="D9" s="272"/>
      <c r="E9" s="272"/>
      <c r="F9" s="273"/>
      <c r="G9" s="8">
        <v>126</v>
      </c>
      <c r="H9" s="65"/>
      <c r="I9" s="69">
        <v>4574802</v>
      </c>
      <c r="J9" s="70">
        <v>4574802</v>
      </c>
      <c r="K9" s="65"/>
      <c r="L9" s="69">
        <v>3920226.2</v>
      </c>
      <c r="M9" s="70">
        <v>3920226.2</v>
      </c>
    </row>
    <row r="10" spans="2:13" ht="25.5" customHeight="1" x14ac:dyDescent="0.2">
      <c r="B10" s="271" t="s">
        <v>194</v>
      </c>
      <c r="C10" s="272"/>
      <c r="D10" s="272"/>
      <c r="E10" s="272"/>
      <c r="F10" s="273"/>
      <c r="G10" s="8">
        <v>127</v>
      </c>
      <c r="H10" s="65"/>
      <c r="I10" s="69">
        <v>-50290476.109999999</v>
      </c>
      <c r="J10" s="70">
        <v>-50290476.109999999</v>
      </c>
      <c r="K10" s="65"/>
      <c r="L10" s="69">
        <v>-66048930.079999998</v>
      </c>
      <c r="M10" s="70">
        <v>-66048930.079999998</v>
      </c>
    </row>
    <row r="11" spans="2:13" ht="12.75" customHeight="1" x14ac:dyDescent="0.2">
      <c r="B11" s="271" t="s">
        <v>195</v>
      </c>
      <c r="C11" s="272"/>
      <c r="D11" s="272"/>
      <c r="E11" s="272"/>
      <c r="F11" s="273"/>
      <c r="G11" s="8">
        <v>128</v>
      </c>
      <c r="H11" s="65">
        <v>-6858.86</v>
      </c>
      <c r="I11" s="69">
        <v>-454681019.24000001</v>
      </c>
      <c r="J11" s="70">
        <v>-454687878.10000002</v>
      </c>
      <c r="K11" s="65">
        <v>-282572.45</v>
      </c>
      <c r="L11" s="69">
        <v>-406688731.63</v>
      </c>
      <c r="M11" s="70">
        <v>-406971304.07999998</v>
      </c>
    </row>
    <row r="12" spans="2:13" ht="12.75" customHeight="1" x14ac:dyDescent="0.2">
      <c r="B12" s="271" t="s">
        <v>196</v>
      </c>
      <c r="C12" s="272"/>
      <c r="D12" s="272"/>
      <c r="E12" s="272"/>
      <c r="F12" s="273"/>
      <c r="G12" s="8">
        <v>129</v>
      </c>
      <c r="H12" s="65"/>
      <c r="I12" s="69">
        <v>-5094468.75</v>
      </c>
      <c r="J12" s="70">
        <v>-5094468.75</v>
      </c>
      <c r="K12" s="65"/>
      <c r="L12" s="69">
        <v>-4304246.8</v>
      </c>
      <c r="M12" s="70">
        <v>-4304246.8</v>
      </c>
    </row>
    <row r="13" spans="2:13" ht="12.75" customHeight="1" x14ac:dyDescent="0.2">
      <c r="B13" s="271" t="s">
        <v>197</v>
      </c>
      <c r="C13" s="272"/>
      <c r="D13" s="272"/>
      <c r="E13" s="272"/>
      <c r="F13" s="273"/>
      <c r="G13" s="8">
        <v>130</v>
      </c>
      <c r="H13" s="65">
        <v>86896.27</v>
      </c>
      <c r="I13" s="69">
        <v>81020103.189999998</v>
      </c>
      <c r="J13" s="70">
        <v>81106999.459999993</v>
      </c>
      <c r="K13" s="65">
        <v>253630.46</v>
      </c>
      <c r="L13" s="69">
        <v>21425918.34</v>
      </c>
      <c r="M13" s="70">
        <v>21679548.800000001</v>
      </c>
    </row>
    <row r="14" spans="2:13" ht="12.75" customHeight="1" x14ac:dyDescent="0.2">
      <c r="B14" s="271" t="s">
        <v>198</v>
      </c>
      <c r="C14" s="272"/>
      <c r="D14" s="272"/>
      <c r="E14" s="272"/>
      <c r="F14" s="273"/>
      <c r="G14" s="8">
        <v>131</v>
      </c>
      <c r="H14" s="65"/>
      <c r="I14" s="69">
        <v>-3730224.73</v>
      </c>
      <c r="J14" s="70">
        <v>-3730224.73</v>
      </c>
      <c r="K14" s="65">
        <v>138.03</v>
      </c>
      <c r="L14" s="69">
        <v>-7428329.2800000003</v>
      </c>
      <c r="M14" s="70">
        <v>-7428191.25</v>
      </c>
    </row>
    <row r="15" spans="2:13" ht="12.75" customHeight="1" x14ac:dyDescent="0.2">
      <c r="B15" s="271" t="s">
        <v>199</v>
      </c>
      <c r="C15" s="272"/>
      <c r="D15" s="272"/>
      <c r="E15" s="272"/>
      <c r="F15" s="273"/>
      <c r="G15" s="8">
        <v>132</v>
      </c>
      <c r="H15" s="65"/>
      <c r="I15" s="69"/>
      <c r="J15" s="70">
        <v>0</v>
      </c>
      <c r="K15" s="65"/>
      <c r="L15" s="69"/>
      <c r="M15" s="70">
        <v>0</v>
      </c>
    </row>
    <row r="16" spans="2:13" ht="24.75" customHeight="1" x14ac:dyDescent="0.2">
      <c r="B16" s="274" t="s">
        <v>200</v>
      </c>
      <c r="C16" s="272"/>
      <c r="D16" s="272"/>
      <c r="E16" s="272"/>
      <c r="F16" s="273"/>
      <c r="G16" s="8">
        <v>133</v>
      </c>
      <c r="H16" s="71">
        <v>123889541.04000001</v>
      </c>
      <c r="I16" s="72">
        <v>192010694.63</v>
      </c>
      <c r="J16" s="70">
        <v>315900235.67000002</v>
      </c>
      <c r="K16" s="71">
        <v>125955184.15000001</v>
      </c>
      <c r="L16" s="72">
        <v>304785234.02999997</v>
      </c>
      <c r="M16" s="70">
        <v>430740418.17999995</v>
      </c>
    </row>
    <row r="17" spans="2:13" ht="27" customHeight="1" x14ac:dyDescent="0.2">
      <c r="B17" s="271" t="s">
        <v>201</v>
      </c>
      <c r="C17" s="272"/>
      <c r="D17" s="272"/>
      <c r="E17" s="272"/>
      <c r="F17" s="273"/>
      <c r="G17" s="8">
        <v>134</v>
      </c>
      <c r="H17" s="65">
        <v>1483480</v>
      </c>
      <c r="I17" s="69">
        <v>30239639.93</v>
      </c>
      <c r="J17" s="70">
        <v>31723119.93</v>
      </c>
      <c r="K17" s="65"/>
      <c r="L17" s="69">
        <v>34558009</v>
      </c>
      <c r="M17" s="70">
        <v>34558009</v>
      </c>
    </row>
    <row r="18" spans="2:13" ht="26.25" customHeight="1" x14ac:dyDescent="0.2">
      <c r="B18" s="271" t="s">
        <v>202</v>
      </c>
      <c r="C18" s="272"/>
      <c r="D18" s="272"/>
      <c r="E18" s="272"/>
      <c r="F18" s="273"/>
      <c r="G18" s="8">
        <v>135</v>
      </c>
      <c r="H18" s="71">
        <v>0</v>
      </c>
      <c r="I18" s="72">
        <v>11945802.15</v>
      </c>
      <c r="J18" s="70">
        <v>11945802.15</v>
      </c>
      <c r="K18" s="71">
        <v>0</v>
      </c>
      <c r="L18" s="72">
        <v>62583072.350000001</v>
      </c>
      <c r="M18" s="70">
        <v>62583072.350000001</v>
      </c>
    </row>
    <row r="19" spans="2:13" ht="12.75" customHeight="1" x14ac:dyDescent="0.2">
      <c r="B19" s="271" t="s">
        <v>203</v>
      </c>
      <c r="C19" s="272"/>
      <c r="D19" s="272"/>
      <c r="E19" s="272"/>
      <c r="F19" s="273"/>
      <c r="G19" s="8">
        <v>136</v>
      </c>
      <c r="H19" s="65"/>
      <c r="I19" s="69">
        <v>6375613.1200000001</v>
      </c>
      <c r="J19" s="70">
        <v>6375613.1200000001</v>
      </c>
      <c r="K19" s="65"/>
      <c r="L19" s="69">
        <v>6831290.1699999999</v>
      </c>
      <c r="M19" s="70">
        <v>6831290.1699999999</v>
      </c>
    </row>
    <row r="20" spans="2:13" ht="24" customHeight="1" x14ac:dyDescent="0.2">
      <c r="B20" s="271" t="s">
        <v>204</v>
      </c>
      <c r="C20" s="272"/>
      <c r="D20" s="272"/>
      <c r="E20" s="272"/>
      <c r="F20" s="273"/>
      <c r="G20" s="8">
        <v>137</v>
      </c>
      <c r="H20" s="65"/>
      <c r="I20" s="69">
        <v>5137070</v>
      </c>
      <c r="J20" s="70">
        <v>5137070</v>
      </c>
      <c r="K20" s="65"/>
      <c r="L20" s="69">
        <v>55751782.18</v>
      </c>
      <c r="M20" s="70">
        <v>55751782.18</v>
      </c>
    </row>
    <row r="21" spans="2:13" ht="12.75" customHeight="1" x14ac:dyDescent="0.2">
      <c r="B21" s="271" t="s">
        <v>205</v>
      </c>
      <c r="C21" s="272"/>
      <c r="D21" s="272"/>
      <c r="E21" s="272"/>
      <c r="F21" s="273"/>
      <c r="G21" s="8">
        <v>138</v>
      </c>
      <c r="H21" s="65"/>
      <c r="I21" s="69">
        <v>433119.03</v>
      </c>
      <c r="J21" s="70">
        <v>433119.03</v>
      </c>
      <c r="K21" s="65"/>
      <c r="L21" s="69"/>
      <c r="M21" s="70">
        <v>0</v>
      </c>
    </row>
    <row r="22" spans="2:13" ht="12.75" customHeight="1" x14ac:dyDescent="0.2">
      <c r="B22" s="271" t="s">
        <v>206</v>
      </c>
      <c r="C22" s="272"/>
      <c r="D22" s="272"/>
      <c r="E22" s="272"/>
      <c r="F22" s="273"/>
      <c r="G22" s="8">
        <v>139</v>
      </c>
      <c r="H22" s="65">
        <v>112179502.06</v>
      </c>
      <c r="I22" s="69">
        <v>134017492.84</v>
      </c>
      <c r="J22" s="70">
        <v>246196994.90000001</v>
      </c>
      <c r="K22" s="65">
        <v>100482772.55</v>
      </c>
      <c r="L22" s="69">
        <v>127224864.45999999</v>
      </c>
      <c r="M22" s="70">
        <v>227707637.00999999</v>
      </c>
    </row>
    <row r="23" spans="2:13" ht="24" customHeight="1" x14ac:dyDescent="0.2">
      <c r="B23" s="271" t="s">
        <v>207</v>
      </c>
      <c r="C23" s="272"/>
      <c r="D23" s="272"/>
      <c r="E23" s="272"/>
      <c r="F23" s="273"/>
      <c r="G23" s="8">
        <v>140</v>
      </c>
      <c r="H23" s="65">
        <v>3898786.05</v>
      </c>
      <c r="I23" s="69">
        <v>2785670.6</v>
      </c>
      <c r="J23" s="70">
        <v>6684456.6500000004</v>
      </c>
      <c r="K23" s="65">
        <v>2460725.79</v>
      </c>
      <c r="L23" s="69">
        <v>2769591.23</v>
      </c>
      <c r="M23" s="70">
        <v>5230317.0199999996</v>
      </c>
    </row>
    <row r="24" spans="2:13" ht="23.25" customHeight="1" x14ac:dyDescent="0.2">
      <c r="B24" s="271" t="s">
        <v>208</v>
      </c>
      <c r="C24" s="272"/>
      <c r="D24" s="272"/>
      <c r="E24" s="272"/>
      <c r="F24" s="273"/>
      <c r="G24" s="8">
        <v>141</v>
      </c>
      <c r="H24" s="71">
        <v>3273073.1999999997</v>
      </c>
      <c r="I24" s="72">
        <v>6097192.1999999993</v>
      </c>
      <c r="J24" s="70">
        <v>9370265.3999999985</v>
      </c>
      <c r="K24" s="71">
        <v>3081728.98</v>
      </c>
      <c r="L24" s="72">
        <v>5921986.6400000006</v>
      </c>
      <c r="M24" s="70">
        <v>9003715.620000001</v>
      </c>
    </row>
    <row r="25" spans="2:13" ht="12.75" customHeight="1" x14ac:dyDescent="0.2">
      <c r="B25" s="271" t="s">
        <v>209</v>
      </c>
      <c r="C25" s="272"/>
      <c r="D25" s="272"/>
      <c r="E25" s="272"/>
      <c r="F25" s="273"/>
      <c r="G25" s="8">
        <v>142</v>
      </c>
      <c r="H25" s="65">
        <v>3190002.76</v>
      </c>
      <c r="I25" s="69">
        <v>4345617.43</v>
      </c>
      <c r="J25" s="70">
        <v>7535620.1899999995</v>
      </c>
      <c r="K25" s="65">
        <v>3081728.98</v>
      </c>
      <c r="L25" s="69">
        <v>4223430.28</v>
      </c>
      <c r="M25" s="70">
        <v>7305159.2599999998</v>
      </c>
    </row>
    <row r="26" spans="2:13" ht="12.75" customHeight="1" x14ac:dyDescent="0.2">
      <c r="B26" s="271" t="s">
        <v>210</v>
      </c>
      <c r="C26" s="272"/>
      <c r="D26" s="272"/>
      <c r="E26" s="272"/>
      <c r="F26" s="273"/>
      <c r="G26" s="8">
        <v>143</v>
      </c>
      <c r="H26" s="65">
        <v>83070.44</v>
      </c>
      <c r="I26" s="69">
        <v>1751574.77</v>
      </c>
      <c r="J26" s="70">
        <v>1834645.21</v>
      </c>
      <c r="K26" s="65"/>
      <c r="L26" s="69">
        <v>1698556.36</v>
      </c>
      <c r="M26" s="70">
        <v>1698556.36</v>
      </c>
    </row>
    <row r="27" spans="2:13" ht="12.75" customHeight="1" x14ac:dyDescent="0.2">
      <c r="B27" s="271" t="s">
        <v>211</v>
      </c>
      <c r="C27" s="272"/>
      <c r="D27" s="272"/>
      <c r="E27" s="272"/>
      <c r="F27" s="273"/>
      <c r="G27" s="8">
        <v>144</v>
      </c>
      <c r="H27" s="65"/>
      <c r="I27" s="69"/>
      <c r="J27" s="70">
        <v>0</v>
      </c>
      <c r="K27" s="65"/>
      <c r="L27" s="69"/>
      <c r="M27" s="70">
        <v>0</v>
      </c>
    </row>
    <row r="28" spans="2:13" ht="12.75" customHeight="1" x14ac:dyDescent="0.2">
      <c r="B28" s="271" t="s">
        <v>212</v>
      </c>
      <c r="C28" s="272"/>
      <c r="D28" s="272"/>
      <c r="E28" s="272"/>
      <c r="F28" s="273"/>
      <c r="G28" s="8">
        <v>145</v>
      </c>
      <c r="H28" s="65">
        <v>10844321.359999999</v>
      </c>
      <c r="I28" s="69">
        <v>8420407.5399999991</v>
      </c>
      <c r="J28" s="70">
        <v>19264728.899999999</v>
      </c>
      <c r="K28" s="65">
        <v>19867051.59</v>
      </c>
      <c r="L28" s="69">
        <v>13086272.66</v>
      </c>
      <c r="M28" s="70">
        <v>32953324.25</v>
      </c>
    </row>
    <row r="29" spans="2:13" ht="12.75" customHeight="1" x14ac:dyDescent="0.2">
      <c r="B29" s="271" t="s">
        <v>213</v>
      </c>
      <c r="C29" s="272"/>
      <c r="D29" s="272"/>
      <c r="E29" s="272"/>
      <c r="F29" s="273"/>
      <c r="G29" s="8">
        <v>146</v>
      </c>
      <c r="H29" s="65">
        <v>-7789621.6299999999</v>
      </c>
      <c r="I29" s="69">
        <v>-1495510.63</v>
      </c>
      <c r="J29" s="70">
        <v>-9285132.2599999998</v>
      </c>
      <c r="K29" s="65">
        <v>62905.24</v>
      </c>
      <c r="L29" s="69">
        <v>58641437.689999998</v>
      </c>
      <c r="M29" s="70">
        <v>58704342.93</v>
      </c>
    </row>
    <row r="30" spans="2:13" ht="12.75" customHeight="1" x14ac:dyDescent="0.2">
      <c r="B30" s="274" t="s">
        <v>214</v>
      </c>
      <c r="C30" s="272"/>
      <c r="D30" s="272"/>
      <c r="E30" s="272"/>
      <c r="F30" s="273"/>
      <c r="G30" s="8">
        <v>147</v>
      </c>
      <c r="H30" s="65">
        <v>90041.58</v>
      </c>
      <c r="I30" s="69">
        <v>26977756.780000001</v>
      </c>
      <c r="J30" s="70">
        <v>27067798.359999999</v>
      </c>
      <c r="K30" s="65">
        <v>69101.47</v>
      </c>
      <c r="L30" s="69">
        <v>24166257.16</v>
      </c>
      <c r="M30" s="70">
        <v>24235358.629999999</v>
      </c>
    </row>
    <row r="31" spans="2:13" ht="15" customHeight="1" x14ac:dyDescent="0.2">
      <c r="B31" s="274" t="s">
        <v>215</v>
      </c>
      <c r="C31" s="272"/>
      <c r="D31" s="272"/>
      <c r="E31" s="272"/>
      <c r="F31" s="273"/>
      <c r="G31" s="8">
        <v>148</v>
      </c>
      <c r="H31" s="65">
        <v>726683.26</v>
      </c>
      <c r="I31" s="69">
        <v>35587581.020000003</v>
      </c>
      <c r="J31" s="70">
        <v>36314264.280000001</v>
      </c>
      <c r="K31" s="65">
        <v>108336.21</v>
      </c>
      <c r="L31" s="69">
        <v>15831247.83</v>
      </c>
      <c r="M31" s="70">
        <v>15939584.040000001</v>
      </c>
    </row>
    <row r="32" spans="2:13" ht="12.75" customHeight="1" x14ac:dyDescent="0.2">
      <c r="B32" s="274" t="s">
        <v>216</v>
      </c>
      <c r="C32" s="272"/>
      <c r="D32" s="272"/>
      <c r="E32" s="272"/>
      <c r="F32" s="273"/>
      <c r="G32" s="8">
        <v>149</v>
      </c>
      <c r="H32" s="65">
        <v>1783815.15</v>
      </c>
      <c r="I32" s="69">
        <v>40157930.619999997</v>
      </c>
      <c r="J32" s="70">
        <v>41941745.769999996</v>
      </c>
      <c r="K32" s="65">
        <v>1346297.11</v>
      </c>
      <c r="L32" s="69">
        <v>27522077.18</v>
      </c>
      <c r="M32" s="70">
        <v>28868374.289999999</v>
      </c>
    </row>
    <row r="33" spans="2:13" ht="21" customHeight="1" x14ac:dyDescent="0.2">
      <c r="B33" s="274" t="s">
        <v>217</v>
      </c>
      <c r="C33" s="272"/>
      <c r="D33" s="272"/>
      <c r="E33" s="272"/>
      <c r="F33" s="273"/>
      <c r="G33" s="8">
        <v>150</v>
      </c>
      <c r="H33" s="71">
        <v>-199197506.67000002</v>
      </c>
      <c r="I33" s="72">
        <v>-1284918042.9599998</v>
      </c>
      <c r="J33" s="70">
        <v>-1484115549.6299999</v>
      </c>
      <c r="K33" s="71">
        <v>-306871028.37</v>
      </c>
      <c r="L33" s="72">
        <v>-1139989852.95</v>
      </c>
      <c r="M33" s="70">
        <v>-1446860881.3200002</v>
      </c>
    </row>
    <row r="34" spans="2:13" ht="12.75" customHeight="1" x14ac:dyDescent="0.2">
      <c r="B34" s="271" t="s">
        <v>218</v>
      </c>
      <c r="C34" s="272"/>
      <c r="D34" s="272"/>
      <c r="E34" s="272"/>
      <c r="F34" s="273"/>
      <c r="G34" s="8">
        <v>151</v>
      </c>
      <c r="H34" s="71">
        <v>-199840891.56</v>
      </c>
      <c r="I34" s="72">
        <v>-1304187560.9199998</v>
      </c>
      <c r="J34" s="70">
        <v>-1504028452.4799998</v>
      </c>
      <c r="K34" s="71">
        <v>-313225334.69</v>
      </c>
      <c r="L34" s="72">
        <v>-1197308596.6700001</v>
      </c>
      <c r="M34" s="70">
        <v>-1510533931.3600001</v>
      </c>
    </row>
    <row r="35" spans="2:13" ht="12.75" customHeight="1" x14ac:dyDescent="0.2">
      <c r="B35" s="271" t="s">
        <v>219</v>
      </c>
      <c r="C35" s="272"/>
      <c r="D35" s="272"/>
      <c r="E35" s="272"/>
      <c r="F35" s="273"/>
      <c r="G35" s="8">
        <v>152</v>
      </c>
      <c r="H35" s="65">
        <v>-199840891.56</v>
      </c>
      <c r="I35" s="69">
        <v>-1520388418.8399999</v>
      </c>
      <c r="J35" s="70">
        <v>-1720229310.3999999</v>
      </c>
      <c r="K35" s="65">
        <v>-313225334.69</v>
      </c>
      <c r="L35" s="69">
        <v>-1427832182.8900001</v>
      </c>
      <c r="M35" s="70">
        <v>-1741057517.5800002</v>
      </c>
    </row>
    <row r="36" spans="2:13" ht="12.75" customHeight="1" x14ac:dyDescent="0.2">
      <c r="B36" s="271" t="s">
        <v>220</v>
      </c>
      <c r="C36" s="272"/>
      <c r="D36" s="272"/>
      <c r="E36" s="272"/>
      <c r="F36" s="273"/>
      <c r="G36" s="8">
        <v>153</v>
      </c>
      <c r="H36" s="65"/>
      <c r="I36" s="69">
        <v>-1219113.8</v>
      </c>
      <c r="J36" s="70">
        <v>-1219113.8</v>
      </c>
      <c r="K36" s="65"/>
      <c r="L36" s="69">
        <v>-60092.97</v>
      </c>
      <c r="M36" s="70">
        <v>-60092.97</v>
      </c>
    </row>
    <row r="37" spans="2:13" ht="12.75" customHeight="1" x14ac:dyDescent="0.2">
      <c r="B37" s="271" t="s">
        <v>221</v>
      </c>
      <c r="C37" s="272"/>
      <c r="D37" s="272"/>
      <c r="E37" s="272"/>
      <c r="F37" s="273"/>
      <c r="G37" s="8">
        <v>154</v>
      </c>
      <c r="H37" s="65"/>
      <c r="I37" s="69">
        <v>217419971.72</v>
      </c>
      <c r="J37" s="70">
        <v>217419971.72</v>
      </c>
      <c r="K37" s="65"/>
      <c r="L37" s="69">
        <v>230583679.19</v>
      </c>
      <c r="M37" s="70">
        <v>230583679.19</v>
      </c>
    </row>
    <row r="38" spans="2:13" ht="12.75" customHeight="1" x14ac:dyDescent="0.2">
      <c r="B38" s="271" t="s">
        <v>222</v>
      </c>
      <c r="C38" s="272"/>
      <c r="D38" s="272"/>
      <c r="E38" s="272"/>
      <c r="F38" s="273"/>
      <c r="G38" s="8">
        <v>155</v>
      </c>
      <c r="H38" s="71">
        <v>643384.89</v>
      </c>
      <c r="I38" s="72">
        <v>19269517.960000001</v>
      </c>
      <c r="J38" s="70">
        <v>19912902.850000001</v>
      </c>
      <c r="K38" s="71">
        <v>6354306.3200000003</v>
      </c>
      <c r="L38" s="72">
        <v>57318743.719999999</v>
      </c>
      <c r="M38" s="70">
        <v>63673050.039999999</v>
      </c>
    </row>
    <row r="39" spans="2:13" ht="12.75" customHeight="1" x14ac:dyDescent="0.2">
      <c r="B39" s="271" t="s">
        <v>223</v>
      </c>
      <c r="C39" s="272"/>
      <c r="D39" s="272"/>
      <c r="E39" s="272"/>
      <c r="F39" s="273"/>
      <c r="G39" s="8">
        <v>156</v>
      </c>
      <c r="H39" s="65">
        <v>643384.89</v>
      </c>
      <c r="I39" s="69">
        <v>23299047.16</v>
      </c>
      <c r="J39" s="70">
        <v>23942432.050000001</v>
      </c>
      <c r="K39" s="65">
        <v>6354306.3200000003</v>
      </c>
      <c r="L39" s="69">
        <v>-55807851.840000004</v>
      </c>
      <c r="M39" s="70">
        <v>-49453545.520000003</v>
      </c>
    </row>
    <row r="40" spans="2:13" ht="12.75" customHeight="1" x14ac:dyDescent="0.2">
      <c r="B40" s="271" t="s">
        <v>224</v>
      </c>
      <c r="C40" s="272"/>
      <c r="D40" s="272"/>
      <c r="E40" s="272"/>
      <c r="F40" s="273"/>
      <c r="G40" s="8">
        <v>157</v>
      </c>
      <c r="H40" s="65"/>
      <c r="I40" s="69"/>
      <c r="J40" s="70">
        <v>0</v>
      </c>
      <c r="K40" s="65"/>
      <c r="L40" s="69"/>
      <c r="M40" s="70">
        <v>0</v>
      </c>
    </row>
    <row r="41" spans="2:13" ht="12.75" customHeight="1" x14ac:dyDescent="0.2">
      <c r="B41" s="271" t="s">
        <v>225</v>
      </c>
      <c r="C41" s="272"/>
      <c r="D41" s="272"/>
      <c r="E41" s="272"/>
      <c r="F41" s="273"/>
      <c r="G41" s="8">
        <v>158</v>
      </c>
      <c r="H41" s="65"/>
      <c r="I41" s="69">
        <v>-4029529.2</v>
      </c>
      <c r="J41" s="70">
        <v>-4029529.2</v>
      </c>
      <c r="K41" s="65"/>
      <c r="L41" s="69">
        <v>113126595.56</v>
      </c>
      <c r="M41" s="70">
        <v>113126595.56</v>
      </c>
    </row>
    <row r="42" spans="2:13" ht="26.25" customHeight="1" x14ac:dyDescent="0.2">
      <c r="B42" s="274" t="s">
        <v>226</v>
      </c>
      <c r="C42" s="272"/>
      <c r="D42" s="272"/>
      <c r="E42" s="272"/>
      <c r="F42" s="273"/>
      <c r="G42" s="8">
        <v>159</v>
      </c>
      <c r="H42" s="71">
        <v>-134687632.08000001</v>
      </c>
      <c r="I42" s="72">
        <v>-357000</v>
      </c>
      <c r="J42" s="70">
        <v>-135044632.08000001</v>
      </c>
      <c r="K42" s="71">
        <v>-45550833.390000001</v>
      </c>
      <c r="L42" s="72">
        <v>-8670000</v>
      </c>
      <c r="M42" s="70">
        <v>-54220833.390000001</v>
      </c>
    </row>
    <row r="43" spans="2:13" ht="21" customHeight="1" x14ac:dyDescent="0.2">
      <c r="B43" s="271" t="s">
        <v>227</v>
      </c>
      <c r="C43" s="272"/>
      <c r="D43" s="272"/>
      <c r="E43" s="272"/>
      <c r="F43" s="273"/>
      <c r="G43" s="8">
        <v>160</v>
      </c>
      <c r="H43" s="71">
        <v>-134687632.08000001</v>
      </c>
      <c r="I43" s="72">
        <v>0</v>
      </c>
      <c r="J43" s="70">
        <v>-134687632.08000001</v>
      </c>
      <c r="K43" s="71">
        <v>-45550833.390000001</v>
      </c>
      <c r="L43" s="72">
        <v>0</v>
      </c>
      <c r="M43" s="70">
        <v>-45550833.390000001</v>
      </c>
    </row>
    <row r="44" spans="2:13" ht="12.75" customHeight="1" x14ac:dyDescent="0.2">
      <c r="B44" s="271" t="s">
        <v>228</v>
      </c>
      <c r="C44" s="272"/>
      <c r="D44" s="272"/>
      <c r="E44" s="272"/>
      <c r="F44" s="273"/>
      <c r="G44" s="8">
        <v>161</v>
      </c>
      <c r="H44" s="65">
        <v>-134686050.21000001</v>
      </c>
      <c r="I44" s="69"/>
      <c r="J44" s="70">
        <v>-134686050.21000001</v>
      </c>
      <c r="K44" s="65">
        <v>-45703715.950000003</v>
      </c>
      <c r="L44" s="69"/>
      <c r="M44" s="70">
        <v>-45703715.950000003</v>
      </c>
    </row>
    <row r="45" spans="2:13" ht="12.75" customHeight="1" x14ac:dyDescent="0.2">
      <c r="B45" s="271" t="s">
        <v>229</v>
      </c>
      <c r="C45" s="272"/>
      <c r="D45" s="272"/>
      <c r="E45" s="272"/>
      <c r="F45" s="273"/>
      <c r="G45" s="8">
        <v>162</v>
      </c>
      <c r="H45" s="65">
        <v>-1581.87</v>
      </c>
      <c r="I45" s="69"/>
      <c r="J45" s="70">
        <v>-1581.87</v>
      </c>
      <c r="K45" s="65">
        <v>152882.56</v>
      </c>
      <c r="L45" s="69"/>
      <c r="M45" s="70">
        <v>152882.56</v>
      </c>
    </row>
    <row r="46" spans="2:13" ht="24.75" customHeight="1" x14ac:dyDescent="0.2">
      <c r="B46" s="271" t="s">
        <v>230</v>
      </c>
      <c r="C46" s="272"/>
      <c r="D46" s="272"/>
      <c r="E46" s="272"/>
      <c r="F46" s="273"/>
      <c r="G46" s="8">
        <v>163</v>
      </c>
      <c r="H46" s="71">
        <v>0</v>
      </c>
      <c r="I46" s="72">
        <v>-357000</v>
      </c>
      <c r="J46" s="70">
        <v>-357000</v>
      </c>
      <c r="K46" s="71">
        <v>0</v>
      </c>
      <c r="L46" s="72">
        <v>-8670000</v>
      </c>
      <c r="M46" s="70">
        <v>-8670000</v>
      </c>
    </row>
    <row r="47" spans="2:13" ht="12.75" customHeight="1" x14ac:dyDescent="0.2">
      <c r="B47" s="271" t="s">
        <v>223</v>
      </c>
      <c r="C47" s="272"/>
      <c r="D47" s="272"/>
      <c r="E47" s="272"/>
      <c r="F47" s="273"/>
      <c r="G47" s="8">
        <v>164</v>
      </c>
      <c r="H47" s="65"/>
      <c r="I47" s="69">
        <v>-357000</v>
      </c>
      <c r="J47" s="70">
        <v>-357000</v>
      </c>
      <c r="K47" s="65"/>
      <c r="L47" s="69">
        <v>-8670000</v>
      </c>
      <c r="M47" s="70">
        <v>-8670000</v>
      </c>
    </row>
    <row r="48" spans="2:13" ht="12.75" customHeight="1" x14ac:dyDescent="0.2">
      <c r="B48" s="271" t="s">
        <v>224</v>
      </c>
      <c r="C48" s="272"/>
      <c r="D48" s="272"/>
      <c r="E48" s="272"/>
      <c r="F48" s="273"/>
      <c r="G48" s="8">
        <v>165</v>
      </c>
      <c r="H48" s="65"/>
      <c r="I48" s="69"/>
      <c r="J48" s="70">
        <v>0</v>
      </c>
      <c r="K48" s="65"/>
      <c r="L48" s="69"/>
      <c r="M48" s="70">
        <v>0</v>
      </c>
    </row>
    <row r="49" spans="2:13" ht="12.75" customHeight="1" x14ac:dyDescent="0.2">
      <c r="B49" s="271" t="s">
        <v>225</v>
      </c>
      <c r="C49" s="272"/>
      <c r="D49" s="272"/>
      <c r="E49" s="272"/>
      <c r="F49" s="273"/>
      <c r="G49" s="8">
        <v>166</v>
      </c>
      <c r="H49" s="65"/>
      <c r="I49" s="69"/>
      <c r="J49" s="70">
        <v>0</v>
      </c>
      <c r="K49" s="65"/>
      <c r="L49" s="69"/>
      <c r="M49" s="70">
        <v>0</v>
      </c>
    </row>
    <row r="50" spans="2:13" ht="45" customHeight="1" x14ac:dyDescent="0.2">
      <c r="B50" s="297" t="s">
        <v>231</v>
      </c>
      <c r="C50" s="298"/>
      <c r="D50" s="298"/>
      <c r="E50" s="298"/>
      <c r="F50" s="299"/>
      <c r="G50" s="8">
        <v>167</v>
      </c>
      <c r="H50" s="71">
        <v>1918336.35</v>
      </c>
      <c r="I50" s="72">
        <v>0</v>
      </c>
      <c r="J50" s="70">
        <v>1918336.35</v>
      </c>
      <c r="K50" s="71">
        <v>4700768.05</v>
      </c>
      <c r="L50" s="72">
        <v>0</v>
      </c>
      <c r="M50" s="70">
        <v>4700768.05</v>
      </c>
    </row>
    <row r="51" spans="2:13" ht="12.75" customHeight="1" x14ac:dyDescent="0.2">
      <c r="B51" s="271" t="s">
        <v>232</v>
      </c>
      <c r="C51" s="272"/>
      <c r="D51" s="272"/>
      <c r="E51" s="272"/>
      <c r="F51" s="273"/>
      <c r="G51" s="8">
        <v>168</v>
      </c>
      <c r="H51" s="65">
        <v>1918336.35</v>
      </c>
      <c r="I51" s="69"/>
      <c r="J51" s="70">
        <v>1918336.35</v>
      </c>
      <c r="K51" s="65">
        <v>4700768.05</v>
      </c>
      <c r="L51" s="69"/>
      <c r="M51" s="70">
        <v>4700768.05</v>
      </c>
    </row>
    <row r="52" spans="2:13" ht="12.75" customHeight="1" x14ac:dyDescent="0.2">
      <c r="B52" s="271" t="s">
        <v>233</v>
      </c>
      <c r="C52" s="272"/>
      <c r="D52" s="272"/>
      <c r="E52" s="272"/>
      <c r="F52" s="273"/>
      <c r="G52" s="8">
        <v>169</v>
      </c>
      <c r="H52" s="65"/>
      <c r="I52" s="69"/>
      <c r="J52" s="70">
        <v>0</v>
      </c>
      <c r="K52" s="65"/>
      <c r="L52" s="69"/>
      <c r="M52" s="70">
        <v>0</v>
      </c>
    </row>
    <row r="53" spans="2:13" ht="12.75" customHeight="1" x14ac:dyDescent="0.2">
      <c r="B53" s="271" t="s">
        <v>234</v>
      </c>
      <c r="C53" s="272"/>
      <c r="D53" s="272"/>
      <c r="E53" s="272"/>
      <c r="F53" s="273"/>
      <c r="G53" s="8">
        <v>170</v>
      </c>
      <c r="H53" s="65"/>
      <c r="I53" s="69"/>
      <c r="J53" s="70">
        <v>0</v>
      </c>
      <c r="K53" s="65"/>
      <c r="L53" s="69"/>
      <c r="M53" s="70">
        <v>0</v>
      </c>
    </row>
    <row r="54" spans="2:13" ht="33.75" customHeight="1" x14ac:dyDescent="0.2">
      <c r="B54" s="274" t="s">
        <v>381</v>
      </c>
      <c r="C54" s="272"/>
      <c r="D54" s="272"/>
      <c r="E54" s="272"/>
      <c r="F54" s="273"/>
      <c r="G54" s="8">
        <v>171</v>
      </c>
      <c r="H54" s="71">
        <v>0</v>
      </c>
      <c r="I54" s="72">
        <v>0</v>
      </c>
      <c r="J54" s="70">
        <v>0</v>
      </c>
      <c r="K54" s="71">
        <v>0</v>
      </c>
      <c r="L54" s="72">
        <v>0</v>
      </c>
      <c r="M54" s="70">
        <v>0</v>
      </c>
    </row>
    <row r="55" spans="2:13" ht="12.75" customHeight="1" x14ac:dyDescent="0.2">
      <c r="B55" s="271" t="s">
        <v>236</v>
      </c>
      <c r="C55" s="272"/>
      <c r="D55" s="272"/>
      <c r="E55" s="272"/>
      <c r="F55" s="273"/>
      <c r="G55" s="8">
        <v>172</v>
      </c>
      <c r="H55" s="65"/>
      <c r="I55" s="69"/>
      <c r="J55" s="70">
        <v>0</v>
      </c>
      <c r="K55" s="65"/>
      <c r="L55" s="69"/>
      <c r="M55" s="70">
        <v>0</v>
      </c>
    </row>
    <row r="56" spans="2:13" ht="12.75" customHeight="1" x14ac:dyDescent="0.2">
      <c r="B56" s="271" t="s">
        <v>237</v>
      </c>
      <c r="C56" s="272"/>
      <c r="D56" s="272"/>
      <c r="E56" s="272"/>
      <c r="F56" s="273"/>
      <c r="G56" s="8">
        <v>173</v>
      </c>
      <c r="H56" s="65"/>
      <c r="I56" s="69"/>
      <c r="J56" s="70">
        <v>0</v>
      </c>
      <c r="K56" s="65"/>
      <c r="L56" s="69"/>
      <c r="M56" s="70">
        <v>0</v>
      </c>
    </row>
    <row r="57" spans="2:13" ht="24.75" customHeight="1" x14ac:dyDescent="0.2">
      <c r="B57" s="274" t="s">
        <v>238</v>
      </c>
      <c r="C57" s="272"/>
      <c r="D57" s="272"/>
      <c r="E57" s="272"/>
      <c r="F57" s="273"/>
      <c r="G57" s="8">
        <v>174</v>
      </c>
      <c r="H57" s="71">
        <v>-101857959.88999999</v>
      </c>
      <c r="I57" s="72">
        <v>-858143646.64999998</v>
      </c>
      <c r="J57" s="70">
        <v>-960001606.53999996</v>
      </c>
      <c r="K57" s="71">
        <v>-93974897.450000003</v>
      </c>
      <c r="L57" s="72">
        <v>-857850492.56000006</v>
      </c>
      <c r="M57" s="70">
        <v>-951825390.01000011</v>
      </c>
    </row>
    <row r="58" spans="2:13" ht="12.75" customHeight="1" x14ac:dyDescent="0.2">
      <c r="B58" s="271" t="s">
        <v>239</v>
      </c>
      <c r="C58" s="272"/>
      <c r="D58" s="272"/>
      <c r="E58" s="272"/>
      <c r="F58" s="273"/>
      <c r="G58" s="8">
        <v>175</v>
      </c>
      <c r="H58" s="71">
        <v>-34098601.960000001</v>
      </c>
      <c r="I58" s="72">
        <v>-238888012.87</v>
      </c>
      <c r="J58" s="70">
        <v>-272986614.82999998</v>
      </c>
      <c r="K58" s="71">
        <v>-26252742.75</v>
      </c>
      <c r="L58" s="72">
        <v>-220127545.41</v>
      </c>
      <c r="M58" s="70">
        <v>-246380288.16</v>
      </c>
    </row>
    <row r="59" spans="2:13" ht="12.75" customHeight="1" x14ac:dyDescent="0.2">
      <c r="B59" s="271" t="s">
        <v>240</v>
      </c>
      <c r="C59" s="272"/>
      <c r="D59" s="272"/>
      <c r="E59" s="272"/>
      <c r="F59" s="273"/>
      <c r="G59" s="8">
        <v>176</v>
      </c>
      <c r="H59" s="65">
        <v>-22252468.760000002</v>
      </c>
      <c r="I59" s="69">
        <v>-135772793.97</v>
      </c>
      <c r="J59" s="70">
        <v>-158025262.72999999</v>
      </c>
      <c r="K59" s="65">
        <v>-18379138.670000002</v>
      </c>
      <c r="L59" s="69">
        <v>-156605807.15000001</v>
      </c>
      <c r="M59" s="70">
        <v>-174984945.81999999</v>
      </c>
    </row>
    <row r="60" spans="2:13" ht="12.75" customHeight="1" x14ac:dyDescent="0.2">
      <c r="B60" s="271" t="s">
        <v>241</v>
      </c>
      <c r="C60" s="272"/>
      <c r="D60" s="272"/>
      <c r="E60" s="272"/>
      <c r="F60" s="273"/>
      <c r="G60" s="8">
        <v>177</v>
      </c>
      <c r="H60" s="65">
        <v>-11846133.199999999</v>
      </c>
      <c r="I60" s="69">
        <v>-103115218.90000001</v>
      </c>
      <c r="J60" s="70">
        <v>-114961352.10000001</v>
      </c>
      <c r="K60" s="65">
        <v>-7873604.0800000001</v>
      </c>
      <c r="L60" s="69">
        <v>-63521738.259999998</v>
      </c>
      <c r="M60" s="70">
        <v>-71395342.340000004</v>
      </c>
    </row>
    <row r="61" spans="2:13" ht="12.75" customHeight="1" x14ac:dyDescent="0.2">
      <c r="B61" s="271" t="s">
        <v>242</v>
      </c>
      <c r="C61" s="272"/>
      <c r="D61" s="272"/>
      <c r="E61" s="272"/>
      <c r="F61" s="273"/>
      <c r="G61" s="8">
        <v>178</v>
      </c>
      <c r="H61" s="65"/>
      <c r="I61" s="69"/>
      <c r="J61" s="70">
        <v>0</v>
      </c>
      <c r="K61" s="65"/>
      <c r="L61" s="69"/>
      <c r="M61" s="70">
        <v>0</v>
      </c>
    </row>
    <row r="62" spans="2:13" ht="15" customHeight="1" x14ac:dyDescent="0.2">
      <c r="B62" s="271" t="s">
        <v>243</v>
      </c>
      <c r="C62" s="272"/>
      <c r="D62" s="272"/>
      <c r="E62" s="272"/>
      <c r="F62" s="273"/>
      <c r="G62" s="8">
        <v>179</v>
      </c>
      <c r="H62" s="71">
        <v>-67759357.929999992</v>
      </c>
      <c r="I62" s="72">
        <v>-619255633.77999997</v>
      </c>
      <c r="J62" s="70">
        <v>-687014991.70999992</v>
      </c>
      <c r="K62" s="71">
        <v>-67722154.700000003</v>
      </c>
      <c r="L62" s="72">
        <v>-637722947.1500001</v>
      </c>
      <c r="M62" s="70">
        <v>-705445101.85000014</v>
      </c>
    </row>
    <row r="63" spans="2:13" ht="12.75" customHeight="1" x14ac:dyDescent="0.2">
      <c r="B63" s="271" t="s">
        <v>244</v>
      </c>
      <c r="C63" s="272"/>
      <c r="D63" s="272"/>
      <c r="E63" s="272"/>
      <c r="F63" s="273"/>
      <c r="G63" s="8">
        <v>180</v>
      </c>
      <c r="H63" s="65">
        <v>-1820948.62</v>
      </c>
      <c r="I63" s="69">
        <v>-46842534.979999997</v>
      </c>
      <c r="J63" s="70">
        <v>-48663483.599999994</v>
      </c>
      <c r="K63" s="65">
        <v>-1629043.63</v>
      </c>
      <c r="L63" s="69">
        <v>-45365594.039999999</v>
      </c>
      <c r="M63" s="70">
        <v>-46994637.670000002</v>
      </c>
    </row>
    <row r="64" spans="2:13" ht="12.75" customHeight="1" x14ac:dyDescent="0.2">
      <c r="B64" s="271" t="s">
        <v>245</v>
      </c>
      <c r="C64" s="272"/>
      <c r="D64" s="272"/>
      <c r="E64" s="272"/>
      <c r="F64" s="273"/>
      <c r="G64" s="8">
        <v>181</v>
      </c>
      <c r="H64" s="65">
        <v>-40086374.969999999</v>
      </c>
      <c r="I64" s="69">
        <v>-331205132.10000002</v>
      </c>
      <c r="J64" s="70">
        <v>-371291507.07000005</v>
      </c>
      <c r="K64" s="65">
        <v>-41165922.259999998</v>
      </c>
      <c r="L64" s="69">
        <v>-323690898.80000001</v>
      </c>
      <c r="M64" s="70">
        <v>-364856821.06</v>
      </c>
    </row>
    <row r="65" spans="2:13" ht="12.75" customHeight="1" x14ac:dyDescent="0.2">
      <c r="B65" s="271" t="s">
        <v>246</v>
      </c>
      <c r="C65" s="272"/>
      <c r="D65" s="272"/>
      <c r="E65" s="272"/>
      <c r="F65" s="273"/>
      <c r="G65" s="8">
        <v>182</v>
      </c>
      <c r="H65" s="65">
        <v>-25852034.34</v>
      </c>
      <c r="I65" s="69">
        <v>-241207966.69999999</v>
      </c>
      <c r="J65" s="70">
        <v>-267060001.03999999</v>
      </c>
      <c r="K65" s="65">
        <v>-24927188.809999999</v>
      </c>
      <c r="L65" s="69">
        <v>-268666454.31</v>
      </c>
      <c r="M65" s="70">
        <v>-293593643.12</v>
      </c>
    </row>
    <row r="66" spans="2:13" ht="12.75" customHeight="1" x14ac:dyDescent="0.2">
      <c r="B66" s="274" t="s">
        <v>247</v>
      </c>
      <c r="C66" s="272"/>
      <c r="D66" s="272"/>
      <c r="E66" s="272"/>
      <c r="F66" s="273"/>
      <c r="G66" s="8">
        <v>183</v>
      </c>
      <c r="H66" s="71">
        <v>-32118777.57</v>
      </c>
      <c r="I66" s="72">
        <v>-148162655.22</v>
      </c>
      <c r="J66" s="70">
        <v>-180281432.78999999</v>
      </c>
      <c r="K66" s="71">
        <v>-20209546.440000001</v>
      </c>
      <c r="L66" s="72">
        <v>-183948594.09999999</v>
      </c>
      <c r="M66" s="70">
        <v>-204158140.53999999</v>
      </c>
    </row>
    <row r="67" spans="2:13" ht="24.75" customHeight="1" x14ac:dyDescent="0.2">
      <c r="B67" s="271" t="s">
        <v>248</v>
      </c>
      <c r="C67" s="272"/>
      <c r="D67" s="272"/>
      <c r="E67" s="272"/>
      <c r="F67" s="273"/>
      <c r="G67" s="8">
        <v>184</v>
      </c>
      <c r="H67" s="65"/>
      <c r="I67" s="69"/>
      <c r="J67" s="70">
        <v>0</v>
      </c>
      <c r="K67" s="65"/>
      <c r="L67" s="69"/>
      <c r="M67" s="70">
        <v>0</v>
      </c>
    </row>
    <row r="68" spans="2:13" ht="12.75" customHeight="1" x14ac:dyDescent="0.2">
      <c r="B68" s="271" t="s">
        <v>249</v>
      </c>
      <c r="C68" s="272"/>
      <c r="D68" s="272"/>
      <c r="E68" s="272"/>
      <c r="F68" s="273"/>
      <c r="G68" s="8">
        <v>185</v>
      </c>
      <c r="H68" s="65"/>
      <c r="I68" s="69">
        <v>-94.9</v>
      </c>
      <c r="J68" s="70">
        <v>-94.9</v>
      </c>
      <c r="K68" s="65"/>
      <c r="L68" s="69"/>
      <c r="M68" s="70">
        <v>0</v>
      </c>
    </row>
    <row r="69" spans="2:13" ht="12.75" customHeight="1" x14ac:dyDescent="0.2">
      <c r="B69" s="271" t="s">
        <v>250</v>
      </c>
      <c r="C69" s="272"/>
      <c r="D69" s="272"/>
      <c r="E69" s="272"/>
      <c r="F69" s="273"/>
      <c r="G69" s="8">
        <v>186</v>
      </c>
      <c r="H69" s="65">
        <v>-16717358.42</v>
      </c>
      <c r="I69" s="69">
        <v>-30842642.329999998</v>
      </c>
      <c r="J69" s="70">
        <v>-47560000.75</v>
      </c>
      <c r="K69" s="65">
        <v>-12043533.83</v>
      </c>
      <c r="L69" s="69">
        <v>-38472266.310000002</v>
      </c>
      <c r="M69" s="70">
        <v>-50515800.140000001</v>
      </c>
    </row>
    <row r="70" spans="2:13" ht="15.75" customHeight="1" x14ac:dyDescent="0.2">
      <c r="B70" s="271" t="s">
        <v>251</v>
      </c>
      <c r="C70" s="272"/>
      <c r="D70" s="272"/>
      <c r="E70" s="272"/>
      <c r="F70" s="273"/>
      <c r="G70" s="8">
        <v>187</v>
      </c>
      <c r="H70" s="65">
        <v>-13739085.32</v>
      </c>
      <c r="I70" s="69">
        <v>-38910657.200000003</v>
      </c>
      <c r="J70" s="70">
        <v>-52649742.520000003</v>
      </c>
      <c r="K70" s="65">
        <v>-2575940.33</v>
      </c>
      <c r="L70" s="69">
        <v>-17360943.43</v>
      </c>
      <c r="M70" s="70">
        <v>-19936883.759999998</v>
      </c>
    </row>
    <row r="71" spans="2:13" ht="16.5" customHeight="1" x14ac:dyDescent="0.2">
      <c r="B71" s="271" t="s">
        <v>252</v>
      </c>
      <c r="C71" s="272"/>
      <c r="D71" s="272"/>
      <c r="E71" s="272"/>
      <c r="F71" s="273"/>
      <c r="G71" s="8">
        <v>188</v>
      </c>
      <c r="H71" s="65">
        <v>-726384.22</v>
      </c>
      <c r="I71" s="69">
        <v>-111231.38</v>
      </c>
      <c r="J71" s="70">
        <v>-837615.6</v>
      </c>
      <c r="K71" s="65">
        <v>-5089977.75</v>
      </c>
      <c r="L71" s="69">
        <v>-6752054.4699999997</v>
      </c>
      <c r="M71" s="70">
        <v>-11842032.219999999</v>
      </c>
    </row>
    <row r="72" spans="2:13" ht="12.75" customHeight="1" x14ac:dyDescent="0.2">
      <c r="B72" s="271" t="s">
        <v>253</v>
      </c>
      <c r="C72" s="272"/>
      <c r="D72" s="272"/>
      <c r="E72" s="272"/>
      <c r="F72" s="273"/>
      <c r="G72" s="8">
        <v>189</v>
      </c>
      <c r="H72" s="65"/>
      <c r="I72" s="69"/>
      <c r="J72" s="70">
        <v>0</v>
      </c>
      <c r="K72" s="65"/>
      <c r="L72" s="69"/>
      <c r="M72" s="70">
        <v>0</v>
      </c>
    </row>
    <row r="73" spans="2:13" ht="12.75" customHeight="1" x14ac:dyDescent="0.2">
      <c r="B73" s="271" t="s">
        <v>254</v>
      </c>
      <c r="C73" s="272"/>
      <c r="D73" s="272"/>
      <c r="E73" s="272"/>
      <c r="F73" s="273"/>
      <c r="G73" s="8">
        <v>190</v>
      </c>
      <c r="H73" s="65">
        <v>-935949.61</v>
      </c>
      <c r="I73" s="69">
        <v>-78298029.409999996</v>
      </c>
      <c r="J73" s="70">
        <v>-79233979.019999996</v>
      </c>
      <c r="K73" s="65">
        <v>-500094.53</v>
      </c>
      <c r="L73" s="69">
        <v>-121363329.89</v>
      </c>
      <c r="M73" s="70">
        <v>-121863424.42</v>
      </c>
    </row>
    <row r="74" spans="2:13" ht="17.25" customHeight="1" x14ac:dyDescent="0.2">
      <c r="B74" s="274" t="s">
        <v>255</v>
      </c>
      <c r="C74" s="272"/>
      <c r="D74" s="272"/>
      <c r="E74" s="272"/>
      <c r="F74" s="273"/>
      <c r="G74" s="8">
        <v>191</v>
      </c>
      <c r="H74" s="71">
        <v>-305749.40999999997</v>
      </c>
      <c r="I74" s="72">
        <v>-73616433.530000001</v>
      </c>
      <c r="J74" s="70">
        <v>-73922182.939999998</v>
      </c>
      <c r="K74" s="71">
        <v>-131816.24</v>
      </c>
      <c r="L74" s="72">
        <v>-71469883.650000006</v>
      </c>
      <c r="M74" s="70">
        <v>-71601699.890000001</v>
      </c>
    </row>
    <row r="75" spans="2:13" ht="12.75" customHeight="1" x14ac:dyDescent="0.2">
      <c r="B75" s="271" t="s">
        <v>256</v>
      </c>
      <c r="C75" s="272"/>
      <c r="D75" s="272"/>
      <c r="E75" s="272"/>
      <c r="F75" s="273"/>
      <c r="G75" s="8">
        <v>192</v>
      </c>
      <c r="H75" s="65"/>
      <c r="I75" s="69"/>
      <c r="J75" s="70">
        <v>0</v>
      </c>
      <c r="K75" s="65"/>
      <c r="L75" s="69"/>
      <c r="M75" s="70">
        <v>0</v>
      </c>
    </row>
    <row r="76" spans="2:13" ht="12.75" customHeight="1" x14ac:dyDescent="0.2">
      <c r="B76" s="271" t="s">
        <v>257</v>
      </c>
      <c r="C76" s="272"/>
      <c r="D76" s="272"/>
      <c r="E76" s="272"/>
      <c r="F76" s="273"/>
      <c r="G76" s="8">
        <v>193</v>
      </c>
      <c r="H76" s="65">
        <v>-305749.40999999997</v>
      </c>
      <c r="I76" s="69">
        <v>-73616433.530000001</v>
      </c>
      <c r="J76" s="70">
        <v>-73922182.939999998</v>
      </c>
      <c r="K76" s="65">
        <v>-131816.24</v>
      </c>
      <c r="L76" s="69">
        <v>-71469883.650000006</v>
      </c>
      <c r="M76" s="70">
        <v>-71601699.890000001</v>
      </c>
    </row>
    <row r="77" spans="2:13" ht="12.75" customHeight="1" x14ac:dyDescent="0.2">
      <c r="B77" s="274" t="s">
        <v>258</v>
      </c>
      <c r="C77" s="272"/>
      <c r="D77" s="272"/>
      <c r="E77" s="272"/>
      <c r="F77" s="273"/>
      <c r="G77" s="8">
        <v>194</v>
      </c>
      <c r="H77" s="65"/>
      <c r="I77" s="69">
        <v>-301637.52</v>
      </c>
      <c r="J77" s="70">
        <v>-301637.52</v>
      </c>
      <c r="K77" s="65"/>
      <c r="L77" s="69">
        <v>-825855.42</v>
      </c>
      <c r="M77" s="70">
        <v>-825855.42</v>
      </c>
    </row>
    <row r="78" spans="2:13" ht="42.75" customHeight="1" x14ac:dyDescent="0.2">
      <c r="B78" s="274" t="s">
        <v>259</v>
      </c>
      <c r="C78" s="275"/>
      <c r="D78" s="275"/>
      <c r="E78" s="275"/>
      <c r="F78" s="287"/>
      <c r="G78" s="8">
        <v>195</v>
      </c>
      <c r="H78" s="71">
        <v>5535424.8499999233</v>
      </c>
      <c r="I78" s="72">
        <v>51235560.879999973</v>
      </c>
      <c r="J78" s="70">
        <v>56770985.7299999</v>
      </c>
      <c r="K78" s="71">
        <v>7144839.1099999752</v>
      </c>
      <c r="L78" s="72">
        <v>97554756.339999393</v>
      </c>
      <c r="M78" s="70">
        <v>104699595.44999936</v>
      </c>
    </row>
    <row r="79" spans="2:13" ht="12.75" customHeight="1" x14ac:dyDescent="0.2">
      <c r="B79" s="274" t="s">
        <v>260</v>
      </c>
      <c r="C79" s="272"/>
      <c r="D79" s="272"/>
      <c r="E79" s="272"/>
      <c r="F79" s="273"/>
      <c r="G79" s="8">
        <v>196</v>
      </c>
      <c r="H79" s="71">
        <v>-1007881.8</v>
      </c>
      <c r="I79" s="72">
        <v>-12159217.48</v>
      </c>
      <c r="J79" s="70">
        <v>-13167099.280000001</v>
      </c>
      <c r="K79" s="71">
        <v>-1428967.83</v>
      </c>
      <c r="L79" s="72">
        <v>-18683931.32</v>
      </c>
      <c r="M79" s="70">
        <v>-20112899.149999999</v>
      </c>
    </row>
    <row r="80" spans="2:13" ht="12.75" customHeight="1" x14ac:dyDescent="0.2">
      <c r="B80" s="271" t="s">
        <v>261</v>
      </c>
      <c r="C80" s="272"/>
      <c r="D80" s="272"/>
      <c r="E80" s="272"/>
      <c r="F80" s="273"/>
      <c r="G80" s="8">
        <v>197</v>
      </c>
      <c r="H80" s="65">
        <v>-1007881.8</v>
      </c>
      <c r="I80" s="69">
        <v>-12159217.48</v>
      </c>
      <c r="J80" s="70">
        <v>-13167099.280000001</v>
      </c>
      <c r="K80" s="65">
        <v>-1428967.83</v>
      </c>
      <c r="L80" s="69">
        <v>-18683931.32</v>
      </c>
      <c r="M80" s="70">
        <v>-20112899.149999999</v>
      </c>
    </row>
    <row r="81" spans="2:13" ht="12.75" customHeight="1" x14ac:dyDescent="0.2">
      <c r="B81" s="271" t="s">
        <v>262</v>
      </c>
      <c r="C81" s="272"/>
      <c r="D81" s="272"/>
      <c r="E81" s="272"/>
      <c r="F81" s="273"/>
      <c r="G81" s="8">
        <v>198</v>
      </c>
      <c r="H81" s="65"/>
      <c r="I81" s="69"/>
      <c r="J81" s="70">
        <v>0</v>
      </c>
      <c r="K81" s="65"/>
      <c r="L81" s="69"/>
      <c r="M81" s="70">
        <v>0</v>
      </c>
    </row>
    <row r="82" spans="2:13" ht="24" customHeight="1" x14ac:dyDescent="0.2">
      <c r="B82" s="274" t="s">
        <v>263</v>
      </c>
      <c r="C82" s="272"/>
      <c r="D82" s="272"/>
      <c r="E82" s="272"/>
      <c r="F82" s="273"/>
      <c r="G82" s="8">
        <v>199</v>
      </c>
      <c r="H82" s="71">
        <v>4527543.0499999234</v>
      </c>
      <c r="I82" s="72">
        <v>39076343.399999976</v>
      </c>
      <c r="J82" s="70">
        <v>43603886.449999899</v>
      </c>
      <c r="K82" s="71">
        <v>5715871.2799999751</v>
      </c>
      <c r="L82" s="72">
        <v>78870825.019999385</v>
      </c>
      <c r="M82" s="70">
        <v>84586696.299999356</v>
      </c>
    </row>
    <row r="83" spans="2:13" ht="12.75" customHeight="1" x14ac:dyDescent="0.2">
      <c r="B83" s="274" t="s">
        <v>186</v>
      </c>
      <c r="C83" s="275"/>
      <c r="D83" s="275"/>
      <c r="E83" s="275"/>
      <c r="F83" s="287"/>
      <c r="G83" s="8">
        <v>200</v>
      </c>
      <c r="H83" s="65"/>
      <c r="I83" s="69"/>
      <c r="J83" s="70">
        <v>0</v>
      </c>
      <c r="K83" s="65"/>
      <c r="L83" s="69"/>
      <c r="M83" s="70">
        <v>0</v>
      </c>
    </row>
    <row r="84" spans="2:13" ht="12.75" customHeight="1" x14ac:dyDescent="0.2">
      <c r="B84" s="274" t="s">
        <v>187</v>
      </c>
      <c r="C84" s="275"/>
      <c r="D84" s="275"/>
      <c r="E84" s="275"/>
      <c r="F84" s="287"/>
      <c r="G84" s="8">
        <v>201</v>
      </c>
      <c r="H84" s="65"/>
      <c r="I84" s="69"/>
      <c r="J84" s="70">
        <v>0</v>
      </c>
      <c r="K84" s="65"/>
      <c r="L84" s="69"/>
      <c r="M84" s="70">
        <v>0</v>
      </c>
    </row>
    <row r="85" spans="2:13" ht="12.75" customHeight="1" x14ac:dyDescent="0.2">
      <c r="B85" s="274" t="s">
        <v>264</v>
      </c>
      <c r="C85" s="275"/>
      <c r="D85" s="275"/>
      <c r="E85" s="275"/>
      <c r="F85" s="275"/>
      <c r="G85" s="8">
        <v>202</v>
      </c>
      <c r="H85" s="65"/>
      <c r="I85" s="76"/>
      <c r="J85" s="77">
        <v>0</v>
      </c>
      <c r="K85" s="65"/>
      <c r="L85" s="76"/>
      <c r="M85" s="77">
        <v>0</v>
      </c>
    </row>
    <row r="86" spans="2:13" ht="12.75" customHeight="1" x14ac:dyDescent="0.2">
      <c r="B86" s="274" t="s">
        <v>265</v>
      </c>
      <c r="C86" s="275"/>
      <c r="D86" s="275"/>
      <c r="E86" s="275"/>
      <c r="F86" s="275"/>
      <c r="G86" s="8">
        <v>203</v>
      </c>
      <c r="H86" s="78"/>
      <c r="I86" s="69"/>
      <c r="J86" s="77">
        <v>0</v>
      </c>
      <c r="K86" s="78"/>
      <c r="L86" s="69"/>
      <c r="M86" s="77">
        <v>0</v>
      </c>
    </row>
    <row r="87" spans="2:13" ht="12.75" customHeight="1" x14ac:dyDescent="0.2">
      <c r="B87" s="274" t="s">
        <v>266</v>
      </c>
      <c r="C87" s="272"/>
      <c r="D87" s="272"/>
      <c r="E87" s="272"/>
      <c r="F87" s="272"/>
      <c r="G87" s="8">
        <v>204</v>
      </c>
      <c r="H87" s="71">
        <v>16309458</v>
      </c>
      <c r="I87" s="72">
        <v>52116935.480000004</v>
      </c>
      <c r="J87" s="70">
        <v>68426393.480000004</v>
      </c>
      <c r="K87" s="71">
        <v>-24407721.32</v>
      </c>
      <c r="L87" s="72">
        <v>-46199130.640000001</v>
      </c>
      <c r="M87" s="70">
        <v>-70606851.960000008</v>
      </c>
    </row>
    <row r="88" spans="2:13" ht="25.5" customHeight="1" x14ac:dyDescent="0.2">
      <c r="B88" s="271" t="s">
        <v>267</v>
      </c>
      <c r="C88" s="272"/>
      <c r="D88" s="272"/>
      <c r="E88" s="272"/>
      <c r="F88" s="272"/>
      <c r="G88" s="8">
        <v>205</v>
      </c>
      <c r="H88" s="65"/>
      <c r="I88" s="69"/>
      <c r="J88" s="70">
        <v>0</v>
      </c>
      <c r="K88" s="65"/>
      <c r="L88" s="69"/>
      <c r="M88" s="70">
        <v>0</v>
      </c>
    </row>
    <row r="89" spans="2:13" ht="23.25" customHeight="1" x14ac:dyDescent="0.2">
      <c r="B89" s="271" t="s">
        <v>268</v>
      </c>
      <c r="C89" s="272"/>
      <c r="D89" s="272"/>
      <c r="E89" s="272"/>
      <c r="F89" s="272"/>
      <c r="G89" s="8">
        <v>206</v>
      </c>
      <c r="H89" s="65">
        <v>16309458</v>
      </c>
      <c r="I89" s="69">
        <v>57473615.640000001</v>
      </c>
      <c r="J89" s="70">
        <v>73783073.640000001</v>
      </c>
      <c r="K89" s="65">
        <v>-24407721.32</v>
      </c>
      <c r="L89" s="69">
        <v>-40080759.969999999</v>
      </c>
      <c r="M89" s="70">
        <v>-64488481.289999999</v>
      </c>
    </row>
    <row r="90" spans="2:13" ht="24.75" customHeight="1" x14ac:dyDescent="0.2">
      <c r="B90" s="271" t="s">
        <v>269</v>
      </c>
      <c r="C90" s="272"/>
      <c r="D90" s="272"/>
      <c r="E90" s="272"/>
      <c r="F90" s="272"/>
      <c r="G90" s="8">
        <v>207</v>
      </c>
      <c r="H90" s="65"/>
      <c r="I90" s="69">
        <v>-5356680.16</v>
      </c>
      <c r="J90" s="70">
        <v>-5356680.16</v>
      </c>
      <c r="K90" s="65"/>
      <c r="L90" s="69">
        <v>-6118370.6699999999</v>
      </c>
      <c r="M90" s="70">
        <v>-6118370.6699999999</v>
      </c>
    </row>
    <row r="91" spans="2:13" ht="24.75" customHeight="1" x14ac:dyDescent="0.2">
      <c r="B91" s="271" t="s">
        <v>270</v>
      </c>
      <c r="C91" s="272"/>
      <c r="D91" s="272"/>
      <c r="E91" s="272"/>
      <c r="F91" s="272"/>
      <c r="G91" s="8">
        <v>208</v>
      </c>
      <c r="H91" s="65"/>
      <c r="I91" s="69"/>
      <c r="J91" s="70">
        <v>0</v>
      </c>
      <c r="K91" s="65"/>
      <c r="L91" s="69"/>
      <c r="M91" s="70">
        <v>0</v>
      </c>
    </row>
    <row r="92" spans="2:13" ht="12.75" customHeight="1" x14ac:dyDescent="0.2">
      <c r="B92" s="271" t="s">
        <v>271</v>
      </c>
      <c r="C92" s="272"/>
      <c r="D92" s="272"/>
      <c r="E92" s="272"/>
      <c r="F92" s="272"/>
      <c r="G92" s="8">
        <v>209</v>
      </c>
      <c r="H92" s="65"/>
      <c r="I92" s="69"/>
      <c r="J92" s="70">
        <v>0</v>
      </c>
      <c r="K92" s="65"/>
      <c r="L92" s="69"/>
      <c r="M92" s="70">
        <v>0</v>
      </c>
    </row>
    <row r="93" spans="2:13" ht="24" customHeight="1" x14ac:dyDescent="0.2">
      <c r="B93" s="271" t="s">
        <v>272</v>
      </c>
      <c r="C93" s="272"/>
      <c r="D93" s="272"/>
      <c r="E93" s="272"/>
      <c r="F93" s="272"/>
      <c r="G93" s="8">
        <v>210</v>
      </c>
      <c r="H93" s="65"/>
      <c r="I93" s="69"/>
      <c r="J93" s="70">
        <v>0</v>
      </c>
      <c r="K93" s="65"/>
      <c r="L93" s="69"/>
      <c r="M93" s="70">
        <v>0</v>
      </c>
    </row>
    <row r="94" spans="2:13" ht="12.75" customHeight="1" x14ac:dyDescent="0.2">
      <c r="B94" s="271" t="s">
        <v>273</v>
      </c>
      <c r="C94" s="272"/>
      <c r="D94" s="272"/>
      <c r="E94" s="272"/>
      <c r="F94" s="272"/>
      <c r="G94" s="8">
        <v>211</v>
      </c>
      <c r="H94" s="65"/>
      <c r="I94" s="69"/>
      <c r="J94" s="70">
        <v>0</v>
      </c>
      <c r="K94" s="65"/>
      <c r="L94" s="69"/>
      <c r="M94" s="70">
        <v>0</v>
      </c>
    </row>
    <row r="95" spans="2:13" ht="12.75" customHeight="1" x14ac:dyDescent="0.2">
      <c r="B95" s="271" t="s">
        <v>274</v>
      </c>
      <c r="C95" s="272"/>
      <c r="D95" s="272"/>
      <c r="E95" s="272"/>
      <c r="F95" s="272"/>
      <c r="G95" s="8">
        <v>212</v>
      </c>
      <c r="H95" s="65"/>
      <c r="I95" s="69"/>
      <c r="J95" s="70">
        <v>0</v>
      </c>
      <c r="K95" s="65"/>
      <c r="L95" s="69"/>
      <c r="M95" s="70">
        <v>0</v>
      </c>
    </row>
    <row r="96" spans="2:13" ht="12.75" customHeight="1" x14ac:dyDescent="0.2">
      <c r="B96" s="274" t="s">
        <v>275</v>
      </c>
      <c r="C96" s="272"/>
      <c r="D96" s="272"/>
      <c r="E96" s="272"/>
      <c r="F96" s="272"/>
      <c r="G96" s="8">
        <v>213</v>
      </c>
      <c r="H96" s="71">
        <v>20837001.049999923</v>
      </c>
      <c r="I96" s="72">
        <v>91193278.87999998</v>
      </c>
      <c r="J96" s="70">
        <v>112030279.9299999</v>
      </c>
      <c r="K96" s="71">
        <v>-18691850.040000025</v>
      </c>
      <c r="L96" s="72">
        <v>32671694.379999384</v>
      </c>
      <c r="M96" s="70">
        <v>13979844.339999359</v>
      </c>
    </row>
    <row r="97" spans="2:13" ht="12.75" customHeight="1" x14ac:dyDescent="0.2">
      <c r="B97" s="274" t="s">
        <v>186</v>
      </c>
      <c r="C97" s="275"/>
      <c r="D97" s="275"/>
      <c r="E97" s="275"/>
      <c r="F97" s="287"/>
      <c r="G97" s="8">
        <v>214</v>
      </c>
      <c r="H97" s="65"/>
      <c r="I97" s="69"/>
      <c r="J97" s="70">
        <v>0</v>
      </c>
      <c r="K97" s="65"/>
      <c r="L97" s="69"/>
      <c r="M97" s="70">
        <v>0</v>
      </c>
    </row>
    <row r="98" spans="2:13" ht="12.75" customHeight="1" x14ac:dyDescent="0.2">
      <c r="B98" s="274" t="s">
        <v>187</v>
      </c>
      <c r="C98" s="275"/>
      <c r="D98" s="275"/>
      <c r="E98" s="275"/>
      <c r="F98" s="287"/>
      <c r="G98" s="8">
        <v>215</v>
      </c>
      <c r="H98" s="65"/>
      <c r="I98" s="69"/>
      <c r="J98" s="70">
        <v>0</v>
      </c>
      <c r="K98" s="65"/>
      <c r="L98" s="69"/>
      <c r="M98" s="70">
        <v>0</v>
      </c>
    </row>
    <row r="99" spans="2:13" ht="12.75" customHeight="1" x14ac:dyDescent="0.2">
      <c r="B99" s="280" t="s">
        <v>276</v>
      </c>
      <c r="C99" s="282"/>
      <c r="D99" s="282"/>
      <c r="E99" s="282"/>
      <c r="F99" s="282"/>
      <c r="G99" s="9">
        <v>216</v>
      </c>
      <c r="H99" s="73">
        <v>0</v>
      </c>
      <c r="I99" s="74">
        <v>0</v>
      </c>
      <c r="J99" s="75">
        <v>0</v>
      </c>
      <c r="K99" s="73">
        <v>0</v>
      </c>
      <c r="L99" s="74">
        <v>0</v>
      </c>
      <c r="M99" s="75">
        <v>0</v>
      </c>
    </row>
    <row r="100" spans="2:13" x14ac:dyDescent="0.2">
      <c r="B100" s="300" t="s">
        <v>277</v>
      </c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</row>
  </sheetData>
  <mergeCells count="102">
    <mergeCell ref="B1:M1"/>
    <mergeCell ref="B2:M2"/>
    <mergeCell ref="L3:M3"/>
    <mergeCell ref="B4:F5"/>
    <mergeCell ref="G4:G5"/>
    <mergeCell ref="H4:J4"/>
    <mergeCell ref="K4:M4"/>
    <mergeCell ref="B12:F12"/>
    <mergeCell ref="B13:F13"/>
    <mergeCell ref="B14:F14"/>
    <mergeCell ref="B15:F15"/>
    <mergeCell ref="B16:F16"/>
    <mergeCell ref="B17:F17"/>
    <mergeCell ref="B6:F6"/>
    <mergeCell ref="B7:F7"/>
    <mergeCell ref="B8:F8"/>
    <mergeCell ref="B9:F9"/>
    <mergeCell ref="B10:F10"/>
    <mergeCell ref="B11:F11"/>
    <mergeCell ref="B24:F24"/>
    <mergeCell ref="B25:F25"/>
    <mergeCell ref="B26:F26"/>
    <mergeCell ref="B27:F27"/>
    <mergeCell ref="B28:F28"/>
    <mergeCell ref="B29:F29"/>
    <mergeCell ref="B18:F18"/>
    <mergeCell ref="B19:F19"/>
    <mergeCell ref="B20:F20"/>
    <mergeCell ref="B21:F21"/>
    <mergeCell ref="B22:F22"/>
    <mergeCell ref="B23:F23"/>
    <mergeCell ref="B36:F36"/>
    <mergeCell ref="B37:F37"/>
    <mergeCell ref="B38:F38"/>
    <mergeCell ref="B39:F39"/>
    <mergeCell ref="B40:F40"/>
    <mergeCell ref="B41:F41"/>
    <mergeCell ref="B30:F30"/>
    <mergeCell ref="B31:F31"/>
    <mergeCell ref="B32:F32"/>
    <mergeCell ref="B33:F33"/>
    <mergeCell ref="B34:F34"/>
    <mergeCell ref="B35:F35"/>
    <mergeCell ref="B48:F48"/>
    <mergeCell ref="B49:F49"/>
    <mergeCell ref="B50:F50"/>
    <mergeCell ref="B51:F51"/>
    <mergeCell ref="B52:F52"/>
    <mergeCell ref="B53:F53"/>
    <mergeCell ref="B42:F42"/>
    <mergeCell ref="B43:F43"/>
    <mergeCell ref="B44:F44"/>
    <mergeCell ref="B45:F45"/>
    <mergeCell ref="B46:F46"/>
    <mergeCell ref="B47:F47"/>
    <mergeCell ref="B60:F60"/>
    <mergeCell ref="B61:F61"/>
    <mergeCell ref="B62:F62"/>
    <mergeCell ref="B63:F63"/>
    <mergeCell ref="B64:F64"/>
    <mergeCell ref="B65:F65"/>
    <mergeCell ref="B54:F54"/>
    <mergeCell ref="B55:F55"/>
    <mergeCell ref="B56:F56"/>
    <mergeCell ref="B57:F57"/>
    <mergeCell ref="B58:F58"/>
    <mergeCell ref="B59:F59"/>
    <mergeCell ref="B72:F72"/>
    <mergeCell ref="B73:F73"/>
    <mergeCell ref="B74:F74"/>
    <mergeCell ref="B75:F75"/>
    <mergeCell ref="B76:F76"/>
    <mergeCell ref="B77:F77"/>
    <mergeCell ref="B66:F66"/>
    <mergeCell ref="B67:F67"/>
    <mergeCell ref="B68:F68"/>
    <mergeCell ref="B69:F69"/>
    <mergeCell ref="B70:F70"/>
    <mergeCell ref="B71:F71"/>
    <mergeCell ref="B84:F84"/>
    <mergeCell ref="B85:F85"/>
    <mergeCell ref="B86:F86"/>
    <mergeCell ref="B87:F87"/>
    <mergeCell ref="B88:F88"/>
    <mergeCell ref="B89:F89"/>
    <mergeCell ref="B78:F78"/>
    <mergeCell ref="B79:F79"/>
    <mergeCell ref="B80:F80"/>
    <mergeCell ref="B81:F81"/>
    <mergeCell ref="B82:F82"/>
    <mergeCell ref="B83:F83"/>
    <mergeCell ref="B96:F96"/>
    <mergeCell ref="B97:F97"/>
    <mergeCell ref="B98:F98"/>
    <mergeCell ref="B99:F99"/>
    <mergeCell ref="B100:M100"/>
    <mergeCell ref="B90:F90"/>
    <mergeCell ref="B91:F91"/>
    <mergeCell ref="B92:F92"/>
    <mergeCell ref="B93:F93"/>
    <mergeCell ref="B94:F94"/>
    <mergeCell ref="B95:F95"/>
  </mergeCells>
  <dataValidations count="1">
    <dataValidation allowBlank="1" sqref="N1:IW1048576 B101:M65536 G7:M99"/>
  </dataValidations>
  <pageMargins left="0.75" right="0.75" top="1" bottom="1" header="0.5" footer="0.5"/>
  <pageSetup paperSize="9" scale="4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N63"/>
  <sheetViews>
    <sheetView view="pageBreakPreview" topLeftCell="A37" zoomScale="110" zoomScaleNormal="100" zoomScaleSheetLayoutView="110" workbookViewId="0">
      <selection activeCell="K13" sqref="K13"/>
    </sheetView>
  </sheetViews>
  <sheetFormatPr defaultRowHeight="12.75" x14ac:dyDescent="0.2"/>
  <cols>
    <col min="1" max="10" width="9.140625" style="58"/>
    <col min="11" max="11" width="11.5703125" style="58" customWidth="1"/>
    <col min="12" max="12" width="12.42578125" style="58" customWidth="1"/>
    <col min="13" max="16384" width="9.140625" style="58"/>
  </cols>
  <sheetData>
    <row r="1" spans="2:14" ht="19.5" customHeight="1" x14ac:dyDescent="0.25">
      <c r="B1" s="301" t="s">
        <v>278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135"/>
    </row>
    <row r="2" spans="2:14" x14ac:dyDescent="0.2">
      <c r="B2" s="302" t="s">
        <v>388</v>
      </c>
      <c r="C2" s="303"/>
      <c r="D2" s="303"/>
      <c r="E2" s="303"/>
      <c r="F2" s="303"/>
      <c r="G2" s="303"/>
      <c r="H2" s="303"/>
      <c r="I2" s="303"/>
      <c r="J2" s="303"/>
      <c r="K2" s="304"/>
    </row>
    <row r="3" spans="2:14" x14ac:dyDescent="0.2">
      <c r="B3" s="110"/>
      <c r="C3" s="114"/>
      <c r="D3" s="114"/>
      <c r="E3" s="321"/>
      <c r="F3" s="321"/>
      <c r="G3" s="114"/>
      <c r="H3" s="114"/>
      <c r="I3" s="114"/>
      <c r="J3" s="114"/>
      <c r="K3" s="115"/>
      <c r="L3" s="116" t="s">
        <v>58</v>
      </c>
    </row>
    <row r="4" spans="2:14" ht="24" x14ac:dyDescent="0.2">
      <c r="B4" s="305" t="s">
        <v>128</v>
      </c>
      <c r="C4" s="305"/>
      <c r="D4" s="305"/>
      <c r="E4" s="305"/>
      <c r="F4" s="305"/>
      <c r="G4" s="305"/>
      <c r="H4" s="305"/>
      <c r="I4" s="305"/>
      <c r="J4" s="62" t="s">
        <v>129</v>
      </c>
      <c r="K4" s="62" t="s">
        <v>130</v>
      </c>
      <c r="L4" s="62" t="s">
        <v>131</v>
      </c>
    </row>
    <row r="5" spans="2:14" ht="12.75" customHeight="1" x14ac:dyDescent="0.2">
      <c r="B5" s="306">
        <v>1</v>
      </c>
      <c r="C5" s="306"/>
      <c r="D5" s="306"/>
      <c r="E5" s="306"/>
      <c r="F5" s="306"/>
      <c r="G5" s="306"/>
      <c r="H5" s="306"/>
      <c r="I5" s="306"/>
      <c r="J5" s="63">
        <v>2</v>
      </c>
      <c r="K5" s="64" t="s">
        <v>2</v>
      </c>
      <c r="L5" s="64" t="s">
        <v>3</v>
      </c>
    </row>
    <row r="6" spans="2:14" ht="12.75" customHeight="1" x14ac:dyDescent="0.2">
      <c r="B6" s="312" t="s">
        <v>279</v>
      </c>
      <c r="C6" s="313"/>
      <c r="D6" s="313"/>
      <c r="E6" s="313"/>
      <c r="F6" s="313"/>
      <c r="G6" s="313"/>
      <c r="H6" s="313"/>
      <c r="I6" s="314"/>
      <c r="J6" s="61">
        <v>1</v>
      </c>
      <c r="K6" s="165">
        <f>K7+K18+K36</f>
        <v>266968346</v>
      </c>
      <c r="L6" s="165">
        <f>L7+L18+L36</f>
        <v>226398034.02999935</v>
      </c>
    </row>
    <row r="7" spans="2:14" ht="12.75" customHeight="1" x14ac:dyDescent="0.2">
      <c r="B7" s="315" t="s">
        <v>280</v>
      </c>
      <c r="C7" s="308"/>
      <c r="D7" s="308"/>
      <c r="E7" s="308"/>
      <c r="F7" s="308"/>
      <c r="G7" s="308"/>
      <c r="H7" s="308"/>
      <c r="I7" s="309"/>
      <c r="J7" s="12">
        <v>2</v>
      </c>
      <c r="K7" s="166">
        <f>K8+K9</f>
        <v>162315423</v>
      </c>
      <c r="L7" s="166">
        <f>L8+L9</f>
        <v>-168919091.70000035</v>
      </c>
    </row>
    <row r="8" spans="2:14" ht="12.75" customHeight="1" x14ac:dyDescent="0.2">
      <c r="B8" s="307" t="s">
        <v>281</v>
      </c>
      <c r="C8" s="308"/>
      <c r="D8" s="308"/>
      <c r="E8" s="308"/>
      <c r="F8" s="308"/>
      <c r="G8" s="308"/>
      <c r="H8" s="308"/>
      <c r="I8" s="309"/>
      <c r="J8" s="12">
        <v>3</v>
      </c>
      <c r="K8" s="18">
        <v>56770986</v>
      </c>
      <c r="L8" s="18">
        <v>104699595.44999999</v>
      </c>
    </row>
    <row r="9" spans="2:14" ht="12.75" customHeight="1" x14ac:dyDescent="0.2">
      <c r="B9" s="307" t="s">
        <v>282</v>
      </c>
      <c r="C9" s="308"/>
      <c r="D9" s="308"/>
      <c r="E9" s="308"/>
      <c r="F9" s="308"/>
      <c r="G9" s="308"/>
      <c r="H9" s="308"/>
      <c r="I9" s="309"/>
      <c r="J9" s="12">
        <v>4</v>
      </c>
      <c r="K9" s="59">
        <f>SUM(K10:K17)</f>
        <v>105544437</v>
      </c>
      <c r="L9" s="59">
        <f>SUM(L10:L17)</f>
        <v>-273618687.15000033</v>
      </c>
    </row>
    <row r="10" spans="2:14" ht="12.75" customHeight="1" x14ac:dyDescent="0.2">
      <c r="B10" s="307" t="s">
        <v>283</v>
      </c>
      <c r="C10" s="308"/>
      <c r="D10" s="308"/>
      <c r="E10" s="308"/>
      <c r="F10" s="308"/>
      <c r="G10" s="308"/>
      <c r="H10" s="308"/>
      <c r="I10" s="309"/>
      <c r="J10" s="12">
        <v>5</v>
      </c>
      <c r="K10" s="18">
        <v>46337562</v>
      </c>
      <c r="L10" s="18">
        <v>44284222.390000001</v>
      </c>
    </row>
    <row r="11" spans="2:14" ht="12.75" customHeight="1" x14ac:dyDescent="0.2">
      <c r="B11" s="307" t="s">
        <v>284</v>
      </c>
      <c r="C11" s="308"/>
      <c r="D11" s="308"/>
      <c r="E11" s="308"/>
      <c r="F11" s="308"/>
      <c r="G11" s="308"/>
      <c r="H11" s="308"/>
      <c r="I11" s="309"/>
      <c r="J11" s="12">
        <v>6</v>
      </c>
      <c r="K11" s="18">
        <v>2325921</v>
      </c>
      <c r="L11" s="18">
        <v>2710415.28</v>
      </c>
    </row>
    <row r="12" spans="2:14" ht="12.75" customHeight="1" x14ac:dyDescent="0.2">
      <c r="B12" s="307" t="s">
        <v>285</v>
      </c>
      <c r="C12" s="308"/>
      <c r="D12" s="308"/>
      <c r="E12" s="308"/>
      <c r="F12" s="308"/>
      <c r="G12" s="308"/>
      <c r="H12" s="308"/>
      <c r="I12" s="309"/>
      <c r="J12" s="12">
        <v>7</v>
      </c>
      <c r="K12" s="18">
        <v>75521546</v>
      </c>
      <c r="L12" s="18">
        <v>57127515.340000004</v>
      </c>
    </row>
    <row r="13" spans="2:14" ht="12.75" customHeight="1" x14ac:dyDescent="0.2">
      <c r="B13" s="307" t="s">
        <v>286</v>
      </c>
      <c r="C13" s="308"/>
      <c r="D13" s="308"/>
      <c r="E13" s="308"/>
      <c r="F13" s="308"/>
      <c r="G13" s="308"/>
      <c r="H13" s="308"/>
      <c r="I13" s="309"/>
      <c r="J13" s="12">
        <v>8</v>
      </c>
      <c r="K13" s="18"/>
      <c r="L13" s="18">
        <v>0</v>
      </c>
    </row>
    <row r="14" spans="2:14" ht="12.75" customHeight="1" x14ac:dyDescent="0.2">
      <c r="B14" s="307" t="s">
        <v>287</v>
      </c>
      <c r="C14" s="308"/>
      <c r="D14" s="308"/>
      <c r="E14" s="308"/>
      <c r="F14" s="308"/>
      <c r="G14" s="308"/>
      <c r="H14" s="308"/>
      <c r="I14" s="309"/>
      <c r="J14" s="12">
        <v>9</v>
      </c>
      <c r="K14" s="18"/>
      <c r="L14" s="18">
        <v>-227707637.00999999</v>
      </c>
    </row>
    <row r="15" spans="2:14" ht="12.75" customHeight="1" x14ac:dyDescent="0.2">
      <c r="B15" s="307" t="s">
        <v>288</v>
      </c>
      <c r="C15" s="308"/>
      <c r="D15" s="308"/>
      <c r="E15" s="308"/>
      <c r="F15" s="308"/>
      <c r="G15" s="308"/>
      <c r="H15" s="308"/>
      <c r="I15" s="309"/>
      <c r="J15" s="12">
        <v>10</v>
      </c>
      <c r="K15" s="18"/>
      <c r="L15" s="18">
        <v>-34558009</v>
      </c>
    </row>
    <row r="16" spans="2:14" ht="24.75" customHeight="1" x14ac:dyDescent="0.2">
      <c r="B16" s="307" t="s">
        <v>289</v>
      </c>
      <c r="C16" s="308"/>
      <c r="D16" s="308"/>
      <c r="E16" s="308"/>
      <c r="F16" s="308"/>
      <c r="G16" s="308"/>
      <c r="H16" s="308"/>
      <c r="I16" s="309"/>
      <c r="J16" s="12">
        <v>11</v>
      </c>
      <c r="K16" s="18"/>
      <c r="L16" s="18">
        <v>10933168.139999997</v>
      </c>
    </row>
    <row r="17" spans="2:12" ht="12.75" customHeight="1" x14ac:dyDescent="0.2">
      <c r="B17" s="307" t="s">
        <v>290</v>
      </c>
      <c r="C17" s="308"/>
      <c r="D17" s="308"/>
      <c r="E17" s="308"/>
      <c r="F17" s="308"/>
      <c r="G17" s="308"/>
      <c r="H17" s="308"/>
      <c r="I17" s="309"/>
      <c r="J17" s="12">
        <v>12</v>
      </c>
      <c r="K17" s="18">
        <v>-18640592</v>
      </c>
      <c r="L17" s="18">
        <v>-126408362.29000029</v>
      </c>
    </row>
    <row r="18" spans="2:12" ht="12.75" customHeight="1" x14ac:dyDescent="0.2">
      <c r="B18" s="315" t="s">
        <v>291</v>
      </c>
      <c r="C18" s="308"/>
      <c r="D18" s="308"/>
      <c r="E18" s="308"/>
      <c r="F18" s="308"/>
      <c r="G18" s="308"/>
      <c r="H18" s="308"/>
      <c r="I18" s="309"/>
      <c r="J18" s="12">
        <v>13</v>
      </c>
      <c r="K18" s="167">
        <f>SUM(K19:K35)</f>
        <v>145401068</v>
      </c>
      <c r="L18" s="167">
        <f>SUM(L19:L35)</f>
        <v>415430024.8799997</v>
      </c>
    </row>
    <row r="19" spans="2:12" ht="12.75" customHeight="1" x14ac:dyDescent="0.2">
      <c r="B19" s="307" t="s">
        <v>292</v>
      </c>
      <c r="C19" s="308"/>
      <c r="D19" s="308"/>
      <c r="E19" s="308"/>
      <c r="F19" s="308"/>
      <c r="G19" s="308"/>
      <c r="H19" s="308"/>
      <c r="I19" s="309"/>
      <c r="J19" s="12">
        <v>14</v>
      </c>
      <c r="K19" s="18">
        <v>853939</v>
      </c>
      <c r="L19" s="18">
        <v>155643262.51999995</v>
      </c>
    </row>
    <row r="20" spans="2:12" ht="24" customHeight="1" x14ac:dyDescent="0.2">
      <c r="B20" s="307" t="s">
        <v>293</v>
      </c>
      <c r="C20" s="308"/>
      <c r="D20" s="308"/>
      <c r="E20" s="308"/>
      <c r="F20" s="308"/>
      <c r="G20" s="308"/>
      <c r="H20" s="308"/>
      <c r="I20" s="309"/>
      <c r="J20" s="12">
        <v>15</v>
      </c>
      <c r="K20" s="18">
        <v>-40529619</v>
      </c>
      <c r="L20" s="18">
        <v>-126951307.68000005</v>
      </c>
    </row>
    <row r="21" spans="2:12" ht="12.75" customHeight="1" x14ac:dyDescent="0.2">
      <c r="B21" s="307" t="s">
        <v>294</v>
      </c>
      <c r="C21" s="310"/>
      <c r="D21" s="310"/>
      <c r="E21" s="310"/>
      <c r="F21" s="310"/>
      <c r="G21" s="310"/>
      <c r="H21" s="310"/>
      <c r="I21" s="311"/>
      <c r="J21" s="12">
        <v>16</v>
      </c>
      <c r="K21" s="18">
        <v>61374444</v>
      </c>
      <c r="L21" s="18">
        <v>132732900.67999989</v>
      </c>
    </row>
    <row r="22" spans="2:12" ht="23.25" customHeight="1" x14ac:dyDescent="0.2">
      <c r="B22" s="307" t="s">
        <v>295</v>
      </c>
      <c r="C22" s="310"/>
      <c r="D22" s="310"/>
      <c r="E22" s="310"/>
      <c r="F22" s="310"/>
      <c r="G22" s="310"/>
      <c r="H22" s="310"/>
      <c r="I22" s="311"/>
      <c r="J22" s="12">
        <v>17</v>
      </c>
      <c r="K22" s="18"/>
      <c r="L22" s="18">
        <v>0</v>
      </c>
    </row>
    <row r="23" spans="2:12" ht="23.25" customHeight="1" x14ac:dyDescent="0.2">
      <c r="B23" s="307" t="s">
        <v>296</v>
      </c>
      <c r="C23" s="310"/>
      <c r="D23" s="310"/>
      <c r="E23" s="310"/>
      <c r="F23" s="310"/>
      <c r="G23" s="310"/>
      <c r="H23" s="310"/>
      <c r="I23" s="311"/>
      <c r="J23" s="12">
        <v>18</v>
      </c>
      <c r="K23" s="18">
        <v>-47302</v>
      </c>
      <c r="L23" s="18">
        <v>6054340.3200000003</v>
      </c>
    </row>
    <row r="24" spans="2:12" ht="12.75" customHeight="1" x14ac:dyDescent="0.2">
      <c r="B24" s="307" t="s">
        <v>297</v>
      </c>
      <c r="C24" s="310"/>
      <c r="D24" s="310"/>
      <c r="E24" s="310"/>
      <c r="F24" s="310"/>
      <c r="G24" s="310"/>
      <c r="H24" s="310"/>
      <c r="I24" s="311"/>
      <c r="J24" s="12">
        <v>19</v>
      </c>
      <c r="K24" s="18">
        <v>7761336</v>
      </c>
      <c r="L24" s="18">
        <v>-105851286.87</v>
      </c>
    </row>
    <row r="25" spans="2:12" ht="12.75" customHeight="1" x14ac:dyDescent="0.2">
      <c r="B25" s="307" t="s">
        <v>298</v>
      </c>
      <c r="C25" s="310"/>
      <c r="D25" s="310"/>
      <c r="E25" s="310"/>
      <c r="F25" s="310"/>
      <c r="G25" s="310"/>
      <c r="H25" s="310"/>
      <c r="I25" s="311"/>
      <c r="J25" s="12">
        <v>20</v>
      </c>
      <c r="K25" s="18">
        <v>-9594756</v>
      </c>
      <c r="L25" s="18">
        <v>3897243.9399999995</v>
      </c>
    </row>
    <row r="26" spans="2:12" ht="12.75" customHeight="1" x14ac:dyDescent="0.2">
      <c r="B26" s="307" t="s">
        <v>299</v>
      </c>
      <c r="C26" s="310"/>
      <c r="D26" s="310"/>
      <c r="E26" s="310"/>
      <c r="F26" s="310"/>
      <c r="G26" s="310"/>
      <c r="H26" s="310"/>
      <c r="I26" s="311"/>
      <c r="J26" s="12">
        <v>21</v>
      </c>
      <c r="K26" s="18">
        <v>140213293</v>
      </c>
      <c r="L26" s="18">
        <v>280501157.10999984</v>
      </c>
    </row>
    <row r="27" spans="2:12" ht="12.75" customHeight="1" x14ac:dyDescent="0.2">
      <c r="B27" s="307" t="s">
        <v>300</v>
      </c>
      <c r="C27" s="310"/>
      <c r="D27" s="310"/>
      <c r="E27" s="310"/>
      <c r="F27" s="310"/>
      <c r="G27" s="310"/>
      <c r="H27" s="310"/>
      <c r="I27" s="311"/>
      <c r="J27" s="12">
        <v>22</v>
      </c>
      <c r="K27" s="18"/>
      <c r="L27" s="18">
        <v>0</v>
      </c>
    </row>
    <row r="28" spans="2:12" ht="25.5" customHeight="1" x14ac:dyDescent="0.2">
      <c r="B28" s="307" t="s">
        <v>301</v>
      </c>
      <c r="C28" s="310"/>
      <c r="D28" s="310"/>
      <c r="E28" s="310"/>
      <c r="F28" s="310"/>
      <c r="G28" s="310"/>
      <c r="H28" s="310"/>
      <c r="I28" s="311"/>
      <c r="J28" s="12">
        <v>23</v>
      </c>
      <c r="K28" s="18">
        <v>-22271637</v>
      </c>
      <c r="L28" s="18">
        <v>-9711529.5</v>
      </c>
    </row>
    <row r="29" spans="2:12" ht="12.75" customHeight="1" x14ac:dyDescent="0.2">
      <c r="B29" s="307" t="s">
        <v>302</v>
      </c>
      <c r="C29" s="310"/>
      <c r="D29" s="310"/>
      <c r="E29" s="310"/>
      <c r="F29" s="310"/>
      <c r="G29" s="310"/>
      <c r="H29" s="310"/>
      <c r="I29" s="311"/>
      <c r="J29" s="12">
        <v>24</v>
      </c>
      <c r="K29" s="18">
        <v>31667220</v>
      </c>
      <c r="L29" s="18">
        <v>82147712.670000076</v>
      </c>
    </row>
    <row r="30" spans="2:12" ht="25.5" customHeight="1" x14ac:dyDescent="0.2">
      <c r="B30" s="307" t="s">
        <v>303</v>
      </c>
      <c r="C30" s="310"/>
      <c r="D30" s="310"/>
      <c r="E30" s="310"/>
      <c r="F30" s="310"/>
      <c r="G30" s="310"/>
      <c r="H30" s="310"/>
      <c r="I30" s="311"/>
      <c r="J30" s="12">
        <v>25</v>
      </c>
      <c r="K30" s="18">
        <v>47302</v>
      </c>
      <c r="L30" s="18">
        <v>-6054340.3200000003</v>
      </c>
    </row>
    <row r="31" spans="2:12" ht="12.75" customHeight="1" x14ac:dyDescent="0.2">
      <c r="B31" s="307" t="s">
        <v>304</v>
      </c>
      <c r="C31" s="310"/>
      <c r="D31" s="310"/>
      <c r="E31" s="310"/>
      <c r="F31" s="310"/>
      <c r="G31" s="310"/>
      <c r="H31" s="310"/>
      <c r="I31" s="311"/>
      <c r="J31" s="12">
        <v>26</v>
      </c>
      <c r="K31" s="18">
        <v>-18731831</v>
      </c>
      <c r="L31" s="18">
        <v>16502990.310000002</v>
      </c>
    </row>
    <row r="32" spans="2:12" ht="12.75" customHeight="1" x14ac:dyDescent="0.2">
      <c r="B32" s="307" t="s">
        <v>305</v>
      </c>
      <c r="C32" s="310"/>
      <c r="D32" s="310"/>
      <c r="E32" s="310"/>
      <c r="F32" s="310"/>
      <c r="G32" s="310"/>
      <c r="H32" s="310"/>
      <c r="I32" s="311"/>
      <c r="J32" s="12">
        <v>27</v>
      </c>
      <c r="K32" s="18"/>
      <c r="L32" s="18">
        <v>0</v>
      </c>
    </row>
    <row r="33" spans="2:12" ht="12.75" customHeight="1" x14ac:dyDescent="0.2">
      <c r="B33" s="307" t="s">
        <v>306</v>
      </c>
      <c r="C33" s="310"/>
      <c r="D33" s="310"/>
      <c r="E33" s="310"/>
      <c r="F33" s="310"/>
      <c r="G33" s="310"/>
      <c r="H33" s="310"/>
      <c r="I33" s="311"/>
      <c r="J33" s="12">
        <v>28</v>
      </c>
      <c r="K33" s="18">
        <v>-41792</v>
      </c>
      <c r="L33" s="18">
        <v>-7.2759576141834259E-12</v>
      </c>
    </row>
    <row r="34" spans="2:12" ht="12.75" customHeight="1" x14ac:dyDescent="0.2">
      <c r="B34" s="307" t="s">
        <v>307</v>
      </c>
      <c r="C34" s="310"/>
      <c r="D34" s="310"/>
      <c r="E34" s="310"/>
      <c r="F34" s="310"/>
      <c r="G34" s="310"/>
      <c r="H34" s="310"/>
      <c r="I34" s="311"/>
      <c r="J34" s="12">
        <v>29</v>
      </c>
      <c r="K34" s="146">
        <v>1808993</v>
      </c>
      <c r="L34" s="18">
        <v>5639499.1900000004</v>
      </c>
    </row>
    <row r="35" spans="2:12" ht="25.5" customHeight="1" x14ac:dyDescent="0.2">
      <c r="B35" s="307" t="s">
        <v>308</v>
      </c>
      <c r="C35" s="310"/>
      <c r="D35" s="310"/>
      <c r="E35" s="310"/>
      <c r="F35" s="310"/>
      <c r="G35" s="310"/>
      <c r="H35" s="310"/>
      <c r="I35" s="311"/>
      <c r="J35" s="12">
        <v>30</v>
      </c>
      <c r="K35" s="146">
        <v>-7108522</v>
      </c>
      <c r="L35" s="18">
        <v>-19120617.490000002</v>
      </c>
    </row>
    <row r="36" spans="2:12" ht="12.75" customHeight="1" x14ac:dyDescent="0.2">
      <c r="B36" s="315" t="s">
        <v>309</v>
      </c>
      <c r="C36" s="308"/>
      <c r="D36" s="308"/>
      <c r="E36" s="308"/>
      <c r="F36" s="308"/>
      <c r="G36" s="308"/>
      <c r="H36" s="308"/>
      <c r="I36" s="309"/>
      <c r="J36" s="12">
        <v>31</v>
      </c>
      <c r="K36" s="168">
        <v>-40748145</v>
      </c>
      <c r="L36" s="169">
        <v>-20112899.149999999</v>
      </c>
    </row>
    <row r="37" spans="2:12" ht="12.75" customHeight="1" x14ac:dyDescent="0.2">
      <c r="B37" s="315" t="s">
        <v>310</v>
      </c>
      <c r="C37" s="308"/>
      <c r="D37" s="308"/>
      <c r="E37" s="308"/>
      <c r="F37" s="308"/>
      <c r="G37" s="308"/>
      <c r="H37" s="308"/>
      <c r="I37" s="309"/>
      <c r="J37" s="12">
        <v>32</v>
      </c>
      <c r="K37" s="167">
        <f>SUM(K38:K51)</f>
        <v>-269338900</v>
      </c>
      <c r="L37" s="167">
        <f>SUM(L38:L51)</f>
        <v>-160856151.58000004</v>
      </c>
    </row>
    <row r="38" spans="2:12" ht="12.75" customHeight="1" x14ac:dyDescent="0.2">
      <c r="B38" s="307" t="s">
        <v>384</v>
      </c>
      <c r="C38" s="308"/>
      <c r="D38" s="308"/>
      <c r="E38" s="308"/>
      <c r="F38" s="308"/>
      <c r="G38" s="308"/>
      <c r="H38" s="308"/>
      <c r="I38" s="309"/>
      <c r="J38" s="12">
        <v>33</v>
      </c>
      <c r="K38" s="18">
        <v>77585</v>
      </c>
      <c r="L38" s="18">
        <v>0</v>
      </c>
    </row>
    <row r="39" spans="2:12" ht="12.75" customHeight="1" x14ac:dyDescent="0.2">
      <c r="B39" s="307" t="s">
        <v>311</v>
      </c>
      <c r="C39" s="308"/>
      <c r="D39" s="308"/>
      <c r="E39" s="308"/>
      <c r="F39" s="308"/>
      <c r="G39" s="308"/>
      <c r="H39" s="308"/>
      <c r="I39" s="309"/>
      <c r="J39" s="12">
        <v>34</v>
      </c>
      <c r="K39" s="18">
        <v>-50305297</v>
      </c>
      <c r="L39" s="18">
        <v>-6609362.3600000292</v>
      </c>
    </row>
    <row r="40" spans="2:12" ht="12.75" customHeight="1" x14ac:dyDescent="0.2">
      <c r="B40" s="307" t="s">
        <v>312</v>
      </c>
      <c r="C40" s="308"/>
      <c r="D40" s="308"/>
      <c r="E40" s="308"/>
      <c r="F40" s="308"/>
      <c r="G40" s="308"/>
      <c r="H40" s="308"/>
      <c r="I40" s="309"/>
      <c r="J40" s="12">
        <v>35</v>
      </c>
      <c r="K40" s="18"/>
      <c r="L40" s="18">
        <v>0</v>
      </c>
    </row>
    <row r="41" spans="2:12" ht="12.75" customHeight="1" x14ac:dyDescent="0.2">
      <c r="B41" s="307" t="s">
        <v>313</v>
      </c>
      <c r="C41" s="308"/>
      <c r="D41" s="308"/>
      <c r="E41" s="308"/>
      <c r="F41" s="308"/>
      <c r="G41" s="308"/>
      <c r="H41" s="308"/>
      <c r="I41" s="309"/>
      <c r="J41" s="12">
        <v>36</v>
      </c>
      <c r="K41" s="18">
        <v>-6681199</v>
      </c>
      <c r="L41" s="18">
        <v>1628428.1200000006</v>
      </c>
    </row>
    <row r="42" spans="2:12" ht="24.75" customHeight="1" x14ac:dyDescent="0.2">
      <c r="B42" s="307" t="s">
        <v>314</v>
      </c>
      <c r="C42" s="308"/>
      <c r="D42" s="308"/>
      <c r="E42" s="308"/>
      <c r="F42" s="308"/>
      <c r="G42" s="308"/>
      <c r="H42" s="308"/>
      <c r="I42" s="309"/>
      <c r="J42" s="12">
        <v>37</v>
      </c>
      <c r="K42" s="18">
        <v>433119</v>
      </c>
      <c r="L42" s="18">
        <v>0</v>
      </c>
    </row>
    <row r="43" spans="2:12" ht="25.5" customHeight="1" x14ac:dyDescent="0.2">
      <c r="B43" s="307" t="s">
        <v>315</v>
      </c>
      <c r="C43" s="308"/>
      <c r="D43" s="308"/>
      <c r="E43" s="308"/>
      <c r="F43" s="308"/>
      <c r="G43" s="308"/>
      <c r="H43" s="308"/>
      <c r="I43" s="309"/>
      <c r="J43" s="12">
        <v>38</v>
      </c>
      <c r="K43" s="18">
        <v>-11888003</v>
      </c>
      <c r="L43" s="18">
        <v>-81376244.399999917</v>
      </c>
    </row>
    <row r="44" spans="2:12" ht="23.25" customHeight="1" x14ac:dyDescent="0.2">
      <c r="B44" s="307" t="s">
        <v>316</v>
      </c>
      <c r="C44" s="308"/>
      <c r="D44" s="308"/>
      <c r="E44" s="308"/>
      <c r="F44" s="308"/>
      <c r="G44" s="308"/>
      <c r="H44" s="308"/>
      <c r="I44" s="309"/>
      <c r="J44" s="12">
        <v>39</v>
      </c>
      <c r="K44" s="18">
        <v>14203919</v>
      </c>
      <c r="L44" s="18">
        <v>40116167.329999983</v>
      </c>
    </row>
    <row r="45" spans="2:12" ht="12.75" customHeight="1" x14ac:dyDescent="0.2">
      <c r="B45" s="307" t="s">
        <v>317</v>
      </c>
      <c r="C45" s="308"/>
      <c r="D45" s="308"/>
      <c r="E45" s="308"/>
      <c r="F45" s="308"/>
      <c r="G45" s="308"/>
      <c r="H45" s="308"/>
      <c r="I45" s="309"/>
      <c r="J45" s="12">
        <v>40</v>
      </c>
      <c r="K45" s="18">
        <v>8763659</v>
      </c>
      <c r="L45" s="18">
        <v>0</v>
      </c>
    </row>
    <row r="46" spans="2:12" ht="12.75" customHeight="1" x14ac:dyDescent="0.2">
      <c r="B46" s="307" t="s">
        <v>318</v>
      </c>
      <c r="C46" s="308"/>
      <c r="D46" s="308"/>
      <c r="E46" s="308"/>
      <c r="F46" s="308"/>
      <c r="G46" s="308"/>
      <c r="H46" s="308"/>
      <c r="I46" s="309"/>
      <c r="J46" s="12">
        <v>41</v>
      </c>
      <c r="K46" s="18">
        <v>-252874335</v>
      </c>
      <c r="L46" s="18">
        <v>-136543364.61000013</v>
      </c>
    </row>
    <row r="47" spans="2:12" ht="12.75" customHeight="1" x14ac:dyDescent="0.2">
      <c r="B47" s="307" t="s">
        <v>319</v>
      </c>
      <c r="C47" s="308"/>
      <c r="D47" s="308"/>
      <c r="E47" s="308"/>
      <c r="F47" s="308"/>
      <c r="G47" s="308"/>
      <c r="H47" s="308"/>
      <c r="I47" s="309"/>
      <c r="J47" s="12">
        <v>42</v>
      </c>
      <c r="K47" s="18"/>
      <c r="L47" s="18">
        <v>0</v>
      </c>
    </row>
    <row r="48" spans="2:12" ht="12.75" customHeight="1" x14ac:dyDescent="0.2">
      <c r="B48" s="307" t="s">
        <v>320</v>
      </c>
      <c r="C48" s="308"/>
      <c r="D48" s="308"/>
      <c r="E48" s="308"/>
      <c r="F48" s="308"/>
      <c r="G48" s="308"/>
      <c r="H48" s="308"/>
      <c r="I48" s="309"/>
      <c r="J48" s="12">
        <v>43</v>
      </c>
      <c r="K48" s="18"/>
      <c r="L48" s="18">
        <v>0</v>
      </c>
    </row>
    <row r="49" spans="2:12" ht="12.75" customHeight="1" x14ac:dyDescent="0.2">
      <c r="B49" s="307" t="s">
        <v>321</v>
      </c>
      <c r="C49" s="316"/>
      <c r="D49" s="316"/>
      <c r="E49" s="316"/>
      <c r="F49" s="316"/>
      <c r="G49" s="316"/>
      <c r="H49" s="316"/>
      <c r="I49" s="317"/>
      <c r="J49" s="12">
        <v>44</v>
      </c>
      <c r="K49" s="18">
        <v>28931652</v>
      </c>
      <c r="L49" s="18">
        <v>36546358.950000003</v>
      </c>
    </row>
    <row r="50" spans="2:12" ht="12.75" customHeight="1" x14ac:dyDescent="0.2">
      <c r="B50" s="307" t="s">
        <v>322</v>
      </c>
      <c r="C50" s="316"/>
      <c r="D50" s="316"/>
      <c r="E50" s="316"/>
      <c r="F50" s="316"/>
      <c r="G50" s="316"/>
      <c r="H50" s="316"/>
      <c r="I50" s="317"/>
      <c r="J50" s="12">
        <v>45</v>
      </c>
      <c r="K50" s="18"/>
      <c r="L50" s="18">
        <v>313725823.17000002</v>
      </c>
    </row>
    <row r="51" spans="2:12" ht="12.75" customHeight="1" x14ac:dyDescent="0.2">
      <c r="B51" s="307" t="s">
        <v>323</v>
      </c>
      <c r="C51" s="316"/>
      <c r="D51" s="316"/>
      <c r="E51" s="316"/>
      <c r="F51" s="316"/>
      <c r="G51" s="316"/>
      <c r="H51" s="316"/>
      <c r="I51" s="317"/>
      <c r="J51" s="12">
        <v>46</v>
      </c>
      <c r="K51" s="18"/>
      <c r="L51" s="18">
        <v>-328343957.77999997</v>
      </c>
    </row>
    <row r="52" spans="2:12" ht="12.75" customHeight="1" x14ac:dyDescent="0.2">
      <c r="B52" s="315" t="s">
        <v>324</v>
      </c>
      <c r="C52" s="316"/>
      <c r="D52" s="316"/>
      <c r="E52" s="316"/>
      <c r="F52" s="316"/>
      <c r="G52" s="316"/>
      <c r="H52" s="316"/>
      <c r="I52" s="317"/>
      <c r="J52" s="12">
        <v>47</v>
      </c>
      <c r="K52" s="167">
        <f>SUM(K53:K57)</f>
        <v>-988427</v>
      </c>
      <c r="L52" s="167">
        <f>SUM(L53:L57)</f>
        <v>-32597611.099999998</v>
      </c>
    </row>
    <row r="53" spans="2:12" ht="12.75" customHeight="1" x14ac:dyDescent="0.2">
      <c r="B53" s="307" t="s">
        <v>325</v>
      </c>
      <c r="C53" s="316"/>
      <c r="D53" s="316"/>
      <c r="E53" s="316"/>
      <c r="F53" s="316"/>
      <c r="G53" s="316"/>
      <c r="H53" s="316"/>
      <c r="I53" s="317"/>
      <c r="J53" s="12">
        <v>48</v>
      </c>
      <c r="K53" s="18"/>
      <c r="L53" s="18">
        <v>0</v>
      </c>
    </row>
    <row r="54" spans="2:12" ht="12.75" customHeight="1" x14ac:dyDescent="0.2">
      <c r="B54" s="307" t="s">
        <v>326</v>
      </c>
      <c r="C54" s="316"/>
      <c r="D54" s="316"/>
      <c r="E54" s="316"/>
      <c r="F54" s="316"/>
      <c r="G54" s="316"/>
      <c r="H54" s="316"/>
      <c r="I54" s="317"/>
      <c r="J54" s="12">
        <v>49</v>
      </c>
      <c r="K54" s="18">
        <v>0</v>
      </c>
      <c r="L54" s="18">
        <v>6568.72</v>
      </c>
    </row>
    <row r="55" spans="2:12" ht="12.75" customHeight="1" x14ac:dyDescent="0.2">
      <c r="B55" s="307" t="s">
        <v>383</v>
      </c>
      <c r="C55" s="316"/>
      <c r="D55" s="316"/>
      <c r="E55" s="316"/>
      <c r="F55" s="316"/>
      <c r="G55" s="316"/>
      <c r="H55" s="316"/>
      <c r="I55" s="317"/>
      <c r="J55" s="12">
        <v>50</v>
      </c>
      <c r="K55" s="18"/>
      <c r="L55" s="18">
        <v>-51079.49</v>
      </c>
    </row>
    <row r="56" spans="2:12" ht="12.75" customHeight="1" x14ac:dyDescent="0.2">
      <c r="B56" s="307" t="s">
        <v>327</v>
      </c>
      <c r="C56" s="316"/>
      <c r="D56" s="316"/>
      <c r="E56" s="316"/>
      <c r="F56" s="316"/>
      <c r="G56" s="316"/>
      <c r="H56" s="316"/>
      <c r="I56" s="317"/>
      <c r="J56" s="12">
        <v>51</v>
      </c>
      <c r="K56" s="18">
        <v>0</v>
      </c>
      <c r="L56" s="18">
        <v>0</v>
      </c>
    </row>
    <row r="57" spans="2:12" ht="12.75" customHeight="1" x14ac:dyDescent="0.2">
      <c r="B57" s="307" t="s">
        <v>328</v>
      </c>
      <c r="C57" s="316"/>
      <c r="D57" s="316"/>
      <c r="E57" s="316"/>
      <c r="F57" s="316"/>
      <c r="G57" s="316"/>
      <c r="H57" s="316"/>
      <c r="I57" s="317"/>
      <c r="J57" s="12">
        <v>52</v>
      </c>
      <c r="K57" s="18">
        <v>-988427</v>
      </c>
      <c r="L57" s="18">
        <v>-32553100.329999998</v>
      </c>
    </row>
    <row r="58" spans="2:12" ht="12.75" customHeight="1" x14ac:dyDescent="0.2">
      <c r="B58" s="315" t="s">
        <v>329</v>
      </c>
      <c r="C58" s="316"/>
      <c r="D58" s="316"/>
      <c r="E58" s="316"/>
      <c r="F58" s="316"/>
      <c r="G58" s="316"/>
      <c r="H58" s="316"/>
      <c r="I58" s="317"/>
      <c r="J58" s="12">
        <v>53</v>
      </c>
      <c r="K58" s="167">
        <f>K6+K37+K52</f>
        <v>-3358981</v>
      </c>
      <c r="L58" s="167">
        <f>L6+L37+L52</f>
        <v>32944271.349999305</v>
      </c>
    </row>
    <row r="59" spans="2:12" ht="23.25" customHeight="1" x14ac:dyDescent="0.2">
      <c r="B59" s="315" t="s">
        <v>330</v>
      </c>
      <c r="C59" s="316"/>
      <c r="D59" s="316"/>
      <c r="E59" s="316"/>
      <c r="F59" s="316"/>
      <c r="G59" s="316"/>
      <c r="H59" s="316"/>
      <c r="I59" s="317"/>
      <c r="J59" s="12">
        <v>54</v>
      </c>
      <c r="K59" s="169">
        <v>624137</v>
      </c>
      <c r="L59" s="169">
        <v>-32953324.25</v>
      </c>
    </row>
    <row r="60" spans="2:12" ht="12.75" customHeight="1" x14ac:dyDescent="0.2">
      <c r="B60" s="315" t="s">
        <v>331</v>
      </c>
      <c r="C60" s="316"/>
      <c r="D60" s="316"/>
      <c r="E60" s="316"/>
      <c r="F60" s="316"/>
      <c r="G60" s="316"/>
      <c r="H60" s="316"/>
      <c r="I60" s="317"/>
      <c r="J60" s="12">
        <v>55</v>
      </c>
      <c r="K60" s="167">
        <f>SUM(K58:K59)</f>
        <v>-2734844</v>
      </c>
      <c r="L60" s="167">
        <f>SUM(L58:L59)</f>
        <v>-9052.9000006951392</v>
      </c>
    </row>
    <row r="61" spans="2:12" ht="12.75" customHeight="1" x14ac:dyDescent="0.2">
      <c r="B61" s="307" t="s">
        <v>332</v>
      </c>
      <c r="C61" s="316"/>
      <c r="D61" s="316"/>
      <c r="E61" s="316"/>
      <c r="F61" s="316"/>
      <c r="G61" s="316"/>
      <c r="H61" s="316"/>
      <c r="I61" s="317"/>
      <c r="J61" s="12">
        <v>56</v>
      </c>
      <c r="K61" s="18">
        <v>41552057</v>
      </c>
      <c r="L61" s="18">
        <v>38817212.989999995</v>
      </c>
    </row>
    <row r="62" spans="2:12" ht="12.75" customHeight="1" x14ac:dyDescent="0.2">
      <c r="B62" s="318" t="s">
        <v>333</v>
      </c>
      <c r="C62" s="319"/>
      <c r="D62" s="319"/>
      <c r="E62" s="319"/>
      <c r="F62" s="319"/>
      <c r="G62" s="319"/>
      <c r="H62" s="319"/>
      <c r="I62" s="320"/>
      <c r="J62" s="13">
        <v>57</v>
      </c>
      <c r="K62" s="60">
        <f>SUM(K60:K61)</f>
        <v>38817213</v>
      </c>
      <c r="L62" s="60">
        <f>SUM(L60:L61)</f>
        <v>38808160.089999303</v>
      </c>
    </row>
    <row r="63" spans="2:12" x14ac:dyDescent="0.2">
      <c r="B63" s="164" t="s">
        <v>334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</row>
  </sheetData>
  <mergeCells count="62">
    <mergeCell ref="B60:I60"/>
    <mergeCell ref="B61:I61"/>
    <mergeCell ref="B62:I62"/>
    <mergeCell ref="E3:F3"/>
    <mergeCell ref="B56:I56"/>
    <mergeCell ref="B57:I57"/>
    <mergeCell ref="B58:I58"/>
    <mergeCell ref="B59:I59"/>
    <mergeCell ref="B52:I52"/>
    <mergeCell ref="B53:I53"/>
    <mergeCell ref="B46:I46"/>
    <mergeCell ref="B47:I47"/>
    <mergeCell ref="B54:I54"/>
    <mergeCell ref="B55:I55"/>
    <mergeCell ref="B48:I48"/>
    <mergeCell ref="B49:I49"/>
    <mergeCell ref="B50:I50"/>
    <mergeCell ref="B51:I51"/>
    <mergeCell ref="B44:I44"/>
    <mergeCell ref="B45:I45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28:I28"/>
    <mergeCell ref="B29:I29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13:I13"/>
    <mergeCell ref="B6:I6"/>
    <mergeCell ref="B7:I7"/>
    <mergeCell ref="B8:I8"/>
    <mergeCell ref="B9:I9"/>
    <mergeCell ref="B10:I10"/>
    <mergeCell ref="B11:I11"/>
    <mergeCell ref="B1:M1"/>
    <mergeCell ref="B2:K2"/>
    <mergeCell ref="B4:I4"/>
    <mergeCell ref="B5:I5"/>
    <mergeCell ref="B12:I12"/>
  </mergeCells>
  <phoneticPr fontId="3" type="noConversion"/>
  <dataValidations count="1">
    <dataValidation allowBlank="1" sqref="N1:IW1048576 M2:M65536 C2:L3 B1:B3 B4:L65536"/>
  </dataValidations>
  <pageMargins left="0.75" right="0.75" top="1" bottom="1" header="0.5" footer="0.5"/>
  <pageSetup paperSize="9" scale="70" orientation="portrait" r:id="rId1"/>
  <headerFooter alignWithMargins="0"/>
  <ignoredErrors>
    <ignoredError sqref="K5:L5" numberStoredAsText="1"/>
    <ignoredError sqref="K18:L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N40"/>
  <sheetViews>
    <sheetView tabSelected="1" view="pageBreakPreview" zoomScaleNormal="100" zoomScaleSheetLayoutView="100" workbookViewId="0">
      <selection activeCell="J34" sqref="J34"/>
    </sheetView>
  </sheetViews>
  <sheetFormatPr defaultRowHeight="12.75" x14ac:dyDescent="0.2"/>
  <cols>
    <col min="1" max="3" width="9.140625" style="52"/>
    <col min="4" max="4" width="13.140625" style="52" customWidth="1"/>
    <col min="5" max="5" width="9.140625" style="52"/>
    <col min="6" max="6" width="10.5703125" style="52" customWidth="1"/>
    <col min="7" max="7" width="9.28515625" style="52" bestFit="1" customWidth="1"/>
    <col min="8" max="8" width="10.28515625" style="52" customWidth="1"/>
    <col min="9" max="9" width="11" style="52" customWidth="1"/>
    <col min="10" max="10" width="10.7109375" style="52" customWidth="1"/>
    <col min="11" max="11" width="11" style="52" customWidth="1"/>
    <col min="12" max="12" width="12.140625" style="52" customWidth="1"/>
    <col min="13" max="13" width="11.42578125" style="52" customWidth="1"/>
    <col min="14" max="14" width="11.85546875" style="52" customWidth="1"/>
    <col min="15" max="16384" width="9.140625" style="52"/>
  </cols>
  <sheetData>
    <row r="1" spans="2:14" ht="21.75" customHeight="1" x14ac:dyDescent="0.25">
      <c r="B1" s="334" t="s">
        <v>335</v>
      </c>
      <c r="C1" s="304"/>
      <c r="D1" s="304"/>
      <c r="E1" s="304"/>
      <c r="F1" s="304"/>
      <c r="G1" s="335"/>
      <c r="H1" s="335"/>
      <c r="I1" s="335"/>
      <c r="J1" s="335"/>
      <c r="K1" s="335"/>
      <c r="L1" s="336"/>
      <c r="M1" s="51"/>
    </row>
    <row r="2" spans="2:14" ht="12.75" customHeight="1" x14ac:dyDescent="0.2">
      <c r="B2" s="302" t="s">
        <v>389</v>
      </c>
      <c r="C2" s="303"/>
      <c r="D2" s="303"/>
      <c r="E2" s="303"/>
      <c r="F2" s="304"/>
      <c r="G2" s="337"/>
      <c r="H2" s="337"/>
      <c r="I2" s="337"/>
      <c r="J2" s="337"/>
      <c r="K2" s="337"/>
      <c r="L2" s="338"/>
      <c r="M2" s="51"/>
    </row>
    <row r="3" spans="2:14" x14ac:dyDescent="0.2">
      <c r="B3" s="110"/>
      <c r="C3" s="111"/>
      <c r="D3" s="111"/>
      <c r="E3" s="111"/>
      <c r="F3" s="112"/>
      <c r="G3" s="113"/>
      <c r="H3" s="113"/>
      <c r="I3" s="113"/>
      <c r="J3" s="113"/>
      <c r="K3" s="113"/>
      <c r="L3" s="113"/>
      <c r="M3" s="327" t="s">
        <v>58</v>
      </c>
      <c r="N3" s="327"/>
    </row>
    <row r="4" spans="2:14" ht="13.5" customHeight="1" x14ac:dyDescent="0.2">
      <c r="B4" s="345" t="s">
        <v>128</v>
      </c>
      <c r="C4" s="346"/>
      <c r="D4" s="347"/>
      <c r="E4" s="351" t="s">
        <v>129</v>
      </c>
      <c r="F4" s="324" t="s">
        <v>336</v>
      </c>
      <c r="G4" s="325"/>
      <c r="H4" s="325"/>
      <c r="I4" s="325"/>
      <c r="J4" s="325"/>
      <c r="K4" s="325"/>
      <c r="L4" s="326"/>
      <c r="M4" s="322" t="s">
        <v>337</v>
      </c>
      <c r="N4" s="322" t="s">
        <v>338</v>
      </c>
    </row>
    <row r="5" spans="2:14" ht="45" x14ac:dyDescent="0.2">
      <c r="B5" s="348"/>
      <c r="C5" s="349"/>
      <c r="D5" s="350"/>
      <c r="E5" s="352"/>
      <c r="F5" s="138" t="s">
        <v>339</v>
      </c>
      <c r="G5" s="138" t="s">
        <v>340</v>
      </c>
      <c r="H5" s="138" t="s">
        <v>341</v>
      </c>
      <c r="I5" s="138" t="s">
        <v>342</v>
      </c>
      <c r="J5" s="138" t="s">
        <v>343</v>
      </c>
      <c r="K5" s="138" t="s">
        <v>344</v>
      </c>
      <c r="L5" s="138" t="s">
        <v>345</v>
      </c>
      <c r="M5" s="323"/>
      <c r="N5" s="323"/>
    </row>
    <row r="6" spans="2:14" x14ac:dyDescent="0.2">
      <c r="B6" s="339">
        <v>1</v>
      </c>
      <c r="C6" s="340"/>
      <c r="D6" s="341"/>
      <c r="E6" s="136">
        <v>2</v>
      </c>
      <c r="F6" s="136" t="s">
        <v>2</v>
      </c>
      <c r="G6" s="137" t="s">
        <v>3</v>
      </c>
      <c r="H6" s="136" t="s">
        <v>4</v>
      </c>
      <c r="I6" s="137" t="s">
        <v>5</v>
      </c>
      <c r="J6" s="136" t="s">
        <v>6</v>
      </c>
      <c r="K6" s="137" t="s">
        <v>7</v>
      </c>
      <c r="L6" s="136" t="s">
        <v>8</v>
      </c>
      <c r="M6" s="137" t="s">
        <v>9</v>
      </c>
      <c r="N6" s="136" t="s">
        <v>10</v>
      </c>
    </row>
    <row r="7" spans="2:14" ht="21" customHeight="1" x14ac:dyDescent="0.2">
      <c r="B7" s="342" t="s">
        <v>346</v>
      </c>
      <c r="C7" s="343"/>
      <c r="D7" s="344"/>
      <c r="E7" s="15">
        <v>1</v>
      </c>
      <c r="F7" s="70">
        <v>442887200</v>
      </c>
      <c r="G7" s="70"/>
      <c r="H7" s="70">
        <v>462272015</v>
      </c>
      <c r="I7" s="70">
        <v>423894652</v>
      </c>
      <c r="J7" s="70">
        <v>136702656</v>
      </c>
      <c r="K7" s="70">
        <v>69690466</v>
      </c>
      <c r="L7" s="70">
        <v>1535446989</v>
      </c>
      <c r="M7" s="70"/>
      <c r="N7" s="70">
        <v>1535446989</v>
      </c>
    </row>
    <row r="8" spans="2:14" ht="14.25" customHeight="1" x14ac:dyDescent="0.2">
      <c r="B8" s="328" t="s">
        <v>347</v>
      </c>
      <c r="C8" s="329"/>
      <c r="D8" s="330"/>
      <c r="E8" s="2">
        <v>2</v>
      </c>
      <c r="F8" s="70"/>
      <c r="G8" s="70"/>
      <c r="H8" s="70"/>
      <c r="I8" s="70"/>
      <c r="J8" s="70"/>
      <c r="K8" s="70"/>
      <c r="L8" s="70">
        <v>0</v>
      </c>
      <c r="M8" s="70"/>
      <c r="N8" s="70">
        <v>0</v>
      </c>
    </row>
    <row r="9" spans="2:14" ht="13.5" customHeight="1" x14ac:dyDescent="0.2">
      <c r="B9" s="328" t="s">
        <v>348</v>
      </c>
      <c r="C9" s="329"/>
      <c r="D9" s="330"/>
      <c r="E9" s="2">
        <v>3</v>
      </c>
      <c r="F9" s="70"/>
      <c r="G9" s="70"/>
      <c r="H9" s="70"/>
      <c r="I9" s="70"/>
      <c r="J9" s="70"/>
      <c r="K9" s="70"/>
      <c r="L9" s="70">
        <v>0</v>
      </c>
      <c r="M9" s="70"/>
      <c r="N9" s="70">
        <v>0</v>
      </c>
    </row>
    <row r="10" spans="2:14" ht="27.75" customHeight="1" x14ac:dyDescent="0.2">
      <c r="B10" s="331" t="s">
        <v>349</v>
      </c>
      <c r="C10" s="332"/>
      <c r="D10" s="333"/>
      <c r="E10" s="2">
        <v>4</v>
      </c>
      <c r="F10" s="70">
        <v>442887200</v>
      </c>
      <c r="G10" s="70">
        <v>0</v>
      </c>
      <c r="H10" s="70">
        <v>462272015</v>
      </c>
      <c r="I10" s="70">
        <v>423894652</v>
      </c>
      <c r="J10" s="70">
        <v>136702656</v>
      </c>
      <c r="K10" s="70">
        <v>69690466</v>
      </c>
      <c r="L10" s="70">
        <v>1535446989</v>
      </c>
      <c r="M10" s="70">
        <v>0</v>
      </c>
      <c r="N10" s="70">
        <v>1535446989</v>
      </c>
    </row>
    <row r="11" spans="2:14" ht="27" customHeight="1" x14ac:dyDescent="0.2">
      <c r="B11" s="331" t="s">
        <v>350</v>
      </c>
      <c r="C11" s="332"/>
      <c r="D11" s="333"/>
      <c r="E11" s="2">
        <v>5</v>
      </c>
      <c r="F11" s="70">
        <v>0</v>
      </c>
      <c r="G11" s="70">
        <v>0</v>
      </c>
      <c r="H11" s="70">
        <v>68426394</v>
      </c>
      <c r="I11" s="70">
        <v>0</v>
      </c>
      <c r="J11" s="70">
        <v>6695850</v>
      </c>
      <c r="K11" s="70">
        <v>43603886</v>
      </c>
      <c r="L11" s="70">
        <v>118726130</v>
      </c>
      <c r="M11" s="70">
        <v>0</v>
      </c>
      <c r="N11" s="70">
        <v>118726130</v>
      </c>
    </row>
    <row r="12" spans="2:14" ht="12.75" customHeight="1" x14ac:dyDescent="0.2">
      <c r="B12" s="328" t="s">
        <v>351</v>
      </c>
      <c r="C12" s="329"/>
      <c r="D12" s="330"/>
      <c r="E12" s="2">
        <v>6</v>
      </c>
      <c r="F12" s="70"/>
      <c r="G12" s="70"/>
      <c r="H12" s="70"/>
      <c r="I12" s="70"/>
      <c r="J12" s="70"/>
      <c r="K12" s="70">
        <v>43603886</v>
      </c>
      <c r="L12" s="70">
        <v>43603886</v>
      </c>
      <c r="M12" s="70"/>
      <c r="N12" s="70">
        <v>43603886</v>
      </c>
    </row>
    <row r="13" spans="2:14" ht="24.75" customHeight="1" x14ac:dyDescent="0.2">
      <c r="B13" s="328" t="s">
        <v>352</v>
      </c>
      <c r="C13" s="329"/>
      <c r="D13" s="330"/>
      <c r="E13" s="2">
        <v>7</v>
      </c>
      <c r="F13" s="70">
        <v>0</v>
      </c>
      <c r="G13" s="70">
        <v>0</v>
      </c>
      <c r="H13" s="70">
        <v>68426394</v>
      </c>
      <c r="I13" s="70">
        <v>0</v>
      </c>
      <c r="J13" s="70">
        <v>6695850</v>
      </c>
      <c r="K13" s="70">
        <v>0</v>
      </c>
      <c r="L13" s="70">
        <v>75122244</v>
      </c>
      <c r="M13" s="70">
        <v>0</v>
      </c>
      <c r="N13" s="70">
        <v>75122244</v>
      </c>
    </row>
    <row r="14" spans="2:14" ht="36" customHeight="1" x14ac:dyDescent="0.2">
      <c r="B14" s="328" t="s">
        <v>353</v>
      </c>
      <c r="C14" s="329"/>
      <c r="D14" s="330"/>
      <c r="E14" s="2">
        <v>8</v>
      </c>
      <c r="F14" s="70"/>
      <c r="G14" s="70"/>
      <c r="H14" s="70">
        <v>-5356680</v>
      </c>
      <c r="I14" s="70"/>
      <c r="J14" s="70">
        <v>5356680</v>
      </c>
      <c r="K14" s="70"/>
      <c r="L14" s="70">
        <v>0</v>
      </c>
      <c r="M14" s="70"/>
      <c r="N14" s="70">
        <v>0</v>
      </c>
    </row>
    <row r="15" spans="2:14" ht="26.25" customHeight="1" x14ac:dyDescent="0.2">
      <c r="B15" s="328" t="s">
        <v>354</v>
      </c>
      <c r="C15" s="329"/>
      <c r="D15" s="330"/>
      <c r="E15" s="2">
        <v>9</v>
      </c>
      <c r="F15" s="70"/>
      <c r="G15" s="70"/>
      <c r="H15" s="70">
        <v>-12150805</v>
      </c>
      <c r="I15" s="70"/>
      <c r="J15" s="70"/>
      <c r="K15" s="70"/>
      <c r="L15" s="70">
        <v>-12150805</v>
      </c>
      <c r="M15" s="70"/>
      <c r="N15" s="70">
        <v>-12150805</v>
      </c>
    </row>
    <row r="16" spans="2:14" ht="27" customHeight="1" x14ac:dyDescent="0.2">
      <c r="B16" s="328" t="s">
        <v>355</v>
      </c>
      <c r="C16" s="329"/>
      <c r="D16" s="330"/>
      <c r="E16" s="2">
        <v>10</v>
      </c>
      <c r="F16" s="70"/>
      <c r="G16" s="70"/>
      <c r="H16" s="70">
        <v>85933879</v>
      </c>
      <c r="I16" s="70"/>
      <c r="J16" s="70"/>
      <c r="K16" s="70"/>
      <c r="L16" s="70">
        <v>85933879</v>
      </c>
      <c r="M16" s="70"/>
      <c r="N16" s="70">
        <v>85933879</v>
      </c>
    </row>
    <row r="17" spans="2:14" ht="18" customHeight="1" x14ac:dyDescent="0.2">
      <c r="B17" s="328" t="s">
        <v>356</v>
      </c>
      <c r="C17" s="329"/>
      <c r="D17" s="330"/>
      <c r="E17" s="2">
        <v>11</v>
      </c>
      <c r="F17" s="70"/>
      <c r="G17" s="70"/>
      <c r="H17" s="70"/>
      <c r="I17" s="70"/>
      <c r="J17" s="70">
        <v>1339170</v>
      </c>
      <c r="K17" s="70"/>
      <c r="L17" s="70">
        <v>1339170</v>
      </c>
      <c r="M17" s="70"/>
      <c r="N17" s="70">
        <v>1339170</v>
      </c>
    </row>
    <row r="18" spans="2:14" ht="21.75" customHeight="1" x14ac:dyDescent="0.2">
      <c r="B18" s="331" t="s">
        <v>357</v>
      </c>
      <c r="C18" s="332"/>
      <c r="D18" s="333"/>
      <c r="E18" s="2">
        <v>12</v>
      </c>
      <c r="F18" s="70">
        <v>0</v>
      </c>
      <c r="G18" s="70">
        <v>0</v>
      </c>
      <c r="H18" s="70">
        <v>0</v>
      </c>
      <c r="I18" s="70">
        <v>20036009</v>
      </c>
      <c r="J18" s="70">
        <v>48674457</v>
      </c>
      <c r="K18" s="70">
        <v>-69690466</v>
      </c>
      <c r="L18" s="70">
        <v>-980000</v>
      </c>
      <c r="M18" s="70">
        <v>0</v>
      </c>
      <c r="N18" s="70">
        <v>-980000</v>
      </c>
    </row>
    <row r="19" spans="2:14" ht="16.5" customHeight="1" x14ac:dyDescent="0.2">
      <c r="B19" s="328" t="s">
        <v>358</v>
      </c>
      <c r="C19" s="329"/>
      <c r="D19" s="330"/>
      <c r="E19" s="2">
        <v>13</v>
      </c>
      <c r="F19" s="70"/>
      <c r="G19" s="70"/>
      <c r="H19" s="70"/>
      <c r="I19" s="70"/>
      <c r="J19" s="70"/>
      <c r="K19" s="70"/>
      <c r="L19" s="70">
        <v>0</v>
      </c>
      <c r="M19" s="70"/>
      <c r="N19" s="70">
        <v>0</v>
      </c>
    </row>
    <row r="20" spans="2:14" ht="14.25" customHeight="1" x14ac:dyDescent="0.2">
      <c r="B20" s="328" t="s">
        <v>359</v>
      </c>
      <c r="C20" s="329"/>
      <c r="D20" s="330"/>
      <c r="E20" s="2">
        <v>14</v>
      </c>
      <c r="F20" s="70"/>
      <c r="G20" s="70"/>
      <c r="H20" s="70"/>
      <c r="I20" s="70"/>
      <c r="J20" s="70"/>
      <c r="K20" s="70"/>
      <c r="L20" s="70">
        <v>0</v>
      </c>
      <c r="M20" s="70"/>
      <c r="N20" s="70">
        <v>0</v>
      </c>
    </row>
    <row r="21" spans="2:14" ht="14.25" customHeight="1" x14ac:dyDescent="0.2">
      <c r="B21" s="328" t="s">
        <v>360</v>
      </c>
      <c r="C21" s="329"/>
      <c r="D21" s="330"/>
      <c r="E21" s="2">
        <v>15</v>
      </c>
      <c r="F21" s="70"/>
      <c r="G21" s="70"/>
      <c r="H21" s="70"/>
      <c r="I21" s="70"/>
      <c r="J21" s="70"/>
      <c r="K21" s="70">
        <v>-980000</v>
      </c>
      <c r="L21" s="70">
        <v>-980000</v>
      </c>
      <c r="M21" s="70"/>
      <c r="N21" s="70">
        <v>-980000</v>
      </c>
    </row>
    <row r="22" spans="2:14" ht="12.75" customHeight="1" x14ac:dyDescent="0.2">
      <c r="B22" s="328" t="s">
        <v>361</v>
      </c>
      <c r="C22" s="329"/>
      <c r="D22" s="330"/>
      <c r="E22" s="2">
        <v>16</v>
      </c>
      <c r="F22" s="70"/>
      <c r="G22" s="70"/>
      <c r="H22" s="70"/>
      <c r="I22" s="70">
        <v>20036009</v>
      </c>
      <c r="J22" s="70">
        <v>48674457</v>
      </c>
      <c r="K22" s="70">
        <v>-68710466</v>
      </c>
      <c r="L22" s="70">
        <v>0</v>
      </c>
      <c r="M22" s="70"/>
      <c r="N22" s="70">
        <v>0</v>
      </c>
    </row>
    <row r="23" spans="2:14" ht="33" customHeight="1" thickBot="1" x14ac:dyDescent="0.25">
      <c r="B23" s="353" t="s">
        <v>362</v>
      </c>
      <c r="C23" s="354"/>
      <c r="D23" s="355"/>
      <c r="E23" s="16">
        <v>17</v>
      </c>
      <c r="F23" s="148">
        <v>442887200</v>
      </c>
      <c r="G23" s="149">
        <v>0</v>
      </c>
      <c r="H23" s="149">
        <v>530698409</v>
      </c>
      <c r="I23" s="149">
        <v>443930661</v>
      </c>
      <c r="J23" s="149">
        <v>192072963</v>
      </c>
      <c r="K23" s="149">
        <v>43603886</v>
      </c>
      <c r="L23" s="149">
        <v>1653193119</v>
      </c>
      <c r="M23" s="149">
        <v>0</v>
      </c>
      <c r="N23" s="149">
        <v>1653193119</v>
      </c>
    </row>
    <row r="24" spans="2:14" ht="19.5" customHeight="1" thickTop="1" x14ac:dyDescent="0.2">
      <c r="B24" s="356" t="s">
        <v>363</v>
      </c>
      <c r="C24" s="357"/>
      <c r="D24" s="358"/>
      <c r="E24" s="17">
        <v>18</v>
      </c>
      <c r="F24" s="147">
        <v>442887200</v>
      </c>
      <c r="G24" s="147"/>
      <c r="H24" s="147">
        <v>530698408</v>
      </c>
      <c r="I24" s="147">
        <v>443930661</v>
      </c>
      <c r="J24" s="147">
        <v>192072963</v>
      </c>
      <c r="K24" s="147">
        <v>43603886</v>
      </c>
      <c r="L24" s="147">
        <v>1653193118</v>
      </c>
      <c r="M24" s="147"/>
      <c r="N24" s="147">
        <v>1653193118</v>
      </c>
    </row>
    <row r="25" spans="2:14" ht="12.75" customHeight="1" x14ac:dyDescent="0.2">
      <c r="B25" s="328" t="s">
        <v>347</v>
      </c>
      <c r="C25" s="329"/>
      <c r="D25" s="330"/>
      <c r="E25" s="2">
        <v>19</v>
      </c>
      <c r="F25" s="70"/>
      <c r="G25" s="70"/>
      <c r="H25" s="70"/>
      <c r="I25" s="70"/>
      <c r="J25" s="70"/>
      <c r="K25" s="70"/>
      <c r="L25" s="70">
        <v>0</v>
      </c>
      <c r="M25" s="70"/>
      <c r="N25" s="70">
        <v>0</v>
      </c>
    </row>
    <row r="26" spans="2:14" ht="15.75" customHeight="1" x14ac:dyDescent="0.2">
      <c r="B26" s="328" t="s">
        <v>348</v>
      </c>
      <c r="C26" s="329"/>
      <c r="D26" s="330"/>
      <c r="E26" s="2">
        <v>20</v>
      </c>
      <c r="F26" s="70"/>
      <c r="G26" s="70"/>
      <c r="H26" s="70">
        <v>-783466</v>
      </c>
      <c r="I26" s="70"/>
      <c r="J26" s="70">
        <v>825966</v>
      </c>
      <c r="K26" s="70"/>
      <c r="L26" s="70">
        <v>42500</v>
      </c>
      <c r="M26" s="70"/>
      <c r="N26" s="70">
        <v>42500</v>
      </c>
    </row>
    <row r="27" spans="2:14" ht="24" customHeight="1" x14ac:dyDescent="0.2">
      <c r="B27" s="331" t="s">
        <v>364</v>
      </c>
      <c r="C27" s="332"/>
      <c r="D27" s="333"/>
      <c r="E27" s="2">
        <v>21</v>
      </c>
      <c r="F27" s="70">
        <v>442887200</v>
      </c>
      <c r="G27" s="70">
        <v>0</v>
      </c>
      <c r="H27" s="70">
        <v>529914942</v>
      </c>
      <c r="I27" s="70">
        <v>443930661</v>
      </c>
      <c r="J27" s="70">
        <v>192898929</v>
      </c>
      <c r="K27" s="70">
        <v>43603886</v>
      </c>
      <c r="L27" s="70">
        <v>1653235618</v>
      </c>
      <c r="M27" s="150">
        <v>0</v>
      </c>
      <c r="N27" s="70">
        <v>1653235618</v>
      </c>
    </row>
    <row r="28" spans="2:14" ht="23.25" customHeight="1" x14ac:dyDescent="0.2">
      <c r="B28" s="331" t="s">
        <v>365</v>
      </c>
      <c r="C28" s="332"/>
      <c r="D28" s="333"/>
      <c r="E28" s="2">
        <v>22</v>
      </c>
      <c r="F28" s="70">
        <v>0</v>
      </c>
      <c r="G28" s="70">
        <v>0</v>
      </c>
      <c r="H28" s="70">
        <v>-69823384.960000917</v>
      </c>
      <c r="I28" s="70">
        <v>0</v>
      </c>
      <c r="J28" s="70">
        <v>7675227.21</v>
      </c>
      <c r="K28" s="70">
        <v>84586696</v>
      </c>
      <c r="L28" s="70">
        <v>22438538.249999084</v>
      </c>
      <c r="M28" s="151">
        <v>0</v>
      </c>
      <c r="N28" s="70">
        <v>22438538.249999084</v>
      </c>
    </row>
    <row r="29" spans="2:14" ht="13.5" customHeight="1" x14ac:dyDescent="0.2">
      <c r="B29" s="328" t="s">
        <v>351</v>
      </c>
      <c r="C29" s="329"/>
      <c r="D29" s="330"/>
      <c r="E29" s="2">
        <v>23</v>
      </c>
      <c r="F29" s="70"/>
      <c r="G29" s="70"/>
      <c r="H29" s="70"/>
      <c r="I29" s="70"/>
      <c r="J29" s="70"/>
      <c r="K29" s="70">
        <v>84586696</v>
      </c>
      <c r="L29" s="70">
        <v>84586696</v>
      </c>
      <c r="M29" s="70"/>
      <c r="N29" s="70">
        <v>84586696</v>
      </c>
    </row>
    <row r="30" spans="2:14" ht="24" customHeight="1" x14ac:dyDescent="0.2">
      <c r="B30" s="328" t="s">
        <v>366</v>
      </c>
      <c r="C30" s="329"/>
      <c r="D30" s="330"/>
      <c r="E30" s="2">
        <v>24</v>
      </c>
      <c r="F30" s="70">
        <v>0</v>
      </c>
      <c r="G30" s="70">
        <v>0</v>
      </c>
      <c r="H30" s="70">
        <v>-69823384.960000917</v>
      </c>
      <c r="I30" s="70">
        <v>0</v>
      </c>
      <c r="J30" s="70">
        <v>7675227.21</v>
      </c>
      <c r="K30" s="70">
        <v>0</v>
      </c>
      <c r="L30" s="70">
        <v>-62148157.750000916</v>
      </c>
      <c r="M30" s="70">
        <v>0</v>
      </c>
      <c r="N30" s="70">
        <v>-62148157.750000916</v>
      </c>
    </row>
    <row r="31" spans="2:14" ht="33" customHeight="1" x14ac:dyDescent="0.2">
      <c r="B31" s="328" t="s">
        <v>353</v>
      </c>
      <c r="C31" s="329"/>
      <c r="D31" s="330"/>
      <c r="E31" s="2">
        <v>25</v>
      </c>
      <c r="F31" s="70"/>
      <c r="G31" s="70"/>
      <c r="H31" s="70">
        <v>-6118370.6699999999</v>
      </c>
      <c r="I31" s="70"/>
      <c r="J31" s="70">
        <v>6780040.46</v>
      </c>
      <c r="K31" s="70"/>
      <c r="L31" s="70">
        <v>661669.79</v>
      </c>
      <c r="M31" s="70"/>
      <c r="N31" s="70">
        <v>661669.79</v>
      </c>
    </row>
    <row r="32" spans="2:14" ht="24" customHeight="1" x14ac:dyDescent="0.2">
      <c r="B32" s="328" t="s">
        <v>354</v>
      </c>
      <c r="C32" s="329"/>
      <c r="D32" s="330"/>
      <c r="E32" s="2">
        <v>26</v>
      </c>
      <c r="F32" s="70"/>
      <c r="G32" s="70"/>
      <c r="H32" s="70">
        <v>-45640035.290000916</v>
      </c>
      <c r="I32" s="70"/>
      <c r="J32" s="70"/>
      <c r="K32" s="70"/>
      <c r="L32" s="70">
        <v>-45640035.290000916</v>
      </c>
      <c r="M32" s="70"/>
      <c r="N32" s="70">
        <v>-45640035.290000916</v>
      </c>
    </row>
    <row r="33" spans="2:14" ht="22.5" customHeight="1" x14ac:dyDescent="0.2">
      <c r="B33" s="328" t="s">
        <v>355</v>
      </c>
      <c r="C33" s="329"/>
      <c r="D33" s="330"/>
      <c r="E33" s="2">
        <v>27</v>
      </c>
      <c r="F33" s="70"/>
      <c r="G33" s="70"/>
      <c r="H33" s="70">
        <v>-18064979</v>
      </c>
      <c r="I33" s="70"/>
      <c r="J33" s="70"/>
      <c r="K33" s="70"/>
      <c r="L33" s="70">
        <v>-18064979</v>
      </c>
      <c r="M33" s="70"/>
      <c r="N33" s="70">
        <v>-18064979</v>
      </c>
    </row>
    <row r="34" spans="2:14" ht="16.5" customHeight="1" x14ac:dyDescent="0.2">
      <c r="B34" s="328" t="s">
        <v>356</v>
      </c>
      <c r="C34" s="329"/>
      <c r="D34" s="330"/>
      <c r="E34" s="2">
        <v>28</v>
      </c>
      <c r="F34" s="70"/>
      <c r="G34" s="70"/>
      <c r="H34" s="70"/>
      <c r="I34" s="70"/>
      <c r="J34" s="70">
        <v>895186.75</v>
      </c>
      <c r="K34" s="70"/>
      <c r="L34" s="70">
        <v>895186.75</v>
      </c>
      <c r="M34" s="70"/>
      <c r="N34" s="70">
        <v>895186.75</v>
      </c>
    </row>
    <row r="35" spans="2:14" ht="30.75" customHeight="1" x14ac:dyDescent="0.2">
      <c r="B35" s="331" t="s">
        <v>367</v>
      </c>
      <c r="C35" s="332"/>
      <c r="D35" s="333"/>
      <c r="E35" s="2">
        <v>29</v>
      </c>
      <c r="F35" s="70">
        <v>0</v>
      </c>
      <c r="G35" s="70">
        <v>0</v>
      </c>
      <c r="H35" s="70">
        <v>0</v>
      </c>
      <c r="I35" s="70">
        <v>12536117</v>
      </c>
      <c r="J35" s="70">
        <v>2403949</v>
      </c>
      <c r="K35" s="70">
        <v>-43603886</v>
      </c>
      <c r="L35" s="70">
        <v>-28663820</v>
      </c>
      <c r="M35" s="70">
        <v>0</v>
      </c>
      <c r="N35" s="70">
        <v>-28663820</v>
      </c>
    </row>
    <row r="36" spans="2:14" ht="16.5" customHeight="1" x14ac:dyDescent="0.2">
      <c r="B36" s="328" t="s">
        <v>358</v>
      </c>
      <c r="C36" s="329"/>
      <c r="D36" s="330"/>
      <c r="E36" s="2">
        <v>30</v>
      </c>
      <c r="F36" s="70"/>
      <c r="G36" s="70"/>
      <c r="H36" s="70"/>
      <c r="I36" s="70"/>
      <c r="J36" s="70"/>
      <c r="K36" s="70"/>
      <c r="L36" s="70">
        <v>0</v>
      </c>
      <c r="M36" s="70"/>
      <c r="N36" s="70">
        <v>0</v>
      </c>
    </row>
    <row r="37" spans="2:14" ht="12.75" customHeight="1" x14ac:dyDescent="0.2">
      <c r="B37" s="328" t="s">
        <v>359</v>
      </c>
      <c r="C37" s="329"/>
      <c r="D37" s="330"/>
      <c r="E37" s="2">
        <v>31</v>
      </c>
      <c r="F37" s="70"/>
      <c r="G37" s="70"/>
      <c r="H37" s="70"/>
      <c r="I37" s="70"/>
      <c r="J37" s="70"/>
      <c r="K37" s="70"/>
      <c r="L37" s="70">
        <v>0</v>
      </c>
      <c r="M37" s="70"/>
      <c r="N37" s="70">
        <v>0</v>
      </c>
    </row>
    <row r="38" spans="2:14" ht="12.75" customHeight="1" x14ac:dyDescent="0.2">
      <c r="B38" s="328" t="s">
        <v>360</v>
      </c>
      <c r="C38" s="329"/>
      <c r="D38" s="330"/>
      <c r="E38" s="2">
        <v>32</v>
      </c>
      <c r="F38" s="70"/>
      <c r="G38" s="70"/>
      <c r="H38" s="70"/>
      <c r="I38" s="70"/>
      <c r="J38" s="70"/>
      <c r="K38" s="70">
        <v>-28663820</v>
      </c>
      <c r="L38" s="70">
        <v>-28663820</v>
      </c>
      <c r="M38" s="70"/>
      <c r="N38" s="70">
        <v>-28663820</v>
      </c>
    </row>
    <row r="39" spans="2:14" ht="12.75" customHeight="1" x14ac:dyDescent="0.2">
      <c r="B39" s="328" t="s">
        <v>361</v>
      </c>
      <c r="C39" s="329"/>
      <c r="D39" s="330"/>
      <c r="E39" s="2">
        <v>33</v>
      </c>
      <c r="F39" s="70"/>
      <c r="G39" s="70"/>
      <c r="H39" s="70"/>
      <c r="I39" s="70">
        <v>12536117</v>
      </c>
      <c r="J39" s="70">
        <v>2403949</v>
      </c>
      <c r="K39" s="70">
        <v>-14940066</v>
      </c>
      <c r="L39" s="70">
        <v>0</v>
      </c>
      <c r="M39" s="70"/>
      <c r="N39" s="70">
        <v>0</v>
      </c>
    </row>
    <row r="40" spans="2:14" ht="42" customHeight="1" x14ac:dyDescent="0.2">
      <c r="B40" s="359" t="s">
        <v>368</v>
      </c>
      <c r="C40" s="360"/>
      <c r="D40" s="361"/>
      <c r="E40" s="14">
        <v>34</v>
      </c>
      <c r="F40" s="170">
        <v>442887200</v>
      </c>
      <c r="G40" s="75">
        <v>0</v>
      </c>
      <c r="H40" s="75">
        <v>460091557.03999907</v>
      </c>
      <c r="I40" s="75">
        <v>456466778</v>
      </c>
      <c r="J40" s="75">
        <v>202978105.21000001</v>
      </c>
      <c r="K40" s="75">
        <v>84586696</v>
      </c>
      <c r="L40" s="75">
        <v>1647010336.249999</v>
      </c>
      <c r="M40" s="75">
        <v>0</v>
      </c>
      <c r="N40" s="75">
        <v>1647010336.249999</v>
      </c>
    </row>
  </sheetData>
  <mergeCells count="43">
    <mergeCell ref="B32:D32"/>
    <mergeCell ref="B33:D33"/>
    <mergeCell ref="B34:D34"/>
    <mergeCell ref="B35:D35"/>
    <mergeCell ref="B40:D40"/>
    <mergeCell ref="B36:D36"/>
    <mergeCell ref="B37:D37"/>
    <mergeCell ref="B38:D38"/>
    <mergeCell ref="B39:D39"/>
    <mergeCell ref="B30:D30"/>
    <mergeCell ref="B31:D31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1:L1"/>
    <mergeCell ref="B2:L2"/>
    <mergeCell ref="B12:D12"/>
    <mergeCell ref="B13:D13"/>
    <mergeCell ref="B6:D6"/>
    <mergeCell ref="B7:D7"/>
    <mergeCell ref="B4:D5"/>
    <mergeCell ref="E4:E5"/>
    <mergeCell ref="B15:D15"/>
    <mergeCell ref="B8:D8"/>
    <mergeCell ref="B9:D9"/>
    <mergeCell ref="B10:D10"/>
    <mergeCell ref="B11:D11"/>
    <mergeCell ref="M4:M5"/>
    <mergeCell ref="N4:N5"/>
    <mergeCell ref="F4:L4"/>
    <mergeCell ref="M3:N3"/>
    <mergeCell ref="B14:D14"/>
  </mergeCells>
  <phoneticPr fontId="3" type="noConversion"/>
  <dataValidations count="1">
    <dataValidation allowBlank="1" sqref="B3:L3 O1:IW1048576 M1:N3 B41:D65536 E7:N65536"/>
  </dataValidations>
  <pageMargins left="0.75" right="0.75" top="1" bottom="1" header="0.5" footer="0.5"/>
  <pageSetup paperSize="9" scale="55" orientation="portrait" r:id="rId1"/>
  <headerFooter alignWithMargins="0"/>
  <ignoredErrors>
    <ignoredError sqref="F6:N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7"/>
  <sheetViews>
    <sheetView view="pageBreakPreview" zoomScale="110" zoomScaleNormal="100" zoomScaleSheetLayoutView="100" workbookViewId="0">
      <selection activeCell="E16" sqref="E16"/>
    </sheetView>
  </sheetViews>
  <sheetFormatPr defaultRowHeight="12" x14ac:dyDescent="0.2"/>
  <cols>
    <col min="1" max="16384" width="9.140625" style="32"/>
  </cols>
  <sheetData>
    <row r="1" spans="1:10" x14ac:dyDescent="0.2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.75" x14ac:dyDescent="0.25">
      <c r="A2" s="362" t="s">
        <v>369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0" x14ac:dyDescent="0.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2.75" customHeight="1" x14ac:dyDescent="0.2">
      <c r="A4" s="363" t="s">
        <v>370</v>
      </c>
      <c r="B4" s="363"/>
      <c r="C4" s="363"/>
      <c r="D4" s="363"/>
      <c r="E4" s="363"/>
      <c r="F4" s="363"/>
      <c r="G4" s="363"/>
      <c r="H4" s="363"/>
      <c r="I4" s="363"/>
      <c r="J4" s="363"/>
    </row>
    <row r="5" spans="1:10" ht="12.75" customHeight="1" x14ac:dyDescent="0.2">
      <c r="A5" s="363"/>
      <c r="B5" s="363"/>
      <c r="C5" s="363"/>
      <c r="D5" s="363"/>
      <c r="E5" s="363"/>
      <c r="F5" s="363"/>
      <c r="G5" s="363"/>
      <c r="H5" s="363"/>
      <c r="I5" s="363"/>
      <c r="J5" s="363"/>
    </row>
    <row r="6" spans="1:10" ht="12.75" customHeight="1" x14ac:dyDescent="0.2">
      <c r="A6" s="363"/>
      <c r="B6" s="363"/>
      <c r="C6" s="363"/>
      <c r="D6" s="363"/>
      <c r="E6" s="363"/>
      <c r="F6" s="363"/>
      <c r="G6" s="363"/>
      <c r="H6" s="363"/>
      <c r="I6" s="363"/>
      <c r="J6" s="363"/>
    </row>
    <row r="7" spans="1:10" ht="12.75" customHeight="1" x14ac:dyDescent="0.2">
      <c r="A7" s="363"/>
      <c r="B7" s="363"/>
      <c r="C7" s="363"/>
      <c r="D7" s="363"/>
      <c r="E7" s="363"/>
      <c r="F7" s="363"/>
      <c r="G7" s="363"/>
      <c r="H7" s="363"/>
      <c r="I7" s="363"/>
      <c r="J7" s="363"/>
    </row>
    <row r="8" spans="1:10" ht="12.75" customHeight="1" x14ac:dyDescent="0.2">
      <c r="A8" s="363"/>
      <c r="B8" s="363"/>
      <c r="C8" s="363"/>
      <c r="D8" s="363"/>
      <c r="E8" s="363"/>
      <c r="F8" s="363"/>
      <c r="G8" s="363"/>
      <c r="H8" s="363"/>
      <c r="I8" s="363"/>
      <c r="J8" s="363"/>
    </row>
    <row r="9" spans="1:10" ht="12.75" customHeight="1" x14ac:dyDescent="0.2">
      <c r="A9" s="363"/>
      <c r="B9" s="363"/>
      <c r="C9" s="363"/>
      <c r="D9" s="363"/>
      <c r="E9" s="363"/>
      <c r="F9" s="363"/>
      <c r="G9" s="363"/>
      <c r="H9" s="363"/>
      <c r="I9" s="363"/>
      <c r="J9" s="363"/>
    </row>
    <row r="10" spans="1:10" x14ac:dyDescent="0.2">
      <c r="A10" s="364"/>
      <c r="B10" s="364"/>
      <c r="C10" s="364"/>
      <c r="D10" s="364"/>
      <c r="E10" s="364"/>
      <c r="F10" s="364"/>
      <c r="G10" s="364"/>
      <c r="H10" s="364"/>
      <c r="I10" s="364"/>
      <c r="J10" s="364"/>
    </row>
    <row r="11" spans="1:10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x14ac:dyDescent="0.2">
      <c r="A25" s="33"/>
      <c r="B25" s="33"/>
      <c r="C25" s="33"/>
      <c r="D25" s="33"/>
      <c r="E25" s="33"/>
      <c r="F25" s="33"/>
      <c r="G25" s="33"/>
      <c r="H25" s="33"/>
      <c r="J25" s="33"/>
    </row>
    <row r="26" spans="1:10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7" spans="1:10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</row>
  </sheetData>
  <mergeCells count="3">
    <mergeCell ref="A2:J2"/>
    <mergeCell ref="A4:J9"/>
    <mergeCell ref="A10:J10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GENERAL</vt:lpstr>
      <vt:lpstr>BD</vt:lpstr>
      <vt:lpstr>PL-periodical</vt:lpstr>
      <vt:lpstr>PL-cummulative</vt:lpstr>
      <vt:lpstr>CF</vt:lpstr>
      <vt:lpstr>CAPITAL</vt:lpstr>
      <vt:lpstr>NOTES</vt:lpstr>
      <vt:lpstr>BD!Print_Area</vt:lpstr>
      <vt:lpstr>CAPITAL!Print_Area</vt:lpstr>
      <vt:lpstr>CF!Print_Area</vt:lpstr>
      <vt:lpstr>GENERAL!Print_Area</vt:lpstr>
      <vt:lpstr>NOTES!Print_Area</vt:lpstr>
      <vt:lpstr>'PL-cummulative'!Print_Area</vt:lpstr>
      <vt:lpstr>'PL-periodical'!Print_Area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Nevena Babić</cp:lastModifiedBy>
  <cp:lastPrinted>2011-07-22T08:36:25Z</cp:lastPrinted>
  <dcterms:created xsi:type="dcterms:W3CDTF">2008-10-17T11:51:54Z</dcterms:created>
  <dcterms:modified xsi:type="dcterms:W3CDTF">2012-02-13T11:54:26Z</dcterms:modified>
</cp:coreProperties>
</file>