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C:\Users\vlovric\Desktop\Objave 2026\2026-04-24 Financijski izvještaji 1Q 2026\excelice i bilješke\"/>
    </mc:Choice>
  </mc:AlternateContent>
  <xr:revisionPtr revIDLastSave="0" documentId="13_ncr:1_{28CC2EA5-911B-40F0-A689-DCB750EF61C3}" xr6:coauthVersionLast="47" xr6:coauthVersionMax="47" xr10:uidLastSave="{00000000-0000-0000-0000-000000000000}"/>
  <workbookProtection workbookPassword="CA29" lockStructure="1"/>
  <bookViews>
    <workbookView xWindow="-120" yWindow="-120" windowWidth="38640" windowHeight="21120"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Bilanca!$A$1:$I$66</definedName>
    <definedName name="_xlnm.Print_Area" localSheetId="4">NT_D!$A$1:$I$49</definedName>
    <definedName name="_xlnm.Print_Area" localSheetId="3">NT_I!$A$1:$I$47</definedName>
    <definedName name="_xlnm.Print_Area" localSheetId="5">PK!$A$1:$M$31</definedName>
  </definedNames>
  <calcPr calcId="191029"/>
</workbook>
</file>

<file path=xl/calcChain.xml><?xml version="1.0" encoding="utf-8"?>
<calcChain xmlns="http://schemas.openxmlformats.org/spreadsheetml/2006/main">
  <c r="I9" i="20" l="1"/>
  <c r="H9" i="20" l="1"/>
  <c r="H26" i="22" l="1"/>
  <c r="I26" i="22"/>
  <c r="H22" i="22"/>
  <c r="I22" i="22"/>
  <c r="H13" i="22"/>
  <c r="I13" i="22"/>
  <c r="G13" i="22"/>
  <c r="H9" i="22"/>
  <c r="I9" i="22"/>
  <c r="I31" i="22" l="1"/>
  <c r="H31" i="22"/>
  <c r="I18" i="22"/>
  <c r="H18" i="22"/>
  <c r="H9" i="19"/>
  <c r="H40" i="18"/>
  <c r="H37" i="18" s="1"/>
  <c r="I51" i="18" l="1"/>
  <c r="H51" i="18"/>
  <c r="H61" i="18" s="1"/>
  <c r="I28" i="18"/>
  <c r="H28" i="18"/>
  <c r="I22" i="18"/>
  <c r="H22" i="18"/>
  <c r="I16" i="18"/>
  <c r="H16" i="18"/>
  <c r="I10" i="18"/>
  <c r="H10" i="18"/>
  <c r="H8" i="18" l="1"/>
  <c r="I8" i="18"/>
  <c r="H21" i="18"/>
  <c r="I21" i="18"/>
  <c r="I59" i="19"/>
  <c r="J59" i="19"/>
  <c r="K59" i="19"/>
  <c r="H59" i="19"/>
  <c r="I34" i="18" l="1"/>
  <c r="H34" i="18"/>
  <c r="M28" i="22"/>
  <c r="C26" i="22"/>
  <c r="C22" i="22"/>
  <c r="C13" i="22"/>
  <c r="C9" i="22"/>
  <c r="H49" i="21"/>
  <c r="H45" i="21"/>
  <c r="H39" i="21"/>
  <c r="H31" i="21"/>
  <c r="H34" i="21" s="1"/>
  <c r="H25" i="21"/>
  <c r="H28" i="21" s="1"/>
  <c r="I19" i="21"/>
  <c r="H12" i="21"/>
  <c r="H47" i="20"/>
  <c r="H43" i="20"/>
  <c r="H37" i="20"/>
  <c r="H32" i="20"/>
  <c r="H28" i="20"/>
  <c r="H21" i="20"/>
  <c r="C18" i="22" l="1"/>
  <c r="C31" i="22"/>
  <c r="I43" i="20"/>
  <c r="I37" i="20"/>
  <c r="H41" i="19" l="1"/>
  <c r="H34" i="19"/>
  <c r="H29" i="19"/>
  <c r="H23" i="19"/>
  <c r="H20" i="19"/>
  <c r="H15" i="19"/>
  <c r="H64" i="18"/>
  <c r="H8" i="19" l="1"/>
  <c r="H19" i="19"/>
  <c r="H47" i="19"/>
  <c r="M6" i="22"/>
  <c r="M7" i="22"/>
  <c r="M8" i="22"/>
  <c r="D9" i="22"/>
  <c r="D18" i="22" s="1"/>
  <c r="E9" i="22"/>
  <c r="E18" i="22" s="1"/>
  <c r="F9" i="22"/>
  <c r="G9" i="22"/>
  <c r="G18" i="22" s="1"/>
  <c r="J9" i="22"/>
  <c r="K9" i="22"/>
  <c r="L9" i="22"/>
  <c r="M10" i="22"/>
  <c r="M11" i="22"/>
  <c r="M12" i="22"/>
  <c r="D13" i="22"/>
  <c r="E13" i="22"/>
  <c r="F13" i="22"/>
  <c r="J13" i="22"/>
  <c r="K13" i="22"/>
  <c r="L13" i="22"/>
  <c r="M14" i="22"/>
  <c r="M30" i="22"/>
  <c r="M29" i="22"/>
  <c r="M27" i="22"/>
  <c r="L26" i="22"/>
  <c r="K26" i="22"/>
  <c r="J26" i="22"/>
  <c r="G26" i="22"/>
  <c r="F26" i="22"/>
  <c r="E26" i="22"/>
  <c r="D26" i="22"/>
  <c r="M25" i="22"/>
  <c r="M24" i="22"/>
  <c r="M23" i="22"/>
  <c r="L22" i="22"/>
  <c r="K22" i="22"/>
  <c r="J22" i="22"/>
  <c r="G22" i="22"/>
  <c r="F22" i="22"/>
  <c r="E22" i="22"/>
  <c r="D22" i="22"/>
  <c r="M21" i="22"/>
  <c r="M20" i="22"/>
  <c r="M19" i="22"/>
  <c r="M17" i="22"/>
  <c r="M16" i="22"/>
  <c r="M15" i="22"/>
  <c r="I49" i="21"/>
  <c r="I45" i="21"/>
  <c r="I39" i="21"/>
  <c r="I31" i="21"/>
  <c r="I34" i="21" s="1"/>
  <c r="I25" i="21"/>
  <c r="I28" i="21" s="1"/>
  <c r="H19" i="21"/>
  <c r="I12" i="21"/>
  <c r="I47" i="20"/>
  <c r="I32" i="20"/>
  <c r="I28" i="20"/>
  <c r="I21" i="20"/>
  <c r="K41" i="19"/>
  <c r="K34" i="19"/>
  <c r="K29" i="19"/>
  <c r="K23" i="19"/>
  <c r="K20" i="19"/>
  <c r="K15" i="19"/>
  <c r="K9" i="19"/>
  <c r="J41" i="19"/>
  <c r="J34" i="19"/>
  <c r="J29" i="19"/>
  <c r="J23" i="19"/>
  <c r="J20" i="19"/>
  <c r="J15" i="19"/>
  <c r="J9" i="19"/>
  <c r="I41" i="19"/>
  <c r="I34" i="19"/>
  <c r="I29" i="19"/>
  <c r="I23" i="19"/>
  <c r="I20" i="19"/>
  <c r="I15" i="19"/>
  <c r="I9" i="19"/>
  <c r="I64" i="18"/>
  <c r="I40" i="18"/>
  <c r="I37" i="18" s="1"/>
  <c r="I61" i="18" s="1"/>
  <c r="H48" i="19" l="1"/>
  <c r="J31" i="22"/>
  <c r="M22" i="22"/>
  <c r="L18" i="22"/>
  <c r="K18" i="22"/>
  <c r="J18" i="22"/>
  <c r="G31" i="22"/>
  <c r="M9" i="22"/>
  <c r="F18" i="22"/>
  <c r="M18" i="22" s="1"/>
  <c r="M13" i="22"/>
  <c r="K31" i="22"/>
  <c r="L31" i="22"/>
  <c r="D31" i="22"/>
  <c r="E31" i="22"/>
  <c r="F31" i="22"/>
  <c r="J8" i="19"/>
  <c r="J47" i="19" s="1"/>
  <c r="K8" i="19"/>
  <c r="K47" i="19" s="1"/>
  <c r="H50" i="19"/>
  <c r="I19" i="19"/>
  <c r="I48" i="19" s="1"/>
  <c r="J19" i="19"/>
  <c r="J48" i="19" s="1"/>
  <c r="I8" i="19"/>
  <c r="I47" i="19" s="1"/>
  <c r="K19" i="19"/>
  <c r="K48" i="19" s="1"/>
  <c r="M26" i="22"/>
  <c r="H52" i="19" l="1"/>
  <c r="H8" i="20"/>
  <c r="H15" i="20" s="1"/>
  <c r="H60" i="19"/>
  <c r="K50" i="19"/>
  <c r="K52" i="19" s="1"/>
  <c r="K60" i="19" s="1"/>
  <c r="M31" i="22"/>
  <c r="J50" i="19"/>
  <c r="I50" i="19"/>
  <c r="I52" i="19" s="1"/>
  <c r="I60" i="19" s="1"/>
  <c r="J52" i="19" l="1"/>
  <c r="J60" i="19" s="1"/>
  <c r="I8" i="20"/>
  <c r="I15" i="20" s="1"/>
</calcChain>
</file>

<file path=xl/sharedStrings.xml><?xml version="1.0" encoding="utf-8"?>
<sst xmlns="http://schemas.openxmlformats.org/spreadsheetml/2006/main" count="497" uniqueCount="397">
  <si>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</si>
  <si>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</si>
  <si>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</si>
  <si>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</si>
  <si>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</si>
  <si>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</si>
  <si>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</si>
  <si>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</si>
  <si>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</si>
  <si>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</si>
  <si>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</si>
  <si>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</si>
  <si>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</si>
  <si>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</si>
  <si>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ODGOĐENA POREZNA IMOVINA</t>
  </si>
  <si>
    <t>I NEMATERIJALNA IMOVINA</t>
  </si>
  <si>
    <t>II MATERIJALNA IMOVINA 004+…+008</t>
  </si>
  <si>
    <t>1 Zemljišta i zgrade</t>
  </si>
  <si>
    <t>2 Računalna oprema</t>
  </si>
  <si>
    <t>3 Ostala materijalna imovina</t>
  </si>
  <si>
    <t>4 Ulaganja u tuđu imovinu</t>
  </si>
  <si>
    <t>5 Imovina u pripremi</t>
  </si>
  <si>
    <t>1 Ulaganja u pridružena društva, ovisna društva i zajedničke pothvate</t>
  </si>
  <si>
    <t>2 Financijska imovina koja se vodi po amortiziranom trošku</t>
  </si>
  <si>
    <t>1 Potraživanja od kupaca</t>
  </si>
  <si>
    <t>2 Potraživanja od zaposlenika i članova poduzetnika</t>
  </si>
  <si>
    <t>3 Potraživanja od države i drugih institucija</t>
  </si>
  <si>
    <t>4 Potraživanja od povezanih poduzetnika</t>
  </si>
  <si>
    <t>5 Ostala potraživanja</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</si>
  <si>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</si>
  <si>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</si>
  <si>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</si>
  <si>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</si>
  <si>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</si>
  <si>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E IZVANBILANČNI  ZAPISI</t>
  </si>
  <si>
    <t>Dodatak bilanci (pozicija za konsolidirane financijske izvještaje)</t>
  </si>
  <si>
    <t>AKTIVA</t>
  </si>
  <si>
    <t>I TEMELJNI KAPITAL</t>
  </si>
  <si>
    <t>II KAPITALNE REZERVE</t>
  </si>
  <si>
    <t>1 Zakonske rezerve</t>
  </si>
  <si>
    <t>2 Rezerve za vlastite dionice</t>
  </si>
  <si>
    <t>3 Rezerve fer vrijednosti</t>
  </si>
  <si>
    <t>4 Ostale rezerve</t>
  </si>
  <si>
    <t xml:space="preserve">B REZERVIRANJA </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</si>
  <si>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</si>
  <si>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</si>
  <si>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</si>
  <si>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</si>
  <si>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</si>
  <si>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</si>
  <si>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</si>
  <si>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</si>
  <si>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</si>
  <si>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</si>
  <si>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1 Pripisano imateljima kapitala matice</t>
  </si>
  <si>
    <t>2 Pripisano nekontrolirajućem interesu</t>
  </si>
  <si>
    <t>Dodatak **</t>
  </si>
  <si>
    <t>Pripisano imateljima matice</t>
  </si>
  <si>
    <t>Pripisano manjinskom interesu</t>
  </si>
  <si>
    <t>1 Provizije i članarine</t>
  </si>
  <si>
    <t>2 Prihodi od održavanja uvrštenja</t>
  </si>
  <si>
    <t>3 Prihodi od naknada za uvrštenje</t>
  </si>
  <si>
    <t>4 Prihodi od dražbi</t>
  </si>
  <si>
    <t>5 Prihodi od prodaje članskih mjesta</t>
  </si>
  <si>
    <t>1 Naknade za korištenje sučelja za izravan pristup trgovinskom sustavu (API)</t>
  </si>
  <si>
    <t>2 Prihodi od prodaje informacija</t>
  </si>
  <si>
    <t>3 Ostali prihodi</t>
  </si>
  <si>
    <t>1 Troškovi sirovina i materijala</t>
  </si>
  <si>
    <t>2 Ostali vanjski troškovi</t>
  </si>
  <si>
    <t>1 Neto plaće i nadnice</t>
  </si>
  <si>
    <t>2 Troškovi poreza i doprinosa iz plaća</t>
  </si>
  <si>
    <t>3 Doprinosi na plaće</t>
  </si>
  <si>
    <t>III Amortizacija</t>
  </si>
  <si>
    <t>IV Ostali troškovi</t>
  </si>
  <si>
    <t>1 dugotrajne imovine (osim financijske imovine)</t>
  </si>
  <si>
    <t>2 kratkotrajne imovine (osim financijske imovine)</t>
  </si>
  <si>
    <t>VI Rezerviranja</t>
  </si>
  <si>
    <t>VII Ostali poslovni rashodi</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</si>
  <si>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</si>
  <si>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</si>
  <si>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</si>
  <si>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</si>
  <si>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</si>
  <si>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</si>
  <si>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</si>
  <si>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</si>
  <si>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</si>
  <si>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</si>
  <si>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</si>
  <si>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G Udio u dobiti/gubitku pridruženog i ovisnog društva</t>
  </si>
  <si>
    <t>I POREZ NA DOBIT</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</si>
  <si>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</si>
  <si>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</si>
  <si>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</si>
  <si>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</si>
  <si>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</si>
  <si>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</si>
  <si>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</si>
  <si>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</si>
  <si>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</si>
  <si>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</si>
  <si>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</si>
  <si>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</si>
  <si>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</si>
  <si>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</si>
  <si>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</si>
  <si>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</si>
  <si>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</si>
  <si>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</si>
  <si>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</si>
  <si>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</si>
  <si>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</si>
  <si>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</si>
  <si>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</si>
  <si>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</si>
  <si>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</si>
  <si>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</si>
  <si>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</si>
  <si>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</si>
  <si>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</si>
  <si>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</si>
  <si>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</si>
  <si>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</si>
  <si>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</si>
  <si>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</si>
  <si>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</si>
  <si>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</si>
  <si>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</si>
  <si>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</si>
  <si>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</si>
  <si>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</si>
  <si>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</si>
  <si>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</si>
  <si>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</si>
  <si>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</si>
  <si>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</si>
  <si>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</si>
  <si>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</si>
  <si>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</si>
  <si>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</si>
  <si>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</si>
  <si>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</si>
  <si>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</si>
  <si>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</si>
  <si>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</si>
  <si>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</si>
  <si>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</si>
  <si>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</si>
  <si>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</si>
  <si>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</si>
  <si>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</si>
  <si>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</si>
  <si>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</si>
  <si>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</si>
  <si>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</si>
  <si>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</si>
  <si>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</si>
  <si>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</si>
  <si>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</si>
  <si>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</si>
  <si>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</si>
  <si>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</si>
  <si>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</si>
  <si>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</si>
  <si>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</si>
  <si>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</si>
  <si>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</si>
  <si>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</si>
  <si>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</si>
  <si>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</si>
  <si>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</si>
  <si>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</si>
  <si>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</si>
  <si>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</si>
  <si>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</si>
  <si>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</si>
  <si>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</si>
  <si>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</si>
  <si>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</si>
  <si>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Isto razdoblje prethodne godine</t>
  </si>
  <si>
    <t>Na izvještajni datum tekućeg razdoblja</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</si>
  <si>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</si>
  <si>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</si>
  <si>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</si>
  <si>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</si>
  <si>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</si>
  <si>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</si>
  <si>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</si>
  <si>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</si>
  <si>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</si>
  <si>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</si>
  <si>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</si>
  <si>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</si>
  <si>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</si>
  <si>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</si>
  <si>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</si>
  <si>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</si>
  <si>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</si>
  <si>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</si>
  <si>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</si>
  <si>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</si>
  <si>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</si>
  <si>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</si>
  <si>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</si>
  <si>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</si>
  <si>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</si>
  <si>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</si>
  <si>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</si>
  <si>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</si>
  <si>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</si>
  <si>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</si>
  <si>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</si>
  <si>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</si>
  <si>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</si>
  <si>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</si>
  <si>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</si>
  <si>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</si>
  <si>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</si>
  <si>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</si>
  <si>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</si>
  <si>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</si>
  <si>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</si>
  <si>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</si>
  <si>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</si>
  <si>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</si>
  <si>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</si>
  <si>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</si>
  <si>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A DUGOTRAJNA IMOVINA 002+003+009+013</t>
  </si>
  <si>
    <t>3 Financijska imovina koja se vodi po fer vrijednosti kroz ostalu sveobuhvatnu dobit</t>
  </si>
  <si>
    <t>B KRATKOTRAJNA IMOVINA 015+021+025</t>
  </si>
  <si>
    <t>I POTRAŽIVANJA 016+...+020</t>
  </si>
  <si>
    <t>II KRATKOTRAJNA FINANCIJSKA IMOVINA 022+…+024</t>
  </si>
  <si>
    <t>D UKUPNO AKTIVA 001+014+026</t>
  </si>
  <si>
    <t>A KAPITAL I REZERVE 030+031+032+037+…+041</t>
  </si>
  <si>
    <t>III REZERVE IZ DOBITI 033+...+036</t>
  </si>
  <si>
    <t>IV REVALORIZACIJSKE REZERVE</t>
  </si>
  <si>
    <t>V REZERVE OD TEČAJNIH RAZLIKA IZ PRERAČUNA INOZEMNOG POSLOVANJA</t>
  </si>
  <si>
    <t>VI ZADRŽANA DOBIT ILI PRENESENI GUBITAK</t>
  </si>
  <si>
    <t>VII DOBIT ILI GUBITAK POSLOVNE GODINE</t>
  </si>
  <si>
    <t>VIII MANJINSKI INTERES</t>
  </si>
  <si>
    <t>C KRATKOROČNE OBVEZE 044+...049</t>
  </si>
  <si>
    <t>G UKUPNO  PASIVA 029+042+043+050+051+052</t>
  </si>
  <si>
    <t>I Kapital i rezerve 056+057</t>
  </si>
  <si>
    <t>III DUGOTRAJNA FINANCIJSKA IMOVINA 010+011+012</t>
  </si>
  <si>
    <t>A POSLOVNI PRIHODI 002+008</t>
  </si>
  <si>
    <t>I Prihodi od prodaje 003+...+007</t>
  </si>
  <si>
    <t>II Ostali poslovni prihodi 009+...+011</t>
  </si>
  <si>
    <t>B POSLOVNI RASHODI 013+016+020+021+022+025+026</t>
  </si>
  <si>
    <t>I Materijalni troškovi 014+015</t>
  </si>
  <si>
    <t>II Troškovi osoblja 017+...+019</t>
  </si>
  <si>
    <t>V Vrijednosno usklađivanje 023+024</t>
  </si>
  <si>
    <t>C FINANCIJSKI PRIHODI 028+...+033</t>
  </si>
  <si>
    <t>D FINANCIJSKI RASHODI 035+...+039</t>
  </si>
  <si>
    <t>E UKUPNI PRIHODI 001+027</t>
  </si>
  <si>
    <t>F UKUPNI RASHODI 012+034</t>
  </si>
  <si>
    <t>H DOBIT ILI GUBITAK PRIJE OPOREZIVANJA 040-041+042</t>
  </si>
  <si>
    <t>J DOBIT ILI GUBITAK RAZDOBLJA 043-044</t>
  </si>
  <si>
    <t>K OSTALA SVEOBUHVATNA DOBIT 046+…+051</t>
  </si>
  <si>
    <t>L UKUPNA SVEOBUHVATNA DOBIT 045+052</t>
  </si>
  <si>
    <t>Kapitalne rezerve</t>
  </si>
  <si>
    <t>Zakonske rezerve i rezerve za vlastite dionice</t>
  </si>
  <si>
    <t>Rezerve fer vrijednosti</t>
  </si>
  <si>
    <t>Ostale rezerve</t>
  </si>
  <si>
    <t>Revalorizacijske rezerve</t>
  </si>
  <si>
    <t>Rezerve od tečajnih razlika iz preračuna inozemnog poslovanja</t>
  </si>
  <si>
    <t>Zadrža na dobit ili preneseni gubitak</t>
  </si>
  <si>
    <t>Dobit ili gubitak poslovne godine</t>
  </si>
  <si>
    <t>Stanje 1. siječnja prethodne godine</t>
  </si>
  <si>
    <t>Stanje 1. siječnja prethodne god. (prepravljeno</t>
  </si>
  <si>
    <t xml:space="preserve">Stanje na zadnji dan izvještajnog razdoblja </t>
  </si>
  <si>
    <t>Stanje 1. siječnja tekuće poslovne godine</t>
  </si>
  <si>
    <t>Stanje 1. siječnja tekuće poslovne god. (prepravljeno)</t>
  </si>
  <si>
    <t>Stanje na zadnji dan izvještajnog razdoblja</t>
  </si>
  <si>
    <t>03749606</t>
  </si>
  <si>
    <t>7478000050A040C0D041</t>
  </si>
  <si>
    <t>080034217</t>
  </si>
  <si>
    <t>84368186611</t>
  </si>
  <si>
    <t>HR</t>
  </si>
  <si>
    <t>Ulica Ivana Lučića 2a/22</t>
  </si>
  <si>
    <t>Zagrebačka burza d.d.</t>
  </si>
  <si>
    <t>Zagreb</t>
  </si>
  <si>
    <t>sandra.semuga@zse.hr</t>
  </si>
  <si>
    <t>www.zse.hr</t>
  </si>
  <si>
    <t>Sigma Tax Consulting d.o.o.</t>
  </si>
  <si>
    <t>Lucija Tropčić Kovaček</t>
  </si>
  <si>
    <t>01/4699-555</t>
  </si>
  <si>
    <t>lucija.tropcic@sigmabc.eu</t>
  </si>
  <si>
    <t xml:space="preserve">stanje na dan 31.3.2026 </t>
  </si>
  <si>
    <t>Obveznik: Zagrebačka burza d.d.</t>
  </si>
  <si>
    <t>u razdoblju 01.01.2026 do 31.03.2026</t>
  </si>
  <si>
    <t>u razdoblju 01.01.2026. do 31.3.2026.</t>
  </si>
  <si>
    <t>BILJEŠKE UZ FINANCIJSKE IZVJEŠTAJE - TFI
(koji se sastavljaju za tromjesečna razdoblja)
Naziv izdavatelja:   Zagrebačka burza d.d.
OIB:   84368186611
Izvještajno razdoblje: 1.1.2026.-31.03.2026.
Vrste izvještaja: Nekonsolidirani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Odvojeni tromjesečni financijski izvještaji pripremljeni su u skladu s Međunarodnim standardima financijskog izvještavanja usvojenim od strane Europske unije (MSFI). Odvojeni financijski izvještaji sastavljeni su na osnovi povijesnog troška, osim financijske imovine po fer vrijednosti kroz račun dobiti i gubitka i financijske imovine kroz sveobuhvatnu dobit koja je mjerena po fer vrijednosti.
Detaljne informacije o osnovi za sastavljanje financijskih izvještaja nalaze se u bilješci uz odvojene financijske izvještaje broj 2 objavljenoj u Godišnjem izvještaju o stanju Društva i poslovanju u 2025. godini koje je raspoloživo na internet stranici www.zse.hr (dalje u tekstu: Godišnji izvještaj Društva).
Značajne računovodstvene politike
Prilikom sastavljanja ovih financijskih izvještaja za izvještajno razdoblje primjenjuju se računovodstvene politike koje su objavljene u odvojenim financijskim izvještajima za 2025. godinu koji su objavljeni na internet stranici www.zse.hr.
Objava dodatnih informacije prema zahtjevima MSFI-jeva, a koje nisu prezentirane u izvještaju o financijskom položaju, izvještaju o sveobuhvatnoj dobiti, izvještaju o novčanim tokovima i izvještaju o promjeni kapitala
Dodatne informacije prema zahtjevima MSFI-jeva, a koje nisu prezentirane u odvojenom izvještaju o financijskom položaju, izvještaju o sveobuhvatnoj dobiti, izvještaju o novčanim tokovima i izvještaju o promjeni kapitala objavljeni su u izvještaju Nekonsolidirani nerevidirani financijski rezultat za period od 1.1. do 31.3.2026. godine (u nastavku: Nekonsolidirani rezultat za tromjesečje) koji je objavljen na internet stranici www.zse.hr.
3.	Financijske obveze, jamstva ili nepredviđeni izdaci koji nisu uključeni u bilancu, priroda i oblik eventualno uspostavljenog stvarnog osiguranja koje je dano
Društvo nema financijskih obveza, jamstava ili nepredviđenih izdataka koji nisu uključeni u bilancu na dan 31. ožujka 2026. godine niti ima dano uspostavljeno jamstvo.
4.	Iznos predujmova i odobrenih kredita članovima administrativnih, upravljačkih i nadzornih tijela
Društvo nije davalo predujmove niti odobravalo kredite članovima administrativnih, upravljačkih i nadzornih tijela tijekom 2026. godine. 
5.	Iznos i priroda pojedinih stavki prihoda ili rashoda izuzetne veličine ili pojave
Detalji o iznosima pojedinih stavki prihoda ili rashoda izuzetne veličine ili pojave su objavljeni u bilješkama uz financijske izvještaje u Nekonsolidiranom rezultatu za tromjesečje (www.zse.hr). 
6.	Obveze koje dospijevaju nakon više od pet godina i dugovanja pokrivena vrijednim osiguranjem koje je dalo Društvo
Društvo na datum bilance nema obveza koje dospijevaju nakon više od pet godina.
Društvo na datum bilance nema dugovanja koja su pokrivena vrijednim osiguranjem koje je izdalo Društvo.
7.	Prosječan broj zaposlenih tijekom izvještajnog razdoblja 
Društvo je tijekom izvještajnog razdoblja 2026. godine imala prosječno zaposleno 24 zaposlenika.
8.	Kapitalizirani trošak plaće tijekom izvještajnog razdoblja
Društvo tijekom izvještajnog razdoblja nije kapitaliziralo trošak plaća.
9.	Odgođeni porezi
Rezerviranje za odgođene poreze, stanje odgođenih poreza na početku i na kraju izvještajnog razdoblja  i kretanja u tim pozicijama tijekom izvještajnog razdoblja:
	1.1.2026.	Povećanje	Smanjenje	31.3.2026.
	eur'000	eur'000	eur'000	eur'000
Odgođena porezna imovina	20	1	-	20
Odgođene porezne obveze	(20)	-	1	(19)
	(-)	1	1	1
10.	Naziv i sjedište svakog društva u kojem izdavatelj, bilo sam ili preko osobe koja djeluje u svoje ime ali za račun izdavatelja, drži sudjelujući udjel u kapitalu, iskazujući iznos kapitala koji se drži, iznos ukupnog kapitala i rezervi, i dobit ili gubitak 
Podaci o ulaganjima u društva u kojima Društvo drži sudjelujući udjel u kapitalu prikazani su u bilješkama „Ulaganje u ovisna društva“ i  „Ulaganja u pridružena društva i zajedničke pothvate“ (GFI: „Ulaganja u pridružena društva, ovisna društva i zajedničke pothvate“). U izvještajnom razdoblju nije bilo promjena na sudjelujućim udjelima.
11.	 Broj i nominalna vrijednost dionica upisanih tijekom izvještajnog razdoblja u okviru odobrenog kapitala
Tijekom razdoblja nisu upisivane dionice u okviru odobrenog kapitala. 
12.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13.	Naziv, sjedište te pravni oblik svakog društva u kojemu izdavatelj ima neograničenu odgovornost
Društvo nema udjela u društvima s neograničenom odgovornosti.
14.	 Naziv i sjedište društva koje sastavlja konsolidirani financijski izvještaj za izvještajno razdoblje najveće grupe društava u kojoj izdavatelj sudjeluje kao kontrolirani član grupe
Društvo je krajnja matica te nije kontrolirani član druge grupe.
Društvo sastavlja godišnje konsolidirane financijske izvještaje koji su objavljeni na internet stranici www.zse.hr.
15.	 Naziv i sjedište društva koje sastavlja konsolidirani financijski izvještaj za izvještajno razdoblje najmanje grupe društava u kojoj izdavatelj sudjeluje kao kontrolirani član i koji je također uključen u grupu društava iz točke 13.
Društvo je krajnja matica te nije kontrolirani član druge grupe.
16.	 Mjesto na kojem je moguće dobiti primjerke konsolidiranih financijskih izvještaja iz točaka 14. i 15.
Društvo sastavlja konsolidirane financijske izvještaje koji su objavljeni na internet stranici www.zse.hr.
17.	Priroda i financijski učinak značajnih događaja koji su nastupili nakon datuma bilance i nisu odraženi u računu dobiti i gubitka ili bilanci
Nije bilo događaja nakon datuma bilance koji bi utjecali na financijske izvještaje za izvještajni period.</t>
  </si>
  <si>
    <t>Usporedba TFI bilance i bilance pripremljene u skladu s Međunarodnim standardima financijskog izvještavanja</t>
  </si>
  <si>
    <t>Stavka bilance u MSFI</t>
  </si>
  <si>
    <t>Iznos (EUR)</t>
  </si>
  <si>
    <t>Stavka bilance stanja u GFI</t>
  </si>
  <si>
    <t>Iznos</t>
  </si>
  <si>
    <t>(EUR)</t>
  </si>
  <si>
    <t>Dugotrajna imovina</t>
  </si>
  <si>
    <t>A. Dugotrajna imovina</t>
  </si>
  <si>
    <t>I. Nematerijalna imovina</t>
  </si>
  <si>
    <t>Nematerijalna imovina</t>
  </si>
  <si>
    <t>II. Materijalna imovina</t>
  </si>
  <si>
    <t>Nekretnine i oprema</t>
  </si>
  <si>
    <t>1. Zemljište i zgrade</t>
  </si>
  <si>
    <t>Imovina s pravom uporabe</t>
  </si>
  <si>
    <t>2. Računalni oprema</t>
  </si>
  <si>
    <t>3. Ostala materijalna imovina</t>
  </si>
  <si>
    <t>4. Ulaganja u tuđu imovinu</t>
  </si>
  <si>
    <t>III. Dugotrajna financijska imovina</t>
  </si>
  <si>
    <t>Ulaganja u ovisna društva</t>
  </si>
  <si>
    <t>Ulaganja  u pridružena društva i zajednički pothvat</t>
  </si>
  <si>
    <t>Financijska imovina po fer vrijednosti kroz ostalu sveobuhvatnu dobit</t>
  </si>
  <si>
    <t>2. Financijska imovina koja se vodi po amortiziranom trošku</t>
  </si>
  <si>
    <t>Dugoročni depozit</t>
  </si>
  <si>
    <t>Zajmovi</t>
  </si>
  <si>
    <t>Odgođena porezna imovina</t>
  </si>
  <si>
    <t>Kratkotrajna imovina</t>
  </si>
  <si>
    <t>B Kratkotrajna imovina</t>
  </si>
  <si>
    <t>I. Potraživanja</t>
  </si>
  <si>
    <t>Potraživanja od kupaca i ostala imovina</t>
  </si>
  <si>
    <t>1. Potraživanja od kupaca</t>
  </si>
  <si>
    <t>Ugovorna imovina</t>
  </si>
  <si>
    <t>-</t>
  </si>
  <si>
    <t>2. Potraživanje od zaposlenika i članova poduzetnika</t>
  </si>
  <si>
    <t>3. Potraživanje od države i drugih institucija</t>
  </si>
  <si>
    <t>4. Potraživanje od povezanih poduzetnika</t>
  </si>
  <si>
    <t>5. Ostala potraživanja</t>
  </si>
  <si>
    <t>II. Kratkotrajna financijska imovina</t>
  </si>
  <si>
    <t>Kratkoročni depoziti</t>
  </si>
  <si>
    <t>1. Financijska imovina koja se mjeri po amortiziranom trošku</t>
  </si>
  <si>
    <t>Financijska imovina po fer vrijednosti kroz račun dobiti i gubitka</t>
  </si>
  <si>
    <t>3. Financijska imovina po fer vrijednosti kroz račun dobiti i gubitka</t>
  </si>
  <si>
    <t>2 Financijska imovina koja se vodi po fer vrijednosti kroz ostalu sveobuhvatnu dobit</t>
  </si>
  <si>
    <t>Novac i novčani ekvivalenti</t>
  </si>
  <si>
    <t>III. Novac i novčani ekvivalenti</t>
  </si>
  <si>
    <t>Troškovi budućih razdoblja</t>
  </si>
  <si>
    <t>Ukupno aktiva</t>
  </si>
  <si>
    <t>D Ukupno aktiva</t>
  </si>
  <si>
    <t>Kapital i rezerve</t>
  </si>
  <si>
    <t>A Kapital i rezerve</t>
  </si>
  <si>
    <t>Izdani dionički kapital</t>
  </si>
  <si>
    <t>Premije na emitirane dionice</t>
  </si>
  <si>
    <t xml:space="preserve">III REZERVE IZ DOBITI </t>
  </si>
  <si>
    <t>Zakonske rezerve</t>
  </si>
  <si>
    <t>Vlastite dionice</t>
  </si>
  <si>
    <t>Rezerve od fer vrijednosti</t>
  </si>
  <si>
    <t>Akumulirana dobit (gubitak)</t>
  </si>
  <si>
    <t>IV Zadržana dobit ili preneseni gubitak</t>
  </si>
  <si>
    <t>V Dobit ili gubitak poslovne godine</t>
  </si>
  <si>
    <t>Dugoročne obveze</t>
  </si>
  <si>
    <t>Dugoročne obveze i rezerviranja</t>
  </si>
  <si>
    <t>Dugoročne obveze za poslovni najam</t>
  </si>
  <si>
    <t>B Rezerviranja</t>
  </si>
  <si>
    <t>Kratkoročne obveze</t>
  </si>
  <si>
    <t xml:space="preserve">C KRATKOROČNE OBVEZE </t>
  </si>
  <si>
    <t>Obveze prema dobavljačima i ostale obveze</t>
  </si>
  <si>
    <t>Kratkoročne obveze za poslovni najam</t>
  </si>
  <si>
    <t>F Odgođeno plaćanje troškova i prihod budućeg razdoblja</t>
  </si>
  <si>
    <t>Ugovorne obveze</t>
  </si>
  <si>
    <t>Ukalkulirani troškovi</t>
  </si>
  <si>
    <t>Ukupno pasiva</t>
  </si>
  <si>
    <t xml:space="preserve">Usporedba TFI računa dobiti i gubitka i izvještaja o ostaloj sveobuhvatnoj dobiti pripremljenog u skladu s Međunarodnim standardima financijskog izvještavanja </t>
  </si>
  <si>
    <t>Stavka RDG-a u MSFI</t>
  </si>
  <si>
    <t>Stavka RDG-a u GFI</t>
  </si>
  <si>
    <t>Poslovni prihodi</t>
  </si>
  <si>
    <t>A POSLOVNI PRIHODI</t>
  </si>
  <si>
    <t>Prihodi od prodaje</t>
  </si>
  <si>
    <t xml:space="preserve">I Prihodi od prodaje </t>
  </si>
  <si>
    <t>Ostali poslovni prihodi</t>
  </si>
  <si>
    <t>II Ostali poslovni prihodi</t>
  </si>
  <si>
    <t>Poslovni rashodi</t>
  </si>
  <si>
    <t>B POSLOVNI RASHODI</t>
  </si>
  <si>
    <t>Troškovi osoblja</t>
  </si>
  <si>
    <t>II Troškovi osoblja</t>
  </si>
  <si>
    <t>Ostali troškovi osoblja (u GFI na AOP 22)</t>
  </si>
  <si>
    <t>Ostali troškovi poslovanja</t>
  </si>
  <si>
    <t xml:space="preserve">I Materijalni troškovi </t>
  </si>
  <si>
    <t>Troškovi iskazani u troškovima osoblja</t>
  </si>
  <si>
    <t>V Vrijednosno usklađivanje 024+025</t>
  </si>
  <si>
    <t>Amortizacija</t>
  </si>
  <si>
    <t>Financijski rezultat</t>
  </si>
  <si>
    <t>Financijski prihodi</t>
  </si>
  <si>
    <t>C FINANCIJSKI PRIHODI</t>
  </si>
  <si>
    <t xml:space="preserve">Prihodi od dividende </t>
  </si>
  <si>
    <t xml:space="preserve">D FINANCIJSKI RASHODI </t>
  </si>
  <si>
    <t>Financijski rashodi</t>
  </si>
  <si>
    <t>Neto gubitak od tečajnih razlika</t>
  </si>
  <si>
    <t>Dobit prije poreza</t>
  </si>
  <si>
    <t>H DOBIT ILI GUBITAK PRIJE OPOREZIVANJA</t>
  </si>
  <si>
    <t>Porez na dobit</t>
  </si>
  <si>
    <t>Dobit razdoblja</t>
  </si>
  <si>
    <t>J DOBIT ILI GUBITAK RAZDOBLJA</t>
  </si>
  <si>
    <t>Ostala sveobuhvatna dobit</t>
  </si>
  <si>
    <t xml:space="preserve">K OSTALA SVEOBUHVATNA DOBIT </t>
  </si>
  <si>
    <t>Ukupno sveobuhvatna dobit za godinu</t>
  </si>
  <si>
    <t>L UKUPNA SVEOBUHVATNA DOBIT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</si>
</sst>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6"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0"/>
      <name val="Arial"/>
      <family val="2"/>
    </font>
    <font>
      <b/>
      <sz val="10"/>
      <name val="Arial"/>
      <family val="2"/>
    </font>
    <font>
      <u/>
      <sz val="10"/>
      <color theme="10"/>
      <name val="Arial"/>
      <family val="2"/>
      <charset val="238"/>
    </font>
    <font>
      <b/>
      <sz val="9"/>
      <color rgb="FF000000"/>
      <name val="Arial"/>
      <family val="2"/>
      <charset val="238"/>
    </font>
    <font>
      <sz val="9"/>
      <color rgb="FF000000"/>
      <name val="Arial"/>
      <family val="2"/>
      <charset val="238"/>
    </font>
    <font>
      <i/>
      <sz val="9"/>
      <color rgb="FF000000"/>
      <name val="Arial"/>
      <family val="2"/>
      <charset val="238"/>
    </font>
    <font>
      <sz val="9"/>
      <color rgb="FFFF0000"/>
      <name val="Arial"/>
      <family val="2"/>
      <charset val="238"/>
    </font>
    <font>
      <b/>
      <sz val="9"/>
      <color rgb="FFFFFFFF"/>
      <name val="Arial"/>
      <family val="2"/>
      <charset val="238"/>
    </font>
    <font>
      <b/>
      <i/>
      <sz val="9"/>
      <color rgb="FF000000"/>
      <name val="Arial"/>
      <family val="2"/>
      <charset val="238"/>
    </font>
    <font>
      <sz val="9.5"/>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808080"/>
        <bgColor indexed="64"/>
      </patternFill>
    </fill>
    <fill>
      <patternFill patternType="solid">
        <fgColor rgb="FFBFBFB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s>
  <cellStyleXfs count="6">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8" fillId="0" borderId="0" applyNumberFormat="0" applyFill="0" applyBorder="0" applyAlignment="0" applyProtection="0"/>
  </cellStyleXfs>
  <cellXfs count="298">
    <xf numFmtId="0" fontId="0" fillId="0" borderId="0" xfId="0"/>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3" fontId="10" fillId="3" borderId="1" xfId="0" applyNumberFormat="1"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9" fillId="0" borderId="0" xfId="3"/>
    <xf numFmtId="0" fontId="10" fillId="3" borderId="1" xfId="3" applyFont="1" applyFill="1" applyBorder="1" applyAlignment="1">
      <alignment horizontal="center" vertical="center"/>
    </xf>
    <xf numFmtId="0" fontId="2" fillId="0" borderId="0" xfId="3" applyFont="1"/>
    <xf numFmtId="0" fontId="3" fillId="3" borderId="1" xfId="3" applyFont="1" applyFill="1" applyBorder="1" applyAlignment="1">
      <alignment horizontal="center" vertical="center" wrapText="1"/>
    </xf>
    <xf numFmtId="0" fontId="9" fillId="0" borderId="0" xfId="1" applyFont="1" applyAlignment="1">
      <alignment wrapText="1"/>
    </xf>
    <xf numFmtId="0" fontId="6" fillId="0" borderId="0" xfId="1" applyFont="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1" fontId="15"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1" fontId="15" fillId="7" borderId="1" xfId="0" applyNumberFormat="1" applyFont="1" applyFill="1" applyBorder="1" applyAlignment="1">
      <alignment horizontal="center" vertical="center"/>
    </xf>
    <xf numFmtId="164" fontId="7" fillId="0" borderId="1" xfId="0" applyNumberFormat="1" applyFont="1" applyBorder="1" applyAlignment="1">
      <alignment horizontal="center" vertical="center"/>
    </xf>
    <xf numFmtId="164" fontId="15" fillId="7" borderId="1" xfId="0" applyNumberFormat="1" applyFont="1" applyFill="1" applyBorder="1" applyAlignment="1">
      <alignment horizontal="center" vertical="center"/>
    </xf>
    <xf numFmtId="0" fontId="15" fillId="0" borderId="1" xfId="0" applyFont="1" applyBorder="1" applyAlignment="1">
      <alignment horizontal="center" vertical="center" wrapText="1"/>
    </xf>
    <xf numFmtId="0" fontId="15" fillId="7" borderId="1" xfId="0" applyFont="1" applyFill="1" applyBorder="1" applyAlignment="1">
      <alignment horizontal="center" vertical="center" wrapText="1"/>
    </xf>
    <xf numFmtId="3" fontId="16" fillId="7" borderId="1" xfId="0" applyNumberFormat="1" applyFont="1" applyFill="1" applyBorder="1" applyAlignment="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lignment horizontal="right" vertical="center" wrapText="1"/>
    </xf>
    <xf numFmtId="3" fontId="0" fillId="0" borderId="0" xfId="0" applyNumberFormat="1" applyAlignment="1">
      <alignment horizontal="right"/>
    </xf>
    <xf numFmtId="3" fontId="9" fillId="0" borderId="0" xfId="3" applyNumberFormat="1" applyAlignment="1">
      <alignment horizontal="right"/>
    </xf>
    <xf numFmtId="3" fontId="10" fillId="3" borderId="1" xfId="3" applyNumberFormat="1" applyFont="1" applyFill="1" applyBorder="1" applyAlignment="1">
      <alignment horizontal="center" vertical="center" wrapText="1"/>
    </xf>
    <xf numFmtId="3" fontId="9" fillId="0" borderId="1" xfId="3" applyNumberFormat="1" applyBorder="1" applyAlignment="1">
      <alignment horizontal="right"/>
    </xf>
    <xf numFmtId="3" fontId="10" fillId="3" borderId="7" xfId="3" applyNumberFormat="1" applyFont="1" applyFill="1" applyBorder="1" applyAlignment="1">
      <alignment horizontal="center" vertical="center" wrapText="1"/>
    </xf>
    <xf numFmtId="3" fontId="9" fillId="0" borderId="0" xfId="3" applyNumberFormat="1"/>
    <xf numFmtId="3" fontId="9" fillId="0" borderId="0" xfId="3" applyNumberFormat="1" applyAlignment="1">
      <alignment horizontal="center" vertical="center" wrapText="1"/>
    </xf>
    <xf numFmtId="3" fontId="4" fillId="0" borderId="0" xfId="1" applyNumberFormat="1" applyFont="1" applyAlignment="1">
      <alignment horizontal="center" vertical="center"/>
    </xf>
    <xf numFmtId="3" fontId="2" fillId="0" borderId="0" xfId="3" applyNumberFormat="1" applyFont="1"/>
    <xf numFmtId="3" fontId="13" fillId="0" borderId="1"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14" fillId="0" borderId="1" xfId="0" applyNumberFormat="1" applyFont="1" applyBorder="1" applyAlignment="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lignment vertical="center" wrapText="1"/>
    </xf>
    <xf numFmtId="14" fontId="4" fillId="2" borderId="0" xfId="1" applyNumberFormat="1" applyFont="1" applyFill="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22" fillId="8" borderId="0" xfId="4" applyFont="1" applyFill="1" applyAlignment="1">
      <alignment horizontal="center" vertical="center"/>
    </xf>
    <xf numFmtId="0" fontId="22" fillId="8" borderId="16" xfId="4" applyFont="1" applyFill="1" applyBorder="1" applyAlignment="1">
      <alignment vertical="center"/>
    </xf>
    <xf numFmtId="0" fontId="24" fillId="0" borderId="0" xfId="4" applyFont="1"/>
    <xf numFmtId="0" fontId="3" fillId="8" borderId="13" xfId="4" applyFont="1" applyFill="1" applyBorder="1" applyAlignment="1">
      <alignment vertical="center" wrapText="1"/>
    </xf>
    <xf numFmtId="0" fontId="3" fillId="8" borderId="0" xfId="4" applyFont="1" applyFill="1" applyAlignment="1">
      <alignment horizontal="right" vertical="center" wrapText="1"/>
    </xf>
    <xf numFmtId="0" fontId="3" fillId="8" borderId="0" xfId="4" applyFont="1" applyFill="1" applyAlignment="1">
      <alignment vertical="center" wrapText="1"/>
    </xf>
    <xf numFmtId="14" fontId="3" fillId="10" borderId="0" xfId="4" applyNumberFormat="1" applyFont="1" applyFill="1" applyAlignment="1" applyProtection="1">
      <alignment horizontal="center" vertical="center"/>
      <protection locked="0"/>
    </xf>
    <xf numFmtId="1" fontId="3" fillId="10" borderId="0" xfId="4" applyNumberFormat="1" applyFont="1" applyFill="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xf numFmtId="0" fontId="7" fillId="8" borderId="0" xfId="4" applyFont="1" applyFill="1" applyAlignment="1">
      <alignment wrapText="1"/>
    </xf>
    <xf numFmtId="0" fontId="7" fillId="8" borderId="14" xfId="4" applyFont="1" applyFill="1" applyBorder="1"/>
    <xf numFmtId="0" fontId="22" fillId="8" borderId="0" xfId="4" applyFont="1" applyFill="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Alignment="1">
      <alignment vertical="center"/>
    </xf>
    <xf numFmtId="0" fontId="7" fillId="8" borderId="0" xfId="4" applyFont="1" applyFill="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Alignment="1">
      <alignment vertical="center"/>
    </xf>
    <xf numFmtId="0" fontId="7" fillId="8" borderId="0" xfId="4" applyFont="1" applyFill="1" applyAlignment="1">
      <alignment vertical="center"/>
    </xf>
    <xf numFmtId="0" fontId="7" fillId="8" borderId="14" xfId="4" applyFont="1" applyFill="1" applyBorder="1" applyAlignment="1">
      <alignment vertical="center"/>
    </xf>
    <xf numFmtId="0" fontId="25" fillId="8" borderId="0" xfId="4" applyFont="1" applyFill="1" applyAlignment="1">
      <alignment vertical="center"/>
    </xf>
    <xf numFmtId="0" fontId="25" fillId="8" borderId="14" xfId="4" applyFont="1" applyFill="1" applyBorder="1" applyAlignment="1">
      <alignment vertical="center"/>
    </xf>
    <xf numFmtId="0" fontId="3" fillId="8" borderId="0" xfId="4" applyFont="1" applyFill="1" applyAlignment="1">
      <alignment horizontal="center" vertical="center"/>
    </xf>
    <xf numFmtId="0" fontId="22" fillId="8" borderId="14" xfId="4" applyFont="1" applyFill="1" applyBorder="1" applyAlignment="1">
      <alignment horizontal="center" vertical="center"/>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4" fillId="7" borderId="1" xfId="0" applyFont="1" applyFill="1" applyBorder="1" applyAlignment="1">
      <alignment horizontal="justify" vertical="center" wrapText="1"/>
    </xf>
    <xf numFmtId="0" fontId="3" fillId="9" borderId="15" xfId="4" applyFont="1" applyFill="1" applyBorder="1" applyAlignment="1" applyProtection="1">
      <alignment horizontal="center" vertical="center"/>
      <protection locked="0"/>
    </xf>
    <xf numFmtId="0" fontId="7" fillId="8" borderId="0" xfId="4" applyFont="1" applyFill="1" applyProtection="1">
      <protection locked="0"/>
    </xf>
    <xf numFmtId="0" fontId="7" fillId="8" borderId="13" xfId="4" applyFont="1" applyFill="1" applyBorder="1" applyProtection="1">
      <protection locked="0"/>
    </xf>
    <xf numFmtId="0" fontId="7" fillId="8" borderId="0" xfId="4" applyFont="1" applyFill="1" applyAlignment="1" applyProtection="1">
      <alignment vertical="top"/>
      <protection locked="0"/>
    </xf>
    <xf numFmtId="0" fontId="7" fillId="8" borderId="14" xfId="4" applyFont="1" applyFill="1" applyBorder="1" applyProtection="1">
      <protection locked="0"/>
    </xf>
    <xf numFmtId="0" fontId="7" fillId="8" borderId="0" xfId="4" applyFont="1" applyFill="1" applyAlignment="1" applyProtection="1">
      <alignment vertical="top" wrapText="1"/>
      <protection locked="0"/>
    </xf>
    <xf numFmtId="0" fontId="7" fillId="8" borderId="0" xfId="4" applyFont="1" applyFill="1" applyAlignment="1" applyProtection="1">
      <alignment wrapText="1"/>
      <protection locked="0"/>
    </xf>
    <xf numFmtId="0" fontId="7" fillId="8" borderId="13" xfId="4" applyFont="1" applyFill="1" applyBorder="1" applyAlignment="1" applyProtection="1">
      <alignment vertical="top"/>
      <protection locked="0"/>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Border="1" applyAlignment="1">
      <alignment horizontal="center" vertical="center" wrapText="1"/>
    </xf>
    <xf numFmtId="0" fontId="3" fillId="0" borderId="0" xfId="4" applyFont="1" applyAlignment="1">
      <alignment horizontal="center" vertical="center" wrapText="1"/>
    </xf>
    <xf numFmtId="0" fontId="3" fillId="0" borderId="14" xfId="4" applyFont="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Alignment="1">
      <alignment wrapText="1"/>
    </xf>
    <xf numFmtId="0" fontId="7" fillId="8" borderId="0" xfId="4" applyFont="1" applyFill="1"/>
    <xf numFmtId="0" fontId="21" fillId="8" borderId="13" xfId="4" applyFont="1" applyFill="1" applyBorder="1" applyAlignment="1">
      <alignment horizontal="center" vertical="center" wrapText="1"/>
    </xf>
    <xf numFmtId="0" fontId="21" fillId="8" borderId="0" xfId="4" applyFont="1" applyFill="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Alignment="1">
      <alignment vertical="center" wrapText="1"/>
    </xf>
    <xf numFmtId="0" fontId="22" fillId="8" borderId="0" xfId="4" applyFont="1" applyFill="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Alignment="1">
      <alignment vertical="center"/>
    </xf>
    <xf numFmtId="0" fontId="22" fillId="8" borderId="0" xfId="4" applyFont="1" applyFill="1" applyAlignment="1">
      <alignment vertical="center"/>
    </xf>
    <xf numFmtId="0" fontId="28" fillId="9" borderId="3" xfId="5"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Alignment="1" applyProtection="1">
      <alignment vertical="top" wrapText="1"/>
      <protection locked="0"/>
    </xf>
    <xf numFmtId="0" fontId="7" fillId="8" borderId="0" xfId="4" applyFont="1" applyFill="1" applyAlignment="1">
      <alignment vertical="top"/>
    </xf>
    <xf numFmtId="0" fontId="7" fillId="8" borderId="0" xfId="4" applyFont="1" applyFill="1" applyAlignment="1" applyProtection="1">
      <alignment vertical="top"/>
      <protection locked="0"/>
    </xf>
    <xf numFmtId="0" fontId="7" fillId="8" borderId="0" xfId="4" applyFont="1" applyFill="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Alignment="1">
      <alignment horizontal="left" vertical="center"/>
    </xf>
    <xf numFmtId="0" fontId="22" fillId="8" borderId="0" xfId="4" applyFont="1" applyFill="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8" fillId="9" borderId="3" xfId="5" applyFill="1" applyBorder="1" applyAlignment="1" applyProtection="1">
      <alignment vertical="center"/>
      <protection locked="0"/>
    </xf>
    <xf numFmtId="0" fontId="2" fillId="0" borderId="1" xfId="0" applyFont="1" applyBorder="1" applyAlignment="1">
      <alignment vertical="center" wrapText="1"/>
    </xf>
    <xf numFmtId="0" fontId="2" fillId="7" borderId="1" xfId="0" applyFont="1" applyFill="1" applyBorder="1" applyAlignment="1">
      <alignment vertical="center" wrapText="1"/>
    </xf>
    <xf numFmtId="0" fontId="2" fillId="6" borderId="1" xfId="0" applyFont="1" applyFill="1" applyBorder="1" applyAlignment="1">
      <alignment vertical="center" wrapText="1"/>
    </xf>
    <xf numFmtId="0" fontId="4" fillId="7" borderId="1" xfId="0" applyFont="1" applyFill="1" applyBorder="1" applyAlignment="1">
      <alignment vertical="center" wrapText="1"/>
    </xf>
    <xf numFmtId="0" fontId="4" fillId="0" borderId="1" xfId="0" applyFont="1" applyBorder="1" applyAlignment="1">
      <alignment vertical="center" wrapText="1"/>
    </xf>
    <xf numFmtId="0" fontId="2" fillId="4" borderId="1" xfId="0" applyFont="1" applyFill="1" applyBorder="1" applyAlignment="1">
      <alignment horizontal="left" vertical="center" wrapText="1"/>
    </xf>
    <xf numFmtId="0" fontId="26" fillId="0" borderId="1" xfId="0" applyFont="1" applyBorder="1" applyAlignment="1">
      <alignment vertical="center" wrapText="1"/>
    </xf>
    <xf numFmtId="0" fontId="2" fillId="0" borderId="1" xfId="0" applyFont="1" applyBorder="1"/>
    <xf numFmtId="0" fontId="6"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9" fillId="4" borderId="1" xfId="0" applyFont="1" applyFill="1" applyBorder="1" applyAlignment="1">
      <alignment horizontal="left"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0" fontId="4" fillId="0" borderId="0" xfId="3" applyFont="1" applyAlignment="1" applyProtection="1">
      <alignment horizontal="center" vertical="top" wrapText="1"/>
      <protection locked="0"/>
    </xf>
    <xf numFmtId="0" fontId="6" fillId="0" borderId="0" xfId="3" applyFont="1" applyAlignment="1">
      <alignment horizontal="center" vertical="center" wrapText="1"/>
    </xf>
    <xf numFmtId="0" fontId="10" fillId="3" borderId="1" xfId="3" applyFont="1" applyFill="1" applyBorder="1" applyAlignment="1">
      <alignment horizontal="center" vertical="center"/>
    </xf>
    <xf numFmtId="0" fontId="2" fillId="0" borderId="1" xfId="0" applyFont="1" applyBorder="1" applyAlignment="1">
      <alignment horizontal="center" vertical="center"/>
    </xf>
    <xf numFmtId="0" fontId="2" fillId="0" borderId="0" xfId="3" applyFont="1" applyAlignment="1">
      <alignment horizontal="right" vertical="top" wrapText="1"/>
    </xf>
    <xf numFmtId="0" fontId="0" fillId="0" borderId="0" xfId="0" applyAlignment="1">
      <alignment horizontal="right" wrapText="1"/>
    </xf>
    <xf numFmtId="0" fontId="0" fillId="0" borderId="0" xfId="0"/>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3" fillId="3" borderId="1" xfId="3" applyFont="1" applyFill="1" applyBorder="1" applyAlignment="1">
      <alignment horizontal="center" vertical="center" wrapText="1"/>
    </xf>
    <xf numFmtId="0" fontId="2" fillId="0" borderId="1" xfId="0" applyFont="1" applyBorder="1" applyAlignment="1">
      <alignment horizontal="center" vertical="center" wrapText="1"/>
    </xf>
    <xf numFmtId="3" fontId="10"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0" fillId="3" borderId="1" xfId="3" applyFont="1" applyFill="1" applyBorder="1" applyAlignment="1">
      <alignment horizontal="center" vertical="center" wrapText="1"/>
    </xf>
    <xf numFmtId="0" fontId="0" fillId="0" borderId="0" xfId="0" applyAlignment="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xf>
    <xf numFmtId="0" fontId="0" fillId="0" borderId="1" xfId="0" applyBorder="1" applyAlignment="1">
      <alignment vertical="center" wrapText="1"/>
    </xf>
    <xf numFmtId="0" fontId="0" fillId="7" borderId="1" xfId="0" applyFill="1" applyBorder="1" applyAlignment="1">
      <alignment vertical="center" wrapText="1"/>
    </xf>
    <xf numFmtId="0" fontId="0" fillId="0" borderId="1" xfId="0" applyBorder="1"/>
    <xf numFmtId="0" fontId="2" fillId="0" borderId="2" xfId="0" applyFont="1" applyBorder="1" applyAlignment="1">
      <alignment horizontal="right"/>
    </xf>
    <xf numFmtId="0" fontId="7" fillId="0" borderId="1" xfId="0" applyFont="1" applyBorder="1" applyAlignment="1">
      <alignment horizontal="justify" vertical="center" wrapText="1"/>
    </xf>
    <xf numFmtId="3" fontId="13"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6" fillId="0" borderId="0" xfId="1" applyFont="1" applyAlignment="1">
      <alignment horizontal="center" vertical="center" wrapText="1"/>
    </xf>
    <xf numFmtId="0" fontId="9" fillId="0" borderId="0" xfId="3" applyAlignment="1">
      <alignment horizontal="center" vertical="center" wrapText="1"/>
    </xf>
    <xf numFmtId="3" fontId="4" fillId="0" borderId="0" xfId="1" applyNumberFormat="1" applyFont="1" applyAlignment="1">
      <alignment horizontal="center" vertical="center"/>
    </xf>
    <xf numFmtId="3" fontId="14" fillId="0" borderId="8" xfId="0" applyNumberFormat="1" applyFont="1" applyBorder="1" applyAlignment="1">
      <alignment horizontal="center" vertical="center" wrapText="1"/>
    </xf>
    <xf numFmtId="3" fontId="0" fillId="0" borderId="9" xfId="0" applyNumberForma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17" xfId="0" applyFont="1" applyBorder="1" applyAlignment="1">
      <alignment horizontal="center" vertical="center" wrapText="1"/>
    </xf>
    <xf numFmtId="0" fontId="12" fillId="0" borderId="0" xfId="0" applyFont="1"/>
    <xf numFmtId="0" fontId="12" fillId="0" borderId="0" xfId="0" applyFont="1" applyAlignment="1">
      <alignment wrapText="1"/>
    </xf>
    <xf numFmtId="3" fontId="29" fillId="13" borderId="0" xfId="0" applyNumberFormat="1" applyFont="1" applyFill="1" applyAlignment="1">
      <alignment horizontal="right" vertical="center"/>
    </xf>
    <xf numFmtId="0" fontId="12" fillId="13" borderId="0" xfId="0" applyFont="1" applyFill="1"/>
    <xf numFmtId="0" fontId="3" fillId="0" borderId="0" xfId="0" applyFont="1" applyAlignment="1">
      <alignment horizontal="right" vertical="center"/>
    </xf>
    <xf numFmtId="0" fontId="22" fillId="0" borderId="18" xfId="0" applyFont="1" applyBorder="1" applyAlignment="1">
      <alignment vertical="center" wrapText="1"/>
    </xf>
    <xf numFmtId="3" fontId="29" fillId="13" borderId="18" xfId="0" applyNumberFormat="1" applyFont="1" applyFill="1" applyBorder="1" applyAlignment="1">
      <alignment horizontal="right" vertical="center"/>
    </xf>
    <xf numFmtId="0" fontId="3" fillId="0" borderId="18" xfId="0" applyFont="1" applyBorder="1" applyAlignment="1">
      <alignment horizontal="center" vertical="center"/>
    </xf>
    <xf numFmtId="0" fontId="3" fillId="0" borderId="18" xfId="0" applyFont="1" applyBorder="1" applyAlignment="1">
      <alignment vertical="center" wrapText="1"/>
    </xf>
    <xf numFmtId="0" fontId="22" fillId="0" borderId="18" xfId="0" applyFont="1" applyBorder="1" applyAlignment="1">
      <alignment horizontal="right" vertical="center"/>
    </xf>
    <xf numFmtId="0" fontId="22" fillId="0" borderId="0" xfId="0" applyFont="1" applyAlignment="1">
      <alignment vertical="center" wrapText="1"/>
    </xf>
    <xf numFmtId="3" fontId="30" fillId="0" borderId="0" xfId="0" applyNumberFormat="1" applyFont="1" applyAlignment="1">
      <alignment horizontal="right" vertical="center"/>
    </xf>
    <xf numFmtId="0" fontId="22" fillId="0" borderId="0" xfId="0" applyFont="1" applyAlignment="1">
      <alignment horizontal="right" vertical="center"/>
    </xf>
    <xf numFmtId="0" fontId="22" fillId="0" borderId="17" xfId="0" applyFont="1" applyBorder="1" applyAlignment="1">
      <alignment vertical="center" wrapText="1"/>
    </xf>
    <xf numFmtId="3" fontId="29" fillId="0" borderId="17" xfId="0" applyNumberFormat="1" applyFont="1" applyBorder="1" applyAlignment="1">
      <alignment horizontal="right" vertical="center"/>
    </xf>
    <xf numFmtId="0" fontId="3" fillId="0" borderId="17" xfId="0" applyFont="1" applyBorder="1" applyAlignment="1">
      <alignment horizontal="center" vertical="center"/>
    </xf>
    <xf numFmtId="0" fontId="3" fillId="0" borderId="1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horizontal="center" vertical="center"/>
    </xf>
    <xf numFmtId="0" fontId="30" fillId="0" borderId="0" xfId="0" applyFont="1" applyAlignment="1">
      <alignment vertical="center" wrapText="1"/>
    </xf>
    <xf numFmtId="0" fontId="30" fillId="0" borderId="0" xfId="0" applyFont="1" applyAlignment="1">
      <alignment horizontal="right" vertical="center"/>
    </xf>
    <xf numFmtId="0" fontId="12" fillId="0" borderId="0" xfId="0" applyFont="1" applyAlignment="1">
      <alignment vertical="center"/>
    </xf>
    <xf numFmtId="0" fontId="12" fillId="0" borderId="0" xfId="0" applyFont="1" applyAlignment="1">
      <alignment vertical="center" wrapText="1"/>
    </xf>
    <xf numFmtId="0" fontId="30" fillId="0" borderId="17" xfId="0" applyFont="1" applyBorder="1" applyAlignment="1">
      <alignment vertical="center" wrapText="1"/>
    </xf>
    <xf numFmtId="0" fontId="29" fillId="0" borderId="17" xfId="0" applyFont="1" applyBorder="1" applyAlignment="1">
      <alignment vertical="center"/>
    </xf>
    <xf numFmtId="0" fontId="30" fillId="0" borderId="17" xfId="0" applyFont="1" applyBorder="1" applyAlignment="1">
      <alignment vertical="center"/>
    </xf>
    <xf numFmtId="0" fontId="29" fillId="0" borderId="0" xfId="0" applyFont="1" applyAlignment="1">
      <alignment vertical="center" wrapText="1"/>
    </xf>
    <xf numFmtId="3" fontId="31" fillId="0" borderId="0" xfId="0" applyNumberFormat="1" applyFont="1" applyAlignment="1">
      <alignment horizontal="right" vertical="center"/>
    </xf>
    <xf numFmtId="3" fontId="30" fillId="0" borderId="17" xfId="0" applyNumberFormat="1" applyFont="1" applyBorder="1" applyAlignment="1">
      <alignment horizontal="right" vertical="center"/>
    </xf>
    <xf numFmtId="0" fontId="12" fillId="0" borderId="17" xfId="0" applyFont="1" applyBorder="1"/>
    <xf numFmtId="0" fontId="12" fillId="0" borderId="17" xfId="0" applyFont="1" applyBorder="1" applyAlignment="1">
      <alignment vertical="center"/>
    </xf>
    <xf numFmtId="0" fontId="30" fillId="0" borderId="18" xfId="0" applyFont="1" applyBorder="1" applyAlignment="1">
      <alignment vertical="center" wrapText="1"/>
    </xf>
    <xf numFmtId="0" fontId="30" fillId="0" borderId="18" xfId="0" applyFont="1" applyBorder="1" applyAlignment="1">
      <alignment vertical="center"/>
    </xf>
    <xf numFmtId="0" fontId="29" fillId="0" borderId="18" xfId="0" applyFont="1" applyBorder="1" applyAlignment="1">
      <alignment vertical="center" wrapText="1"/>
    </xf>
    <xf numFmtId="0" fontId="30" fillId="0" borderId="19" xfId="0" applyFont="1" applyBorder="1" applyAlignment="1">
      <alignment vertical="center" wrapText="1"/>
    </xf>
    <xf numFmtId="0" fontId="30" fillId="0" borderId="19" xfId="0" applyFont="1" applyBorder="1" applyAlignment="1">
      <alignment vertical="center"/>
    </xf>
    <xf numFmtId="0" fontId="29" fillId="0" borderId="19" xfId="0" applyFont="1" applyBorder="1" applyAlignment="1">
      <alignment vertical="center" wrapText="1"/>
    </xf>
    <xf numFmtId="0" fontId="30" fillId="0" borderId="19" xfId="0" applyFont="1" applyBorder="1" applyAlignment="1">
      <alignment horizontal="right" vertical="center"/>
    </xf>
    <xf numFmtId="0" fontId="12" fillId="13" borderId="0" xfId="0" applyFont="1" applyFill="1" applyAlignment="1">
      <alignment vertical="center"/>
    </xf>
    <xf numFmtId="3" fontId="29" fillId="0" borderId="0" xfId="0" applyNumberFormat="1" applyFont="1" applyAlignment="1">
      <alignment horizontal="right" vertical="center"/>
    </xf>
    <xf numFmtId="0" fontId="30" fillId="0" borderId="18" xfId="0" applyFont="1" applyBorder="1" applyAlignment="1">
      <alignment horizontal="right" vertical="center"/>
    </xf>
    <xf numFmtId="0" fontId="29" fillId="13" borderId="0" xfId="0" applyFont="1" applyFill="1" applyAlignment="1">
      <alignment horizontal="right" vertical="center"/>
    </xf>
    <xf numFmtId="0" fontId="32" fillId="0" borderId="17" xfId="0" applyFont="1" applyBorder="1" applyAlignment="1">
      <alignment horizontal="center" vertical="center"/>
    </xf>
    <xf numFmtId="0" fontId="29" fillId="0" borderId="17" xfId="0" applyFont="1" applyBorder="1" applyAlignment="1">
      <alignment horizontal="right" vertical="center"/>
    </xf>
    <xf numFmtId="0" fontId="29" fillId="0" borderId="17" xfId="0" applyFont="1" applyBorder="1" applyAlignment="1">
      <alignment vertical="center" wrapText="1"/>
    </xf>
    <xf numFmtId="3" fontId="33" fillId="14" borderId="17" xfId="0" applyNumberFormat="1" applyFont="1" applyFill="1" applyBorder="1" applyAlignment="1">
      <alignment horizontal="right" vertical="center"/>
    </xf>
    <xf numFmtId="3" fontId="33" fillId="14" borderId="19" xfId="0" applyNumberFormat="1" applyFont="1" applyFill="1" applyBorder="1" applyAlignment="1">
      <alignment horizontal="right" vertical="center"/>
    </xf>
    <xf numFmtId="3" fontId="34" fillId="0" borderId="0" xfId="0" applyNumberFormat="1" applyFont="1" applyAlignment="1">
      <alignment horizontal="right" vertical="center"/>
    </xf>
    <xf numFmtId="0" fontId="35" fillId="6" borderId="0" xfId="0" applyFont="1" applyFill="1" applyAlignment="1">
      <alignment horizontal="justify" vertical="center" wrapText="1"/>
    </xf>
    <xf numFmtId="0" fontId="29" fillId="0" borderId="0" xfId="0" applyFont="1" applyAlignment="1">
      <alignment horizontal="right" vertical="center" wrapText="1"/>
    </xf>
    <xf numFmtId="0" fontId="30" fillId="0" borderId="0" xfId="0" applyFont="1" applyAlignment="1">
      <alignment vertical="center"/>
    </xf>
    <xf numFmtId="0" fontId="3" fillId="0" borderId="0" xfId="0" applyFont="1" applyAlignment="1">
      <alignment vertical="center"/>
    </xf>
    <xf numFmtId="0" fontId="3" fillId="0" borderId="17" xfId="0" applyFont="1" applyBorder="1" applyAlignment="1">
      <alignment vertical="center"/>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 fillId="0" borderId="0" xfId="0" applyFont="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xf>
    <xf numFmtId="0" fontId="30" fillId="0" borderId="0" xfId="0" applyFont="1" applyAlignment="1">
      <alignment vertical="center" wrapText="1"/>
    </xf>
    <xf numFmtId="0" fontId="29" fillId="0" borderId="0" xfId="0" applyFont="1" applyAlignment="1">
      <alignment vertical="center"/>
    </xf>
    <xf numFmtId="0" fontId="29" fillId="0" borderId="18" xfId="0" applyFont="1" applyBorder="1" applyAlignment="1">
      <alignment vertical="center"/>
    </xf>
    <xf numFmtId="0" fontId="30" fillId="0" borderId="18" xfId="0" applyFont="1" applyBorder="1" applyAlignment="1">
      <alignment vertical="center"/>
    </xf>
    <xf numFmtId="3" fontId="29" fillId="15" borderId="0" xfId="0" applyNumberFormat="1" applyFont="1" applyFill="1" applyAlignment="1">
      <alignment horizontal="right" vertical="center"/>
    </xf>
    <xf numFmtId="0" fontId="30" fillId="15" borderId="0" xfId="0" applyFont="1" applyFill="1" applyAlignment="1">
      <alignment vertical="center"/>
    </xf>
    <xf numFmtId="0" fontId="30" fillId="0" borderId="0" xfId="0" applyFont="1" applyAlignment="1">
      <alignment horizontal="right" vertical="center" wrapText="1"/>
    </xf>
    <xf numFmtId="3" fontId="29" fillId="15" borderId="18" xfId="0" applyNumberFormat="1" applyFont="1" applyFill="1" applyBorder="1" applyAlignment="1">
      <alignment horizontal="right" vertical="center"/>
    </xf>
    <xf numFmtId="0" fontId="30" fillId="0" borderId="18" xfId="0" applyFont="1" applyBorder="1" applyAlignment="1">
      <alignment horizontal="right" vertical="center" wrapText="1"/>
    </xf>
    <xf numFmtId="0" fontId="12" fillId="15" borderId="0" xfId="0" applyFont="1" applyFill="1"/>
    <xf numFmtId="0" fontId="30" fillId="6" borderId="0" xfId="0" applyFont="1" applyFill="1" applyAlignment="1">
      <alignment vertical="center" wrapText="1"/>
    </xf>
    <xf numFmtId="0" fontId="30" fillId="6" borderId="17" xfId="0" applyFont="1" applyFill="1" applyBorder="1" applyAlignment="1">
      <alignment vertical="center" wrapText="1"/>
    </xf>
    <xf numFmtId="3" fontId="29" fillId="15" borderId="19" xfId="0" applyNumberFormat="1" applyFont="1" applyFill="1" applyBorder="1" applyAlignment="1">
      <alignment horizontal="right" vertical="center"/>
    </xf>
    <xf numFmtId="0" fontId="29" fillId="15" borderId="17" xfId="0" applyFont="1" applyFill="1" applyBorder="1" applyAlignment="1">
      <alignment vertical="center"/>
    </xf>
    <xf numFmtId="3" fontId="29" fillId="15" borderId="17" xfId="0" applyNumberFormat="1" applyFont="1" applyFill="1" applyBorder="1" applyAlignment="1">
      <alignment horizontal="right" vertical="center"/>
    </xf>
    <xf numFmtId="0" fontId="12" fillId="15" borderId="17" xfId="0" applyFont="1" applyFill="1" applyBorder="1"/>
    <xf numFmtId="0" fontId="30" fillId="15" borderId="19" xfId="0" applyFont="1" applyFill="1" applyBorder="1" applyAlignment="1">
      <alignment vertical="center"/>
    </xf>
    <xf numFmtId="0" fontId="3" fillId="0" borderId="0" xfId="0" applyFont="1" applyAlignment="1">
      <alignment horizontal="center" vertical="center"/>
    </xf>
    <xf numFmtId="0" fontId="3" fillId="0" borderId="17" xfId="0" applyFont="1" applyBorder="1" applyAlignment="1">
      <alignment horizontal="center" vertical="center"/>
    </xf>
    <xf numFmtId="0" fontId="29" fillId="0" borderId="19" xfId="0" applyFont="1" applyBorder="1" applyAlignment="1">
      <alignment vertical="center"/>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
            <xs:annotation>
              <xs:documentation>Zagrebačka burza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FD2___8">
        <xs:restriction base="xs:decimal">
          <xs:whiteSpace value="collapse"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TFI-IFP-ZSE-E_1000860">
        <xs:annotation>
          <xs:documentation>Izvještaj o financijskom položaju</xs:documentation>
        </xs:annotation>
        <xs:all>
          <xs:element name="P48272" type="Decimal_TD18_FD2_POS_Z___5" nillable="false" minOccurs="1" maxOccurs="1">
            <xs:annotation>
              <xs:documentation>[A  DUGOTRAJNA IMOVINA] / [Prethodna godina]</xs:documentation>
            </xs:annotation>
          </xs:element>
          <xs:element name="P48295" type="Decimal_TD18_FD2___6" nillable="false" minOccurs="1" maxOccurs="1">
            <xs:annotation>
              <xs:documentation>[A  DUGOTRAJNA IMOVINA] / [Tekuća godina]</xs:documentation>
            </xs:annotation>
          </xs:element>
          <xs:element name="P48273" type="Decimal_TD18_FD2_POS_Z___5" nillable="false" minOccurs="1" maxOccurs="1">
            <xs:annotation>
              <xs:documentation>[I   NEMATERIJALNA IMOVINA] / [Prethodna godina]</xs:documentation>
            </xs:annotation>
          </xs:element>
          <xs:element name="P48296" type="Decimal_TD18_FD2___6" nillable="false" minOccurs="1" maxOccurs="1">
            <xs:annotation>
              <xs:documentation>[I   NEMATERIJALNA IMOVINA] / [Tekuća godina]</xs:documentation>
            </xs:annotation>
          </xs:element>
          <xs:element name="P48274" type="Decimal_TD18_FD2_POS_Z___5" nillable="false" minOccurs="1" maxOccurs="1">
            <xs:annotation>
              <xs:documentation>[II  MATERIJALNA IMOVINA] / [Prethodna godina]</xs:documentation>
            </xs:annotation>
          </xs:element>
          <xs:element name="P48297" type="Decimal_TD18_FD2___6" nillable="false" minOccurs="1" maxOccurs="1">
            <xs:annotation>
              <xs:documentation>[II  MATERIJALNA IMOVINA] / [Tekuća godina]</xs:documentation>
            </xs:annotation>
          </xs:element>
          <xs:element name="P1071433" type="Decimal_TD18_FD2___6" nillable="false" minOccurs="1" maxOccurs="1">
            <xs:annotation>
              <xs:documentation>[1 Zemljišta i zgrade] / [Prethodna godina]</xs:documentation>
            </xs:annotation>
          </xs:element>
          <xs:element name="P1071434" type="Decimal_TD18_FD2___6" nillable="false" minOccurs="1" maxOccurs="1">
            <xs:annotation>
              <xs:documentation>[1 Zemljišta i zgrade] / [Tekuća godina]</xs:documentation>
            </xs:annotation>
          </xs:element>
          <xs:element name="P48275" type="Decimal_TD18_FD2_POS_Z___5" nillable="false" minOccurs="1" maxOccurs="1">
            <xs:annotation>
              <xs:documentation>[2  Računalna oprema] / [Prethodna godina]</xs:documentation>
            </xs:annotation>
          </xs:element>
          <xs:element name="P48298" type="Decimal_TD18_FD2___6" nillable="false" minOccurs="1" maxOccurs="1">
            <xs:annotation>
              <xs:documentation>[2  Računalna oprema] / [Tekuća godina]</xs:documentation>
            </xs:annotation>
          </xs:element>
          <xs:element name="P48277" type="Decimal_TD18_FD2_POS_Z___5" nillable="false" minOccurs="1" maxOccurs="1">
            <xs:annotation>
              <xs:documentation>[3  Ostala materijalna imovina] / [Prethodna godina]</xs:documentation>
            </xs:annotation>
          </xs:element>
          <xs:element name="P48300" type="Decimal_TD18_FD2___6" nillable="false" minOccurs="1" maxOccurs="1">
            <xs:annotation>
              <xs:documentation>[3  Ostala materijalna imovina] / [Tekuća godina]</xs:documentation>
            </xs:annotation>
          </xs:element>
          <xs:element name="P1070358" type="Decimal_TD18_FD2___6" nillable="false" minOccurs="1" maxOccurs="1">
            <xs:annotation>
              <xs:documentation>[4 Ulaganja u tuđu imovinu] / [Prethodna godina]</xs:documentation>
            </xs:annotation>
          </xs:element>
          <xs:element name="P1070360" type="Decimal_TD18_FD2___6" nillable="false" minOccurs="1" maxOccurs="1">
            <xs:annotation>
              <xs:documentation>[4 Ulaganja u tuđu imovinu] / [Tekuća godina]</xs:documentation>
            </xs:annotation>
          </xs:element>
          <xs:element name="P1070361" type="Decimal_TD18_FD2___6" nillable="false" minOccurs="1" maxOccurs="1">
            <xs:annotation>
              <xs:documentation>[5 Imovina u pripremi] / [Prethodna godina]</xs:documentation>
            </xs:annotation>
          </xs:element>
          <xs:element name="P1070362" type="Decimal_TD18_FD2___6" nillable="false" minOccurs="1" maxOccurs="1">
            <xs:annotation>
              <xs:documentation>[5 Imovina u pripremi] / [Tekuća godina]</xs:documentation>
            </xs:annotation>
          </xs:element>
          <xs:element name="P48289" type="Decimal_TD18_FD2_POS_Z___5" nillable="false" minOccurs="1" maxOccurs="1">
            <xs:annotation>
              <xs:documentation>[III  DUGOTRAJNA FINANCIJSKA IMOVINA] / [Prethodna godina]</xs:documentation>
            </xs:annotation>
          </xs:element>
          <xs:element name="P48312" type="Decimal_TD18_FD2___6" nillable="false" minOccurs="1" maxOccurs="1">
            <xs:annotation>
              <xs:documentation>[III  DUGOTRAJNA FINANCIJSKA IMOVINA] / [Tekuća godina]</xs:documentation>
            </xs:annotation>
          </xs:element>
          <xs:element name="P48290" type="Decimal_TD18_FD2_POS_Z___5" nillable="false" minOccurs="1" maxOccurs="1">
            <xs:annotation>
              <xs:documentation>[1 Ulaganja u pridružena društva, ovisna društva i zajedničke pothvate] / [Prethodna godina]</xs:documentation>
            </xs:annotation>
          </xs:element>
          <xs:element name="P48313" type="Decimal_TD18_FD2___6" nillable="false" minOccurs="1" maxOccurs="1">
            <xs:annotation>
              <xs:documentation>[1 Ulaganja u pridružena društva, ovisna društva i zajedničke pothvate] / [Tekuća godina]</xs:documentation>
            </xs:annotation>
          </xs:element>
          <xs:element name="P48291" type="Decimal_TD18_FD2_POS_Z___5" nillable="false" minOccurs="1" maxOccurs="1">
            <xs:annotation>
              <xs:documentation>[2 Financijska imovina koja se vodi po amortiziranom trošku] / [Prethodna godina]</xs:documentation>
            </xs:annotation>
          </xs:element>
          <xs:element name="P48314" type="Decimal_TD18_FD2___6" nillable="false" minOccurs="1" maxOccurs="1">
            <xs:annotation>
              <xs:documentation>[2 Financijska imovina koja se vodi po amortiziranom trošku] / [Tekuća godina]</xs:documentation>
            </xs:annotation>
          </xs:element>
          <xs:element name="P1323054" type="Decimal_TD18_FD2___7" nillable="false" minOccurs="1" maxOccurs="1">
            <xs:annotation>
              <xs:documentation>Financijska imovina koja se vodi po fer vrijednosti kroz ostalu sveobuhvatnu dobit</xs:documentation>
            </xs:annotation>
          </xs:element>
          <xs:element name="P1323055" type="Decimal_TD18_FD2___7" nillable="false" minOccurs="1" maxOccurs="1">
            <xs:annotation>
              <xs:documentation>Financijska imovina koja se vodi po fer vrijednosti kroz ostalu sveobuhvatnu dobit</xs:documentation>
            </xs:annotation>
          </xs:element>
          <xs:element name="P1004441" type="Decimal_TD18_FD2___6" nillable="false" minOccurs="1" maxOccurs="1">
            <xs:annotation>
              <xs:documentation>[Odgođena porezna imovina] / [Prethodna godina]</xs:documentation>
            </xs:annotation>
          </xs:element>
          <xs:element name="P1004442" type="Decimal_TD18_FD2___6" nillable="false" minOccurs="1" maxOccurs="1">
            <xs:annotation>
              <xs:documentation>[Odgođena porezna imovina] / [Tekuća godina]</xs:documentation>
            </xs:annotation>
          </xs:element>
          <xs:element name="P48292" type="Decimal_TD18_FD2_POS_Z___5" nillable="false" minOccurs="1" maxOccurs="1">
            <xs:annotation>
              <xs:documentation>[B  KRATKOTRAJNA IMOVINA] / [Prethodna godina]</xs:documentation>
            </xs:annotation>
          </xs:element>
          <xs:element name="P48315" type="Decimal_TD18_FD2___6" nillable="false" minOccurs="1" maxOccurs="1">
            <xs:annotation>
              <xs:documentation>[B  KRATKOTRAJNA IMOVINA] / [Tekuća godina]</xs:documentation>
            </xs:annotation>
          </xs:element>
          <xs:element name="P48293" type="Decimal_TD18_FD2_POS_Z___5" nillable="false" minOccurs="1" maxOccurs="1">
            <xs:annotation>
              <xs:documentation>[I  POTRAŽIVANJA] / [Prethodna godina]</xs:documentation>
            </xs:annotation>
          </xs:element>
          <xs:element name="P48316" type="Decimal_TD18_FD2___6" nillable="false" minOccurs="1" maxOccurs="1">
            <xs:annotation>
              <xs:documentation>[I  POTRAŽIVANJA] / [Tekuća godina]</xs:documentation>
            </xs:annotation>
          </xs:element>
          <xs:element name="P48294" type="Decimal_TD18_FD2_POS_Z___5" nillable="false" minOccurs="1" maxOccurs="1">
            <xs:annotation>
              <xs:documentation>[1 Potraživanja od kupaca] / [Prethodna godina]</xs:documentation>
            </xs:annotation>
          </xs:element>
          <xs:element name="P48317" type="Decimal_TD18_FD2___6" nillable="false" minOccurs="1" maxOccurs="1">
            <xs:annotation>
              <xs:documentation>[1 Potraživanja od kupaca] / [Tekuća godina]</xs:documentation>
            </xs:annotation>
          </xs:element>
          <xs:element name="P48283" type="Decimal_TD18_FD2_POS_Z___5" nillable="false" minOccurs="1" maxOccurs="1">
            <xs:annotation>
              <xs:documentation>[2 Potraživanja od zaposlenika i članova poduzetnika] / [Prethodna godina]</xs:documentation>
            </xs:annotation>
          </xs:element>
          <xs:element name="P48306" type="Decimal_TD18_FD2___6" nillable="false" minOccurs="1" maxOccurs="1">
            <xs:annotation>
              <xs:documentation>[2 Potraživanja od zaposlenika i članova poduzetnika] / [Tekuća godina]</xs:documentation>
            </xs:annotation>
          </xs:element>
          <xs:element name="P48284" type="Decimal_TD18_FD2_POS_Z___5" nillable="false" minOccurs="1" maxOccurs="1">
            <xs:annotation>
              <xs:documentation>[3 Potraživanja od države i drugih institucija] / [Prethodna godina]</xs:documentation>
            </xs:annotation>
          </xs:element>
          <xs:element name="P48307" type="Decimal_TD18_FD2___6" nillable="false" minOccurs="1" maxOccurs="1">
            <xs:annotation>
              <xs:documentation>[3 Potraživanja od države i drugih institucija] / [Tekuća godina]</xs:documentation>
            </xs:annotation>
          </xs:element>
          <xs:element name="P1070363" type="Decimal_TD18_FD2___6" nillable="false" minOccurs="1" maxOccurs="1">
            <xs:annotation>
              <xs:documentation>[4 Potraživanja od povezanih poduzetnika] / [Prethodna godina]</xs:documentation>
            </xs:annotation>
          </xs:element>
          <xs:element name="P1070364" type="Decimal_TD18_FD2___6" nillable="false" minOccurs="1" maxOccurs="1">
            <xs:annotation>
              <xs:documentation>[4 Potraživanja od povezanih poduzetnika] / [Tekuća godina]</xs:documentation>
            </xs:annotation>
          </xs:element>
          <xs:element name="P48285" type="Decimal_TD18_FD2_POS_Z___5" nillable="false" minOccurs="1" maxOccurs="1">
            <xs:annotation>
              <xs:documentation>[5 Ostala potraživanja] / [Prethodna godina]</xs:documentation>
            </xs:annotation>
          </xs:element>
          <xs:element name="P48308" type="Decimal_TD18_FD2___6" nillable="false" minOccurs="1" maxOccurs="1">
            <xs:annotation>
              <xs:documentation>[5 Ostala potraživanja] / [Tekuća godina]</xs:documentation>
            </xs:annotation>
          </xs:element>
          <xs:element name="P48286" type="Decimal_TD18_FD2_POS_Z___5" nillable="false" minOccurs="1" maxOccurs="1">
            <xs:annotation>
              <xs:documentation>[II KRATKOTRAJNA FINANCIJSKA IMOVINA] / [Prethodna godina]</xs:documentation>
            </xs:annotation>
          </xs:element>
          <xs:element name="P48309" type="Decimal_TD18_FD2___6" nillable="false" minOccurs="1" maxOccurs="1">
            <xs:annotation>
              <xs:documentation>[II KRATKOTRAJNA FINANCIJSKA IMOVINA] / [Tekuća godina]</xs:documentation>
            </xs:annotation>
          </xs:element>
          <xs:element name="P1071437" type="Decimal_TD18_FD2___6" nillable="false" minOccurs="1" maxOccurs="1">
            <xs:annotation>
              <xs:documentation>[1 Financijska imovina koja se vodi po amortiziranom trošku] / [Prethodna godina]</xs:documentation>
            </xs:annotation>
          </xs:element>
          <xs:element name="P1071438" type="Decimal_TD18_FD2___6" nillable="false" minOccurs="1" maxOccurs="1">
            <xs:annotation>
              <xs:documentation>[1 Financijska imovina koja se vodi po amortiziranom trošku] / [Tekuća godina]</xs:documentation>
            </xs:annotation>
          </xs:element>
          <xs:element name="P1071435" type="Decimal_TD18_FD2___6" nillable="false" minOccurs="1" maxOccurs="1">
            <xs:annotation>
              <xs:documentation>[2 Imovina po fer vrijednosti kroz ostalu sveobuhvatnu dobit] / [Prethodna godina]</xs:documentation>
            </xs:annotation>
          </xs:element>
          <xs:element name="P1071436" type="Decimal_TD18_FD2___6" nillable="false" minOccurs="1" maxOccurs="1">
            <xs:annotation>
              <xs:documentation>[2 Imovina po fer vrijednosti kroz ostalu sveobuhvatnu dobit] / [Tekuća godina]</xs:documentation>
            </xs:annotation>
          </xs:element>
          <xs:element name="P49525" type="Decimal_TD18_FD2___6" nillable="false" minOccurs="1" maxOccurs="1">
            <xs:annotation>
              <xs:documentation>[3 Financijska imovina po fer vrijednosti kroz račun dobiti i gubitka] / [Prethodna godina]</xs:documentation>
            </xs:annotation>
          </xs:element>
          <xs:element name="P49526" type="Decimal_TD18_FD2___6" nillable="false" minOccurs="1" maxOccurs="1">
            <xs:annotation>
              <xs:documentation>[3 Financijska imovina po fer vrijednosti kroz račun dobiti i gubitka] / [Tekuća godina]</xs:documentation>
            </xs:annotation>
          </xs:element>
          <xs:element name="P48279" type="Decimal_TD18_FD2_POS_Z___5" nillable="false" minOccurs="1" maxOccurs="1">
            <xs:annotation>
              <xs:documentation>[III Novac i novčani ekvivalenti] / [Prethodna godina]</xs:documentation>
            </xs:annotation>
          </xs:element>
          <xs:element name="P48302" type="Decimal_TD18_FD2___6" nillable="false" minOccurs="1" maxOccurs="1">
            <xs:annotation>
              <xs:documentation>[III Novac i novčani ekvivalenti] / [Tekuća godina]</xs:documentation>
            </xs:annotation>
          </xs:element>
          <xs:element name="P48280" type="Decimal_TD18_FD2___6" nillable="false" minOccurs="1" maxOccurs="1">
            <xs:annotation>
              <xs:documentation>[C  PLAĆENI TROŠKOVI BUDUĆEG RAZDOBLJA I OBRAČUNATI PRIHODI] / [Prethodna godina]</xs:documentation>
            </xs:annotation>
          </xs:element>
          <xs:element name="P48303" type="Decimal_TD18_FD2___6" nillable="false" minOccurs="1" maxOccurs="1">
            <xs:annotation>
              <xs:documentation>[C  PLAĆENI TROŠKOVI BUDUĆEG RAZDOBLJA I OBRAČUNATI PRIHODI] / [Tekuća godina]</xs:documentation>
            </xs:annotation>
          </xs:element>
          <xs:element name="P48281" type="Decimal_TD18_FD2___6" nillable="false" minOccurs="1" maxOccurs="1">
            <xs:annotation>
              <xs:documentation>[D  UKUPNO  AKTIVA] / [Prethodna godina]</xs:documentation>
            </xs:annotation>
          </xs:element>
          <xs:element name="P48304" type="Decimal_TD18_FD2___6" nillable="false" minOccurs="1" maxOccurs="1">
            <xs:annotation>
              <xs:documentation>[D  UKUPNO  AKTIVA] / [Tekuća godina]</xs:documentation>
            </xs:annotation>
          </xs:element>
          <xs:element name="P48282" type="Decimal_TD18_FD2___6" nillable="false" minOccurs="1" maxOccurs="1">
            <xs:annotation>
              <xs:documentation>[E  IZVANBILANČNI  ZAPISI] / [Prethodna godina]</xs:documentation>
            </xs:annotation>
          </xs:element>
          <xs:element name="P48305" type="Decimal_TD18_FD2___6" nillable="false" minOccurs="1" maxOccurs="1">
            <xs:annotation>
              <xs:documentation>[E  IZVANBILANČNI  ZAPISI] / [Tekuća godina]</xs:documentation>
            </xs:annotation>
          </xs:element>
          <xs:element name="P48340" type="Decimal_TD18_FD2___6" nillable="false" minOccurs="1" maxOccurs="1">
            <xs:annotation>
              <xs:documentation>[A KAPITAL I REZERVE] / [Prethodna godina]</xs:documentation>
            </xs:annotation>
          </xs:element>
          <xs:element name="P48363" type="Decimal_TD18_FD2___6" nillable="false" minOccurs="1" maxOccurs="1">
            <xs:annotation>
              <xs:documentation>[A KAPITAL I REZERVE] / [Tekuća godina]</xs:documentation>
            </xs:annotation>
          </xs:element>
          <xs:element name="P48334" type="Decimal_TD18_FD2___6" nillable="false" minOccurs="1" maxOccurs="1">
            <xs:annotation>
              <xs:documentation>[I   TEMELJNI KAPITAL] / [Prethodna godina]</xs:documentation>
            </xs:annotation>
          </xs:element>
          <xs:element name="P48357" type="Decimal_TD18_FD2___6" nillable="false" minOccurs="1" maxOccurs="1">
            <xs:annotation>
              <xs:documentation>[I   TEMELJNI KAPITAL] / [Tekuća godina]</xs:documentation>
            </xs:annotation>
          </xs:element>
          <xs:element name="P48335" type="Decimal_TD18_FD2___6" nillable="false" minOccurs="1" maxOccurs="1">
            <xs:annotation>
              <xs:documentation>[II  KAPITALNE REZERVE] / [Prethodna godina]</xs:documentation>
            </xs:annotation>
          </xs:element>
          <xs:element name="P48358" type="Decimal_TD18_FD2___6" nillable="false" minOccurs="1" maxOccurs="1">
            <xs:annotation>
              <xs:documentation>[II  KAPITALNE REZERVE] / [Tekuća godina]</xs:documentation>
            </xs:annotation>
          </xs:element>
          <xs:element name="P48336" type="Decimal_TD18_FD2___6" nillable="false" minOccurs="1" maxOccurs="1">
            <xs:annotation>
              <xs:documentation>[III REZERVE IZ DOBIT] / [Prethodna godina]</xs:documentation>
            </xs:annotation>
          </xs:element>
          <xs:element name="P48359" type="Decimal_TD18_FD2___6" nillable="false" minOccurs="1" maxOccurs="1">
            <xs:annotation>
              <xs:documentation>[III REZERVE IZ DOBIT] / [Tekuća godina]</xs:documentation>
            </xs:annotation>
          </xs:element>
          <xs:element name="P48337" type="Decimal_TD18_FD2___6" nillable="false" minOccurs="1" maxOccurs="1">
            <xs:annotation>
              <xs:documentation>[1 Zakonske rezerve] / [Prethodna godina]</xs:documentation>
            </xs:annotation>
          </xs:element>
          <xs:element name="P48360" type="Decimal_TD18_FD2___6" nillable="false" minOccurs="1" maxOccurs="1">
            <xs:annotation>
              <xs:documentation>[1 Zakonske rezerve] / [Tekuća godina]</xs:documentation>
            </xs:annotation>
          </xs:element>
          <xs:element name="P48338" type="Decimal_TD18_FD2___6" nillable="false" minOccurs="1" maxOccurs="1">
            <xs:annotation>
              <xs:documentation>[2 Rezerve za vlastite dionice] / [Prethodna godina]</xs:documentation>
            </xs:annotation>
          </xs:element>
          <xs:element name="P48361" type="Decimal_TD18_FD2___6" nillable="false" minOccurs="1" maxOccurs="1">
            <xs:annotation>
              <xs:documentation>[2 Rezerve za vlastite dionice] / [Tekuća godina]</xs:documentation>
            </xs:annotation>
          </xs:element>
          <xs:element name="P1004443" type="Decimal_TD18_FD2___6" nillable="false" minOccurs="1" maxOccurs="1">
            <xs:annotation>
              <xs:documentation>[3 Rezerve fer vrijednosti] / [Prethodna godina]</xs:documentation>
            </xs:annotation>
          </xs:element>
          <xs:element name="P1004444" type="Decimal_TD18_FD2___6" nillable="false" minOccurs="1" maxOccurs="1">
            <xs:annotation>
              <xs:documentation>[3 Rezerve fer vrijednosti] / [Tekuća godina]</xs:documentation>
            </xs:annotation>
          </xs:element>
          <xs:element name="P49527" type="Decimal_TD18_FD2___6" nillable="false" minOccurs="1" maxOccurs="1">
            <xs:annotation>
              <xs:documentation>[4 Ostale rezerve] / [Prethodna godina]</xs:documentation>
            </xs:annotation>
          </xs:element>
          <xs:element name="P49528" type="Decimal_TD18_FD2___6" nillable="false" minOccurs="1" maxOccurs="1">
            <xs:annotation>
              <xs:documentation>[4 Ostale rezerve] / [Tekuća godina]</xs:documentation>
            </xs:annotation>
          </xs:element>
          <xs:element name="P1323650" type="Decimal_TD18_FD2___7" nillable="false" minOccurs="1" maxOccurs="1"/>
          <xs:element name="P1323651" type="Decimal_TD18_FD2___7" nillable="false" minOccurs="1" maxOccurs="1"/>
          <xs:element name="P1323653" type="Decimal_TD18_FD2___7" nillable="false" minOccurs="1" maxOccurs="1"/>
          <xs:element name="P1323652" type="Decimal_TD18_FD2___7" nillable="false" minOccurs="1" maxOccurs="1"/>
          <xs:element name="P48339" type="Decimal_TD18_FD2___6" nillable="false" minOccurs="1" maxOccurs="1">
            <xs:annotation>
              <xs:documentation>[IV ZADRŽANA DOBIT ILI PRENESENI GUBITAK] / [Prethodna godina]</xs:documentation>
            </xs:annotation>
          </xs:element>
          <xs:element name="P48362" type="Decimal_TD18_FD2___6" nillable="false" minOccurs="1" maxOccurs="1">
            <xs:annotation>
              <xs:documentation>[IV ZADRŽANA DOBIT ILI PRENESENI GUBITAK] / [Tekuća godina]</xs:documentation>
            </xs:annotation>
          </xs:element>
          <xs:element name="P48330" type="Decimal_TD18_FD2___6" nillable="false" minOccurs="1" maxOccurs="1">
            <xs:annotation>
              <xs:documentation>[V DOBIT ILI GUBITAK POSLOVNE GODINE] / [Prethodna godina]</xs:documentation>
            </xs:annotation>
          </xs:element>
          <xs:element name="P48353" type="Decimal_TD18_FD2___6" nillable="false" minOccurs="1" maxOccurs="1">
            <xs:annotation>
              <xs:documentation>[V DOBIT ILI GUBITAK POSLOVNE GODINE] / [Tekuća godina]</xs:documentation>
            </xs:annotation>
          </xs:element>
          <xs:element name="P1070365" type="Decimal_TD18_FD2___6" nillable="false" minOccurs="1" maxOccurs="1">
            <xs:annotation>
              <xs:documentation>[VI Manjinski interes] / [Prethodna godina]</xs:documentation>
            </xs:annotation>
          </xs:element>
          <xs:element name="P1070366" type="Decimal_TD18_FD2___6" nillable="false" minOccurs="1" maxOccurs="1">
            <xs:annotation>
              <xs:documentation>[VI Manjinski interes] / [Prethodna godina]</xs:documentation>
            </xs:annotation>
          </xs:element>
          <xs:element name="P48333" type="Decimal_TD18_FD2___6" nillable="false" minOccurs="1" maxOccurs="1">
            <xs:annotation>
              <xs:documentation>[B REZERVIRANJA] / [Prethodna godina]</xs:documentation>
            </xs:annotation>
          </xs:element>
          <xs:element name="P48356" type="Decimal_TD18_FD2___6" nillable="false" minOccurs="1" maxOccurs="1">
            <xs:annotation>
              <xs:documentation>[B REZERVIRANJA] / [Tekuća godina]</xs:documentation>
            </xs:annotation>
          </xs:element>
          <xs:element name="P48322" type="Decimal_TD18_FD2___6" nillable="false" minOccurs="1" maxOccurs="1">
            <xs:annotation>
              <xs:documentation>[C KRATKOROČNE OBVEZE] / [Prethodna godina]</xs:documentation>
            </xs:annotation>
          </xs:element>
          <xs:element name="P48345" type="Decimal_TD18_FD2___6" nillable="false" minOccurs="1" maxOccurs="1">
            <xs:annotation>
              <xs:documentation>[C KRATKOROČNE OBVEZE] / [Tekuća godina]</xs:documentation>
            </xs:annotation>
          </xs:element>
          <xs:element name="P48323" type="Decimal_TD18_FD2___6" nillable="false" minOccurs="1" maxOccurs="1">
            <xs:annotation>
              <xs:documentation>[1 Obveze za predujmove] / [Prethodna godina]</xs:documentation>
            </xs:annotation>
          </xs:element>
          <xs:element name="P48346" type="Decimal_TD18_FD2___6" nillable="false" minOccurs="1" maxOccurs="1">
            <xs:annotation>
              <xs:documentation>[1 Obveze za predujmove] / [Tekuća godina]</xs:documentation>
            </xs:annotation>
          </xs:element>
          <xs:element name="P48324" type="Decimal_TD18_FD2___6" nillable="false" minOccurs="1" maxOccurs="1">
            <xs:annotation>
              <xs:documentation>[2 Obveze prema dobavljačima ] / [Prethodna godina]</xs:documentation>
            </xs:annotation>
          </xs:element>
          <xs:element name="P48347" type="Decimal_TD18_FD2___6" nillable="false" minOccurs="1" maxOccurs="1">
            <xs:annotation>
              <xs:documentation>[2 Obveze prema dobavljačima ] / [Tekuća godina]</xs:documentation>
            </xs:annotation>
          </xs:element>
          <xs:element name="P48325" type="Decimal_TD18_FD2___6" nillable="false" minOccurs="1" maxOccurs="1">
            <xs:annotation>
              <xs:documentation>[3 Obveze prema zaposlenima] / [Prethodna godina]</xs:documentation>
            </xs:annotation>
          </xs:element>
          <xs:element name="P48348" type="Decimal_TD18_FD2___6" nillable="false" minOccurs="1" maxOccurs="1">
            <xs:annotation>
              <xs:documentation>[3 Obveze prema zaposlenima] / [Tekuća godina]</xs:documentation>
            </xs:annotation>
          </xs:element>
          <xs:element name="P48326" type="Decimal_TD18_FD2___6" nillable="false" minOccurs="1" maxOccurs="1">
            <xs:annotation>
              <xs:documentation>[4 Obveze za poreze, doprinose i slična davanja] / [Prethodna godina]</xs:documentation>
            </xs:annotation>
          </xs:element>
          <xs:element name="P48349" type="Decimal_TD18_FD2___6" nillable="false" minOccurs="1" maxOccurs="1">
            <xs:annotation>
              <xs:documentation>[4 Obveze za poreze, doprinose i slična davanja] / [Tekuća godina]</xs:documentation>
            </xs:annotation>
          </xs:element>
          <xs:element name="P1070367" type="Decimal_TD18_FD2___6" nillable="false" minOccurs="1" maxOccurs="1">
            <xs:annotation>
              <xs:documentation>[5 Obveze prema povezanim poduzenicima] / [Prethodna godina]</xs:documentation>
            </xs:annotation>
          </xs:element>
          <xs:element name="P1070368" type="Decimal_TD18_FD2___6" nillable="false" minOccurs="1" maxOccurs="1">
            <xs:annotation>
              <xs:documentation>[5 Obveze prema povezanim poduzetnicima] / [Tekuća godina]</xs:documentation>
            </xs:annotation>
          </xs:element>
          <xs:element name="P48327" type="Decimal_TD18_FD2___6" nillable="false" minOccurs="1" maxOccurs="1">
            <xs:annotation>
              <xs:documentation>[6 Ostale kratkoročne obveze] / [Prethodna godina]</xs:documentation>
            </xs:annotation>
          </xs:element>
          <xs:element name="P48350" type="Decimal_TD18_FD2___6" nillable="false" minOccurs="1" maxOccurs="1">
            <xs:annotation>
              <xs:documentation>[6 Ostale kratkoročne obveze] / [Tekuća godina]</xs:documentation>
            </xs:annotation>
          </xs:element>
          <xs:element name="P48318" type="Decimal_TD18_FD2___6" nillable="false" minOccurs="1" maxOccurs="1">
            <xs:annotation>
              <xs:documentation>[D DUGOROČNE OBVEZE] / [Prethodna godina]</xs:documentation>
            </xs:annotation>
          </xs:element>
          <xs:element name="P48341" type="Decimal_TD18_FD2___6" nillable="false" minOccurs="1" maxOccurs="1">
            <xs:annotation>
              <xs:documentation>[D DUGOROČNE OBVEZE] / [Tekuća godina]</xs:documentation>
            </xs:annotation>
          </xs:element>
          <xs:element name="P1004445" type="Decimal_TD18_FD2___6" nillable="false" minOccurs="1" maxOccurs="1"/>
          <xs:element name="P1004446" type="Decimal_TD18_FD2___6" nillable="false" minOccurs="1" maxOccurs="1"/>
          <xs:element name="P48319" type="Decimal_TD18_FD2___6" nillable="false" minOccurs="1" maxOccurs="1">
            <xs:annotation>
              <xs:documentation>[E ODGOĐENO PLAĆANJE TROŠKOVA I PRIHOD BUDUĆEG RAZDOBLJA] / [Prethodna godina]</xs:documentation>
            </xs:annotation>
          </xs:element>
          <xs:element name="P48342" type="Decimal_TD18_FD2___6" nillable="false" minOccurs="1" maxOccurs="1">
            <xs:annotation>
              <xs:documentation>[E ODGOĐENO PLAĆANJE TROŠKOVA I PRIHOD BUDUĆEG RAZDOBLJA] / [Tekuća godina]</xs:documentation>
            </xs:annotation>
          </xs:element>
          <xs:element name="P48320" type="Decimal_TD18_FD2___6" nillable="false" minOccurs="1" maxOccurs="1">
            <xs:annotation>
              <xs:documentation>[G UKUPNO PASIVA] / [Prethodna godina]</xs:documentation>
            </xs:annotation>
          </xs:element>
          <xs:element name="P48343" type="Decimal_TD18_FD2___6" nillable="false" minOccurs="1" maxOccurs="1">
            <xs:annotation>
              <xs:documentation>[G UKUPNO PASIVA] / [Tekuća godina]</xs:documentation>
            </xs:annotation>
          </xs:element>
          <xs:element name="P48321" type="Decimal_TD18_FD2___6" nillable="false" minOccurs="1" maxOccurs="1">
            <xs:annotation>
              <xs:documentation>[G IZVANBILANČNI  ZAPISI] / [Prethodna godina]</xs:documentation>
            </xs:annotation>
          </xs:element>
          <xs:element name="P48344" type="Decimal_TD18_FD2___6" nillable="false" minOccurs="1" maxOccurs="1">
            <xs:annotation>
              <xs:documentation>[G IZVANBILANČNI  ZAPISI] / [Tekuća godina]</xs:documentation>
            </xs:annotation>
          </xs:element>
          <xs:element name="P1004447" type="Decimal_TD18_FD2___6" nillable="false" minOccurs="1" maxOccurs="1">
            <xs:annotation>
              <xs:documentation>[I KAPITAL I REZERVE] / [Prethodna godina]</xs:documentation>
            </xs:annotation>
          </xs:element>
          <xs:element name="P1004448" type="Decimal_TD18_FD2___6" nillable="false" minOccurs="1" maxOccurs="1">
            <xs:annotation>
              <xs:documentation>[I KAPITAL I REZERVE] / [Prethodna godina]</xs:documentation>
            </xs:annotation>
          </xs:element>
          <xs:element name="P1004449" type="Decimal_TD18_FD2___6" nillable="false" minOccurs="1" maxOccurs="1"/>
          <xs:element name="P1004450" type="Decimal_TD18_FD2___6" nillable="false" minOccurs="1" maxOccurs="1"/>
          <xs:element name="P1004451" type="Decimal_TD18_FD2___6" nillable="false" minOccurs="1" maxOccurs="1"/>
          <xs:element name="P1004452" type="Decimal_TD18_FD2___6" nillable="false" minOccurs="1" maxOccurs="1"/>
        </xs:all>
      </xs:complexType>
      <xs:complexType name="FormType_TFI-ISD-ZSE-E_1000861">
        <xs:annotation>
          <xs:documentation>Izvještaj o sveobuhvatnoj dobiti</xs:documentation>
        </xs:annotation>
        <xs:all>
          <xs:element name="P1074911" type="Decimal_TD18_FD2___6" nillable="false" minOccurs="1" maxOccurs="1"/>
          <xs:element name="P1074913" type="Decimal_TD18_FD2___6" nillable="false" minOccurs="1" maxOccurs="1"/>
          <xs:element name="P1074915" type="Decimal_TD18_FD2___6" nillable="false" minOccurs="1" maxOccurs="1"/>
          <xs:element name="P1074917" type="Decimal_TD18_FD2___6" nillable="false" minOccurs="1" maxOccurs="1"/>
          <xs:element name="P1074919" type="Decimal_TD18_FD2___6" nillable="false" minOccurs="1" maxOccurs="1"/>
          <xs:element name="P1074920" type="Decimal_TD18_FD2___6" nillable="false" minOccurs="1" maxOccurs="1"/>
          <xs:element name="P1074922" type="Decimal_TD18_FD2___6" nillable="false" minOccurs="1" maxOccurs="1"/>
          <xs:element name="P1074924" type="Decimal_TD18_FD2___6" nillable="false" minOccurs="1" maxOccurs="1"/>
          <xs:element name="P1074926" type="Decimal_TD18_FD2___6" nillable="false" minOccurs="1" maxOccurs="1"/>
          <xs:element name="P1074928" type="Decimal_TD18_FD2___6" nillable="false" minOccurs="1" maxOccurs="1"/>
          <xs:element name="P1074929" type="Decimal_TD18_FD2___6" nillable="false" minOccurs="1" maxOccurs="1"/>
          <xs:element name="P1074930" type="Decimal_TD18_FD2___6" nillable="false" minOccurs="1" maxOccurs="1"/>
          <xs:element name="P1074931" type="Decimal_TD18_FD2___6" nillable="false" minOccurs="1" maxOccurs="1"/>
          <xs:element name="P1074932" type="Decimal_TD18_FD2___6" nillable="false" minOccurs="1" maxOccurs="1"/>
          <xs:element name="P1074933" type="Decimal_TD18_FD2___6" nillable="false" minOccurs="1" maxOccurs="1"/>
          <xs:element name="P1074934" type="Decimal_TD18_FD2___6" nillable="false" minOccurs="1" maxOccurs="1"/>
          <xs:element name="P1074935" type="Decimal_TD18_FD2___6" nillable="false" minOccurs="1" maxOccurs="1"/>
          <xs:element name="P1074936" type="Decimal_TD18_FD2___6" nillable="false" minOccurs="1" maxOccurs="1"/>
          <xs:element name="P1074937" type="Decimal_TD18_FD2___6" nillable="false" minOccurs="1" maxOccurs="1"/>
          <xs:element name="P1074938" type="Decimal_TD18_FD2___6" nillable="false" minOccurs="1" maxOccurs="1"/>
          <xs:element name="P1074939" type="Decimal_TD18_FD2___6" nillable="false" minOccurs="1" maxOccurs="1"/>
          <xs:element name="P1074940" type="Decimal_TD18_FD2___6" nillable="false" minOccurs="1" maxOccurs="1"/>
          <xs:element name="P1074941" type="Decimal_TD18_FD2___6" nillable="false" minOccurs="1" maxOccurs="1"/>
          <xs:element name="P1074942" type="Decimal_TD18_FD2___6" nillable="false" minOccurs="1" maxOccurs="1"/>
          <xs:element name="P1074943" type="Decimal_TD18_FD2___6" nillable="false" minOccurs="1" maxOccurs="1"/>
          <xs:element name="P1074944" type="Decimal_TD18_FD2___6" nillable="false" minOccurs="1" maxOccurs="1"/>
          <xs:element name="P1074945" type="Decimal_TD18_FD2___6" nillable="false" minOccurs="1" maxOccurs="1"/>
          <xs:element name="P1074946" type="Decimal_TD18_FD2___6" nillable="false" minOccurs="1" maxOccurs="1"/>
          <xs:element name="P1074955" type="Decimal_TD18_FD2___6" nillable="false" minOccurs="1" maxOccurs="1"/>
          <xs:element name="P1074957" type="Decimal_TD18_FD2___6" nillable="false" minOccurs="1" maxOccurs="1"/>
          <xs:element name="P1074959" type="Decimal_TD18_FD2___6" nillable="false" minOccurs="1" maxOccurs="1"/>
          <xs:element name="P1074961" type="Decimal_TD18_FD2___6" nillable="false" minOccurs="1" maxOccurs="1"/>
          <xs:element name="P1074963" type="Decimal_TD18_FD2___6" nillable="false" minOccurs="1" maxOccurs="1"/>
          <xs:element name="P1074965" type="Decimal_TD18_FD2___6" nillable="false" minOccurs="1" maxOccurs="1"/>
          <xs:element name="P1074966" type="Decimal_TD18_FD2___6" nillable="false" minOccurs="1" maxOccurs="1"/>
          <xs:element name="P1074968" type="Decimal_TD18_FD2___6" nillable="false" minOccurs="1" maxOccurs="1"/>
          <xs:element name="P1074969" type="Decimal_TD18_FD2___6" nillable="false" minOccurs="1" maxOccurs="1"/>
          <xs:element name="P1074970" type="Decimal_TD18_FD2___6" nillable="false" minOccurs="1" maxOccurs="1"/>
          <xs:element name="P1074971" type="Decimal_TD18_FD2___6" nillable="false" minOccurs="1" maxOccurs="1"/>
          <xs:element name="P1074972" type="Decimal_TD18_FD2___6" nillable="false" minOccurs="1" maxOccurs="1"/>
          <xs:element name="P1074974" type="Decimal_TD18_FD2___6" nillable="false" minOccurs="1" maxOccurs="1"/>
          <xs:element name="P1074976" type="Decimal_TD18_FD2___6" nillable="false" minOccurs="1" maxOccurs="1"/>
          <xs:element name="P1074977" type="Decimal_TD18_FD2___6" nillable="false" minOccurs="1" maxOccurs="1"/>
          <xs:element name="P1074978" type="Decimal_TD18_FD2___6" nillable="false" minOccurs="1" maxOccurs="1"/>
          <xs:element name="P1074980" type="Decimal_TD18_FD2___6" nillable="false" minOccurs="1" maxOccurs="1"/>
          <xs:element name="P1074982" type="Decimal_TD18_FD2___6" nillable="false" minOccurs="1" maxOccurs="1"/>
          <xs:element name="P1074984" type="Decimal_TD18_FD2___6" nillable="false" minOccurs="1" maxOccurs="1"/>
          <xs:element name="P1074986" type="Decimal_TD18_FD2___6" nillable="false" minOccurs="1" maxOccurs="1"/>
          <xs:element name="P1074988" type="Decimal_TD18_FD2___6" nillable="false" minOccurs="1" maxOccurs="1"/>
          <xs:element name="P1074990" type="Decimal_TD18_FD2___6" nillable="false" minOccurs="1" maxOccurs="1"/>
          <xs:element name="P1074992" type="Decimal_TD18_FD2___6" nillable="false" minOccurs="1" maxOccurs="1"/>
          <xs:element name="P1074993" type="Decimal_TD18_FD2___6" nillable="false" minOccurs="1" maxOccurs="1"/>
          <xs:element name="P1074995" type="Decimal_TD18_FD2___6" nillable="false" minOccurs="1" maxOccurs="1"/>
          <xs:element name="P1074996" type="Decimal_TD18_FD2___6" nillable="false" minOccurs="1" maxOccurs="1"/>
          <xs:element name="P1074999" type="Decimal_TD18_FD2___6" nillable="false" minOccurs="1" maxOccurs="1"/>
          <xs:element name="P1075002" type="Decimal_TD18_FD2___6" nillable="false" minOccurs="1" maxOccurs="1"/>
          <xs:element name="P1075004" type="Decimal_TD18_FD2___6" nillable="false" minOccurs="1" maxOccurs="1"/>
          <xs:element name="P1075006" type="Decimal_TD18_FD2___6" nillable="false" minOccurs="1" maxOccurs="1"/>
          <xs:element name="P1075008" type="Decimal_TD18_FD2___6" nillable="false" minOccurs="1" maxOccurs="1"/>
          <xs:element name="P1075010" type="Decimal_TD18_FD2___6" nillable="false" minOccurs="1" maxOccurs="1"/>
          <xs:element name="P1075013" type="Decimal_TD18_FD2___6" nillable="false" minOccurs="1" maxOccurs="1"/>
          <xs:element name="P1075015" type="Decimal_TD18_FD2___6" nillable="false" minOccurs="1" maxOccurs="1"/>
          <xs:element name="P1075017" type="Decimal_TD18_FD2___6" nillable="false" minOccurs="1" maxOccurs="1"/>
          <xs:element name="P1075019" type="Decimal_TD18_FD2___6" nillable="false" minOccurs="1" maxOccurs="1"/>
          <xs:element name="P1075021" type="Decimal_TD18_FD2___6" nillable="false" minOccurs="1" maxOccurs="1"/>
          <xs:element name="P1075022" type="Decimal_TD18_FD2___6" nillable="false" minOccurs="1" maxOccurs="1"/>
          <xs:element name="P1075024" type="Decimal_TD18_FD2___6" nillable="false" minOccurs="1" maxOccurs="1"/>
          <xs:element name="P1075025" type="Decimal_TD18_FD2___6" nillable="false" minOccurs="1" maxOccurs="1"/>
          <xs:element name="P1075027" type="Decimal_TD18_FD2___6" nillable="false" minOccurs="1" maxOccurs="1"/>
          <xs:element name="P1075029" type="Decimal_TD18_FD2___6" nillable="false" minOccurs="1" maxOccurs="1"/>
          <xs:element name="P1075030" type="Decimal_TD18_FD2___6" nillable="false" minOccurs="1" maxOccurs="1"/>
          <xs:element name="P1075032" type="Decimal_TD18_FD2___6" nillable="false" minOccurs="1" maxOccurs="1"/>
          <xs:element name="P1075034" type="Decimal_TD18_FD2___6" nillable="false" minOccurs="1" maxOccurs="1"/>
          <xs:element name="P1075036" type="Decimal_TD18_FD2___6" nillable="false" minOccurs="1" maxOccurs="1"/>
          <xs:element name="P1075038" type="Decimal_TD18_FD2___6" nillable="false" minOccurs="1" maxOccurs="1"/>
          <xs:element name="P1075040" type="Decimal_TD18_FD2___6" nillable="false" minOccurs="1" maxOccurs="1"/>
          <xs:element name="P1075041" type="Decimal_TD18_FD2___6" nillable="false" minOccurs="1" maxOccurs="1"/>
          <xs:element name="P1075042" type="Decimal_TD18_FD2___6" nillable="false" minOccurs="1" maxOccurs="1"/>
          <xs:element name="P1075044" type="Decimal_TD18_FD2___6" nillable="false" minOccurs="1" maxOccurs="1"/>
          <xs:element name="P1075045" type="Decimal_TD18_FD2___6" nillable="false" minOccurs="1" maxOccurs="1"/>
          <xs:element name="P1075046" type="Decimal_TD18_FD2___6" nillable="false" minOccurs="1" maxOccurs="1"/>
          <xs:element name="P1075047" type="Decimal_TD18_FD2___6" nillable="false" minOccurs="1" maxOccurs="1"/>
          <xs:element name="P1075048" type="Decimal_TD18_FD2___6" nillable="false" minOccurs="1" maxOccurs="1"/>
          <xs:element name="P1075049" type="Decimal_TD18_FD2___6" nillable="false" minOccurs="1" maxOccurs="1"/>
          <xs:element name="P1075050" type="Decimal_TD18_FD2___6" nillable="false" minOccurs="1" maxOccurs="1"/>
          <xs:element name="P1075051" type="Decimal_TD18_FD2___6" nillable="false" minOccurs="1" maxOccurs="1"/>
          <xs:element name="P1075052" type="Decimal_TD18_FD2___6" nillable="false" minOccurs="1" maxOccurs="1"/>
          <xs:element name="P1075053" type="Decimal_TD18_FD2___6" nillable="false" minOccurs="1" maxOccurs="1"/>
          <xs:element name="P1075054" type="Decimal_TD18_FD2___6" nillable="false" minOccurs="1" maxOccurs="1"/>
          <xs:element name="P1075056" type="Decimal_TD18_FD2___6" nillable="false" minOccurs="1" maxOccurs="1"/>
          <xs:element name="P1075059" type="Decimal_TD18_FD2___6" nillable="false" minOccurs="1" maxOccurs="1"/>
          <xs:element name="P1075061" type="Decimal_TD18_FD2___6" nillable="false" minOccurs="1" maxOccurs="1"/>
          <xs:element name="P1075062" type="Decimal_TD18_FD2___6" nillable="false" minOccurs="1" maxOccurs="1"/>
          <xs:element name="P1075064" type="Decimal_TD18_FD2___6" nillable="false" minOccurs="1" maxOccurs="1"/>
          <xs:element name="P1075066" type="Decimal_TD18_FD2___6" nillable="false" minOccurs="1" maxOccurs="1"/>
          <xs:element name="P1075068" type="Decimal_TD18_FD2___6" nillable="false" minOccurs="1" maxOccurs="1"/>
          <xs:element name="P1075069" type="Decimal_TD18_FD2___6" nillable="false" minOccurs="1" maxOccurs="1"/>
          <xs:element name="P1075070" type="Decimal_TD18_FD2___6" nillable="false" minOccurs="1" maxOccurs="1"/>
          <xs:element name="P1075072" type="Decimal_TD18_FD2___6" nillable="false" minOccurs="1" maxOccurs="1"/>
          <xs:element name="P1075073" type="Decimal_TD18_FD2___6" nillable="false" minOccurs="1" maxOccurs="1"/>
          <xs:element name="P1075074" type="Decimal_TD18_FD2___6" nillable="false" minOccurs="1" maxOccurs="1"/>
          <xs:element name="P1075075" type="Decimal_TD18_FD2___6" nillable="false" minOccurs="1" maxOccurs="1"/>
          <xs:element name="P1075077" type="Decimal_TD18_FD2___6" nillable="false" minOccurs="1" maxOccurs="1"/>
          <xs:element name="P1075078" type="Decimal_TD18_FD2___6" nillable="false" minOccurs="1" maxOccurs="1"/>
          <xs:element name="P1075079" type="Decimal_TD18_FD2___6" nillable="false" minOccurs="1" maxOccurs="1"/>
          <xs:element name="P1075081" type="Decimal_TD18_FD2___6" nillable="false" minOccurs="1" maxOccurs="1"/>
          <xs:element name="P1075082" type="Decimal_TD18_FD2___6" nillable="false" minOccurs="1" maxOccurs="1"/>
          <xs:element name="P1075084" type="Decimal_TD18_FD2___6" nillable="false" minOccurs="1" maxOccurs="1"/>
          <xs:element name="P1075086" type="Decimal_TD18_FD2___6" nillable="false" minOccurs="1" maxOccurs="1"/>
          <xs:element name="P1075087" type="Decimal_TD18_FD2___6" nillable="false" minOccurs="1" maxOccurs="1"/>
          <xs:element name="P1075088" type="Decimal_TD18_FD2___6" nillable="false" minOccurs="1" maxOccurs="1"/>
          <xs:element name="P1075089" type="Decimal_TD18_FD2___6" nillable="false" minOccurs="1" maxOccurs="1"/>
          <xs:element name="P1075090" type="Decimal_TD18_FD2___6" nillable="false" minOccurs="1" maxOccurs="1"/>
          <xs:element name="P1075092" type="Decimal_TD18_FD2___6" nillable="false" minOccurs="1" maxOccurs="1"/>
          <xs:element name="P1075094" type="Decimal_TD18_FD2___6" nillable="false" minOccurs="1" maxOccurs="1"/>
          <xs:element name="P1075096" type="Decimal_TD18_FD2___6" nillable="false" minOccurs="1" maxOccurs="1"/>
          <xs:element name="P1075098" type="Decimal_TD18_FD2___6" nillable="false" minOccurs="1" maxOccurs="1"/>
          <xs:element name="P1075122" type="Decimal_TD18_FD2___6" nillable="false" minOccurs="1" maxOccurs="1"/>
          <xs:element name="P1075123" type="Decimal_TD18_FD2___6" nillable="false" minOccurs="1" maxOccurs="1"/>
          <xs:element name="P1075124" type="Decimal_TD18_FD2___6" nillable="false" minOccurs="1" maxOccurs="1"/>
          <xs:element name="P1075125" type="Decimal_TD18_FD2___6" nillable="false" minOccurs="1" maxOccurs="1"/>
          <xs:element name="P1075126" type="Decimal_TD18_FD2___6" nillable="false" minOccurs="1" maxOccurs="1"/>
          <xs:element name="P1075127" type="Decimal_TD18_FD2___6" nillable="false" minOccurs="1" maxOccurs="1"/>
          <xs:element name="P1075128" type="Decimal_TD18_FD2___6" nillable="false" minOccurs="1" maxOccurs="1"/>
          <xs:element name="P1075129" type="Decimal_TD18_FD2___6" nillable="false" minOccurs="1" maxOccurs="1"/>
          <xs:element name="P1075130" type="Decimal_TD18_FD2___6" nillable="false" minOccurs="1" maxOccurs="1"/>
          <xs:element name="P1075131" type="Decimal_TD18_FD2___6" nillable="false" minOccurs="1" maxOccurs="1"/>
          <xs:element name="P1075132" type="Decimal_TD18_FD2___6" nillable="false" minOccurs="1" maxOccurs="1"/>
          <xs:element name="P1075133" type="Decimal_TD18_FD2___6" nillable="false" minOccurs="1" maxOccurs="1"/>
          <xs:element name="P1075134" type="Decimal_TD18_FD2___6" nillable="false" minOccurs="1" maxOccurs="1"/>
          <xs:element name="P1075135" type="Decimal_TD18_FD2___6" nillable="false" minOccurs="1" maxOccurs="1"/>
          <xs:element name="P1075136" type="Decimal_TD18_FD2___6" nillable="false" minOccurs="1" maxOccurs="1"/>
          <xs:element name="P1075137" type="Decimal_TD18_FD2___6" nillable="false" minOccurs="1" maxOccurs="1"/>
          <xs:element name="P1075138" type="Decimal_TD18_FD2___6" nillable="false" minOccurs="1" maxOccurs="1"/>
          <xs:element name="P1075139" type="Decimal_TD18_FD2___6" nillable="false" minOccurs="1" maxOccurs="1"/>
          <xs:element name="P1075140" type="Decimal_TD18_FD2___6" nillable="false" minOccurs="1" maxOccurs="1"/>
          <xs:element name="P1075141" type="Decimal_TD18_FD2___6" nillable="false" minOccurs="1" maxOccurs="1"/>
          <xs:element name="P1075142" type="Decimal_TD18_FD2___6" nillable="false" minOccurs="1" maxOccurs="1"/>
          <xs:element name="P1075143" type="Decimal_TD18_FD2___6" nillable="false" minOccurs="1" maxOccurs="1"/>
          <xs:element name="P1075144" type="Decimal_TD18_FD2___6" nillable="false" minOccurs="1" maxOccurs="1"/>
          <xs:element name="P1075145" type="Decimal_TD18_FD2___6" nillable="false" minOccurs="1" maxOccurs="1"/>
          <xs:element name="P1075146" type="Decimal_TD18_FD2___6" nillable="false" minOccurs="1" maxOccurs="1"/>
          <xs:element name="P1075147" type="Decimal_TD18_FD2___6" nillable="false" minOccurs="1" maxOccurs="1"/>
          <xs:element name="P1075148" type="Decimal_TD18_FD2___6" nillable="false" minOccurs="1" maxOccurs="1"/>
          <xs:element name="P1075149" type="Decimal_TD18_FD2___6" nillable="false" minOccurs="1" maxOccurs="1"/>
          <xs:element name="P1075150" type="Decimal_TD18_FD2___6" nillable="false" minOccurs="1" maxOccurs="1"/>
          <xs:element name="P1075151" type="Decimal_TD18_FD2___6" nillable="false" minOccurs="1" maxOccurs="1"/>
          <xs:element name="P1075152" type="Decimal_TD18_FD2___6" nillable="false" minOccurs="1" maxOccurs="1"/>
          <xs:element name="P1075153" type="Decimal_TD18_FD2___6" nillable="false" minOccurs="1" maxOccurs="1"/>
          <xs:element name="P1075154" type="Decimal_TD18_FD2___6" nillable="false" minOccurs="1" maxOccurs="1"/>
          <xs:element name="P1075155" type="Decimal_TD18_FD2___6" nillable="false" minOccurs="1" maxOccurs="1"/>
          <xs:element name="P1075156" type="Decimal_TD18_FD2___6" nillable="false" minOccurs="1" maxOccurs="1"/>
          <xs:element name="P1075157" type="Decimal_TD18_FD2___6" nillable="false" minOccurs="1" maxOccurs="1"/>
          <xs:element name="P1075158" type="Decimal_TD18_FD2___6" nillable="false" minOccurs="1" maxOccurs="1"/>
          <xs:element name="P1075159" type="Decimal_TD18_FD2___6" nillable="false" minOccurs="1" maxOccurs="1"/>
          <xs:element name="P1075160" type="Decimal_TD18_FD2___6" nillable="false" minOccurs="1" maxOccurs="1"/>
          <xs:element name="P1075161" type="Decimal_TD18_FD2___6" nillable="false" minOccurs="1" maxOccurs="1"/>
          <xs:element name="P1075162" type="Decimal_TD18_FD2___6" nillable="false" minOccurs="1" maxOccurs="1"/>
          <xs:element name="P1075163" type="Decimal_TD18_FD2___6" nillable="false" minOccurs="1" maxOccurs="1"/>
          <xs:element name="P1075164" type="Decimal_TD18_FD2___6" nillable="false" minOccurs="1" maxOccurs="1"/>
          <xs:element name="P1075165" type="Decimal_TD18_FD2___6" nillable="false" minOccurs="1" maxOccurs="1"/>
          <xs:element name="P1075166" type="Decimal_TD18_FD2___6" nillable="false" minOccurs="1" maxOccurs="1"/>
          <xs:element name="P1075167" type="Decimal_TD18_FD2___6" nillable="false" minOccurs="1" maxOccurs="1"/>
          <xs:element name="P1075168" type="Decimal_TD18_FD2___6" nillable="false" minOccurs="1" maxOccurs="1"/>
          <xs:element name="P1075169" type="Decimal_TD18_FD2___6" nillable="false" minOccurs="1" maxOccurs="1"/>
          <xs:element name="P1075170" type="Decimal_TD18_FD2___6" nillable="false" minOccurs="1" maxOccurs="1"/>
          <xs:element name="P1075171" type="Decimal_TD18_FD2___6" nillable="false" minOccurs="1" maxOccurs="1"/>
          <xs:element name="P1075172" type="Decimal_TD18_FD2___6" nillable="false" minOccurs="1" maxOccurs="1"/>
          <xs:element name="P1075173" type="Decimal_TD18_FD2___6" nillable="false" minOccurs="1" maxOccurs="1"/>
          <xs:element name="P1075174" type="Decimal_TD18_FD2___6" nillable="false" minOccurs="1" maxOccurs="1"/>
          <xs:element name="P1075175" type="Decimal_TD18_FD2___6" nillable="false" minOccurs="1" maxOccurs="1"/>
          <xs:element name="P1075176" type="Decimal_TD18_FD2___6" nillable="false" minOccurs="1" maxOccurs="1"/>
          <xs:element name="P1075177" type="Decimal_TD18_FD2___6" nillable="false" minOccurs="1" maxOccurs="1"/>
          <xs:element name="P1075178" type="Decimal_TD18_FD2___6" nillable="false" minOccurs="1" maxOccurs="1"/>
          <xs:element name="P1075179" type="Decimal_TD18_FD2___6" nillable="false" minOccurs="1" maxOccurs="1"/>
          <xs:element name="P1075180" type="Decimal_TD18_FD2___6" nillable="false" minOccurs="1" maxOccurs="1"/>
          <xs:element name="P1075181" type="Decimal_TD18_FD2___6" nillable="false" minOccurs="1" maxOccurs="1"/>
          <xs:element name="P1075182" type="Decimal_TD18_FD2___6" nillable="false" minOccurs="1" maxOccurs="1"/>
          <xs:element name="P1075183" type="Decimal_TD18_FD2___6" nillable="false" minOccurs="1" maxOccurs="1"/>
          <xs:element name="P1075184" type="Decimal_TD18_FD2___6" nillable="false" minOccurs="1" maxOccurs="1"/>
          <xs:element name="P1075185" type="Decimal_TD18_FD2___6" nillable="false" minOccurs="1" maxOccurs="1"/>
          <xs:element name="P1075186" type="Decimal_TD18_FD2___6" nillable="false" minOccurs="1" maxOccurs="1"/>
          <xs:element name="P1075187" type="Decimal_TD18_FD2___6" nillable="false" minOccurs="1" maxOccurs="1"/>
          <xs:element name="P1075188" type="Decimal_TD18_FD2___6" nillable="false" minOccurs="1" maxOccurs="1"/>
          <xs:element name="P1075189" type="Decimal_TD18_FD2___6" nillable="false" minOccurs="1" maxOccurs="1"/>
          <xs:element name="P1075190" type="Decimal_TD18_FD2___6" nillable="false" minOccurs="1" maxOccurs="1"/>
          <xs:element name="P1075191" type="Decimal_TD18_FD2___6" nillable="false" minOccurs="1" maxOccurs="1"/>
          <xs:element name="P1075192" type="Decimal_TD18_FD2___6" nillable="false" minOccurs="1" maxOccurs="1"/>
          <xs:element name="P1075193" type="Decimal_TD18_FD2___6" nillable="false" minOccurs="1" maxOccurs="1"/>
          <xs:element name="P1075194" type="Decimal_TD18_FD2___6" nillable="false" minOccurs="1" maxOccurs="1"/>
          <xs:element name="P1075195" type="Decimal_TD18_FD2___6" nillable="false" minOccurs="1" maxOccurs="1"/>
          <xs:element name="P1075196" type="Decimal_TD18_FD2___6" nillable="false" minOccurs="1" maxOccurs="1"/>
          <xs:element name="P1075197" type="Decimal_TD18_FD2___6" nillable="false" minOccurs="1" maxOccurs="1"/>
          <xs:element name="P1075198" type="Decimal_TD18_FD2___6" nillable="false" minOccurs="1" maxOccurs="1"/>
          <xs:element name="P1075199" type="Decimal_TD18_FD2___6" nillable="false" minOccurs="1" maxOccurs="1"/>
          <xs:element name="P1075200" type="Decimal_TD18_FD2___6" nillable="false" minOccurs="1" maxOccurs="1"/>
          <xs:element name="P1075201" type="Decimal_TD18_FD2___6" nillable="false" minOccurs="1" maxOccurs="1"/>
          <xs:element name="P1075202" type="Decimal_TD18_FD2___6" nillable="false" minOccurs="1" maxOccurs="1"/>
          <xs:element name="P1075203" type="Decimal_TD18_FD2___6" nillable="false" minOccurs="1" maxOccurs="1"/>
          <xs:element name="P1075204" type="Decimal_TD18_FD2___6" nillable="false" minOccurs="1" maxOccurs="1"/>
          <xs:element name="P1075205" type="Decimal_TD18_FD2___6" nillable="false" minOccurs="1" maxOccurs="1"/>
          <xs:element name="P1075206" type="Decimal_TD18_FD2___6" nillable="false" minOccurs="1" maxOccurs="1"/>
          <xs:element name="P1075207" type="Decimal_TD18_FD2___6" nillable="false" minOccurs="1" maxOccurs="1"/>
          <xs:element name="P1075208" type="Decimal_TD18_FD2___6" nillable="false" minOccurs="1" maxOccurs="1"/>
          <xs:element name="P1075209" type="Decimal_TD18_FD2___6" nillable="false" minOccurs="1" maxOccurs="1"/>
          <xs:element name="P1075210" type="Decimal_TD18_FD2___6" nillable="false" minOccurs="1" maxOccurs="1"/>
          <xs:element name="P1075211" type="Decimal_TD18_FD2___6" nillable="false" minOccurs="1" maxOccurs="1"/>
          <xs:element name="P1075212" type="Decimal_TD18_FD2___6" nillable="false" minOccurs="1" maxOccurs="1"/>
          <xs:element name="P1075213" type="Decimal_TD18_FD2___6" nillable="false" minOccurs="1" maxOccurs="1"/>
          <xs:element name="P1075214" type="Decimal_TD18_FD2___6" nillable="false" minOccurs="1" maxOccurs="1"/>
          <xs:element name="P1075215" type="Decimal_TD18_FD2___6" nillable="false" minOccurs="1" maxOccurs="1"/>
          <xs:element name="P1075216" type="Decimal_TD18_FD2___6" nillable="false" minOccurs="1" maxOccurs="1"/>
          <xs:element name="P1075217" type="Decimal_TD18_FD2___6" nillable="false" minOccurs="1" maxOccurs="1"/>
          <xs:element name="P1075218" type="Decimal_TD18_FD2___6" nillable="false" minOccurs="1" maxOccurs="1"/>
          <xs:element name="P1075219" type="Decimal_TD18_FD2___6" nillable="false" minOccurs="1" maxOccurs="1"/>
          <xs:element name="P1075220" type="Decimal_TD18_FD2___6" nillable="false" minOccurs="1" maxOccurs="1"/>
          <xs:element name="P1075221" type="Decimal_TD18_FD2___6" nillable="false" minOccurs="1" maxOccurs="1"/>
          <xs:element name="P1075222" type="Decimal_TD18_FD2___6" nillable="false" minOccurs="1" maxOccurs="1"/>
          <xs:element name="P1075223" type="Decimal_TD18_FD2___6" nillable="false" minOccurs="1" maxOccurs="1"/>
          <xs:element name="P1075224" type="Decimal_TD18_FD2___6" nillable="false" minOccurs="1" maxOccurs="1"/>
          <xs:element name="P1075225" type="Decimal_TD18_FD2___6" nillable="false" minOccurs="1" maxOccurs="1"/>
          <xs:element name="P1075226" type="Decimal_TD18_FD2___6" nillable="false" minOccurs="1" maxOccurs="1"/>
          <xs:element name="P1075227" type="Decimal_TD18_FD2___6" nillable="false" minOccurs="1" maxOccurs="1"/>
          <xs:element name="P1075228" type="Decimal_TD18_FD2___6" nillable="false" minOccurs="1" maxOccurs="1"/>
        </xs:all>
      </xs:complexType>
      <xs:complexType name="FormType_TFI-INTd-ZSE-E_1000863">
        <xs:annotation>
          <xs:documentation>Izvještaj o novčanom toku - direktna metoda</xs:documentation>
        </xs:annotation>
        <xs:all>
          <xs:element name="P49651" type="Decimal_TD18_FD2___6" nillable="false" minOccurs="1" maxOccurs="1">
            <xs:annotation>
              <xs:documentation>[NOVČANI TIJEK OD POSLOVNIH AKTIVNOSTI] [1 Novčani primici od članova, izdavatelja i ostalih korisnika burzovnih usluga] / [Isto razdoblje prethodne godine]</xs:documentation>
            </xs:annotation>
          </xs:element>
          <xs:element name="P49691" type="Decimal_TD18_FD2___6" nillable="false" minOccurs="1" maxOccurs="1">
            <xs:annotation>
              <xs:documentation>[NOVČANI TIJEK OD POSLOVNIH AKTIVNOSTI] [1 Novčani primici od članova, izdavatelja i ostalih korisnika burzovnih usluga] / [Tekuće poslovno razdoblje]</xs:documentation>
            </xs:annotation>
          </xs:element>
          <xs:element name="P49652" type="Decimal_TD18_FD2___6" nillable="false" minOccurs="1" maxOccurs="1">
            <xs:annotation>
              <xs:documentation>[NOVČANI TIJEK OD POSLOVNIH AKTIVNOSTI] [2 Novčani primici od tantijema, naknada, provizija i sl.] / [Isto razdoblje prethodne godine]</xs:documentation>
            </xs:annotation>
          </xs:element>
          <xs:element name="P49692" type="Decimal_TD18_FD2___6" nillable="false" minOccurs="1" maxOccurs="1">
            <xs:annotation>
              <xs:documentation>[NOVČANI TIJEK OD POSLOVNIH AKTIVNOSTI] [2 Novčani primici od tantijema, naknada, provizija i sl.] / [Tekuće poslovno razdoblje]</xs:documentation>
            </xs:annotation>
          </xs:element>
          <xs:element name="P49641" type="Decimal_TD18_FD2___6" nillable="false" minOccurs="1" maxOccurs="1">
            <xs:annotation>
              <xs:documentation>[NOVČANI TIJEK OD POSLOVNIH AKTIVNOSTI] [3 Novčani primici od osiguranja za naknadu šteta] / [Isto razdoblje prethodne godine]</xs:documentation>
            </xs:annotation>
          </xs:element>
          <xs:element name="P49681" type="Decimal_TD18_FD2___6" nillable="false" minOccurs="1" maxOccurs="1">
            <xs:annotation>
              <xs:documentation>[NOVČANI TIJEK OD POSLOVNIH AKTIVNOSTI] [3 Novčani primici od osiguranja za naknadu šteta] / [Tekuće poslovno razdoblje]</xs:documentation>
            </xs:annotation>
          </xs:element>
          <xs:element name="P49642" type="Decimal_TD18_FD2___6" nillable="false" minOccurs="1" maxOccurs="1">
            <xs:annotation>
              <xs:documentation>[NOVČANI TIJEK OD POSLOVNIH AKTIVNOSTI] [4 Novčani primici s osnove povrata poreza] / [Isto razdoblje prethodne godine]</xs:documentation>
            </xs:annotation>
          </xs:element>
          <xs:element name="P49682" type="Decimal_TD18_FD2___6" nillable="false" minOccurs="1" maxOccurs="1">
            <xs:annotation>
              <xs:documentation>[NOVČANI TIJEK OD POSLOVNIH AKTIVNOSTI] [4 Novčani primici s osnove povrata poreza] / [Tekuće poslovno razdoblje]</xs:documentation>
            </xs:annotation>
          </xs:element>
          <xs:element name="P49643" type="Decimal_TD18_FD2___6" nillable="false" minOccurs="1" maxOccurs="1">
            <xs:annotation>
              <xs:documentation>[NOVČANI TIJEK OD POSLOVNIH AKTIVNOSTI] [I Ukupno novčani primici od poslovnih aktivnosti] / [Isto razdoblje prethodne godine]</xs:documentation>
            </xs:annotation>
          </xs:element>
          <xs:element name="P49683" type="Decimal_TD18_FD2___6" nillable="false" minOccurs="1" maxOccurs="1">
            <xs:annotation>
              <xs:documentation>[NOVČANI TIJEK OD POSLOVNIH AKTIVNOSTI] [I Ukupno novčani primici od poslovnih aktivnosti] / [Tekuće poslovno razdoblje]</xs:documentation>
            </xs:annotation>
          </xs:element>
          <xs:element name="P49644" type="Decimal_TD18_FD2___6" nillable="false" minOccurs="1" maxOccurs="1">
            <xs:annotation>
              <xs:documentation>[NOVČANI TIJEK OD POSLOVNIH AKTIVNOSTI] [1 Novčani izdaci dobavljačima] / [Isto razdoblje prethodne godine]</xs:documentation>
            </xs:annotation>
          </xs:element>
          <xs:element name="P49684" type="Decimal_TD18_FD2___6" nillable="false" minOccurs="1" maxOccurs="1">
            <xs:annotation>
              <xs:documentation>[NOVČANI TIJEK OD POSLOVNIH AKTIVNOSTI] [1 Novčani izdaci dobavljačima] / [Tekuće poslovno razdoblje]</xs:documentation>
            </xs:annotation>
          </xs:element>
          <xs:element name="P49645" type="Decimal_TD18_FD2___6" nillable="false" minOccurs="1" maxOccurs="1">
            <xs:annotation>
              <xs:documentation>[NOVČANI TIJEK OD POSLOVNIH AKTIVNOSTI] [2 Novčani izdaci za zaposlene] / [Isto razdoblje prethodne godine]</xs:documentation>
            </xs:annotation>
          </xs:element>
          <xs:element name="P49685" type="Decimal_TD18_FD2___6" nillable="false" minOccurs="1" maxOccurs="1">
            <xs:annotation>
              <xs:documentation>[NOVČANI TIJEK OD POSLOVNIH AKTIVNOSTI] [2 Novčani izdaci za zaposlene] / [Tekuće poslovno razdoblje]</xs:documentation>
            </xs:annotation>
          </xs:element>
          <xs:element name="P49646" type="Decimal_TD18_FD2___6" nillable="false" minOccurs="1" maxOccurs="1">
            <xs:annotation>
              <xs:documentation>[NOVČANI TIJEK OD POSLOVNIH AKTIVNOSTI] [3 Novčani izdaci za osiguranje za naknade šteta] / [Isto razdoblje prethodne godine]</xs:documentation>
            </xs:annotation>
          </xs:element>
          <xs:element name="P49686" type="Decimal_TD18_FD2___6" nillable="false" minOccurs="1" maxOccurs="1">
            <xs:annotation>
              <xs:documentation>[NOVČANI TIJEK OD POSLOVNIH AKTIVNOSTI] [3 Novčani izdaci za osiguranje za naknade šteta] / [Tekuće poslovno razdoblje]</xs:documentation>
            </xs:annotation>
          </xs:element>
          <xs:element name="P49637" type="Decimal_TD18_FD2___6" nillable="false" minOccurs="1" maxOccurs="1">
            <xs:annotation>
              <xs:documentation>[NOVČANI TIJEK OD POSLOVNIH AKTIVNOSTI] [4 Novčani izdaci za kamate] / [Isto razdoblje prethodne godine]</xs:documentation>
            </xs:annotation>
          </xs:element>
          <xs:element name="P49677" type="Decimal_TD18_FD2___6" nillable="false" minOccurs="1" maxOccurs="1">
            <xs:annotation>
              <xs:documentation>[NOVČANI TIJEK OD POSLOVNIH AKTIVNOSTI] [4 Novčani izdaci za kamate] / [Tekuće poslovno razdoblje]</xs:documentation>
            </xs:annotation>
          </xs:element>
          <xs:element name="P49638" type="Decimal_TD18_FD2___6" nillable="false" minOccurs="1" maxOccurs="1">
            <xs:annotation>
              <xs:documentation>[NOVČANI TIJEK OD POSLOVNIH AKTIVNOSTI] [5 Novčani izdaci za poreze] / [Isto razdoblje prethodne godine]</xs:documentation>
            </xs:annotation>
          </xs:element>
          <xs:element name="P49678" type="Decimal_TD18_FD2___6" nillable="false" minOccurs="1" maxOccurs="1">
            <xs:annotation>
              <xs:documentation>[NOVČANI TIJEK OD POSLOVNIH AKTIVNOSTI] [5 Novčani izdaci za poreze] / [Tekuće poslovno razdoblje]</xs:documentation>
            </xs:annotation>
          </xs:element>
          <xs:element name="P49639" type="Decimal_TD18_FD2___6" nillable="false" minOccurs="1" maxOccurs="1">
            <xs:annotation>
              <xs:documentation>[NOVČANI TIJEK OD POSLOVNIH AKTIVNOSTI] [6 Ostali novčani izdaci] / [Isto razdoblje prethodne godine]</xs:documentation>
            </xs:annotation>
          </xs:element>
          <xs:element name="P49679" type="Decimal_TD18_FD2___6" nillable="false" minOccurs="1" maxOccurs="1">
            <xs:annotation>
              <xs:documentation>[NOVČANI TIJEK OD POSLOVNIH AKTIVNOSTI] [6 Ostali novčani izdaci] / [Tekuće poslovno razdoblje]</xs:documentation>
            </xs:annotation>
          </xs:element>
          <xs:element name="P49640" type="Decimal_TD18_FD2___6" nillable="false" minOccurs="1" maxOccurs="1">
            <xs:annotation>
              <xs:documentation>[NOVČANI TIJEK OD POSLOVNIH AKTIVNOSTI] [II Ukupno novčani izdaci od poslovnih aktivnosti] / [Isto razdoblje prethodne godine]</xs:documentation>
            </xs:annotation>
          </xs:element>
          <xs:element name="P49680" type="Decimal_TD18_FD2___6" nillable="false" minOccurs="1" maxOccurs="1">
            <xs:annotation>
              <xs:documentation>[NOVČANI TIJEK OD POSLOVNIH AKTIVNOSTI] [II Ukupno novčani izdaci od poslovnih aktivnosti] / [Tekuće poslovno razdoblje]</xs:documentation>
            </xs:annotation>
          </xs:element>
          <xs:element name="P49661" type="Decimal_TD18_FD2___6" nillable="false" minOccurs="1" maxOccurs="1">
            <xs:annotation>
              <xs:documentation>[ NOVČANI TIJEK OD INVESTICIJSKIH AKTIVNOSTI] [1 Novčani primici od prodaje dugotrajne materijalne i nematerijalne imovine] / [Isto razdoblje prethodne godine]</xs:documentation>
            </xs:annotation>
          </xs:element>
          <xs:element name="P49701" type="Decimal_TD18_FD2___6" nillable="false" minOccurs="1" maxOccurs="1">
            <xs:annotation>
              <xs:documentation>[ NOVČANI TIJEK OD INVESTICIJSKIH AKTIVNOSTI] [1 Novčani primici od prodaje dugotrajne materijalne i nematerijalne imovine] / [Tekuće poslovno razdoblje]</xs:documentation>
            </xs:annotation>
          </xs:element>
          <xs:element name="P49662" type="Decimal_TD18_FD2___6" nillable="false" minOccurs="1" maxOccurs="1">
            <xs:annotation>
              <xs:documentation>[ NOVČANI TIJEK OD INVESTICIJSKIH AKTIVNOSTI] [2 Novčani primici od prodaje vlasničkih i dužničkih instrumenata] / [Isto razdoblje prethodne godine]</xs:documentation>
            </xs:annotation>
          </xs:element>
          <xs:element name="P49702" type="Decimal_TD18_FD2___6" nillable="false" minOccurs="1" maxOccurs="1">
            <xs:annotation>
              <xs:documentation>[ NOVČANI TIJEK OD INVESTICIJSKIH AKTIVNOSTI] [2 Novčani primici od prodaje vlasničkih i dužničkih instrumenata] / [Tekuće poslovno razdoblje]</xs:documentation>
            </xs:annotation>
          </xs:element>
          <xs:element name="P49663" type="Decimal_TD18_FD2___6" nillable="false" minOccurs="1" maxOccurs="1">
            <xs:annotation>
              <xs:documentation>[ NOVČANI TIJEK OD INVESTICIJSKIH AKTIVNOSTI] [3 Novčani primici od kamata] / [Isto razdoblje prethodne godine]</xs:documentation>
            </xs:annotation>
          </xs:element>
          <xs:element name="P49703" type="Decimal_TD18_FD2___6" nillable="false" minOccurs="1" maxOccurs="1">
            <xs:annotation>
              <xs:documentation>[ NOVČANI TIJEK OD INVESTICIJSKIH AKTIVNOSTI] [3 Novčani primici od kamata] / [Tekuće poslovno razdoblje]</xs:documentation>
            </xs:annotation>
          </xs:element>
          <xs:element name="P49664" type="Decimal_TD18_FD2___6" nillable="false" minOccurs="1" maxOccurs="1">
            <xs:annotation>
              <xs:documentation>[ NOVČANI TIJEK OD INVESTICIJSKIH AKTIVNOSTI] [4 Novčani primici od dividendi] / [Isto razdoblje prethodne godine]</xs:documentation>
            </xs:annotation>
          </xs:element>
          <xs:element name="P49704" type="Decimal_TD18_FD2___6" nillable="false" minOccurs="1" maxOccurs="1">
            <xs:annotation>
              <xs:documentation>[ NOVČANI TIJEK OD INVESTICIJSKIH AKTIVNOSTI] [4 Novčani primici od dividendi] / [Tekuće poslovno razdoblje]</xs:documentation>
            </xs:annotation>
          </xs:element>
          <xs:element name="P49653" type="Decimal_TD18_FD2___6" nillable="false" minOccurs="1" maxOccurs="1">
            <xs:annotation>
              <xs:documentation>[ NOVČANI TIJEK OD INVESTICIJSKIH AKTIVNOSTI] [5 Ostali novčani primici od investicijskih aktivnosti] / [Isto razdoblje prethodne godine]</xs:documentation>
            </xs:annotation>
          </xs:element>
          <xs:element name="P49693" type="Decimal_TD18_FD2___6" nillable="false" minOccurs="1" maxOccurs="1">
            <xs:annotation>
              <xs:documentation>[ NOVČANI TIJEK OD INVESTICIJSKIH AKTIVNOSTI] [5 Ostali novčani primici od investicijskih aktivnosti] / [Tekuće poslovno razdoblje]</xs:documentation>
            </xs:annotation>
          </xs:element>
          <xs:element name="P49654" type="Decimal_TD18_FD2___6" nillable="false" minOccurs="1" maxOccurs="1">
            <xs:annotation>
              <xs:documentation>[ NOVČANI TIJEK OD INVESTICIJSKIH AKTIVNOSTI] [a Novčani primici od prodaje udjela u otvorenim investicijskim fondovima] / [Isto razdoblje prethodne godine]</xs:documentation>
            </xs:annotation>
          </xs:element>
          <xs:element name="P49694" type="Decimal_TD18_FD2___6" nillable="false" minOccurs="1" maxOccurs="1">
            <xs:annotation>
              <xs:documentation>[ NOVČANI TIJEK OD INVESTICIJSKIH AKTIVNOSTI] [a Novčani primici od prodaje udjela u otvorenim investicijskim fondovima] / [Tekuće poslovno razdoblje]</xs:documentation>
            </xs:annotation>
          </xs:element>
          <xs:element name="P49655" type="Decimal_TD18_FD2___6" nillable="false" minOccurs="1" maxOccurs="1">
            <xs:annotation>
              <xs:documentation>[ NOVČANI TIJEK OD INVESTICIJSKIH AKTIVNOSTI] [b Novčani primici od prodaje  kratkoročnih depozita] / [Isto razdoblje prethodne godine]</xs:documentation>
            </xs:annotation>
          </xs:element>
          <xs:element name="P49695" type="Decimal_TD18_FD2___6" nillable="false" minOccurs="1" maxOccurs="1">
            <xs:annotation>
              <xs:documentation>[ NOVČANI TIJEK OD INVESTICIJSKIH AKTIVNOSTI] [b Novčani primici od prodaje  kratkoročnih depozita] / [Tekuće poslovno razdoblje]</xs:documentation>
            </xs:annotation>
          </xs:element>
          <xs:element name="P49656" type="Decimal_TD18_FD2___6" nillable="false" minOccurs="1" maxOccurs="1">
            <xs:annotation>
              <xs:documentation>[ NOVČANI TIJEK OD INVESTICIJSKIH AKTIVNOSTI] [III Ukupno novčani primici od investicijskih aktivnosti] / [Isto razdoblje prethodne godine]</xs:documentation>
            </xs:annotation>
          </xs:element>
          <xs:element name="P49696" type="Decimal_TD18_FD2___6" nillable="false" minOccurs="1" maxOccurs="1">
            <xs:annotation>
              <xs:documentation>[ NOVČANI TIJEK OD INVESTICIJSKIH AKTIVNOSTI] [III Ukupno novčani primici od investicijskih aktivnosti] / [Tekuće poslovno razdoblje]</xs:documentation>
            </xs:annotation>
          </xs:element>
          <xs:element name="P49657" type="Decimal_TD18_FD2___6" nillable="false" minOccurs="1" maxOccurs="1">
            <xs:annotation>
              <xs:documentation>[ NOVČANI TIJEK OD INVESTICIJSKIH AKTIVNOSTI] [1 Novčani izdaci za kupnju dugotrajne materijalne i nematerijalne imovine] / [Isto razdoblje prethodne godine]</xs:documentation>
            </xs:annotation>
          </xs:element>
          <xs:element name="P49697" type="Decimal_TD18_FD2___6" nillable="false" minOccurs="1" maxOccurs="1">
            <xs:annotation>
              <xs:documentation>[ NOVČANI TIJEK OD INVESTICIJSKIH AKTIVNOSTI] [1 Novčani izdaci za kupnju dugotrajne materijalne i nematerijalne imovine] / [Tekuće poslovno razdoblje]</xs:documentation>
            </xs:annotation>
          </xs:element>
          <xs:element name="P49658" type="Decimal_TD18_FD2___6" nillable="false" minOccurs="1" maxOccurs="1">
            <xs:annotation>
              <xs:documentation>[ NOVČANI TIJEK OD INVESTICIJSKIH AKTIVNOSTI] [2 Novčani izdaci za stjecanje vlasničkih i dužničkih financijskih instrumenata] / [Isto razdoblje prethodne godine]</xs:documentation>
            </xs:annotation>
          </xs:element>
          <xs:element name="P49698" type="Decimal_TD18_FD2___6" nillable="false" minOccurs="1" maxOccurs="1">
            <xs:annotation>
              <xs:documentation>[ NOVČANI TIJEK OD INVESTICIJSKIH AKTIVNOSTI] [2 Novčani izdaci za stjecanje vlasničkih i dužničkih financijskih instrumenata] / [Tekuće poslovno razdoblje]</xs:documentation>
            </xs:annotation>
          </xs:element>
          <xs:element name="P49647" type="Decimal_TD18_FD2___6" nillable="false" minOccurs="1" maxOccurs="1">
            <xs:annotation>
              <xs:documentation>[ NOVČANI TIJEK OD INVESTICIJSKIH AKTIVNOSTI] [3 Ostali novčani izdaci od investicijskih aktivnosti] / [Isto razdoblje prethodne godine]</xs:documentation>
            </xs:annotation>
          </xs:element>
          <xs:element name="P49687" type="Decimal_TD18_FD2___6" nillable="false" minOccurs="1" maxOccurs="1">
            <xs:annotation>
              <xs:documentation>[ NOVČANI TIJEK OD INVESTICIJSKIH AKTIVNOSTI] [3 Ostali novčani izdaci od investicijskih aktivnosti] / [Tekuće poslovno razdoblje]</xs:documentation>
            </xs:annotation>
          </xs:element>
          <xs:element name="P49648" type="Decimal_TD18_FD2___6" nillable="false" minOccurs="1" maxOccurs="1">
            <xs:annotation>
              <xs:documentation>[ NOVČANI TIJEK OD INVESTICIJSKIH AKTIVNOSTI] [a Novčani izdaci od prodaje udjela u otvorenim investicijskim fondovima] / [Isto razdoblje prethodne godine]</xs:documentation>
            </xs:annotation>
          </xs:element>
          <xs:element name="P49688" type="Decimal_TD18_FD2___6" nillable="false" minOccurs="1" maxOccurs="1">
            <xs:annotation>
              <xs:documentation>[ NOVČANI TIJEK OD INVESTICIJSKIH AKTIVNOSTI] [a Novčani izdaci od prodaje udjela u otvorenim investicijskim fondovima] / [Tekuće poslovno razdoblje]</xs:documentation>
            </xs:annotation>
          </xs:element>
          <xs:element name="P49649" type="Decimal_TD18_FD2___6" nillable="false" minOccurs="1" maxOccurs="1">
            <xs:annotation>
              <xs:documentation>[ NOVČANI TIJEK OD INVESTICIJSKIH AKTIVNOSTI] [b Novčani izdaci od prodaje  kratkoročnih depozita] / [Isto razdoblje prethodne godine]</xs:documentation>
            </xs:annotation>
          </xs:element>
          <xs:element name="P49689" type="Decimal_TD18_FD2___6" nillable="false" minOccurs="1" maxOccurs="1">
            <xs:annotation>
              <xs:documentation>[ NOVČANI TIJEK OD INVESTICIJSKIH AKTIVNOSTI] [b Novčani izdaci od prodaje  kratkoročnih depozita] / [Tekuće poslovno razdoblje]</xs:documentation>
            </xs:annotation>
          </xs:element>
          <xs:element name="P49650" type="Decimal_TD18_FD2___6" nillable="false" minOccurs="1" maxOccurs="1">
            <xs:annotation>
              <xs:documentation>[ NOVČANI TIJEK OD INVESTICIJSKIH AKTIVNOSTI] [IV Ukupno novčani izdaci od investicijskih aktivnosti] / [Isto razdoblje prethodne godine]</xs:documentation>
            </xs:annotation>
          </xs:element>
          <xs:element name="P49690" type="Decimal_TD18_FD2___6" nillable="false" minOccurs="1" maxOccurs="1">
            <xs:annotation>
              <xs:documentation>[ NOVČANI TIJEK OD INVESTICIJSKIH AKTIVNOSTI] [IV Ukupno novčani izdaci od investicijskih aktivnosti] / [Tekuće poslovno razdoblje]</xs:documentation>
            </xs:annotation>
          </xs:element>
          <xs:element name="P49635" type="Decimal_TD18_FD2___6" nillable="false" minOccurs="1" maxOccurs="1">
            <xs:annotation>
              <xs:documentation>[ NOVČANI TIJEK OD FINANCIJSKIH AKTIVNOSTI] [1 Novčani primici od izdavanja vlasničkih i dužničkih financijskih instrumenata] / [Isto razdoblje prethodne godine]</xs:documentation>
            </xs:annotation>
          </xs:element>
          <xs:element name="P49675" type="Decimal_TD18_FD2___6" nillable="false" minOccurs="1" maxOccurs="1">
            <xs:annotation>
              <xs:documentation>[ NOVČANI TIJEK OD FINANCIJSKIH AKTIVNOSTI] [1 Novčani primici od izdavanja vlasničkih i dužničkih financijskih instrumenata] / [Tekuće poslovno razdoblje]</xs:documentation>
            </xs:annotation>
          </xs:element>
          <xs:element name="P49636" type="Decimal_TD18_FD2___6" nillable="false" minOccurs="1" maxOccurs="1">
            <xs:annotation>
              <xs:documentation>[ NOVČANI TIJEK OD FINANCIJSKIH AKTIVNOSTI] [2 Novčani primici od glavnice kredita, zadužnica, pozajmica i drugih posudbi] / [Isto razdoblje prethodne godine]</xs:documentation>
            </xs:annotation>
          </xs:element>
          <xs:element name="P49676" type="Decimal_TD18_FD2___6" nillable="false" minOccurs="1" maxOccurs="1">
            <xs:annotation>
              <xs:documentation>[ NOVČANI TIJEK OD FINANCIJSKIH AKTIVNOSTI] [2 Novčani primici od glavnice kredita, zadužnica, pozajmica i drugih posudbi] / [Tekuće poslovno razdoblje]</xs:documentation>
            </xs:annotation>
          </xs:element>
          <xs:element name="P49665" type="Decimal_TD18_FD2___6" nillable="false" minOccurs="1" maxOccurs="1">
            <xs:annotation>
              <xs:documentation>[ NOVČANI TIJEK OD FINANCIJSKIH AKTIVNOSTI] [3 Ostali primici od financijskih aktivnosti] / [Isto razdoblje prethodne godine]</xs:documentation>
            </xs:annotation>
          </xs:element>
          <xs:element name="P49705" type="Decimal_TD18_FD2___6" nillable="false" minOccurs="1" maxOccurs="1">
            <xs:annotation>
              <xs:documentation>[ NOVČANI TIJEK OD FINANCIJSKIH AKTIVNOSTI] [3 Ostali primici od financijskih aktivnosti] / [Tekuće poslovno razdoblje]</xs:documentation>
            </xs:annotation>
          </xs:element>
          <xs:element name="P49666" type="Decimal_TD18_FD2___6" nillable="false" minOccurs="1" maxOccurs="1">
            <xs:annotation>
              <xs:documentation>[ NOVČANI TIJEK OD FINANCIJSKIH AKTIVNOSTI] [V Ukupno novčani primici od financijskih aktivnosti] / [Isto razdoblje prethodne godine]</xs:documentation>
            </xs:annotation>
          </xs:element>
          <xs:element name="P49706" type="Decimal_TD18_FD2___6" nillable="false" minOccurs="1" maxOccurs="1">
            <xs:annotation>
              <xs:documentation>[ NOVČANI TIJEK OD FINANCIJSKIH AKTIVNOSTI] [V Ukupno novčani primici od financijskih aktivnosti] / [Tekuće poslovno razdoblje]</xs:documentation>
            </xs:annotation>
          </xs:element>
          <xs:element name="P49667" type="Decimal_TD18_FD2___6" nillable="false" minOccurs="1" maxOccurs="1">
            <xs:annotation>
              <xs:documentation>[ NOVČANI TIJEK OD FINANCIJSKIH AKTIVNOSTI] [1 Novčani izdaci za otplatu glavnice kredita i obveznica] / [Isto razdoblje prethodne godine]</xs:documentation>
            </xs:annotation>
          </xs:element>
          <xs:element name="P49707" type="Decimal_TD18_FD2___6" nillable="false" minOccurs="1" maxOccurs="1">
            <xs:annotation>
              <xs:documentation>[ NOVČANI TIJEK OD FINANCIJSKIH AKTIVNOSTI] [1 Novčani izdaci za otplatu glavnice kredita i obveznica] / [Tekuće poslovno razdoblje]</xs:documentation>
            </xs:annotation>
          </xs:element>
          <xs:element name="P49668" type="Decimal_TD18_FD2___6" nillable="false" minOccurs="1" maxOccurs="1">
            <xs:annotation>
              <xs:documentation>[ NOVČANI TIJEK OD FINANCIJSKIH AKTIVNOSTI] [2 Novčani izdaci za isplatu dividendi] / [Isto razdoblje prethodne godine]</xs:documentation>
            </xs:annotation>
          </xs:element>
          <xs:element name="P49708" type="Decimal_TD18_FD2___6" nillable="false" minOccurs="1" maxOccurs="1">
            <xs:annotation>
              <xs:documentation>[ NOVČANI TIJEK OD FINANCIJSKIH AKTIVNOSTI] [2 Novčani izdaci za isplatu dividendi] / [Tekuće poslovno razdoblje]</xs:documentation>
            </xs:annotation>
          </xs:element>
          <xs:element name="P49669" type="Decimal_TD18_FD2___6" nillable="false" minOccurs="1" maxOccurs="1">
            <xs:annotation>
              <xs:documentation>[ NOVČANI TIJEK OD FINANCIJSKIH AKTIVNOSTI] [3 Novčani izdaci za financijski najam] / [Isto razdoblje prethodne godine]</xs:documentation>
            </xs:annotation>
          </xs:element>
          <xs:element name="P49709" type="Decimal_TD18_FD2___6" nillable="false" minOccurs="1" maxOccurs="1">
            <xs:annotation>
              <xs:documentation>[ NOVČANI TIJEK OD FINANCIJSKIH AKTIVNOSTI] [3 Novčani izdaci za financijski najam] / [Tekuće poslovno razdoblje]</xs:documentation>
            </xs:annotation>
          </xs:element>
          <xs:element name="P49670" type="Decimal_TD18_FD2___6" nillable="false" minOccurs="1" maxOccurs="1">
            <xs:annotation>
              <xs:documentation>[ NOVČANI TIJEK OD FINANCIJSKIH AKTIVNOSTI] [4 Novčani izdaci za otkup vlastitih dionica] / [Isto razdoblje prethodne godine]</xs:documentation>
            </xs:annotation>
          </xs:element>
          <xs:element name="P49710" type="Decimal_TD18_FD2___6" nillable="false" minOccurs="1" maxOccurs="1">
            <xs:annotation>
              <xs:documentation>[ NOVČANI TIJEK OD FINANCIJSKIH AKTIVNOSTI] [4 Novčani izdaci za otkup vlastitih dionica] / [Tekuće poslovno razdoblje]</xs:documentation>
            </xs:annotation>
          </xs:element>
          <xs:element name="P49659" type="Decimal_TD18_FD2___6" nillable="false" minOccurs="1" maxOccurs="1">
            <xs:annotation>
              <xs:documentation>[ NOVČANI TIJEK OD FINANCIJSKIH AKTIVNOSTI] [5 Ostali novčani izdaci od financijskih aktivnosti] / [Isto razdoblje prethodne godine]</xs:documentation>
            </xs:annotation>
          </xs:element>
          <xs:element name="P49699" type="Decimal_TD18_FD2___6" nillable="false" minOccurs="1" maxOccurs="1">
            <xs:annotation>
              <xs:documentation>[ NOVČANI TIJEK OD FINANCIJSKIH AKTIVNOSTI] [5 Ostali novčani izdaci od financijskih aktivnosti] / [Tekuće poslovno razdoblje]</xs:documentation>
            </xs:annotation>
          </xs:element>
          <xs:element name="P49660" type="Decimal_TD18_FD2___6" nillable="false" minOccurs="1" maxOccurs="1">
            <xs:annotation>
              <xs:documentation>[ NOVČANI TIJEK OD FINANCIJSKIH AKTIVNOSTI] [VI Ukupno novčani izdaci od financijskih aktivnosti] / [Isto razdoblje prethodne godine]</xs:documentation>
            </xs:annotation>
          </xs:element>
          <xs:element name="P49700" type="Decimal_TD18_FD2___6" nillable="false" minOccurs="1" maxOccurs="1">
            <xs:annotation>
              <xs:documentation>[ NOVČANI TIJEK OD FINANCIJSKIH AKTIVNOSTI] [VI Ukupno novčani izdaci od financijskih aktivnosti] / [Tekuće poslovno razdoblje]</xs:documentation>
            </xs:annotation>
          </xs:element>
          <xs:element name="P1026576" type="Decimal_TD18_FD2___6" nillable="false" minOccurs="1" maxOccurs="1">
            <xs:annotation>
              <xs:documentation>[ NOVČANI TIJEK OD FINANCIJSKIH AKTIVNOSTI] [VI Ukupno novčani izdaci od financijskih aktivnosti] / [Isto razdoblje prethodne godine]</xs:documentation>
            </xs:annotation>
          </xs:element>
          <xs:element name="P1026577" type="Decimal_TD18_FD2___6" nillable="false" minOccurs="1" maxOccurs="1">
            <xs:annotation>
              <xs:documentation>[ NOVČANI TIJEK OD FINANCIJSKIH AKTIVNOSTI] [VI Ukupno novčani izdaci od financijskih aktivnosti] / [Tekuće poslovno razdoblje]</xs:documentation>
            </xs:annotation>
          </xs:element>
          <xs:element name="P1026578" type="Decimal_TD18_FD2___6" nillable="false" minOccurs="1" maxOccurs="1">
            <xs:annotation>
              <xs:documentation>[ NOVČANI TIJEK OD FINANCIJSKIH AKTIVNOSTI] [VI Ukupno novčani izdaci od financijskih aktivnosti] / [Isto razdoblje prethodne godine]</xs:documentation>
            </xs:annotation>
          </xs:element>
          <xs:element name="P1026581" type="Decimal_TD18_FD2___6" nillable="false" minOccurs="1" maxOccurs="1">
            <xs:annotation>
              <xs:documentation>[ NOVČANI TIJEK OD FINANCIJSKIH AKTIVNOSTI] [VI Ukupno novčani izdaci od financijskih aktivnosti] / [Tekuće poslovno razdoblje]</xs:documentation>
            </xs:annotation>
          </xs:element>
          <xs:element name="P1026579" type="Decimal_TD18_FD2___6" nillable="false" minOccurs="1" maxOccurs="1">
            <xs:annotation>
              <xs:documentation>[ NOVČANI TIJEK OD FINANCIJSKIH AKTIVNOSTI] [VI Ukupno novčani izdaci od financijskih aktivnosti] / [Isto razdoblje prethodne godine]</xs:documentation>
            </xs:annotation>
          </xs:element>
          <xs:element name="P1026582" type="Decimal_TD18_FD2___6" nillable="false" minOccurs="1" maxOccurs="1">
            <xs:annotation>
              <xs:documentation>[ NOVČANI TIJEK OD FINANCIJSKIH AKTIVNOSTI] [VI Ukupno novčani izdaci od financijskih aktivnosti] / [Tekuće poslovno razdoblje]</xs:documentation>
            </xs:annotation>
          </xs:element>
          <xs:element name="P1026580" type="Decimal_TD18_FD2___6" nillable="false" minOccurs="1" maxOccurs="1">
            <xs:annotation>
              <xs:documentation>[ NOVČANI TIJEK OD FINANCIJSKIH AKTIVNOSTI] [VI Ukupno novčani izdaci od financijskih aktivnosti] / [Isto razdoblje prethodne godine]</xs:documentation>
            </xs:annotation>
          </xs:element>
          <xs:element name="P1026583" type="Decimal_TD18_FD2___6" nillable="false" minOccurs="1" maxOccurs="1">
            <xs:annotation>
              <xs:documentation>[ NOVČANI TIJEK OD FINANCIJSKIH AKTIVNOSTI] [VI Ukupno novčani izdaci od financijskih aktivnosti] / [Tekuće poslovno razdoblje]</xs:documentation>
            </xs:annotation>
          </xs:element>
        </xs:all>
      </xs:complexType>
      <xs:complexType name="FormType_TFI-INTi-ZSE-E_1000864">
        <xs:annotation>
          <xs:documentation>Izvještaj o novčanom toku - indirektna metoda</xs:documentation>
        </xs:annotation>
        <xs:all>
          <xs:element name="P49607" type="Decimal_TD18_FD2___6" nillable="false" minOccurs="1" maxOccurs="1">
            <xs:annotation>
              <xs:documentation>[NOVČANI TIJEK OD POSLOVNIH AKTIVNOSTI] [1 Dobit prije poreza] / [Isto razdoblje prethodne godine]</xs:documentation>
            </xs:annotation>
          </xs:element>
          <xs:element name="P49608" type="Decimal_TD18_FD2___6" nillable="false" minOccurs="1" maxOccurs="1">
            <xs:annotation>
              <xs:documentation>[NOVČANI TIJEK OD POSLOVNIH AKTIVNOSTI] [1 Dobit prije poreza] / [Tekuće poslovno razdoblje]</xs:documentation>
            </xs:annotation>
          </xs:element>
          <xs:element name="P49609" type="Decimal_TD18_FD2___6" nillable="false" minOccurs="1" maxOccurs="1">
            <xs:annotation>
              <xs:documentation>[NOVČANI TIJEK OD POSLOVNIH AKTIVNOSTI] [2 Amortizacija] / [Isto razdoblje prethodne godine]</xs:documentation>
            </xs:annotation>
          </xs:element>
          <xs:element name="P49610" type="Decimal_TD18_FD2___6" nillable="false" minOccurs="1" maxOccurs="1">
            <xs:annotation>
              <xs:documentation>[NOVČANI TIJEK OD POSLOVNIH AKTIVNOSTI] [2 Amortizacija] / [Tekuće poslovno razdoblje]</xs:documentation>
            </xs:annotation>
          </xs:element>
          <xs:element name="P49611" type="Decimal_TD18_FD2___6" nillable="false" minOccurs="1" maxOccurs="1">
            <xs:annotation>
              <xs:documentation>[NOVČANI TIJEK OD POSLOVNIH AKTIVNOSTI] [3 Povećanje kratkoročnih obveza] / [Isto razdoblje prethodne godine]</xs:documentation>
            </xs:annotation>
          </xs:element>
          <xs:element name="P49612" type="Decimal_TD18_FD2___6" nillable="false" minOccurs="1" maxOccurs="1">
            <xs:annotation>
              <xs:documentation>[NOVČANI TIJEK OD POSLOVNIH AKTIVNOSTI] [3 Povećanje kratkoročnih obveza] / [Tekuće poslovno razdoblje]</xs:documentation>
            </xs:annotation>
          </xs:element>
          <xs:element name="P49613" type="Decimal_TD18_FD2___6" nillable="false" minOccurs="1" maxOccurs="1">
            <xs:annotation>
              <xs:documentation>[NOVČANI TIJEK OD POSLOVNIH AKTIVNOSTI] [4 Smanjenje kratkotrajnih potraživanja] / [Isto razdoblje prethodne godine]</xs:documentation>
            </xs:annotation>
          </xs:element>
          <xs:element name="P49614" type="Decimal_TD18_FD2___6" nillable="false" minOccurs="1" maxOccurs="1">
            <xs:annotation>
              <xs:documentation>[NOVČANI TIJEK OD POSLOVNIH AKTIVNOSTI] [4 Smanjenje kratkotrajnih potraživanja] / [Tekuće poslovno razdoblje]</xs:documentation>
            </xs:annotation>
          </xs:element>
          <xs:element name="P49615" type="Decimal_TD18_FD2___6" nillable="false" minOccurs="1" maxOccurs="1">
            <xs:annotation>
              <xs:documentation>[NOVČANI TIJEK OD POSLOVNIH AKTIVNOSTI] [5 Smanjenje zaliha] / [Isto razdoblje prethodne godine]</xs:documentation>
            </xs:annotation>
          </xs:element>
          <xs:element name="P49616" type="Decimal_TD18_FD2___6" nillable="false" minOccurs="1" maxOccurs="1">
            <xs:annotation>
              <xs:documentation>[NOVČANI TIJEK OD POSLOVNIH AKTIVNOSTI] [5 Smanjenje zaliha] / [Tekuće poslovno razdoblje]</xs:documentation>
            </xs:annotation>
          </xs:element>
          <xs:element name="P1070639" type="Decimal_TD18_FD2___6" nillable="false" minOccurs="1" maxOccurs="1">
            <xs:annotation>
              <xs:documentation>[NOVČANI TIJEK OD POSLOVNIH AKTIVNOSTI] [6 Gubici od umanjenja vrijednosti za očekivane kreditne gubitke] / [Isto razdoblje prethodne godine]</xs:documentation>
            </xs:annotation>
          </xs:element>
          <xs:element name="P1070640" type="Decimal_TD18_FD2___6" nillable="false" minOccurs="1" maxOccurs="1">
            <xs:annotation>
              <xs:documentation>[NOVČANI TIJEK OD POSLOVNIH AKTIVNOSTI] [6 Gubici od umanjenja vrijednosti za očekivane kreditne gubitke] / [Tekuće poslovno razdoblje]</xs:documentation>
            </xs:annotation>
          </xs:element>
          <xs:element name="P49617" type="Decimal_TD18_FD2___6" nillable="false" minOccurs="1" maxOccurs="1">
            <xs:annotation>
              <xs:documentation>[NOVČANI TIJEK OD POSLOVNIH AKTIVNOSTI] [7 Ostalo povećanje novčanog tijeka] / [Isto razdoblje prethodne godine]</xs:documentation>
            </xs:annotation>
          </xs:element>
          <xs:element name="P49618" type="Decimal_TD18_FD2___6" nillable="false" minOccurs="1" maxOccurs="1">
            <xs:annotation>
              <xs:documentation>[NOVČANI TIJEK OD POSLOVNIH AKTIVNOSTI] [7 Ostalo povećanje novčanog tijeka] / [Tekuće poslovno razdoblje]</xs:documentation>
            </xs:annotation>
          </xs:element>
          <xs:element name="P49629" type="Decimal_TD18_FD2___6" nillable="false" minOccurs="1" maxOccurs="1">
            <xs:annotation>
              <xs:documentation>[NOVČANI TIJEK OD POSLOVNIH AKTIVNOSTI] [I Ukupno povećanje novčanog tijeka od poslovnih aktivnosti] / [Isto razdoblje prethodne godine]</xs:documentation>
            </xs:annotation>
          </xs:element>
          <xs:element name="P49630" type="Decimal_TD18_FD2___6" nillable="false" minOccurs="1" maxOccurs="1">
            <xs:annotation>
              <xs:documentation>[NOVČANI TIJEK OD POSLOVNIH AKTIVNOSTI] [I Ukupno povećanje novčanog tijeka od poslovnih aktivnosti] / [Tekuće poslovno razdoblje]</xs:documentation>
            </xs:annotation>
          </xs:element>
          <xs:element name="P49619" type="Decimal_TD18_FD2___6" nillable="false" minOccurs="1" maxOccurs="1">
            <xs:annotation>
              <xs:documentation>[NOVČANI TIJEK OD POSLOVNIH AKTIVNOSTI] [1 Smanjenje kratkoročnih obveza] / [Isto razdoblje prethodne godine]</xs:documentation>
            </xs:annotation>
          </xs:element>
          <xs:element name="P49620" type="Decimal_TD18_FD2___6" nillable="false" minOccurs="1" maxOccurs="1">
            <xs:annotation>
              <xs:documentation>[NOVČANI TIJEK OD POSLOVNIH AKTIVNOSTI] [1 Smanjenje kratkoročnih obveza] / [Tekuće poslovno razdoblje]</xs:documentation>
            </xs:annotation>
          </xs:element>
          <xs:element name="P49621" type="Decimal_TD18_FD2___6" nillable="false" minOccurs="1" maxOccurs="1">
            <xs:annotation>
              <xs:documentation>[NOVČANI TIJEK OD POSLOVNIH AKTIVNOSTI] [2 Povećanje kratkotrajnih potraživanja] / [Isto razdoblje prethodne godine]</xs:documentation>
            </xs:annotation>
          </xs:element>
          <xs:element name="P49622" type="Decimal_TD18_FD2___6" nillable="false" minOccurs="1" maxOccurs="1">
            <xs:annotation>
              <xs:documentation>[NOVČANI TIJEK OD POSLOVNIH AKTIVNOSTI] [2 Povećanje kratkotrajnih potraživanja] / [Tekuće poslovno razdoblje]</xs:documentation>
            </xs:annotation>
          </xs:element>
          <xs:element name="P49623" type="Decimal_TD18_FD2___6" nillable="false" minOccurs="1" maxOccurs="1">
            <xs:annotation>
              <xs:documentation>[NOVČANI TIJEK OD POSLOVNIH AKTIVNOSTI] [3 Povećanje zaliha] / [Isto razdoblje prethodne godine]</xs:documentation>
            </xs:annotation>
          </xs:element>
          <xs:element name="P49624" type="Decimal_TD18_FD2___6" nillable="false" minOccurs="1" maxOccurs="1">
            <xs:annotation>
              <xs:documentation>[NOVČANI TIJEK OD POSLOVNIH AKTIVNOSTI] [3 Povećanje zaliha] / [Tekuće poslovno razdoblje]</xs:documentation>
            </xs:annotation>
          </xs:element>
          <xs:element name="P1070641" type="Decimal_TD18_FD2___6" nillable="false" minOccurs="1" maxOccurs="1">
            <xs:annotation>
              <xs:documentation>[NOVČANI TIJEK OD POSLOVNIH AKTIVNOSTI] [4 Dobit od ukidanja rezervacija za očekivane kreditne gubitke] / [Isto razdoblje prethodne godine]</xs:documentation>
            </xs:annotation>
          </xs:element>
          <xs:element name="P1070642" type="Decimal_TD18_FD2___6" nillable="false" minOccurs="1" maxOccurs="1">
            <xs:annotation>
              <xs:documentation>[NOVČANI TIJEK OD POSLOVNIH AKTIVNOSTI] [4 Dobit od ukidanja rezervacija za očekivane kreditne gubitke] / [Tekuće poslovno razdoblje]</xs:documentation>
            </xs:annotation>
          </xs:element>
          <xs:element name="P49625" type="Decimal_TD18_FD2___6" nillable="false" minOccurs="1" maxOccurs="1">
            <xs:annotation>
              <xs:documentation>[NOVČANI TIJEK OD POSLOVNIH AKTIVNOSTI] [5 Ostalo smanjenje novčanog tijeka] / [Isto razdoblje prethodne godine]</xs:documentation>
            </xs:annotation>
          </xs:element>
          <xs:element name="P49626" type="Decimal_TD18_FD2___6" nillable="false" minOccurs="1" maxOccurs="1">
            <xs:annotation>
              <xs:documentation>[NOVČANI TIJEK OD POSLOVNIH AKTIVNOSTI] [5 Ostalo smanjenje novčanog tijeka] / [Tekuće poslovno razdoblje]</xs:documentation>
            </xs:annotation>
          </xs:element>
          <xs:element name="P49627" type="Decimal_TD18_FD2___6" nillable="false" minOccurs="1" maxOccurs="1">
            <xs:annotation>
              <xs:documentation>[NOVČANI TIJEK OD POSLOVNIH AKTIVNOSTI] [II Ukupno smanjenje novčanog tijeka od poslovnih aktivnosti] / [Isto razdoblje prethodne godine]</xs:documentation>
            </xs:annotation>
          </xs:element>
          <xs:element name="P49628" type="Decimal_TD18_FD2___6" nillable="false" minOccurs="1" maxOccurs="1">
            <xs:annotation>
              <xs:documentation>[NOVČANI TIJEK OD POSLOVNIH AKTIVNOSTI] [II Ukupno smanjenje novčanog tijeka od poslovnih aktivnosti] / [Tekuće poslovno razdoblje]</xs:documentation>
            </xs:annotation>
          </xs:element>
          <xs:element name="P49587" type="Decimal_TD18_FD2___6" nillable="false" minOccurs="1" maxOccurs="1">
            <xs:annotation>
              <xs:documentation>[NOVČANI TIJEK OD INVESTICIJSKIH AKTIVNOSTI] [1 Novčani primici od prodaje dugotrajne materijalne i nematerijalne imovine] / [Isto razdoblje prethodne godine]</xs:documentation>
            </xs:annotation>
          </xs:element>
          <xs:element name="P49588" type="Decimal_TD18_FD2___6" nillable="false" minOccurs="1" maxOccurs="1">
            <xs:annotation>
              <xs:documentation>[NOVČANI TIJEK OD INVESTICIJSKIH AKTIVNOSTI] [1 Novčani primici od prodaje dugotrajne materijalne i nematerijalne imovine] / [Tekuće poslovno razdoblje]</xs:documentation>
            </xs:annotation>
          </xs:element>
          <xs:element name="P49589" type="Decimal_TD18_FD2___6" nillable="false" minOccurs="1" maxOccurs="1">
            <xs:annotation>
              <xs:documentation>[NOVČANI TIJEK OD INVESTICIJSKIH AKTIVNOSTI] [2 Novčani primici od prodaje vlasničkih i dužničkih instrumenata] / [Isto razdoblje prethodne godine]</xs:documentation>
            </xs:annotation>
          </xs:element>
          <xs:element name="P49590" type="Decimal_TD18_FD2___6" nillable="false" minOccurs="1" maxOccurs="1">
            <xs:annotation>
              <xs:documentation>[NOVČANI TIJEK OD INVESTICIJSKIH AKTIVNOSTI] [2 Novčani primici od prodaje vlasničkih i dužničkih instrumenata] / [Tekuće poslovno razdoblje]</xs:documentation>
            </xs:annotation>
          </xs:element>
          <xs:element name="P49591" type="Decimal_TD18_FD2___6" nillable="false" minOccurs="1" maxOccurs="1">
            <xs:annotation>
              <xs:documentation>[NOVČANI TIJEK OD INVESTICIJSKIH AKTIVNOSTI] [3 Novčani primici od kamata] / [Isto razdoblje prethodne godine]</xs:documentation>
            </xs:annotation>
          </xs:element>
          <xs:element name="P49592" type="Decimal_TD18_FD2___6" nillable="false" minOccurs="1" maxOccurs="1">
            <xs:annotation>
              <xs:documentation>[NOVČANI TIJEK OD INVESTICIJSKIH AKTIVNOSTI] [3 Novčani primici od kamata] / [Tekuće poslovno razdoblje]</xs:documentation>
            </xs:annotation>
          </xs:element>
          <xs:element name="P49593" type="Decimal_TD18_FD2___6" nillable="false" minOccurs="1" maxOccurs="1">
            <xs:annotation>
              <xs:documentation>[NOVČANI TIJEK OD INVESTICIJSKIH AKTIVNOSTI] [4 Novčani primici od dividendi] / [Isto razdoblje prethodne godine]</xs:documentation>
            </xs:annotation>
          </xs:element>
          <xs:element name="P49594" type="Decimal_TD18_FD2___6" nillable="false" minOccurs="1" maxOccurs="1">
            <xs:annotation>
              <xs:documentation>[NOVČANI TIJEK OD INVESTICIJSKIH AKTIVNOSTI] [4 Novčani primici od dividendi] / [Tekuće poslovno razdoblje]</xs:documentation>
            </xs:annotation>
          </xs:element>
          <xs:element name="P49595" type="Decimal_TD18_FD2___6" nillable="false" minOccurs="1" maxOccurs="1">
            <xs:annotation>
              <xs:documentation>[NOVČANI TIJEK OD INVESTICIJSKIH AKTIVNOSTI] [5 Ostali novčani primici od investicijskih aktivnosti] / [Isto razdoblje prethodne godine]</xs:documentation>
            </xs:annotation>
          </xs:element>
          <xs:element name="P49596" type="Decimal_TD18_FD2___6" nillable="false" minOccurs="1" maxOccurs="1">
            <xs:annotation>
              <xs:documentation>[NOVČANI TIJEK OD INVESTICIJSKIH AKTIVNOSTI] [5 Ostali novčani primici od investicijskih aktivnosti] / [Tekuće poslovno razdoblje]</xs:documentation>
            </xs:annotation>
          </xs:element>
          <xs:element name="P49597" type="Decimal_TD18_FD2___6" nillable="false" minOccurs="1" maxOccurs="1">
            <xs:annotation>
              <xs:documentation>[NOVČANI TIJEK OD INVESTICIJSKIH AKTIVNOSTI] [III Ukupno novčani primici od investicijskih aktivnosti] / [Isto razdoblje prethodne godine]</xs:documentation>
            </xs:annotation>
          </xs:element>
          <xs:element name="P49598" type="Decimal_TD18_FD2___6" nillable="false" minOccurs="1" maxOccurs="1">
            <xs:annotation>
              <xs:documentation>[NOVČANI TIJEK OD INVESTICIJSKIH AKTIVNOSTI] [III Ukupno novčani primici od investicijskih aktivnosti] / [Tekuće poslovno razdoblje]</xs:documentation>
            </xs:annotation>
          </xs:element>
          <xs:element name="P49599" type="Decimal_TD18_FD2___6" nillable="false" minOccurs="1" maxOccurs="1">
            <xs:annotation>
              <xs:documentation>[NOVČANI TIJEK OD INVESTICIJSKIH AKTIVNOSTI] [1 Novčani izdaci za kupnju dugotrajne materijalne i nematerijalne imovine] / [Isto razdoblje prethodne godine]</xs:documentation>
            </xs:annotation>
          </xs:element>
          <xs:element name="P49600" type="Decimal_TD18_FD2___6" nillable="false" minOccurs="1" maxOccurs="1">
            <xs:annotation>
              <xs:documentation>[NOVČANI TIJEK OD INVESTICIJSKIH AKTIVNOSTI] [1 Novčani izdaci za kupnju dugotrajne materijalne i nematerijalne imovine] / [Tekuće poslovno razdoblje]</xs:documentation>
            </xs:annotation>
          </xs:element>
          <xs:element name="P49601" type="Decimal_TD18_FD2___6" nillable="false" minOccurs="1" maxOccurs="1">
            <xs:annotation>
              <xs:documentation>[NOVČANI TIJEK OD INVESTICIJSKIH AKTIVNOSTI] [2 Novčani izdaci za stjecanje vlasničkih i dužničkih financijskih instrumenata] / [Isto razdoblje prethodne godine]</xs:documentation>
            </xs:annotation>
          </xs:element>
          <xs:element name="P49602" type="Decimal_TD18_FD2___6" nillable="false" minOccurs="1" maxOccurs="1">
            <xs:annotation>
              <xs:documentation>[NOVČANI TIJEK OD INVESTICIJSKIH AKTIVNOSTI] [2 Novčani izdaci za stjecanje vlasničkih i dužničkih financijskih instrumenata] / [Tekuće poslovno razdoblje]</xs:documentation>
            </xs:annotation>
          </xs:element>
          <xs:element name="P49603" type="Decimal_TD18_FD2___6" nillable="false" minOccurs="1" maxOccurs="1">
            <xs:annotation>
              <xs:documentation>[NOVČANI TIJEK OD INVESTICIJSKIH AKTIVNOSTI] [3 Ostali novčani izdaci od investicijskih aktivnosti] / [Isto razdoblje prethodne godine]</xs:documentation>
            </xs:annotation>
          </xs:element>
          <xs:element name="P49604" type="Decimal_TD18_FD2___6" nillable="false" minOccurs="1" maxOccurs="1">
            <xs:annotation>
              <xs:documentation>[NOVČANI TIJEK OD INVESTICIJSKIH AKTIVNOSTI] [3 Ostali novčani izdaci od investicijskih aktivnosti] / [Tekuće poslovno razdoblje]</xs:documentation>
            </xs:annotation>
          </xs:element>
          <xs:element name="P49605" type="Decimal_TD18_FD2___6" nillable="false" minOccurs="1" maxOccurs="1">
            <xs:annotation>
              <xs:documentation>[NOVČANI TIJEK OD INVESTICIJSKIH AKTIVNOSTI] [IV Ukupno novčani izdaci od investicijskih aktivnosti] / [Isto razdoblje prethodne godine]</xs:documentation>
            </xs:annotation>
          </xs:element>
          <xs:element name="P49606" type="Decimal_TD18_FD2___6" nillable="false" minOccurs="1" maxOccurs="1">
            <xs:annotation>
              <xs:documentation>[NOVČANI TIJEK OD INVESTICIJSKIH AKTIVNOSTI] [IV Ukupno novčani izdaci od investicijskih aktivnosti] / [Tekuće poslovno razdoblje]</xs:documentation>
            </xs:annotation>
          </xs:element>
          <xs:element name="P49567" type="Decimal_TD18_FD2___6" nillable="false" minOccurs="1" maxOccurs="1">
            <xs:annotation>
              <xs:documentation>[NOVČANI TIJEK OD FINANCIJSKIH AKTIVNOSTI] [1 Novčani primici od izdavanja vlasničkih i dužničkih financijskih instrumenata] / [Isto razdoblje prethodne godine]</xs:documentation>
            </xs:annotation>
          </xs:element>
          <xs:element name="P49568" type="Decimal_TD18_FD2___6" nillable="false" minOccurs="1" maxOccurs="1">
            <xs:annotation>
              <xs:documentation>[NOVČANI TIJEK OD FINANCIJSKIH AKTIVNOSTI] [1 Novčani primici od izdavanja vlasničkih i dužničkih financijskih instrumenata] / [Tekuće poslovno razdoblje]</xs:documentation>
            </xs:annotation>
          </xs:element>
          <xs:element name="P49569" type="Decimal_TD18_FD2___6" nillable="false" minOccurs="1" maxOccurs="1">
            <xs:annotation>
              <xs:documentation>[NOVČANI TIJEK OD FINANCIJSKIH AKTIVNOSTI] [2 Novčani primici od glavnice kredita, zadužnica, pozajmica i drugih posudbi] / [Isto razdoblje prethodne godine]</xs:documentation>
            </xs:annotation>
          </xs:element>
          <xs:element name="P49570" type="Decimal_TD18_FD2___6" nillable="false" minOccurs="1" maxOccurs="1">
            <xs:annotation>
              <xs:documentation>[NOVČANI TIJEK OD FINANCIJSKIH AKTIVNOSTI] [2 Novčani primici od glavnice kredita, zadužnica, pozajmica i drugih posudbi] / [Tekuće poslovno razdoblje]</xs:documentation>
            </xs:annotation>
          </xs:element>
          <xs:element name="P49571" type="Decimal_TD18_FD2___6" nillable="false" minOccurs="1" maxOccurs="1">
            <xs:annotation>
              <xs:documentation>[NOVČANI TIJEK OD FINANCIJSKIH AKTIVNOSTI] [3 Ostali primici od financijskih aktivnosti] / [Isto razdoblje prethodne godine]</xs:documentation>
            </xs:annotation>
          </xs:element>
          <xs:element name="P49572" type="Decimal_TD18_FD2___6" nillable="false" minOccurs="1" maxOccurs="1">
            <xs:annotation>
              <xs:documentation>[NOVČANI TIJEK OD FINANCIJSKIH AKTIVNOSTI] [3 Ostali primici od financijskih aktivnosti] / [Tekuće poslovno razdoblje]</xs:documentation>
            </xs:annotation>
          </xs:element>
          <xs:element name="P49573" type="Decimal_TD18_FD2___6" nillable="false" minOccurs="1" maxOccurs="1">
            <xs:annotation>
              <xs:documentation>[NOVČANI TIJEK OD FINANCIJSKIH AKTIVNOSTI] [V Ukupno novčani primici od financijskih aktivnosti] / [Isto razdoblje prethodne godine]</xs:documentation>
            </xs:annotation>
          </xs:element>
          <xs:element name="P49574" type="Decimal_TD18_FD2___6" nillable="false" minOccurs="1" maxOccurs="1">
            <xs:annotation>
              <xs:documentation>[NOVČANI TIJEK OD FINANCIJSKIH AKTIVNOSTI] [V Ukupno novčani primici od financijskih aktivnosti] / [Tekuće poslovno razdoblje]</xs:documentation>
            </xs:annotation>
          </xs:element>
          <xs:element name="P49575" type="Decimal_TD18_FD2___6" nillable="false" minOccurs="1" maxOccurs="1">
            <xs:annotation>
              <xs:documentation>[NOVČANI TIJEK OD FINANCIJSKIH AKTIVNOSTI] [1 Novčani izdaci za otplatu glavnice kredita i obveznica] / [Isto razdoblje prethodne godine]</xs:documentation>
            </xs:annotation>
          </xs:element>
          <xs:element name="P49576" type="Decimal_TD18_FD2___6" nillable="false" minOccurs="1" maxOccurs="1">
            <xs:annotation>
              <xs:documentation>[NOVČANI TIJEK OD FINANCIJSKIH AKTIVNOSTI] [1 Novčani izdaci za otplatu glavnice kredita i obveznica] / [Tekuće poslovno razdoblje]</xs:documentation>
            </xs:annotation>
          </xs:element>
          <xs:element name="P49577" type="Decimal_TD18_FD2___6" nillable="false" minOccurs="1" maxOccurs="1">
            <xs:annotation>
              <xs:documentation>[NOVČANI TIJEK OD FINANCIJSKIH AKTIVNOSTI] [2 Novčani izdaci za isplatu dividendi] / [Isto razdoblje prethodne godine]</xs:documentation>
            </xs:annotation>
          </xs:element>
          <xs:element name="P49578" type="Decimal_TD18_FD2___6" nillable="false" minOccurs="1" maxOccurs="1">
            <xs:annotation>
              <xs:documentation>[NOVČANI TIJEK OD FINANCIJSKIH AKTIVNOSTI] [2 Novčani izdaci za isplatu dividendi] / [Tekuće poslovno razdoblje]</xs:documentation>
            </xs:annotation>
          </xs:element>
          <xs:element name="P49579" type="Decimal_TD18_FD2___6" nillable="false" minOccurs="1" maxOccurs="1">
            <xs:annotation>
              <xs:documentation>[NOVČANI TIJEK OD FINANCIJSKIH AKTIVNOSTI] [3 Novčani izdaci za financijski najam] / [Isto razdoblje prethodne godine]</xs:documentation>
            </xs:annotation>
          </xs:element>
          <xs:element name="P49580" type="Decimal_TD18_FD2___6" nillable="false" minOccurs="1" maxOccurs="1">
            <xs:annotation>
              <xs:documentation>[NOVČANI TIJEK OD FINANCIJSKIH AKTIVNOSTI] [3 Novčani izdaci za financijski najam] / [Tekuće poslovno razdoblje]</xs:documentation>
            </xs:annotation>
          </xs:element>
          <xs:element name="P49581" type="Decimal_TD18_FD2___6" nillable="false" minOccurs="1" maxOccurs="1">
            <xs:annotation>
              <xs:documentation>[NOVČANI TIJEK OD FINANCIJSKIH AKTIVNOSTI] [4 Novčani izdaci za otkup vlastitih dionica] / [Isto razdoblje prethodne godine]</xs:documentation>
            </xs:annotation>
          </xs:element>
          <xs:element name="P49582" type="Decimal_TD18_FD2___6" nillable="false" minOccurs="1" maxOccurs="1">
            <xs:annotation>
              <xs:documentation>[NOVČANI TIJEK OD FINANCIJSKIH AKTIVNOSTI] [4 Novčani izdaci za otkup vlastitih dionica] / [Tekuće poslovno razdoblje]</xs:documentation>
            </xs:annotation>
          </xs:element>
          <xs:element name="P49583" type="Decimal_TD18_FD2___6" nillable="false" minOccurs="1" maxOccurs="1">
            <xs:annotation>
              <xs:documentation>[NOVČANI TIJEK OD FINANCIJSKIH AKTIVNOSTI] [5 Ostali novčani izdaci od financijskih aktivnosti] / [Isto razdoblje prethodne godine]</xs:documentation>
            </xs:annotation>
          </xs:element>
          <xs:element name="P49584" type="Decimal_TD18_FD2___6" nillable="false" minOccurs="1" maxOccurs="1">
            <xs:annotation>
              <xs:documentation>[NOVČANI TIJEK OD FINANCIJSKIH AKTIVNOSTI] [5 Ostali novčani izdaci od financijskih aktivnosti] / [Tekuće poslovno razdoblje]</xs:documentation>
            </xs:annotation>
          </xs:element>
          <xs:element name="P49585" type="Decimal_TD18_FD2___6" nillable="false" minOccurs="1" maxOccurs="1">
            <xs:annotation>
              <xs:documentation>[NOVČANI TIJEK OD FINANCIJSKIH AKTIVNOSTI] [VI Ukupno novčani izdaci od financijskih aktivnosti] / [Isto razdoblje prethodne godine]</xs:documentation>
            </xs:annotation>
          </xs:element>
          <xs:element name="P49586" type="Decimal_TD18_FD2___6" nillable="false" minOccurs="1" maxOccurs="1">
            <xs:annotation>
              <xs:documentation>[NOVČANI TIJEK OD FINANCIJSKIH AKTIVNOSTI] [VI Ukupno novčani izdaci od financijskih aktivnosti] / [Tekuće poslovno razdoblje]</xs:documentation>
            </xs:annotation>
          </xs:element>
          <xs:element name="P49565" type="Decimal_TD18_FD2___6" nillable="false" minOccurs="1" maxOccurs="1">
            <xs:annotation>
              <xs:documentation>[] [VII Novac i novčani ekvivalenti na početku razdoblja] / [Isto razdoblje prethodne godine]</xs:documentation>
            </xs:annotation>
          </xs:element>
          <xs:element name="P49566" type="Decimal_TD18_FD2___6" nillable="false" minOccurs="1" maxOccurs="1">
            <xs:annotation>
              <xs:documentation>[] [VII Novac i novčani ekvivalenti na početku razdoblja] / [Tekuće poslovno razdoblje]</xs:documentation>
            </xs:annotation>
          </xs:element>
          <xs:element name="P49563" type="Decimal_TD18_FD2___6" nillable="false" minOccurs="1" maxOccurs="1">
            <xs:annotation>
              <xs:documentation>[] [VIII Povećanje  novca i novčanih ekvivalenata] / [Isto razdoblje prethodne godine]</xs:documentation>
            </xs:annotation>
          </xs:element>
          <xs:element name="P49564" type="Decimal_TD18_FD2___6" nillable="false" minOccurs="1" maxOccurs="1">
            <xs:annotation>
              <xs:documentation>[] [VIII Povećanje  novca i novčanih ekvivalenata] / [Tekuće poslovno razdoblje]</xs:documentation>
            </xs:annotation>
          </xs:element>
          <xs:element name="P49561" type="Decimal_TD18_FD2___6" nillable="false" minOccurs="1" maxOccurs="1">
            <xs:annotation>
              <xs:documentation>[] [IX Smanjenje novca i novčanih ekvivalenata] / [Isto razdoblje prethodne godine]</xs:documentation>
            </xs:annotation>
          </xs:element>
          <xs:element name="P49562" type="Decimal_TD18_FD2___6" nillable="false" minOccurs="1" maxOccurs="1">
            <xs:annotation>
              <xs:documentation>[] [IX Smanjenje novca i novčanih ekvivalenata] / [Tekuće poslovno razdoblje]</xs:documentation>
            </xs:annotation>
          </xs:element>
          <xs:element name="P49559" type="Decimal_TD18_FD2___6" nillable="false" minOccurs="1" maxOccurs="1">
            <xs:annotation>
              <xs:documentation>[] [X Novac i novčani ekvivalenti na kraju razdoblja] / [Isto razdoblje prethodne godine]</xs:documentation>
            </xs:annotation>
          </xs:element>
          <xs:element name="P49560" type="Decimal_TD18_FD2___6" nillable="false" minOccurs="1" maxOccurs="1">
            <xs:annotation>
              <xs:documentation>[] [X Novac i novčani ekvivalenti na kraju razdoblja] / [Tekuće poslovno razdoblje]</xs:documentation>
            </xs:annotation>
          </xs:element>
        </xs:all>
      </xs:complexType>
      <xs:complexType name="FormType_TFI-IPK-ZSE-E_1000865">
        <xs:annotation>
          <xs:documentation>Izvještaj o promjenama kapitala</xs:documentation>
        </xs:annotation>
        <xs:all>
          <xs:element name="P1026604" type="Decimal_TD18_FD2___6" nillable="false" minOccurs="1" maxOccurs="1"/>
          <xs:element name="P1026605" type="Decimal_TD18_FD2___6" nillable="false" minOccurs="1" maxOccurs="1"/>
          <xs:element name="P1026606" type="Decimal_TD18_FD2___6" nillable="false" minOccurs="1" maxOccurs="1"/>
          <xs:element name="P1026609" type="Decimal_TD18_FD2___6" nillable="false" minOccurs="1" maxOccurs="1"/>
          <xs:element name="P1323598" type="Decimal_TD18_FD2___7" nillable="false" minOccurs="1" maxOccurs="1"/>
          <xs:element name="P1026610" type="Decimal_TD18_FD2___6" nillable="false" minOccurs="1" maxOccurs="1"/>
          <xs:element name="P1323624" type="Decimal_TD18_FD2___7" nillable="false" minOccurs="1" maxOccurs="1"/>
          <xs:element name="P1026608" type="Decimal_TD18_FD2___6" nillable="false" minOccurs="1" maxOccurs="1"/>
          <xs:element name="P1026607" type="Decimal_TD18_FD2___6" nillable="false" minOccurs="1" maxOccurs="1"/>
          <xs:element name="P1026611" type="Decimal_TD18_FD2___6" nillable="false" minOccurs="1" maxOccurs="1"/>
          <xs:element name="P1026612" type="Decimal_TD18_FD2___6" nillable="false" minOccurs="1" maxOccurs="1"/>
          <xs:element name="P1004159" type="Decimal_FD2___8" nillable="false" minOccurs="1" maxOccurs="1"/>
          <xs:element name="P1004160" type="Decimal_FD2___8" nillable="false" minOccurs="1" maxOccurs="1"/>
          <xs:element name="P1004161" type="Decimal_FD2___8" nillable="false" minOccurs="1" maxOccurs="1"/>
          <xs:element name="P1004164" type="Decimal_FD2___8" nillable="false" minOccurs="1" maxOccurs="1"/>
          <xs:element name="P1323599" type="Decimal_TD18_FD2___7" nillable="false" minOccurs="1" maxOccurs="1"/>
          <xs:element name="P1004165" type="Decimal_FD2___8" nillable="false" minOccurs="1" maxOccurs="1"/>
          <xs:element name="P1323625" type="Decimal_TD18_FD2___7" nillable="false" minOccurs="1" maxOccurs="1"/>
          <xs:element name="P1004163" type="Decimal_FD2___8" nillable="false" minOccurs="1" maxOccurs="1"/>
          <xs:element name="P1004162" type="Decimal_FD2___8" nillable="false" minOccurs="1" maxOccurs="1"/>
          <xs:element name="P1004166" type="Decimal_FD2___8" nillable="false" minOccurs="1" maxOccurs="1"/>
          <xs:element name="P1004167" type="Decimal_FD2___8" nillable="false" minOccurs="1" maxOccurs="1"/>
          <xs:element name="P1004168" type="Decimal_FD2___8" nillable="false" minOccurs="1" maxOccurs="1"/>
          <xs:element name="P1004169" type="Decimal_FD2___8" nillable="false" minOccurs="1" maxOccurs="1"/>
          <xs:element name="P1004170" type="Decimal_FD2___8" nillable="false" minOccurs="1" maxOccurs="1"/>
          <xs:element name="P1004173" type="Decimal_FD2___8" nillable="false" minOccurs="1" maxOccurs="1"/>
          <xs:element name="P1323600" type="Decimal_TD18_FD2___7" nillable="false" minOccurs="1" maxOccurs="1"/>
          <xs:element name="P1004174" type="Decimal_FD2___8" nillable="false" minOccurs="1" maxOccurs="1"/>
          <xs:element name="P1323626" type="Decimal_TD18_FD2___7" nillable="false" minOccurs="1" maxOccurs="1"/>
          <xs:element name="P1004172" type="Decimal_FD2___8" nillable="false" minOccurs="1" maxOccurs="1"/>
          <xs:element name="P1004171" type="Decimal_FD2___8" nillable="false" minOccurs="1" maxOccurs="1"/>
          <xs:element name="P1004175" type="Decimal_FD2___8" nillable="false" minOccurs="1" maxOccurs="1"/>
          <xs:element name="P1004176" type="Decimal_FD2___8" nillable="false" minOccurs="1" maxOccurs="1"/>
          <xs:element name="P1026613" type="Decimal_TD18_FD2___6" nillable="false" minOccurs="1" maxOccurs="1"/>
          <xs:element name="P1026614" type="Decimal_TD18_FD2___6" nillable="false" minOccurs="1" maxOccurs="1"/>
          <xs:element name="P1026615" type="Decimal_TD18_FD2___6" nillable="false" minOccurs="1" maxOccurs="1"/>
          <xs:element name="P1026618" type="Decimal_TD18_FD2___6" nillable="false" minOccurs="1" maxOccurs="1"/>
          <xs:element name="P1323601" type="Decimal_TD18_FD2___7" nillable="false" minOccurs="1" maxOccurs="1"/>
          <xs:element name="P1026619" type="Decimal_TD18_FD2___6" nillable="false" minOccurs="1" maxOccurs="1"/>
          <xs:element name="P1323627" type="Decimal_TD18_FD2___7" nillable="false" minOccurs="1" maxOccurs="1"/>
          <xs:element name="P1026617" type="Decimal_TD18_FD2___6" nillable="false" minOccurs="1" maxOccurs="1"/>
          <xs:element name="P1026616" type="Decimal_TD18_FD2___6" nillable="false" minOccurs="1" maxOccurs="1"/>
          <xs:element name="P1026620" type="Decimal_TD18_FD2___6" nillable="false" minOccurs="1" maxOccurs="1"/>
          <xs:element name="P1026621" type="Decimal_TD18_FD2___6" nillable="false" minOccurs="1" maxOccurs="1"/>
          <xs:element name="P1004177" type="Decimal_FD2___8" nillable="false" minOccurs="1" maxOccurs="1"/>
          <xs:element name="P1004193" type="Decimal_FD2___8" nillable="false" minOccurs="1" maxOccurs="1"/>
          <xs:element name="P1004194" type="Decimal_FD2___8" nillable="false" minOccurs="1" maxOccurs="1"/>
          <xs:element name="P1004197" type="Decimal_FD2___8" nillable="false" minOccurs="1" maxOccurs="1"/>
          <xs:element name="P1323602" type="Decimal_TD18_FD2___7" nillable="false" minOccurs="1" maxOccurs="1"/>
          <xs:element name="P1004198" type="Decimal_FD2___8" nillable="false" minOccurs="1" maxOccurs="1"/>
          <xs:element name="P1323628" type="Decimal_TD18_FD2___7" nillable="false" minOccurs="1" maxOccurs="1"/>
          <xs:element name="P1004196" type="Decimal_FD2___8" nillable="false" minOccurs="1" maxOccurs="1"/>
          <xs:element name="P1004195" type="Decimal_FD2___8" nillable="false" minOccurs="1" maxOccurs="1"/>
          <xs:element name="P1004199" type="Decimal_FD2___8" nillable="false" minOccurs="1" maxOccurs="1"/>
          <xs:element name="P1004200" type="Decimal_FD2___8" nillable="false" minOccurs="1" maxOccurs="1"/>
          <xs:element name="P1004201" type="Decimal_FD2___8" nillable="false" minOccurs="1" maxOccurs="1"/>
          <xs:element name="P1004202" type="Decimal_FD2___8" nillable="false" minOccurs="1" maxOccurs="1"/>
          <xs:element name="P1004203" type="Decimal_FD2___8" nillable="false" minOccurs="1" maxOccurs="1"/>
          <xs:element name="P1004206" type="Decimal_FD2___8" nillable="false" minOccurs="1" maxOccurs="1"/>
          <xs:element name="P1323603" type="Decimal_TD18_FD2___7" nillable="false" minOccurs="1" maxOccurs="1"/>
          <xs:element name="P1004207" type="Decimal_FD2___8" nillable="false" minOccurs="1" maxOccurs="1"/>
          <xs:element name="P1323629" type="Decimal_TD18_FD2___7" nillable="false" minOccurs="1" maxOccurs="1"/>
          <xs:element name="P1004205" type="Decimal_FD2___8" nillable="false" minOccurs="1" maxOccurs="1"/>
          <xs:element name="P1004204" type="Decimal_FD2___8" nillable="false" minOccurs="1" maxOccurs="1"/>
          <xs:element name="P1004208" type="Decimal_FD2___8" nillable="false" minOccurs="1" maxOccurs="1"/>
          <xs:element name="P1004209" type="Decimal_FD2___8" nillable="false" minOccurs="1" maxOccurs="1"/>
          <xs:element name="P1004210" type="Decimal_FD2___8" nillable="false" minOccurs="1" maxOccurs="1"/>
          <xs:element name="P1004211" type="Decimal_FD2___8" nillable="false" minOccurs="1" maxOccurs="1"/>
          <xs:element name="P1004212" type="Decimal_FD2___8" nillable="false" minOccurs="1" maxOccurs="1"/>
          <xs:element name="P1004215" type="Decimal_FD2___8" nillable="false" minOccurs="1" maxOccurs="1"/>
          <xs:element name="P1323604" type="Decimal_TD18_FD2___7" nillable="false" minOccurs="1" maxOccurs="1"/>
          <xs:element name="P1004216" type="Decimal_FD2___8" nillable="false" minOccurs="1" maxOccurs="1"/>
          <xs:element name="P1323630" type="Decimal_TD18_FD2___7" nillable="false" minOccurs="1" maxOccurs="1"/>
          <xs:element name="P1004214" type="Decimal_FD2___8" nillable="false" minOccurs="1" maxOccurs="1"/>
          <xs:element name="P1004213" type="Decimal_FD2___8" nillable="false" minOccurs="1" maxOccurs="1"/>
          <xs:element name="P1004217" type="Decimal_FD2___8" nillable="false" minOccurs="1" maxOccurs="1"/>
          <xs:element name="P1004218" type="Decimal_FD2___8" nillable="false" minOccurs="1" maxOccurs="1"/>
          <xs:element name="P1026622" type="Decimal_TD18_FD2___6" nillable="false" minOccurs="1" maxOccurs="1"/>
          <xs:element name="P1026623" type="Decimal_TD18_FD2___6" nillable="false" minOccurs="1" maxOccurs="1"/>
          <xs:element name="P1026624" type="Decimal_TD18_FD2___6" nillable="false" minOccurs="1" maxOccurs="1"/>
          <xs:element name="P1026627" type="Decimal_TD18_FD2___6" nillable="false" minOccurs="1" maxOccurs="1"/>
          <xs:element name="P1323605" type="Decimal_TD18_FD2___7" nillable="false" minOccurs="1" maxOccurs="1"/>
          <xs:element name="P1026628" type="Decimal_TD18_FD2___6" nillable="false" minOccurs="1" maxOccurs="1"/>
          <xs:element name="P1323631" type="Decimal_TD18_FD2___7" nillable="false" minOccurs="1" maxOccurs="1"/>
          <xs:element name="P1026626" type="Decimal_TD18_FD2___6" nillable="false" minOccurs="1" maxOccurs="1"/>
          <xs:element name="P1026625" type="Decimal_TD18_FD2___6" nillable="false" minOccurs="1" maxOccurs="1"/>
          <xs:element name="P1026629" type="Decimal_TD18_FD2___6" nillable="false" minOccurs="1" maxOccurs="1"/>
          <xs:element name="P1026630" type="Decimal_TD18_FD2___6" nillable="false" minOccurs="1" maxOccurs="1"/>
          <xs:element name="P1004219" type="Decimal_FD2___8" nillable="false" minOccurs="1" maxOccurs="1"/>
          <xs:element name="P1004220" type="Decimal_FD2___8" nillable="false" minOccurs="1" maxOccurs="1"/>
          <xs:element name="P1004221" type="Decimal_FD2___8" nillable="false" minOccurs="1" maxOccurs="1"/>
          <xs:element name="P1004224" type="Decimal_FD2___8" nillable="false" minOccurs="1" maxOccurs="1"/>
          <xs:element name="P1323606" type="Decimal_TD18_FD2___7" nillable="false" minOccurs="1" maxOccurs="1"/>
          <xs:element name="P1004225" type="Decimal_FD2___8" nillable="false" minOccurs="1" maxOccurs="1"/>
          <xs:element name="P1323632" type="Decimal_TD18_FD2___7" nillable="false" minOccurs="1" maxOccurs="1"/>
          <xs:element name="P1004223" type="Decimal_FD2___8" nillable="false" minOccurs="1" maxOccurs="1"/>
          <xs:element name="P1004222" type="Decimal_FD2___8" nillable="false" minOccurs="1" maxOccurs="1"/>
          <xs:element name="P1004226" type="Decimal_FD2___8" nillable="false" minOccurs="1" maxOccurs="1"/>
          <xs:element name="P1004227" type="Decimal_FD2___8" nillable="false" minOccurs="1" maxOccurs="1"/>
          <xs:element name="P1004228" type="Decimal_FD2___8" nillable="false" minOccurs="1" maxOccurs="1"/>
          <xs:element name="P1004229" type="Decimal_FD2___8" nillable="false" minOccurs="1" maxOccurs="1"/>
          <xs:element name="P1004230" type="Decimal_FD2___8" nillable="false" minOccurs="1" maxOccurs="1"/>
          <xs:element name="P1004233" type="Decimal_FD2___8" nillable="false" minOccurs="1" maxOccurs="1"/>
          <xs:element name="P1323607" type="Decimal_TD18_FD2___7" nillable="false" minOccurs="1" maxOccurs="1"/>
          <xs:element name="P1004234" type="Decimal_FD2___8" nillable="false" minOccurs="1" maxOccurs="1"/>
          <xs:element name="P1323633" type="Decimal_TD18_FD2___7" nillable="false" minOccurs="1" maxOccurs="1"/>
          <xs:element name="P1004232" type="Decimal_FD2___8" nillable="false" minOccurs="1" maxOccurs="1"/>
          <xs:element name="P1004231" type="Decimal_FD2___8" nillable="false" minOccurs="1" maxOccurs="1"/>
          <xs:element name="P1004235" type="Decimal_FD2___8" nillable="false" minOccurs="1" maxOccurs="1"/>
          <xs:element name="P1004236" type="Decimal_FD2___8" nillable="false" minOccurs="1" maxOccurs="1"/>
          <xs:element name="P1004237" type="Decimal_FD2___8" nillable="false" minOccurs="1" maxOccurs="1"/>
          <xs:element name="P1004238" type="Decimal_FD2___8" nillable="false" minOccurs="1" maxOccurs="1"/>
          <xs:element name="P1004239" type="Decimal_FD2___8" nillable="false" minOccurs="1" maxOccurs="1"/>
          <xs:element name="P1004242" type="Decimal_FD2___8" nillable="false" minOccurs="1" maxOccurs="1"/>
          <xs:element name="P1323608" type="Decimal_TD18_FD2___7" nillable="false" minOccurs="1" maxOccurs="1"/>
          <xs:element name="P1004243" type="Decimal_FD2___8" nillable="false" minOccurs="1" maxOccurs="1"/>
          <xs:element name="P1323634" type="Decimal_TD18_FD2___7" nillable="false" minOccurs="1" maxOccurs="1"/>
          <xs:element name="P1004241" type="Decimal_FD2___8" nillable="false" minOccurs="1" maxOccurs="1"/>
          <xs:element name="P1004240" type="Decimal_FD2___8" nillable="false" minOccurs="1" maxOccurs="1"/>
          <xs:element name="P1004244" type="Decimal_FD2___8" nillable="false" minOccurs="1" maxOccurs="1"/>
          <xs:element name="P1004245" type="Decimal_FD2___8" nillable="false" minOccurs="1" maxOccurs="1"/>
          <xs:element name="P1004246" type="Decimal_FD2___8" nillable="false" minOccurs="1" maxOccurs="1"/>
          <xs:element name="P1004247" type="Decimal_FD2___8" nillable="false" minOccurs="1" maxOccurs="1"/>
          <xs:element name="P1004248" type="Decimal_FD2___8" nillable="false" minOccurs="1" maxOccurs="1"/>
          <xs:element name="P1004251" type="Decimal_FD2___8" nillable="false" minOccurs="1" maxOccurs="1"/>
          <xs:element name="P1323609" type="Decimal_TD18_FD2___7" nillable="false" minOccurs="1" maxOccurs="1"/>
          <xs:element name="P1004252" type="Decimal_FD2___8" nillable="false" minOccurs="1" maxOccurs="1"/>
          <xs:element name="P1323635" type="Decimal_TD18_FD2___7" nillable="false" minOccurs="1" maxOccurs="1"/>
          <xs:element name="P1004250" type="Decimal_FD2___8" nillable="false" minOccurs="1" maxOccurs="1"/>
          <xs:element name="P1004249" type="Decimal_FD2___8" nillable="false" minOccurs="1" maxOccurs="1"/>
          <xs:element name="P1004253" type="Decimal_FD2___8" nillable="false" minOccurs="1" maxOccurs="1"/>
          <xs:element name="P1004254" type="Decimal_FD2___8" nillable="false" minOccurs="1" maxOccurs="1"/>
          <xs:element name="P1004255" type="Decimal_FD2___8" nillable="false" minOccurs="1" maxOccurs="1"/>
          <xs:element name="P1004256" type="Decimal_FD2___8" nillable="false" minOccurs="1" maxOccurs="1"/>
          <xs:element name="P1004257" type="Decimal_FD2___8" nillable="false" minOccurs="1" maxOccurs="1"/>
          <xs:element name="P1004260" type="Decimal_FD2___8" nillable="false" minOccurs="1" maxOccurs="1"/>
          <xs:element name="P1323610" type="Decimal_TD18_FD2___7" nillable="false" minOccurs="1" maxOccurs="1"/>
          <xs:element name="P1004261" type="Decimal_FD2___8" nillable="false" minOccurs="1" maxOccurs="1"/>
          <xs:element name="P1323636" type="Decimal_TD18_FD2___7" nillable="false" minOccurs="1" maxOccurs="1"/>
          <xs:element name="P1004259" type="Decimal_FD2___8" nillable="false" minOccurs="1" maxOccurs="1"/>
          <xs:element name="P1004258" type="Decimal_FD2___8" nillable="false" minOccurs="1" maxOccurs="1"/>
          <xs:element name="P1004262" type="Decimal_FD2___8" nillable="false" minOccurs="1" maxOccurs="1"/>
          <xs:element name="P1004263" type="Decimal_FD2___8" nillable="false" minOccurs="1" maxOccurs="1"/>
          <xs:element name="P1026631" type="Decimal_TD18_FD2___6" nillable="false" minOccurs="1" maxOccurs="1"/>
          <xs:element name="P1026632" type="Decimal_TD18_FD2___6" nillable="false" minOccurs="1" maxOccurs="1"/>
          <xs:element name="P1026633" type="Decimal_TD18_FD2___6" nillable="false" minOccurs="1" maxOccurs="1"/>
          <xs:element name="P1026636" type="Decimal_TD18_FD2___6" nillable="false" minOccurs="1" maxOccurs="1"/>
          <xs:element name="P1323611" type="Decimal_TD18_FD2___7" nillable="false" minOccurs="1" maxOccurs="1"/>
          <xs:element name="P1026637" type="Decimal_TD18_FD2___6" nillable="false" minOccurs="1" maxOccurs="1"/>
          <xs:element name="P1323637" type="Decimal_TD18_FD2___7" nillable="false" minOccurs="1" maxOccurs="1"/>
          <xs:element name="P1026635" type="Decimal_TD18_FD2___6" nillable="false" minOccurs="1" maxOccurs="1"/>
          <xs:element name="P1026634" type="Decimal_TD18_FD2___6" nillable="false" minOccurs="1" maxOccurs="1"/>
          <xs:element name="P1026638" type="Decimal_TD18_FD2___6" nillable="false" minOccurs="1" maxOccurs="1"/>
          <xs:element name="P1026639" type="Decimal_TD18_FD2___6" nillable="false" minOccurs="1" maxOccurs="1"/>
          <xs:element name="P1004264" type="Decimal_FD2___8" nillable="false" minOccurs="1" maxOccurs="1"/>
          <xs:element name="P1004265" type="Decimal_FD2___8" nillable="false" minOccurs="1" maxOccurs="1"/>
          <xs:element name="P1004266" type="Decimal_FD2___8" nillable="false" minOccurs="1" maxOccurs="1"/>
          <xs:element name="P1004269" type="Decimal_FD2___8" nillable="false" minOccurs="1" maxOccurs="1"/>
          <xs:element name="P1323612" type="Decimal_TD18_FD2___7" nillable="false" minOccurs="1" maxOccurs="1"/>
          <xs:element name="P1004270" type="Decimal_FD2___8" nillable="false" minOccurs="1" maxOccurs="1"/>
          <xs:element name="P1323638" type="Decimal_TD18_FD2___7" nillable="false" minOccurs="1" maxOccurs="1"/>
          <xs:element name="P1004268" type="Decimal_FD2___8" nillable="false" minOccurs="1" maxOccurs="1"/>
          <xs:element name="P1004267" type="Decimal_FD2___8" nillable="false" minOccurs="1" maxOccurs="1"/>
          <xs:element name="P1004271" type="Decimal_FD2___8" nillable="false" minOccurs="1" maxOccurs="1"/>
          <xs:element name="P1004272" type="Decimal_FD2___8" nillable="false" minOccurs="1" maxOccurs="1"/>
          <xs:element name="P1004273" type="Decimal_FD2___8" nillable="false" minOccurs="1" maxOccurs="1"/>
          <xs:element name="P1004274" type="Decimal_FD2___8" nillable="false" minOccurs="1" maxOccurs="1"/>
          <xs:element name="P1004275" type="Decimal_FD2___8" nillable="false" minOccurs="1" maxOccurs="1"/>
          <xs:element name="P1004278" type="Decimal_FD2___8" nillable="false" minOccurs="1" maxOccurs="1"/>
          <xs:element name="P1323613" type="Decimal_TD18_FD2___7" nillable="false" minOccurs="1" maxOccurs="1"/>
          <xs:element name="P1004279" type="Decimal_FD2___8" nillable="false" minOccurs="1" maxOccurs="1"/>
          <xs:element name="P1323639" type="Decimal_TD18_FD2___7" nillable="false" minOccurs="1" maxOccurs="1"/>
          <xs:element name="P1004277" type="Decimal_FD2___8" nillable="false" minOccurs="1" maxOccurs="1"/>
          <xs:element name="P1004276" type="Decimal_FD2___8" nillable="false" minOccurs="1" maxOccurs="1"/>
          <xs:element name="P1004280" type="Decimal_FD2___8" nillable="false" minOccurs="1" maxOccurs="1"/>
          <xs:element name="P1004281" type="Decimal_FD2___8" nillable="false" minOccurs="1" maxOccurs="1"/>
          <xs:element name="P1026640" type="Decimal_TD18_FD2___6" nillable="false" minOccurs="1" maxOccurs="1"/>
          <xs:element name="P1026641" type="Decimal_TD18_FD2___6" nillable="false" minOccurs="1" maxOccurs="1"/>
          <xs:element name="P1026642" type="Decimal_TD18_FD2___6" nillable="false" minOccurs="1" maxOccurs="1"/>
          <xs:element name="P1026645" type="Decimal_TD18_FD2___6" nillable="false" minOccurs="1" maxOccurs="1"/>
          <xs:element name="P1323614" type="Decimal_TD18_FD2___7" nillable="false" minOccurs="1" maxOccurs="1"/>
          <xs:element name="P1026646" type="Decimal_TD18_FD2___6" nillable="false" minOccurs="1" maxOccurs="1"/>
          <xs:element name="P1323640" type="Decimal_TD18_FD2___7" nillable="false" minOccurs="1" maxOccurs="1"/>
          <xs:element name="P1026644" type="Decimal_TD18_FD2___6" nillable="false" minOccurs="1" maxOccurs="1"/>
          <xs:element name="P1026643" type="Decimal_TD18_FD2___6" nillable="false" minOccurs="1" maxOccurs="1"/>
          <xs:element name="P1026647" type="Decimal_TD18_FD2___6" nillable="false" minOccurs="1" maxOccurs="1"/>
          <xs:element name="P1026648" type="Decimal_TD18_FD2___6" nillable="false" minOccurs="1" maxOccurs="1"/>
          <xs:element name="P1026649" type="Decimal_TD18_FD2___6" nillable="false" minOccurs="1" maxOccurs="1"/>
          <xs:element name="P1026650" type="Decimal_TD18_FD2___6" nillable="false" minOccurs="1" maxOccurs="1"/>
          <xs:element name="P1026651" type="Decimal_TD18_FD2___6" nillable="false" minOccurs="1" maxOccurs="1"/>
          <xs:element name="P1026654" type="Decimal_TD18_FD2___6" nillable="false" minOccurs="1" maxOccurs="1"/>
          <xs:element name="P1323615" type="Decimal_TD18_FD2___7" nillable="false" minOccurs="1" maxOccurs="1"/>
          <xs:element name="P1026655" type="Decimal_TD18_FD2___6" nillable="false" minOccurs="1" maxOccurs="1"/>
          <xs:element name="P1323641" type="Decimal_TD18_FD2___7" nillable="false" minOccurs="1" maxOccurs="1"/>
          <xs:element name="P1026653" type="Decimal_TD18_FD2___6" nillable="false" minOccurs="1" maxOccurs="1"/>
          <xs:element name="P1026652" type="Decimal_TD18_FD2___6" nillable="false" minOccurs="1" maxOccurs="1"/>
          <xs:element name="P1026656" type="Decimal_TD18_FD2___6" nillable="false" minOccurs="1" maxOccurs="1"/>
          <xs:element name="P1026657" type="Decimal_TD18_FD2___6" nillable="false" minOccurs="1" maxOccurs="1"/>
          <xs:element name="P1004282" type="Decimal_FD2___8" nillable="false" minOccurs="1" maxOccurs="1"/>
          <xs:element name="P1004283" type="Decimal_FD2___8" nillable="false" minOccurs="1" maxOccurs="1"/>
          <xs:element name="P1004284" type="Decimal_FD2___8" nillable="false" minOccurs="1" maxOccurs="1"/>
          <xs:element name="P1004287" type="Decimal_FD2___8" nillable="false" minOccurs="1" maxOccurs="1"/>
          <xs:element name="P1323616" type="Decimal_TD18_FD2___7" nillable="false" minOccurs="1" maxOccurs="1"/>
          <xs:element name="P1004288" type="Decimal_FD2___8" nillable="false" minOccurs="1" maxOccurs="1"/>
          <xs:element name="P1323642" type="Decimal_TD18_FD2___7" nillable="false" minOccurs="1" maxOccurs="1"/>
          <xs:element name="P1004286" type="Decimal_FD2___8" nillable="false" minOccurs="1" maxOccurs="1"/>
          <xs:element name="P1004285" type="Decimal_FD2___8" nillable="false" minOccurs="1" maxOccurs="1"/>
          <xs:element name="P1004289" type="Decimal_FD2___8" nillable="false" minOccurs="1" maxOccurs="1"/>
          <xs:element name="P1004290" type="Decimal_FD2___8" nillable="false" minOccurs="1" maxOccurs="1"/>
          <xs:element name="P1004291" type="Decimal_FD2___8" nillable="false" minOccurs="1" maxOccurs="1"/>
          <xs:element name="P1004292" type="Decimal_FD2___8" nillable="false" minOccurs="1" maxOccurs="1"/>
          <xs:element name="P1004293" type="Decimal_FD2___8" nillable="false" minOccurs="1" maxOccurs="1"/>
          <xs:element name="P1004296" type="Decimal_FD2___8" nillable="false" minOccurs="1" maxOccurs="1"/>
          <xs:element name="P1323617" type="Decimal_TD18_FD2___7" nillable="false" minOccurs="1" maxOccurs="1"/>
          <xs:element name="P1004297" type="Decimal_FD2___8" nillable="false" minOccurs="1" maxOccurs="1"/>
          <xs:element name="P1323643" type="Decimal_TD18_FD2___7" nillable="false" minOccurs="1" maxOccurs="1"/>
          <xs:element name="P1004295" type="Decimal_FD2___8" nillable="false" minOccurs="1" maxOccurs="1"/>
          <xs:element name="P1004294" type="Decimal_FD2___8" nillable="false" minOccurs="1" maxOccurs="1"/>
          <xs:element name="P1004298" type="Decimal_FD2___8" nillable="false" minOccurs="1" maxOccurs="1"/>
          <xs:element name="P1004299" type="Decimal_FD2___8" nillable="false" minOccurs="1" maxOccurs="1"/>
          <xs:element name="P1026658" type="Decimal_TD18_FD2___6" nillable="false" minOccurs="1" maxOccurs="1"/>
          <xs:element name="P1026659" type="Decimal_TD18_FD2___6" nillable="false" minOccurs="1" maxOccurs="1"/>
          <xs:element name="P1026660" type="Decimal_TD18_FD2___6" nillable="false" minOccurs="1" maxOccurs="1"/>
          <xs:element name="P1026663" type="Decimal_TD18_FD2___6" nillable="false" minOccurs="1" maxOccurs="1"/>
          <xs:element name="P1323618" type="Decimal_TD18_FD2___7" nillable="false" minOccurs="1" maxOccurs="1"/>
          <xs:element name="P1026664" type="Decimal_TD18_FD2___6" nillable="false" minOccurs="1" maxOccurs="1"/>
          <xs:element name="P1323644" type="Decimal_TD18_FD2___7" nillable="false" minOccurs="1" maxOccurs="1"/>
          <xs:element name="P1026662" type="Decimal_TD18_FD2___6" nillable="false" minOccurs="1" maxOccurs="1"/>
          <xs:element name="P1026661" type="Decimal_TD18_FD2___6" nillable="false" minOccurs="1" maxOccurs="1"/>
          <xs:element name="P1026665" type="Decimal_TD18_FD2___6" nillable="false" minOccurs="1" maxOccurs="1"/>
          <xs:element name="P1026666" type="Decimal_TD18_FD2___6" nillable="false" minOccurs="1" maxOccurs="1"/>
          <xs:element name="P1004300" type="Decimal_FD2___8" nillable="false" minOccurs="1" maxOccurs="1"/>
          <xs:element name="P1004301" type="Decimal_FD2___8" nillable="false" minOccurs="1" maxOccurs="1"/>
          <xs:element name="P1004302" type="Decimal_FD2___8" nillable="false" minOccurs="1" maxOccurs="1"/>
          <xs:element name="P1004305" type="Decimal_FD2___8" nillable="false" minOccurs="1" maxOccurs="1"/>
          <xs:element name="P1323619" type="Decimal_TD18_FD2___7" nillable="false" minOccurs="1" maxOccurs="1"/>
          <xs:element name="P1004306" type="Decimal_FD2___8" nillable="false" minOccurs="1" maxOccurs="1"/>
          <xs:element name="P1323645" type="Decimal_TD18_FD2___7" nillable="false" minOccurs="1" maxOccurs="1"/>
          <xs:element name="P1004304" type="Decimal_FD2___8" nillable="false" minOccurs="1" maxOccurs="1"/>
          <xs:element name="P1004303" type="Decimal_FD2___8" nillable="false" minOccurs="1" maxOccurs="1"/>
          <xs:element name="P1004307" type="Decimal_FD2___8" nillable="false" minOccurs="1" maxOccurs="1"/>
          <xs:element name="P1004308" type="Decimal_FD2___8" nillable="false" minOccurs="1" maxOccurs="1"/>
          <xs:element name="P1004309" type="Decimal_FD2___8" nillable="false" minOccurs="1" maxOccurs="1"/>
          <xs:element name="P1004310" type="Decimal_FD2___8" nillable="false" minOccurs="1" maxOccurs="1"/>
          <xs:element name="P1004311" type="Decimal_FD2___8" nillable="false" minOccurs="1" maxOccurs="1"/>
          <xs:element name="P1004314" type="Decimal_FD2___8" nillable="false" minOccurs="1" maxOccurs="1"/>
          <xs:element name="P1323620" type="Decimal_TD18_FD2___7" nillable="false" minOccurs="1" maxOccurs="1"/>
          <xs:element name="P1004315" type="Decimal_FD2___8" nillable="false" minOccurs="1" maxOccurs="1"/>
          <xs:element name="P1323646" type="Decimal_TD18_FD2___7" nillable="false" minOccurs="1" maxOccurs="1"/>
          <xs:element name="P1004313" type="Decimal_FD2___8" nillable="false" minOccurs="1" maxOccurs="1"/>
          <xs:element name="P1004312" type="Decimal_FD2___8" nillable="false" minOccurs="1" maxOccurs="1"/>
          <xs:element name="P1004316" type="Decimal_FD2___8" nillable="false" minOccurs="1" maxOccurs="1"/>
          <xs:element name="P1004317" type="Decimal_FD2___8" nillable="false" minOccurs="1" maxOccurs="1"/>
          <xs:element name="P1004318" type="Decimal_FD2___8" nillable="false" minOccurs="1" maxOccurs="1"/>
          <xs:element name="P1004319" type="Decimal_FD2___8" nillable="false" minOccurs="1" maxOccurs="1"/>
          <xs:element name="P1004320" type="Decimal_FD2___8" nillable="false" minOccurs="1" maxOccurs="1"/>
          <xs:element name="P1004323" type="Decimal_FD2___8" nillable="false" minOccurs="1" maxOccurs="1"/>
          <xs:element name="P1323621" type="Decimal_TD18_FD2___7" nillable="false" minOccurs="1" maxOccurs="1"/>
          <xs:element name="P1004324" type="Decimal_FD2___8" nillable="false" minOccurs="1" maxOccurs="1"/>
          <xs:element name="P1323647" type="Decimal_TD18_FD2___7" nillable="false" minOccurs="1" maxOccurs="1"/>
          <xs:element name="P1004322" type="Decimal_FD2___8" nillable="false" minOccurs="1" maxOccurs="1"/>
          <xs:element name="P1004321" type="Decimal_FD2___8" nillable="false" minOccurs="1" maxOccurs="1"/>
          <xs:element name="P1004325" type="Decimal_FD2___8" nillable="false" minOccurs="1" maxOccurs="1"/>
          <xs:element name="P1004326" type="Decimal_FD2___8" nillable="false" minOccurs="1" maxOccurs="1"/>
          <xs:element name="P1004327" type="Decimal_FD2___8" nillable="false" minOccurs="1" maxOccurs="1"/>
          <xs:element name="P1004328" type="Decimal_FD2___8" nillable="false" minOccurs="1" maxOccurs="1"/>
          <xs:element name="P1004329" type="Decimal_FD2___8" nillable="false" minOccurs="1" maxOccurs="1"/>
          <xs:element name="P1004332" type="Decimal_FD2___8" nillable="false" minOccurs="1" maxOccurs="1"/>
          <xs:element name="P1323622" type="Decimal_TD18_FD2___7" nillable="false" minOccurs="1" maxOccurs="1"/>
          <xs:element name="P1004333" type="Decimal_FD2___8" nillable="false" minOccurs="1" maxOccurs="1"/>
          <xs:element name="P1323648" type="Decimal_TD18_FD2___7" nillable="false" minOccurs="1" maxOccurs="1"/>
          <xs:element name="P1004331" type="Decimal_FD2___8" nillable="false" minOccurs="1" maxOccurs="1"/>
          <xs:element name="P1004330" type="Decimal_FD2___8" nillable="false" minOccurs="1" maxOccurs="1"/>
          <xs:element name="P1004334" type="Decimal_FD2___8" nillable="false" minOccurs="1" maxOccurs="1"/>
          <xs:element name="P1004335" type="Decimal_FD2___8" nillable="false" minOccurs="1" maxOccurs="1"/>
          <xs:element name="P1004336" type="Decimal_FD2___8" nillable="false" minOccurs="1" maxOccurs="1"/>
          <xs:element name="P1004337" type="Decimal_FD2___8" nillable="false" minOccurs="1" maxOccurs="1"/>
          <xs:element name="P1004338" type="Decimal_FD2___8" nillable="false" minOccurs="1" maxOccurs="1"/>
          <xs:element name="P1004341" type="Decimal_FD2___8" nillable="false" minOccurs="1" maxOccurs="1"/>
          <xs:element name="P1323623" type="Decimal_TD18_FD2___7" nillable="false" minOccurs="1" maxOccurs="1"/>
          <xs:element name="P1004342" type="Decimal_FD2___8" nillable="false" minOccurs="1" maxOccurs="1"/>
          <xs:element name="P1323649" type="Decimal_TD18_FD2___7" nillable="false" minOccurs="1" maxOccurs="1"/>
          <xs:element name="P1004340" type="Decimal_FD2___8" nillable="false" minOccurs="1" maxOccurs="1"/>
          <xs:element name="P1004339" type="Decimal_FD2___8" nillable="false" minOccurs="1" maxOccurs="1"/>
          <xs:element name="P1004343" type="Decimal_FD2___8" nillable="false" minOccurs="1" maxOccurs="1"/>
          <xs:element name="P1004344" type="Decimal_FD2___8" nillable="false" minOccurs="1" maxOccurs="1"/>
        </xs:all>
      </xs:complexType>
      <xs:element name="TFI-IZD-ZSE">
        <xs:complexType>
          <xs:sequence>
            <xs:element name="Izvjesce" type="FormType_Izvjesce" minOccurs="1" maxOccurs="1"/>
            <xs:element name="TFI-IFP-ZSE-E_1000860" type="FormType_TFI-IFP-ZSE-E_1000860" minOccurs="1" maxOccurs="1"/>
            <xs:element name="TFI-ISD-ZSE-E_1000861" type="FormType_TFI-ISD-ZSE-E_1000861" minOccurs="1" maxOccurs="1"/>
            <xs:element name="TFI-INTd-ZSE-E_1000863" type="FormType_TFI-INTd-ZSE-E_1000863" minOccurs="1" maxOccurs="1"/>
            <xs:element name="TFI-INTi-ZSE-E_1000864" type="FormType_TFI-INTi-ZSE-E_1000864" minOccurs="1" maxOccurs="1"/>
            <xs:element name="TFI-IPK-ZSE-E_1000865" type="FormType_TFI-IPK-ZSE-E_1000865" minOccurs="1" maxOccurs="1"/>
          </xs:sequence>
        </xs:complexType>
      </xs:element>
    </xs:schema>
  </Schema>
  <Map ID="3"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ZSE/Izvjesce/Godina" xmlDataType="integer"/>
    </xmlCellPr>
  </singleXmlCell>
  <singleXmlCell id="2" xr6:uid="{00000000-000C-0000-FFFF-FFFF01000000}" r="E8" connectionId="0">
    <xmlCellPr id="1" xr6:uid="{00000000-0010-0000-0100-000001000000}" uniqueName="Period">
      <xmlPr mapId="3" xpath="/TFI-IZD-ZSE/Izvjesce/Period" xmlDataType="integer"/>
    </xmlCellPr>
  </singleXmlCell>
  <singleXmlCell id="3" xr6:uid="{00000000-000C-0000-FFFF-FFFF02000000}" r="C17" connectionId="0">
    <xmlCellPr id="1" xr6:uid="{00000000-0010-0000-0200-000001000000}" uniqueName="sif_ust">
      <xmlPr mapId="3" xpath="/TFI-IZD-ZSE/Izvjesce/sif_ust" xmlDataType="string"/>
    </xmlCellPr>
  </singleXmlCell>
  <singleXmlCell id="4" xr6:uid="{00000000-000C-0000-FFFF-FFFF03000000}" r="C31" connectionId="0">
    <xmlCellPr id="1" xr6:uid="{00000000-0010-0000-0300-000001000000}" uniqueName="AtribIzv">
      <xmlPr mapId="3"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48272">
      <xmlPr mapId="3" xpath="/TFI-IZD-ZSE/TFI-IFP-ZSE-E_1000860/P48272" xmlDataType="decimal"/>
    </xmlCellPr>
  </singleXmlCell>
  <singleXmlCell id="6" xr6:uid="{00000000-000C-0000-FFFF-FFFF05000000}" r="I8" connectionId="0">
    <xmlCellPr id="1" xr6:uid="{00000000-0010-0000-0500-000001000000}" uniqueName="P48295">
      <xmlPr mapId="3" xpath="/TFI-IZD-ZSE/TFI-IFP-ZSE-E_1000860/P48295" xmlDataType="decimal"/>
    </xmlCellPr>
  </singleXmlCell>
  <singleXmlCell id="7" xr6:uid="{00000000-000C-0000-FFFF-FFFF06000000}" r="H9" connectionId="0">
    <xmlCellPr id="1" xr6:uid="{00000000-0010-0000-0600-000001000000}" uniqueName="P48273">
      <xmlPr mapId="3" xpath="/TFI-IZD-ZSE/TFI-IFP-ZSE-E_1000860/P48273" xmlDataType="decimal"/>
    </xmlCellPr>
  </singleXmlCell>
  <singleXmlCell id="8" xr6:uid="{00000000-000C-0000-FFFF-FFFF07000000}" r="I9" connectionId="0">
    <xmlCellPr id="1" xr6:uid="{00000000-0010-0000-0700-000001000000}" uniqueName="P48296">
      <xmlPr mapId="3" xpath="/TFI-IZD-ZSE/TFI-IFP-ZSE-E_1000860/P48296" xmlDataType="decimal"/>
    </xmlCellPr>
  </singleXmlCell>
  <singleXmlCell id="9" xr6:uid="{00000000-000C-0000-FFFF-FFFF08000000}" r="H10" connectionId="0">
    <xmlCellPr id="1" xr6:uid="{00000000-0010-0000-0800-000001000000}" uniqueName="P48274">
      <xmlPr mapId="3" xpath="/TFI-IZD-ZSE/TFI-IFP-ZSE-E_1000860/P48274" xmlDataType="decimal"/>
    </xmlCellPr>
  </singleXmlCell>
  <singleXmlCell id="10" xr6:uid="{00000000-000C-0000-FFFF-FFFF09000000}" r="I10" connectionId="0">
    <xmlCellPr id="1" xr6:uid="{00000000-0010-0000-0900-000001000000}" uniqueName="P48297">
      <xmlPr mapId="3" xpath="/TFI-IZD-ZSE/TFI-IFP-ZSE-E_1000860/P48297" xmlDataType="decimal"/>
    </xmlCellPr>
  </singleXmlCell>
  <singleXmlCell id="11" xr6:uid="{00000000-000C-0000-FFFF-FFFF0A000000}" r="H11" connectionId="0">
    <xmlCellPr id="1" xr6:uid="{00000000-0010-0000-0A00-000001000000}" uniqueName="P1071433">
      <xmlPr mapId="3" xpath="/TFI-IZD-ZSE/TFI-IFP-ZSE-E_1000860/P1071433" xmlDataType="decimal"/>
    </xmlCellPr>
  </singleXmlCell>
  <singleXmlCell id="12" xr6:uid="{00000000-000C-0000-FFFF-FFFF0B000000}" r="I11" connectionId="0">
    <xmlCellPr id="1" xr6:uid="{00000000-0010-0000-0B00-000001000000}" uniqueName="P1071434">
      <xmlPr mapId="3" xpath="/TFI-IZD-ZSE/TFI-IFP-ZSE-E_1000860/P1071434" xmlDataType="decimal"/>
    </xmlCellPr>
  </singleXmlCell>
  <singleXmlCell id="13" xr6:uid="{00000000-000C-0000-FFFF-FFFF0C000000}" r="H12" connectionId="0">
    <xmlCellPr id="1" xr6:uid="{00000000-0010-0000-0C00-000001000000}" uniqueName="P48275">
      <xmlPr mapId="3" xpath="/TFI-IZD-ZSE/TFI-IFP-ZSE-E_1000860/P48275" xmlDataType="decimal"/>
    </xmlCellPr>
  </singleXmlCell>
  <singleXmlCell id="14" xr6:uid="{00000000-000C-0000-FFFF-FFFF0D000000}" r="I12" connectionId="0">
    <xmlCellPr id="1" xr6:uid="{00000000-0010-0000-0D00-000001000000}" uniqueName="P48298">
      <xmlPr mapId="3" xpath="/TFI-IZD-ZSE/TFI-IFP-ZSE-E_1000860/P48298" xmlDataType="decimal"/>
    </xmlCellPr>
  </singleXmlCell>
  <singleXmlCell id="15" xr6:uid="{00000000-000C-0000-FFFF-FFFF0E000000}" r="H13" connectionId="0">
    <xmlCellPr id="1" xr6:uid="{00000000-0010-0000-0E00-000001000000}" uniqueName="P48277">
      <xmlPr mapId="3" xpath="/TFI-IZD-ZSE/TFI-IFP-ZSE-E_1000860/P48277" xmlDataType="decimal"/>
    </xmlCellPr>
  </singleXmlCell>
  <singleXmlCell id="16" xr6:uid="{00000000-000C-0000-FFFF-FFFF0F000000}" r="I13" connectionId="0">
    <xmlCellPr id="1" xr6:uid="{00000000-0010-0000-0F00-000001000000}" uniqueName="P48300">
      <xmlPr mapId="3" xpath="/TFI-IZD-ZSE/TFI-IFP-ZSE-E_1000860/P48300" xmlDataType="decimal"/>
    </xmlCellPr>
  </singleXmlCell>
  <singleXmlCell id="17" xr6:uid="{00000000-000C-0000-FFFF-FFFF10000000}" r="H14" connectionId="0">
    <xmlCellPr id="1" xr6:uid="{00000000-0010-0000-1000-000001000000}" uniqueName="P1070358">
      <xmlPr mapId="3" xpath="/TFI-IZD-ZSE/TFI-IFP-ZSE-E_1000860/P1070358" xmlDataType="decimal"/>
    </xmlCellPr>
  </singleXmlCell>
  <singleXmlCell id="18" xr6:uid="{00000000-000C-0000-FFFF-FFFF11000000}" r="I14" connectionId="0">
    <xmlCellPr id="1" xr6:uid="{00000000-0010-0000-1100-000001000000}" uniqueName="P1070360">
      <xmlPr mapId="3" xpath="/TFI-IZD-ZSE/TFI-IFP-ZSE-E_1000860/P1070360" xmlDataType="decimal"/>
    </xmlCellPr>
  </singleXmlCell>
  <singleXmlCell id="19" xr6:uid="{00000000-000C-0000-FFFF-FFFF12000000}" r="H15" connectionId="0">
    <xmlCellPr id="1" xr6:uid="{00000000-0010-0000-1200-000001000000}" uniqueName="P1070361">
      <xmlPr mapId="3" xpath="/TFI-IZD-ZSE/TFI-IFP-ZSE-E_1000860/P1070361" xmlDataType="decimal"/>
    </xmlCellPr>
  </singleXmlCell>
  <singleXmlCell id="20" xr6:uid="{00000000-000C-0000-FFFF-FFFF13000000}" r="I15" connectionId="0">
    <xmlCellPr id="1" xr6:uid="{00000000-0010-0000-1300-000001000000}" uniqueName="P1070362">
      <xmlPr mapId="3" xpath="/TFI-IZD-ZSE/TFI-IFP-ZSE-E_1000860/P1070362" xmlDataType="decimal"/>
    </xmlCellPr>
  </singleXmlCell>
  <singleXmlCell id="21" xr6:uid="{00000000-000C-0000-FFFF-FFFF14000000}" r="H16" connectionId="0">
    <xmlCellPr id="1" xr6:uid="{00000000-0010-0000-1400-000001000000}" uniqueName="P48289">
      <xmlPr mapId="3" xpath="/TFI-IZD-ZSE/TFI-IFP-ZSE-E_1000860/P48289" xmlDataType="decimal"/>
    </xmlCellPr>
  </singleXmlCell>
  <singleXmlCell id="22" xr6:uid="{00000000-000C-0000-FFFF-FFFF15000000}" r="I16" connectionId="0">
    <xmlCellPr id="1" xr6:uid="{00000000-0010-0000-1500-000001000000}" uniqueName="P48312">
      <xmlPr mapId="3" xpath="/TFI-IZD-ZSE/TFI-IFP-ZSE-E_1000860/P48312" xmlDataType="decimal"/>
    </xmlCellPr>
  </singleXmlCell>
  <singleXmlCell id="23" xr6:uid="{00000000-000C-0000-FFFF-FFFF16000000}" r="H17" connectionId="0">
    <xmlCellPr id="1" xr6:uid="{00000000-0010-0000-1600-000001000000}" uniqueName="P48290">
      <xmlPr mapId="3" xpath="/TFI-IZD-ZSE/TFI-IFP-ZSE-E_1000860/P48290" xmlDataType="decimal"/>
    </xmlCellPr>
  </singleXmlCell>
  <singleXmlCell id="24" xr6:uid="{00000000-000C-0000-FFFF-FFFF17000000}" r="I17" connectionId="0">
    <xmlCellPr id="1" xr6:uid="{00000000-0010-0000-1700-000001000000}" uniqueName="P48313">
      <xmlPr mapId="3" xpath="/TFI-IZD-ZSE/TFI-IFP-ZSE-E_1000860/P48313" xmlDataType="decimal"/>
    </xmlCellPr>
  </singleXmlCell>
  <singleXmlCell id="25" xr6:uid="{00000000-000C-0000-FFFF-FFFF18000000}" r="H18" connectionId="0">
    <xmlCellPr id="1" xr6:uid="{00000000-0010-0000-1800-000001000000}" uniqueName="P48291">
      <xmlPr mapId="3" xpath="/TFI-IZD-ZSE/TFI-IFP-ZSE-E_1000860/P48291" xmlDataType="decimal"/>
    </xmlCellPr>
  </singleXmlCell>
  <singleXmlCell id="26" xr6:uid="{00000000-000C-0000-FFFF-FFFF19000000}" r="I18" connectionId="0">
    <xmlCellPr id="1" xr6:uid="{00000000-0010-0000-1900-000001000000}" uniqueName="P48314">
      <xmlPr mapId="3" xpath="/TFI-IZD-ZSE/TFI-IFP-ZSE-E_1000860/P48314" xmlDataType="decimal"/>
    </xmlCellPr>
  </singleXmlCell>
  <singleXmlCell id="27" xr6:uid="{00000000-000C-0000-FFFF-FFFF1A000000}" r="H19" connectionId="0">
    <xmlCellPr id="1" xr6:uid="{00000000-0010-0000-1A00-000001000000}" uniqueName="P1323054">
      <xmlPr mapId="3" xpath="/TFI-IZD-ZSE/TFI-IFP-ZSE-E_1000860/P1323054" xmlDataType="decimal"/>
    </xmlCellPr>
  </singleXmlCell>
  <singleXmlCell id="28" xr6:uid="{00000000-000C-0000-FFFF-FFFF1B000000}" r="I19" connectionId="0">
    <xmlCellPr id="1" xr6:uid="{00000000-0010-0000-1B00-000001000000}" uniqueName="P1323055">
      <xmlPr mapId="3" xpath="/TFI-IZD-ZSE/TFI-IFP-ZSE-E_1000860/P1323055" xmlDataType="decimal"/>
    </xmlCellPr>
  </singleXmlCell>
  <singleXmlCell id="29" xr6:uid="{00000000-000C-0000-FFFF-FFFF1C000000}" r="H20" connectionId="0">
    <xmlCellPr id="1" xr6:uid="{00000000-0010-0000-1C00-000001000000}" uniqueName="P1004441">
      <xmlPr mapId="3" xpath="/TFI-IZD-ZSE/TFI-IFP-ZSE-E_1000860/P1004441" xmlDataType="decimal"/>
    </xmlCellPr>
  </singleXmlCell>
  <singleXmlCell id="30" xr6:uid="{00000000-000C-0000-FFFF-FFFF1D000000}" r="I20" connectionId="0">
    <xmlCellPr id="1" xr6:uid="{00000000-0010-0000-1D00-000001000000}" uniqueName="P1004442">
      <xmlPr mapId="3" xpath="/TFI-IZD-ZSE/TFI-IFP-ZSE-E_1000860/P1004442" xmlDataType="decimal"/>
    </xmlCellPr>
  </singleXmlCell>
  <singleXmlCell id="31" xr6:uid="{00000000-000C-0000-FFFF-FFFF1E000000}" r="H21" connectionId="0">
    <xmlCellPr id="1" xr6:uid="{00000000-0010-0000-1E00-000001000000}" uniqueName="P48292">
      <xmlPr mapId="3" xpath="/TFI-IZD-ZSE/TFI-IFP-ZSE-E_1000860/P48292" xmlDataType="decimal"/>
    </xmlCellPr>
  </singleXmlCell>
  <singleXmlCell id="32" xr6:uid="{00000000-000C-0000-FFFF-FFFF1F000000}" r="I21" connectionId="0">
    <xmlCellPr id="1" xr6:uid="{00000000-0010-0000-1F00-000001000000}" uniqueName="P48315">
      <xmlPr mapId="3" xpath="/TFI-IZD-ZSE/TFI-IFP-ZSE-E_1000860/P48315" xmlDataType="decimal"/>
    </xmlCellPr>
  </singleXmlCell>
  <singleXmlCell id="33" xr6:uid="{00000000-000C-0000-FFFF-FFFF20000000}" r="H22" connectionId="0">
    <xmlCellPr id="1" xr6:uid="{00000000-0010-0000-2000-000001000000}" uniqueName="P48293">
      <xmlPr mapId="3" xpath="/TFI-IZD-ZSE/TFI-IFP-ZSE-E_1000860/P48293" xmlDataType="decimal"/>
    </xmlCellPr>
  </singleXmlCell>
  <singleXmlCell id="34" xr6:uid="{00000000-000C-0000-FFFF-FFFF21000000}" r="I22" connectionId="0">
    <xmlCellPr id="1" xr6:uid="{00000000-0010-0000-2100-000001000000}" uniqueName="P48316">
      <xmlPr mapId="3" xpath="/TFI-IZD-ZSE/TFI-IFP-ZSE-E_1000860/P48316" xmlDataType="decimal"/>
    </xmlCellPr>
  </singleXmlCell>
  <singleXmlCell id="35" xr6:uid="{00000000-000C-0000-FFFF-FFFF22000000}" r="H23" connectionId="0">
    <xmlCellPr id="1" xr6:uid="{00000000-0010-0000-2200-000001000000}" uniqueName="P48294">
      <xmlPr mapId="3" xpath="/TFI-IZD-ZSE/TFI-IFP-ZSE-E_1000860/P48294" xmlDataType="decimal"/>
    </xmlCellPr>
  </singleXmlCell>
  <singleXmlCell id="36" xr6:uid="{00000000-000C-0000-FFFF-FFFF23000000}" r="I23" connectionId="0">
    <xmlCellPr id="1" xr6:uid="{00000000-0010-0000-2300-000001000000}" uniqueName="P48317">
      <xmlPr mapId="3" xpath="/TFI-IZD-ZSE/TFI-IFP-ZSE-E_1000860/P48317" xmlDataType="decimal"/>
    </xmlCellPr>
  </singleXmlCell>
  <singleXmlCell id="37" xr6:uid="{00000000-000C-0000-FFFF-FFFF24000000}" r="H24" connectionId="0">
    <xmlCellPr id="1" xr6:uid="{00000000-0010-0000-2400-000001000000}" uniqueName="P48283">
      <xmlPr mapId="3" xpath="/TFI-IZD-ZSE/TFI-IFP-ZSE-E_1000860/P48283" xmlDataType="decimal"/>
    </xmlCellPr>
  </singleXmlCell>
  <singleXmlCell id="38" xr6:uid="{00000000-000C-0000-FFFF-FFFF25000000}" r="I24" connectionId="0">
    <xmlCellPr id="1" xr6:uid="{00000000-0010-0000-2500-000001000000}" uniqueName="P48306">
      <xmlPr mapId="3" xpath="/TFI-IZD-ZSE/TFI-IFP-ZSE-E_1000860/P48306" xmlDataType="decimal"/>
    </xmlCellPr>
  </singleXmlCell>
  <singleXmlCell id="39" xr6:uid="{00000000-000C-0000-FFFF-FFFF26000000}" r="H25" connectionId="0">
    <xmlCellPr id="1" xr6:uid="{00000000-0010-0000-2600-000001000000}" uniqueName="P48284">
      <xmlPr mapId="3" xpath="/TFI-IZD-ZSE/TFI-IFP-ZSE-E_1000860/P48284" xmlDataType="decimal"/>
    </xmlCellPr>
  </singleXmlCell>
  <singleXmlCell id="40" xr6:uid="{00000000-000C-0000-FFFF-FFFF27000000}" r="I25" connectionId="0">
    <xmlCellPr id="1" xr6:uid="{00000000-0010-0000-2700-000001000000}" uniqueName="P48307">
      <xmlPr mapId="3" xpath="/TFI-IZD-ZSE/TFI-IFP-ZSE-E_1000860/P48307" xmlDataType="decimal"/>
    </xmlCellPr>
  </singleXmlCell>
  <singleXmlCell id="41" xr6:uid="{00000000-000C-0000-FFFF-FFFF28000000}" r="H26" connectionId="0">
    <xmlCellPr id="1" xr6:uid="{00000000-0010-0000-2800-000001000000}" uniqueName="P1070363">
      <xmlPr mapId="3" xpath="/TFI-IZD-ZSE/TFI-IFP-ZSE-E_1000860/P1070363" xmlDataType="decimal"/>
    </xmlCellPr>
  </singleXmlCell>
  <singleXmlCell id="42" xr6:uid="{00000000-000C-0000-FFFF-FFFF29000000}" r="I26" connectionId="0">
    <xmlCellPr id="1" xr6:uid="{00000000-0010-0000-2900-000001000000}" uniqueName="P1070364">
      <xmlPr mapId="3" xpath="/TFI-IZD-ZSE/TFI-IFP-ZSE-E_1000860/P1070364" xmlDataType="decimal"/>
    </xmlCellPr>
  </singleXmlCell>
  <singleXmlCell id="43" xr6:uid="{00000000-000C-0000-FFFF-FFFF2A000000}" r="H27" connectionId="0">
    <xmlCellPr id="1" xr6:uid="{00000000-0010-0000-2A00-000001000000}" uniqueName="P48285">
      <xmlPr mapId="3" xpath="/TFI-IZD-ZSE/TFI-IFP-ZSE-E_1000860/P48285" xmlDataType="decimal"/>
    </xmlCellPr>
  </singleXmlCell>
  <singleXmlCell id="44" xr6:uid="{00000000-000C-0000-FFFF-FFFF2B000000}" r="I27" connectionId="0">
    <xmlCellPr id="1" xr6:uid="{00000000-0010-0000-2B00-000001000000}" uniqueName="P48308">
      <xmlPr mapId="3" xpath="/TFI-IZD-ZSE/TFI-IFP-ZSE-E_1000860/P48308" xmlDataType="decimal"/>
    </xmlCellPr>
  </singleXmlCell>
  <singleXmlCell id="45" xr6:uid="{00000000-000C-0000-FFFF-FFFF2C000000}" r="H28" connectionId="0">
    <xmlCellPr id="1" xr6:uid="{00000000-0010-0000-2C00-000001000000}" uniqueName="P48286">
      <xmlPr mapId="3" xpath="/TFI-IZD-ZSE/TFI-IFP-ZSE-E_1000860/P48286" xmlDataType="decimal"/>
    </xmlCellPr>
  </singleXmlCell>
  <singleXmlCell id="46" xr6:uid="{00000000-000C-0000-FFFF-FFFF2D000000}" r="I28" connectionId="0">
    <xmlCellPr id="1" xr6:uid="{00000000-0010-0000-2D00-000001000000}" uniqueName="P48309">
      <xmlPr mapId="3" xpath="/TFI-IZD-ZSE/TFI-IFP-ZSE-E_1000860/P48309" xmlDataType="decimal"/>
    </xmlCellPr>
  </singleXmlCell>
  <singleXmlCell id="47" xr6:uid="{00000000-000C-0000-FFFF-FFFF2E000000}" r="H29" connectionId="0">
    <xmlCellPr id="1" xr6:uid="{00000000-0010-0000-2E00-000001000000}" uniqueName="P1071437">
      <xmlPr mapId="3" xpath="/TFI-IZD-ZSE/TFI-IFP-ZSE-E_1000860/P1071437" xmlDataType="decimal"/>
    </xmlCellPr>
  </singleXmlCell>
  <singleXmlCell id="48" xr6:uid="{00000000-000C-0000-FFFF-FFFF2F000000}" r="I29" connectionId="0">
    <xmlCellPr id="1" xr6:uid="{00000000-0010-0000-2F00-000001000000}" uniqueName="P1071438">
      <xmlPr mapId="3" xpath="/TFI-IZD-ZSE/TFI-IFP-ZSE-E_1000860/P1071438" xmlDataType="decimal"/>
    </xmlCellPr>
  </singleXmlCell>
  <singleXmlCell id="49" xr6:uid="{00000000-000C-0000-FFFF-FFFF30000000}" r="H30" connectionId="0">
    <xmlCellPr id="1" xr6:uid="{00000000-0010-0000-3000-000001000000}" uniqueName="P1071435">
      <xmlPr mapId="3" xpath="/TFI-IZD-ZSE/TFI-IFP-ZSE-E_1000860/P1071435" xmlDataType="decimal"/>
    </xmlCellPr>
  </singleXmlCell>
  <singleXmlCell id="50" xr6:uid="{00000000-000C-0000-FFFF-FFFF31000000}" r="I30" connectionId="0">
    <xmlCellPr id="1" xr6:uid="{00000000-0010-0000-3100-000001000000}" uniqueName="P1071436">
      <xmlPr mapId="3" xpath="/TFI-IZD-ZSE/TFI-IFP-ZSE-E_1000860/P1071436" xmlDataType="decimal"/>
    </xmlCellPr>
  </singleXmlCell>
  <singleXmlCell id="51" xr6:uid="{00000000-000C-0000-FFFF-FFFF32000000}" r="H31" connectionId="0">
    <xmlCellPr id="1" xr6:uid="{00000000-0010-0000-3200-000001000000}" uniqueName="P49525">
      <xmlPr mapId="3" xpath="/TFI-IZD-ZSE/TFI-IFP-ZSE-E_1000860/P49525" xmlDataType="decimal"/>
    </xmlCellPr>
  </singleXmlCell>
  <singleXmlCell id="52" xr6:uid="{00000000-000C-0000-FFFF-FFFF33000000}" r="I31" connectionId="0">
    <xmlCellPr id="1" xr6:uid="{00000000-0010-0000-3300-000001000000}" uniqueName="P49526">
      <xmlPr mapId="3" xpath="/TFI-IZD-ZSE/TFI-IFP-ZSE-E_1000860/P49526" xmlDataType="decimal"/>
    </xmlCellPr>
  </singleXmlCell>
  <singleXmlCell id="53" xr6:uid="{00000000-000C-0000-FFFF-FFFF34000000}" r="H32" connectionId="0">
    <xmlCellPr id="1" xr6:uid="{00000000-0010-0000-3400-000001000000}" uniqueName="P48279">
      <xmlPr mapId="3" xpath="/TFI-IZD-ZSE/TFI-IFP-ZSE-E_1000860/P48279" xmlDataType="decimal"/>
    </xmlCellPr>
  </singleXmlCell>
  <singleXmlCell id="54" xr6:uid="{00000000-000C-0000-FFFF-FFFF35000000}" r="I32" connectionId="0">
    <xmlCellPr id="1" xr6:uid="{00000000-0010-0000-3500-000001000000}" uniqueName="P48302">
      <xmlPr mapId="3" xpath="/TFI-IZD-ZSE/TFI-IFP-ZSE-E_1000860/P48302" xmlDataType="decimal"/>
    </xmlCellPr>
  </singleXmlCell>
  <singleXmlCell id="55" xr6:uid="{00000000-000C-0000-FFFF-FFFF36000000}" r="H33" connectionId="0">
    <xmlCellPr id="1" xr6:uid="{00000000-0010-0000-3600-000001000000}" uniqueName="P48280">
      <xmlPr mapId="3" xpath="/TFI-IZD-ZSE/TFI-IFP-ZSE-E_1000860/P48280" xmlDataType="decimal"/>
    </xmlCellPr>
  </singleXmlCell>
  <singleXmlCell id="56" xr6:uid="{00000000-000C-0000-FFFF-FFFF37000000}" r="I33" connectionId="0">
    <xmlCellPr id="1" xr6:uid="{00000000-0010-0000-3700-000001000000}" uniqueName="P48303">
      <xmlPr mapId="3" xpath="/TFI-IZD-ZSE/TFI-IFP-ZSE-E_1000860/P48303" xmlDataType="decimal"/>
    </xmlCellPr>
  </singleXmlCell>
  <singleXmlCell id="57" xr6:uid="{00000000-000C-0000-FFFF-FFFF38000000}" r="H34" connectionId="0">
    <xmlCellPr id="1" xr6:uid="{00000000-0010-0000-3800-000001000000}" uniqueName="P48281">
      <xmlPr mapId="3" xpath="/TFI-IZD-ZSE/TFI-IFP-ZSE-E_1000860/P48281" xmlDataType="decimal"/>
    </xmlCellPr>
  </singleXmlCell>
  <singleXmlCell id="58" xr6:uid="{00000000-000C-0000-FFFF-FFFF39000000}" r="I34" connectionId="0">
    <xmlCellPr id="1" xr6:uid="{00000000-0010-0000-3900-000001000000}" uniqueName="P48304">
      <xmlPr mapId="3" xpath="/TFI-IZD-ZSE/TFI-IFP-ZSE-E_1000860/P48304" xmlDataType="decimal"/>
    </xmlCellPr>
  </singleXmlCell>
  <singleXmlCell id="59" xr6:uid="{00000000-000C-0000-FFFF-FFFF3A000000}" r="H35" connectionId="0">
    <xmlCellPr id="1" xr6:uid="{00000000-0010-0000-3A00-000001000000}" uniqueName="P48282">
      <xmlPr mapId="3" xpath="/TFI-IZD-ZSE/TFI-IFP-ZSE-E_1000860/P48282" xmlDataType="decimal"/>
    </xmlCellPr>
  </singleXmlCell>
  <singleXmlCell id="60" xr6:uid="{00000000-000C-0000-FFFF-FFFF3B000000}" r="I35" connectionId="0">
    <xmlCellPr id="1" xr6:uid="{00000000-0010-0000-3B00-000001000000}" uniqueName="P48305">
      <xmlPr mapId="3" xpath="/TFI-IZD-ZSE/TFI-IFP-ZSE-E_1000860/P48305" xmlDataType="decimal"/>
    </xmlCellPr>
  </singleXmlCell>
  <singleXmlCell id="61" xr6:uid="{00000000-000C-0000-FFFF-FFFF3C000000}" r="H37" connectionId="0">
    <xmlCellPr id="1" xr6:uid="{00000000-0010-0000-3C00-000001000000}" uniqueName="P48340">
      <xmlPr mapId="3" xpath="/TFI-IZD-ZSE/TFI-IFP-ZSE-E_1000860/P48340" xmlDataType="decimal"/>
    </xmlCellPr>
  </singleXmlCell>
  <singleXmlCell id="62" xr6:uid="{00000000-000C-0000-FFFF-FFFF3D000000}" r="I37" connectionId="0">
    <xmlCellPr id="1" xr6:uid="{00000000-0010-0000-3D00-000001000000}" uniqueName="P48363">
      <xmlPr mapId="3" xpath="/TFI-IZD-ZSE/TFI-IFP-ZSE-E_1000860/P48363" xmlDataType="decimal"/>
    </xmlCellPr>
  </singleXmlCell>
  <singleXmlCell id="63" xr6:uid="{00000000-000C-0000-FFFF-FFFF3E000000}" r="H38" connectionId="0">
    <xmlCellPr id="1" xr6:uid="{00000000-0010-0000-3E00-000001000000}" uniqueName="P48334">
      <xmlPr mapId="3" xpath="/TFI-IZD-ZSE/TFI-IFP-ZSE-E_1000860/P48334" xmlDataType="decimal"/>
    </xmlCellPr>
  </singleXmlCell>
  <singleXmlCell id="64" xr6:uid="{00000000-000C-0000-FFFF-FFFF3F000000}" r="I38" connectionId="0">
    <xmlCellPr id="1" xr6:uid="{00000000-0010-0000-3F00-000001000000}" uniqueName="P48357">
      <xmlPr mapId="3" xpath="/TFI-IZD-ZSE/TFI-IFP-ZSE-E_1000860/P48357" xmlDataType="decimal"/>
    </xmlCellPr>
  </singleXmlCell>
  <singleXmlCell id="65" xr6:uid="{00000000-000C-0000-FFFF-FFFF40000000}" r="H39" connectionId="0">
    <xmlCellPr id="1" xr6:uid="{00000000-0010-0000-4000-000001000000}" uniqueName="P48335">
      <xmlPr mapId="3" xpath="/TFI-IZD-ZSE/TFI-IFP-ZSE-E_1000860/P48335" xmlDataType="decimal"/>
    </xmlCellPr>
  </singleXmlCell>
  <singleXmlCell id="66" xr6:uid="{00000000-000C-0000-FFFF-FFFF41000000}" r="I39" connectionId="0">
    <xmlCellPr id="1" xr6:uid="{00000000-0010-0000-4100-000001000000}" uniqueName="P48358">
      <xmlPr mapId="3" xpath="/TFI-IZD-ZSE/TFI-IFP-ZSE-E_1000860/P48358" xmlDataType="decimal"/>
    </xmlCellPr>
  </singleXmlCell>
  <singleXmlCell id="67" xr6:uid="{00000000-000C-0000-FFFF-FFFF42000000}" r="H40" connectionId="0">
    <xmlCellPr id="1" xr6:uid="{00000000-0010-0000-4200-000001000000}" uniqueName="P48336">
      <xmlPr mapId="3" xpath="/TFI-IZD-ZSE/TFI-IFP-ZSE-E_1000860/P48336" xmlDataType="decimal"/>
    </xmlCellPr>
  </singleXmlCell>
  <singleXmlCell id="68" xr6:uid="{00000000-000C-0000-FFFF-FFFF43000000}" r="I40" connectionId="0">
    <xmlCellPr id="1" xr6:uid="{00000000-0010-0000-4300-000001000000}" uniqueName="P48359">
      <xmlPr mapId="3" xpath="/TFI-IZD-ZSE/TFI-IFP-ZSE-E_1000860/P48359" xmlDataType="decimal"/>
    </xmlCellPr>
  </singleXmlCell>
  <singleXmlCell id="69" xr6:uid="{00000000-000C-0000-FFFF-FFFF44000000}" r="H41" connectionId="0">
    <xmlCellPr id="1" xr6:uid="{00000000-0010-0000-4400-000001000000}" uniqueName="P48337">
      <xmlPr mapId="3" xpath="/TFI-IZD-ZSE/TFI-IFP-ZSE-E_1000860/P48337" xmlDataType="decimal"/>
    </xmlCellPr>
  </singleXmlCell>
  <singleXmlCell id="70" xr6:uid="{00000000-000C-0000-FFFF-FFFF45000000}" r="I41" connectionId="0">
    <xmlCellPr id="1" xr6:uid="{00000000-0010-0000-4500-000001000000}" uniqueName="P48360">
      <xmlPr mapId="3" xpath="/TFI-IZD-ZSE/TFI-IFP-ZSE-E_1000860/P48360" xmlDataType="decimal"/>
    </xmlCellPr>
  </singleXmlCell>
  <singleXmlCell id="71" xr6:uid="{00000000-000C-0000-FFFF-FFFF46000000}" r="H42" connectionId="0">
    <xmlCellPr id="1" xr6:uid="{00000000-0010-0000-4600-000001000000}" uniqueName="P48338">
      <xmlPr mapId="3" xpath="/TFI-IZD-ZSE/TFI-IFP-ZSE-E_1000860/P48338" xmlDataType="decimal"/>
    </xmlCellPr>
  </singleXmlCell>
  <singleXmlCell id="72" xr6:uid="{00000000-000C-0000-FFFF-FFFF47000000}" r="I42" connectionId="0">
    <xmlCellPr id="1" xr6:uid="{00000000-0010-0000-4700-000001000000}" uniqueName="P48361">
      <xmlPr mapId="3" xpath="/TFI-IZD-ZSE/TFI-IFP-ZSE-E_1000860/P48361" xmlDataType="decimal"/>
    </xmlCellPr>
  </singleXmlCell>
  <singleXmlCell id="73" xr6:uid="{00000000-000C-0000-FFFF-FFFF48000000}" r="H43" connectionId="0">
    <xmlCellPr id="1" xr6:uid="{00000000-0010-0000-4800-000001000000}" uniqueName="P1004443">
      <xmlPr mapId="3" xpath="/TFI-IZD-ZSE/TFI-IFP-ZSE-E_1000860/P1004443" xmlDataType="decimal"/>
    </xmlCellPr>
  </singleXmlCell>
  <singleXmlCell id="74" xr6:uid="{00000000-000C-0000-FFFF-FFFF49000000}" r="I43" connectionId="0">
    <xmlCellPr id="1" xr6:uid="{00000000-0010-0000-4900-000001000000}" uniqueName="P1004444">
      <xmlPr mapId="3" xpath="/TFI-IZD-ZSE/TFI-IFP-ZSE-E_1000860/P1004444" xmlDataType="decimal"/>
    </xmlCellPr>
  </singleXmlCell>
  <singleXmlCell id="75" xr6:uid="{00000000-000C-0000-FFFF-FFFF4A000000}" r="H44" connectionId="0">
    <xmlCellPr id="1" xr6:uid="{00000000-0010-0000-4A00-000001000000}" uniqueName="P49527">
      <xmlPr mapId="3" xpath="/TFI-IZD-ZSE/TFI-IFP-ZSE-E_1000860/P49527" xmlDataType="decimal"/>
    </xmlCellPr>
  </singleXmlCell>
  <singleXmlCell id="76" xr6:uid="{00000000-000C-0000-FFFF-FFFF4B000000}" r="I44" connectionId="0">
    <xmlCellPr id="1" xr6:uid="{00000000-0010-0000-4B00-000001000000}" uniqueName="P49528">
      <xmlPr mapId="3" xpath="/TFI-IZD-ZSE/TFI-IFP-ZSE-E_1000860/P49528" xmlDataType="decimal"/>
    </xmlCellPr>
  </singleXmlCell>
  <singleXmlCell id="77" xr6:uid="{00000000-000C-0000-FFFF-FFFF4C000000}" r="H45" connectionId="0">
    <xmlCellPr id="1" xr6:uid="{00000000-0010-0000-4C00-000001000000}" uniqueName="P1323650">
      <xmlPr mapId="3" xpath="/TFI-IZD-ZSE/TFI-IFP-ZSE-E_1000860/P1323650" xmlDataType="decimal"/>
    </xmlCellPr>
  </singleXmlCell>
  <singleXmlCell id="78" xr6:uid="{00000000-000C-0000-FFFF-FFFF4D000000}" r="I45" connectionId="0">
    <xmlCellPr id="1" xr6:uid="{00000000-0010-0000-4D00-000001000000}" uniqueName="P1323651">
      <xmlPr mapId="3" xpath="/TFI-IZD-ZSE/TFI-IFP-ZSE-E_1000860/P1323651" xmlDataType="decimal"/>
    </xmlCellPr>
  </singleXmlCell>
  <singleXmlCell id="79" xr6:uid="{00000000-000C-0000-FFFF-FFFF4E000000}" r="H46" connectionId="0">
    <xmlCellPr id="1" xr6:uid="{00000000-0010-0000-4E00-000001000000}" uniqueName="P1323653">
      <xmlPr mapId="3" xpath="/TFI-IZD-ZSE/TFI-IFP-ZSE-E_1000860/P1323653" xmlDataType="decimal"/>
    </xmlCellPr>
  </singleXmlCell>
  <singleXmlCell id="80" xr6:uid="{00000000-000C-0000-FFFF-FFFF4F000000}" r="I46" connectionId="0">
    <xmlCellPr id="1" xr6:uid="{00000000-0010-0000-4F00-000001000000}" uniqueName="P1323652">
      <xmlPr mapId="3" xpath="/TFI-IZD-ZSE/TFI-IFP-ZSE-E_1000860/P1323652" xmlDataType="decimal"/>
    </xmlCellPr>
  </singleXmlCell>
  <singleXmlCell id="81" xr6:uid="{00000000-000C-0000-FFFF-FFFF50000000}" r="H47" connectionId="0">
    <xmlCellPr id="1" xr6:uid="{00000000-0010-0000-5000-000001000000}" uniqueName="P48339">
      <xmlPr mapId="3" xpath="/TFI-IZD-ZSE/TFI-IFP-ZSE-E_1000860/P48339" xmlDataType="decimal"/>
    </xmlCellPr>
  </singleXmlCell>
  <singleXmlCell id="82" xr6:uid="{00000000-000C-0000-FFFF-FFFF51000000}" r="I47" connectionId="0">
    <xmlCellPr id="1" xr6:uid="{00000000-0010-0000-5100-000001000000}" uniqueName="P48362">
      <xmlPr mapId="3" xpath="/TFI-IZD-ZSE/TFI-IFP-ZSE-E_1000860/P48362" xmlDataType="decimal"/>
    </xmlCellPr>
  </singleXmlCell>
  <singleXmlCell id="83" xr6:uid="{00000000-000C-0000-FFFF-FFFF52000000}" r="H48" connectionId="0">
    <xmlCellPr id="1" xr6:uid="{00000000-0010-0000-5200-000001000000}" uniqueName="P48330">
      <xmlPr mapId="3" xpath="/TFI-IZD-ZSE/TFI-IFP-ZSE-E_1000860/P48330" xmlDataType="decimal"/>
    </xmlCellPr>
  </singleXmlCell>
  <singleXmlCell id="84" xr6:uid="{00000000-000C-0000-FFFF-FFFF53000000}" r="I48" connectionId="0">
    <xmlCellPr id="1" xr6:uid="{00000000-0010-0000-5300-000001000000}" uniqueName="P48353">
      <xmlPr mapId="3" xpath="/TFI-IZD-ZSE/TFI-IFP-ZSE-E_1000860/P48353" xmlDataType="decimal"/>
    </xmlCellPr>
  </singleXmlCell>
  <singleXmlCell id="85" xr6:uid="{00000000-000C-0000-FFFF-FFFF54000000}" r="H49" connectionId="0">
    <xmlCellPr id="1" xr6:uid="{00000000-0010-0000-5400-000001000000}" uniqueName="P1070365">
      <xmlPr mapId="3" xpath="/TFI-IZD-ZSE/TFI-IFP-ZSE-E_1000860/P1070365" xmlDataType="decimal"/>
    </xmlCellPr>
  </singleXmlCell>
  <singleXmlCell id="86" xr6:uid="{00000000-000C-0000-FFFF-FFFF55000000}" r="I49" connectionId="0">
    <xmlCellPr id="1" xr6:uid="{00000000-0010-0000-5500-000001000000}" uniqueName="P1070366">
      <xmlPr mapId="3" xpath="/TFI-IZD-ZSE/TFI-IFP-ZSE-E_1000860/P1070366" xmlDataType="decimal"/>
    </xmlCellPr>
  </singleXmlCell>
  <singleXmlCell id="87" xr6:uid="{00000000-000C-0000-FFFF-FFFF56000000}" r="H50" connectionId="0">
    <xmlCellPr id="1" xr6:uid="{00000000-0010-0000-5600-000001000000}" uniqueName="P48333">
      <xmlPr mapId="3" xpath="/TFI-IZD-ZSE/TFI-IFP-ZSE-E_1000860/P48333" xmlDataType="decimal"/>
    </xmlCellPr>
  </singleXmlCell>
  <singleXmlCell id="88" xr6:uid="{00000000-000C-0000-FFFF-FFFF57000000}" r="I50" connectionId="0">
    <xmlCellPr id="1" xr6:uid="{00000000-0010-0000-5700-000001000000}" uniqueName="P48356">
      <xmlPr mapId="3" xpath="/TFI-IZD-ZSE/TFI-IFP-ZSE-E_1000860/P48356" xmlDataType="decimal"/>
    </xmlCellPr>
  </singleXmlCell>
  <singleXmlCell id="89" xr6:uid="{00000000-000C-0000-FFFF-FFFF58000000}" r="H51" connectionId="0">
    <xmlCellPr id="1" xr6:uid="{00000000-0010-0000-5800-000001000000}" uniqueName="P48322">
      <xmlPr mapId="3" xpath="/TFI-IZD-ZSE/TFI-IFP-ZSE-E_1000860/P48322" xmlDataType="decimal"/>
    </xmlCellPr>
  </singleXmlCell>
  <singleXmlCell id="90" xr6:uid="{00000000-000C-0000-FFFF-FFFF59000000}" r="I51" connectionId="0">
    <xmlCellPr id="1" xr6:uid="{00000000-0010-0000-5900-000001000000}" uniqueName="P48345">
      <xmlPr mapId="3" xpath="/TFI-IZD-ZSE/TFI-IFP-ZSE-E_1000860/P48345" xmlDataType="decimal"/>
    </xmlCellPr>
  </singleXmlCell>
  <singleXmlCell id="91" xr6:uid="{00000000-000C-0000-FFFF-FFFF5A000000}" r="H52" connectionId="0">
    <xmlCellPr id="1" xr6:uid="{00000000-0010-0000-5A00-000001000000}" uniqueName="P48323">
      <xmlPr mapId="3" xpath="/TFI-IZD-ZSE/TFI-IFP-ZSE-E_1000860/P48323" xmlDataType="decimal"/>
    </xmlCellPr>
  </singleXmlCell>
  <singleXmlCell id="92" xr6:uid="{00000000-000C-0000-FFFF-FFFF5B000000}" r="I52" connectionId="0">
    <xmlCellPr id="1" xr6:uid="{00000000-0010-0000-5B00-000001000000}" uniqueName="P48346">
      <xmlPr mapId="3" xpath="/TFI-IZD-ZSE/TFI-IFP-ZSE-E_1000860/P48346" xmlDataType="decimal"/>
    </xmlCellPr>
  </singleXmlCell>
  <singleXmlCell id="93" xr6:uid="{00000000-000C-0000-FFFF-FFFF5C000000}" r="H53" connectionId="0">
    <xmlCellPr id="1" xr6:uid="{00000000-0010-0000-5C00-000001000000}" uniqueName="P48324">
      <xmlPr mapId="3" xpath="/TFI-IZD-ZSE/TFI-IFP-ZSE-E_1000860/P48324" xmlDataType="decimal"/>
    </xmlCellPr>
  </singleXmlCell>
  <singleXmlCell id="94" xr6:uid="{00000000-000C-0000-FFFF-FFFF5D000000}" r="I53" connectionId="0">
    <xmlCellPr id="1" xr6:uid="{00000000-0010-0000-5D00-000001000000}" uniqueName="P48347">
      <xmlPr mapId="3" xpath="/TFI-IZD-ZSE/TFI-IFP-ZSE-E_1000860/P48347" xmlDataType="decimal"/>
    </xmlCellPr>
  </singleXmlCell>
  <singleXmlCell id="95" xr6:uid="{00000000-000C-0000-FFFF-FFFF5E000000}" r="H54" connectionId="0">
    <xmlCellPr id="1" xr6:uid="{00000000-0010-0000-5E00-000001000000}" uniqueName="P48325">
      <xmlPr mapId="3" xpath="/TFI-IZD-ZSE/TFI-IFP-ZSE-E_1000860/P48325" xmlDataType="decimal"/>
    </xmlCellPr>
  </singleXmlCell>
  <singleXmlCell id="96" xr6:uid="{00000000-000C-0000-FFFF-FFFF5F000000}" r="I54" connectionId="0">
    <xmlCellPr id="1" xr6:uid="{00000000-0010-0000-5F00-000001000000}" uniqueName="P48348">
      <xmlPr mapId="3" xpath="/TFI-IZD-ZSE/TFI-IFP-ZSE-E_1000860/P48348" xmlDataType="decimal"/>
    </xmlCellPr>
  </singleXmlCell>
  <singleXmlCell id="97" xr6:uid="{00000000-000C-0000-FFFF-FFFF60000000}" r="H55" connectionId="0">
    <xmlCellPr id="1" xr6:uid="{00000000-0010-0000-6000-000001000000}" uniqueName="P48326">
      <xmlPr mapId="3" xpath="/TFI-IZD-ZSE/TFI-IFP-ZSE-E_1000860/P48326" xmlDataType="decimal"/>
    </xmlCellPr>
  </singleXmlCell>
  <singleXmlCell id="98" xr6:uid="{00000000-000C-0000-FFFF-FFFF61000000}" r="I55" connectionId="0">
    <xmlCellPr id="1" xr6:uid="{00000000-0010-0000-6100-000001000000}" uniqueName="P48349">
      <xmlPr mapId="3" xpath="/TFI-IZD-ZSE/TFI-IFP-ZSE-E_1000860/P48349" xmlDataType="decimal"/>
    </xmlCellPr>
  </singleXmlCell>
  <singleXmlCell id="99" xr6:uid="{00000000-000C-0000-FFFF-FFFF62000000}" r="H56" connectionId="0">
    <xmlCellPr id="1" xr6:uid="{00000000-0010-0000-6200-000001000000}" uniqueName="P1070367">
      <xmlPr mapId="3" xpath="/TFI-IZD-ZSE/TFI-IFP-ZSE-E_1000860/P1070367" xmlDataType="decimal"/>
    </xmlCellPr>
  </singleXmlCell>
  <singleXmlCell id="100" xr6:uid="{00000000-000C-0000-FFFF-FFFF63000000}" r="I56" connectionId="0">
    <xmlCellPr id="1" xr6:uid="{00000000-0010-0000-6300-000001000000}" uniqueName="P1070368">
      <xmlPr mapId="3" xpath="/TFI-IZD-ZSE/TFI-IFP-ZSE-E_1000860/P1070368" xmlDataType="decimal"/>
    </xmlCellPr>
  </singleXmlCell>
  <singleXmlCell id="101" xr6:uid="{00000000-000C-0000-FFFF-FFFF64000000}" r="H57" connectionId="0">
    <xmlCellPr id="1" xr6:uid="{00000000-0010-0000-6400-000001000000}" uniqueName="P48327">
      <xmlPr mapId="3" xpath="/TFI-IZD-ZSE/TFI-IFP-ZSE-E_1000860/P48327" xmlDataType="decimal"/>
    </xmlCellPr>
  </singleXmlCell>
  <singleXmlCell id="102" xr6:uid="{00000000-000C-0000-FFFF-FFFF65000000}" r="I57" connectionId="0">
    <xmlCellPr id="1" xr6:uid="{00000000-0010-0000-6500-000001000000}" uniqueName="P48350">
      <xmlPr mapId="3" xpath="/TFI-IZD-ZSE/TFI-IFP-ZSE-E_1000860/P48350" xmlDataType="decimal"/>
    </xmlCellPr>
  </singleXmlCell>
  <singleXmlCell id="103" xr6:uid="{00000000-000C-0000-FFFF-FFFF66000000}" r="H58" connectionId="0">
    <xmlCellPr id="1" xr6:uid="{00000000-0010-0000-6600-000001000000}" uniqueName="P48318">
      <xmlPr mapId="3" xpath="/TFI-IZD-ZSE/TFI-IFP-ZSE-E_1000860/P48318" xmlDataType="decimal"/>
    </xmlCellPr>
  </singleXmlCell>
  <singleXmlCell id="104" xr6:uid="{00000000-000C-0000-FFFF-FFFF67000000}" r="I58" connectionId="0">
    <xmlCellPr id="1" xr6:uid="{00000000-0010-0000-6700-000001000000}" uniqueName="P48341">
      <xmlPr mapId="3" xpath="/TFI-IZD-ZSE/TFI-IFP-ZSE-E_1000860/P48341" xmlDataType="decimal"/>
    </xmlCellPr>
  </singleXmlCell>
  <singleXmlCell id="105" xr6:uid="{00000000-000C-0000-FFFF-FFFF68000000}" r="H59" connectionId="0">
    <xmlCellPr id="1" xr6:uid="{00000000-0010-0000-6800-000001000000}" uniqueName="P1004445">
      <xmlPr mapId="3" xpath="/TFI-IZD-ZSE/TFI-IFP-ZSE-E_1000860/P1004445" xmlDataType="decimal"/>
    </xmlCellPr>
  </singleXmlCell>
  <singleXmlCell id="106" xr6:uid="{00000000-000C-0000-FFFF-FFFF69000000}" r="I59" connectionId="0">
    <xmlCellPr id="1" xr6:uid="{00000000-0010-0000-6900-000001000000}" uniqueName="P1004446">
      <xmlPr mapId="3" xpath="/TFI-IZD-ZSE/TFI-IFP-ZSE-E_1000860/P1004446" xmlDataType="decimal"/>
    </xmlCellPr>
  </singleXmlCell>
  <singleXmlCell id="107" xr6:uid="{00000000-000C-0000-FFFF-FFFF6A000000}" r="H60" connectionId="0">
    <xmlCellPr id="1" xr6:uid="{00000000-0010-0000-6A00-000001000000}" uniqueName="P48319">
      <xmlPr mapId="3" xpath="/TFI-IZD-ZSE/TFI-IFP-ZSE-E_1000860/P48319" xmlDataType="decimal"/>
    </xmlCellPr>
  </singleXmlCell>
  <singleXmlCell id="108" xr6:uid="{00000000-000C-0000-FFFF-FFFF6B000000}" r="I60" connectionId="0">
    <xmlCellPr id="1" xr6:uid="{00000000-0010-0000-6B00-000001000000}" uniqueName="P48342">
      <xmlPr mapId="3" xpath="/TFI-IZD-ZSE/TFI-IFP-ZSE-E_1000860/P48342" xmlDataType="decimal"/>
    </xmlCellPr>
  </singleXmlCell>
  <singleXmlCell id="109" xr6:uid="{00000000-000C-0000-FFFF-FFFF6C000000}" r="H61" connectionId="0">
    <xmlCellPr id="1" xr6:uid="{00000000-0010-0000-6C00-000001000000}" uniqueName="P48320">
      <xmlPr mapId="3" xpath="/TFI-IZD-ZSE/TFI-IFP-ZSE-E_1000860/P48320" xmlDataType="decimal"/>
    </xmlCellPr>
  </singleXmlCell>
  <singleXmlCell id="110" xr6:uid="{00000000-000C-0000-FFFF-FFFF6D000000}" r="I61" connectionId="0">
    <xmlCellPr id="1" xr6:uid="{00000000-0010-0000-6D00-000001000000}" uniqueName="P48343">
      <xmlPr mapId="3" xpath="/TFI-IZD-ZSE/TFI-IFP-ZSE-E_1000860/P48343" xmlDataType="decimal"/>
    </xmlCellPr>
  </singleXmlCell>
  <singleXmlCell id="111" xr6:uid="{00000000-000C-0000-FFFF-FFFF6E000000}" r="H62" connectionId="0">
    <xmlCellPr id="1" xr6:uid="{00000000-0010-0000-6E00-000001000000}" uniqueName="P48321">
      <xmlPr mapId="3" xpath="/TFI-IZD-ZSE/TFI-IFP-ZSE-E_1000860/P48321" xmlDataType="decimal"/>
    </xmlCellPr>
  </singleXmlCell>
  <singleXmlCell id="112" xr6:uid="{00000000-000C-0000-FFFF-FFFF6F000000}" r="I62" connectionId="0">
    <xmlCellPr id="1" xr6:uid="{00000000-0010-0000-6F00-000001000000}" uniqueName="P48344">
      <xmlPr mapId="3" xpath="/TFI-IZD-ZSE/TFI-IFP-ZSE-E_1000860/P48344" xmlDataType="decimal"/>
    </xmlCellPr>
  </singleXmlCell>
  <singleXmlCell id="113" xr6:uid="{00000000-000C-0000-FFFF-FFFF70000000}" r="H64" connectionId="0">
    <xmlCellPr id="1" xr6:uid="{00000000-0010-0000-7000-000001000000}" uniqueName="P1004447">
      <xmlPr mapId="3" xpath="/TFI-IZD-ZSE/TFI-IFP-ZSE-E_1000860/P1004447" xmlDataType="decimal"/>
    </xmlCellPr>
  </singleXmlCell>
  <singleXmlCell id="114" xr6:uid="{00000000-000C-0000-FFFF-FFFF71000000}" r="I64" connectionId="0">
    <xmlCellPr id="1" xr6:uid="{00000000-0010-0000-7100-000001000000}" uniqueName="P1004448">
      <xmlPr mapId="3" xpath="/TFI-IZD-ZSE/TFI-IFP-ZSE-E_1000860/P1004448" xmlDataType="decimal"/>
    </xmlCellPr>
  </singleXmlCell>
  <singleXmlCell id="115" xr6:uid="{00000000-000C-0000-FFFF-FFFF72000000}" r="H65" connectionId="0">
    <xmlCellPr id="1" xr6:uid="{00000000-0010-0000-7200-000001000000}" uniqueName="P1004449">
      <xmlPr mapId="3" xpath="/TFI-IZD-ZSE/TFI-IFP-ZSE-E_1000860/P1004449" xmlDataType="decimal"/>
    </xmlCellPr>
  </singleXmlCell>
  <singleXmlCell id="116" xr6:uid="{00000000-000C-0000-FFFF-FFFF73000000}" r="I65" connectionId="0">
    <xmlCellPr id="1" xr6:uid="{00000000-0010-0000-7300-000001000000}" uniqueName="P1004450">
      <xmlPr mapId="3" xpath="/TFI-IZD-ZSE/TFI-IFP-ZSE-E_1000860/P1004450" xmlDataType="decimal"/>
    </xmlCellPr>
  </singleXmlCell>
  <singleXmlCell id="117" xr6:uid="{00000000-000C-0000-FFFF-FFFF74000000}" r="H66" connectionId="0">
    <xmlCellPr id="1" xr6:uid="{00000000-0010-0000-7400-000001000000}" uniqueName="P1004451">
      <xmlPr mapId="3" xpath="/TFI-IZD-ZSE/TFI-IFP-ZSE-E_1000860/P1004451" xmlDataType="decimal"/>
    </xmlCellPr>
  </singleXmlCell>
  <singleXmlCell id="118" xr6:uid="{00000000-000C-0000-FFFF-FFFF75000000}" r="I66" connectionId="0">
    <xmlCellPr id="1" xr6:uid="{00000000-0010-0000-7500-000001000000}" uniqueName="P1004452">
      <xmlPr mapId="3" xpath="/TFI-IZD-ZSE/TFI-IFP-ZSE-E_1000860/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9" xr6:uid="{00000000-000C-0000-FFFF-FFFF76000000}" r="H8" connectionId="0">
    <xmlCellPr id="1" xr6:uid="{00000000-0010-0000-7600-000001000000}" uniqueName="P1074911">
      <xmlPr mapId="3" xpath="/TFI-IZD-ZSE/TFI-ISD-ZSE-E_1000861/P1074911" xmlDataType="decimal"/>
    </xmlCellPr>
  </singleXmlCell>
  <singleXmlCell id="120" xr6:uid="{00000000-000C-0000-FFFF-FFFF77000000}" r="I8" connectionId="0">
    <xmlCellPr id="1" xr6:uid="{00000000-0010-0000-7700-000001000000}" uniqueName="P1074913">
      <xmlPr mapId="3" xpath="/TFI-IZD-ZSE/TFI-ISD-ZSE-E_1000861/P1074913" xmlDataType="decimal"/>
    </xmlCellPr>
  </singleXmlCell>
  <singleXmlCell id="121" xr6:uid="{00000000-000C-0000-FFFF-FFFF78000000}" r="J8" connectionId="0">
    <xmlCellPr id="1" xr6:uid="{00000000-0010-0000-7800-000001000000}" uniqueName="P1074915">
      <xmlPr mapId="3" xpath="/TFI-IZD-ZSE/TFI-ISD-ZSE-E_1000861/P1074915" xmlDataType="decimal"/>
    </xmlCellPr>
  </singleXmlCell>
  <singleXmlCell id="122" xr6:uid="{00000000-000C-0000-FFFF-FFFF79000000}" r="K8" connectionId="0">
    <xmlCellPr id="1" xr6:uid="{00000000-0010-0000-7900-000001000000}" uniqueName="P1074917">
      <xmlPr mapId="3" xpath="/TFI-IZD-ZSE/TFI-ISD-ZSE-E_1000861/P1074917" xmlDataType="decimal"/>
    </xmlCellPr>
  </singleXmlCell>
  <singleXmlCell id="123" xr6:uid="{00000000-000C-0000-FFFF-FFFF7A000000}" r="H9" connectionId="0">
    <xmlCellPr id="1" xr6:uid="{00000000-0010-0000-7A00-000001000000}" uniqueName="P1074919">
      <xmlPr mapId="3" xpath="/TFI-IZD-ZSE/TFI-ISD-ZSE-E_1000861/P1074919" xmlDataType="decimal"/>
    </xmlCellPr>
  </singleXmlCell>
  <singleXmlCell id="124" xr6:uid="{00000000-000C-0000-FFFF-FFFF7B000000}" r="I9" connectionId="0">
    <xmlCellPr id="1" xr6:uid="{00000000-0010-0000-7B00-000001000000}" uniqueName="P1074920">
      <xmlPr mapId="3" xpath="/TFI-IZD-ZSE/TFI-ISD-ZSE-E_1000861/P1074920" xmlDataType="decimal"/>
    </xmlCellPr>
  </singleXmlCell>
  <singleXmlCell id="125" xr6:uid="{00000000-000C-0000-FFFF-FFFF7C000000}" r="J9" connectionId="0">
    <xmlCellPr id="1" xr6:uid="{00000000-0010-0000-7C00-000001000000}" uniqueName="P1074922">
      <xmlPr mapId="3" xpath="/TFI-IZD-ZSE/TFI-ISD-ZSE-E_1000861/P1074922" xmlDataType="decimal"/>
    </xmlCellPr>
  </singleXmlCell>
  <singleXmlCell id="126" xr6:uid="{00000000-000C-0000-FFFF-FFFF7D000000}" r="K9" connectionId="0">
    <xmlCellPr id="1" xr6:uid="{00000000-0010-0000-7D00-000001000000}" uniqueName="P1074924">
      <xmlPr mapId="3" xpath="/TFI-IZD-ZSE/TFI-ISD-ZSE-E_1000861/P1074924" xmlDataType="decimal"/>
    </xmlCellPr>
  </singleXmlCell>
  <singleXmlCell id="127" xr6:uid="{00000000-000C-0000-FFFF-FFFF7E000000}" r="H10" connectionId="0">
    <xmlCellPr id="1" xr6:uid="{00000000-0010-0000-7E00-000001000000}" uniqueName="P1074926">
      <xmlPr mapId="3" xpath="/TFI-IZD-ZSE/TFI-ISD-ZSE-E_1000861/P1074926" xmlDataType="decimal"/>
    </xmlCellPr>
  </singleXmlCell>
  <singleXmlCell id="128" xr6:uid="{00000000-000C-0000-FFFF-FFFF7F000000}" r="I10" connectionId="0">
    <xmlCellPr id="1" xr6:uid="{00000000-0010-0000-7F00-000001000000}" uniqueName="P1074928">
      <xmlPr mapId="3" xpath="/TFI-IZD-ZSE/TFI-ISD-ZSE-E_1000861/P1074928" xmlDataType="decimal"/>
    </xmlCellPr>
  </singleXmlCell>
  <singleXmlCell id="129" xr6:uid="{00000000-000C-0000-FFFF-FFFF80000000}" r="J10" connectionId="0">
    <xmlCellPr id="1" xr6:uid="{00000000-0010-0000-8000-000001000000}" uniqueName="P1074929">
      <xmlPr mapId="3" xpath="/TFI-IZD-ZSE/TFI-ISD-ZSE-E_1000861/P1074929" xmlDataType="decimal"/>
    </xmlCellPr>
  </singleXmlCell>
  <singleXmlCell id="130" xr6:uid="{00000000-000C-0000-FFFF-FFFF81000000}" r="K10" connectionId="0">
    <xmlCellPr id="1" xr6:uid="{00000000-0010-0000-8100-000001000000}" uniqueName="P1074930">
      <xmlPr mapId="3" xpath="/TFI-IZD-ZSE/TFI-ISD-ZSE-E_1000861/P1074930" xmlDataType="decimal"/>
    </xmlCellPr>
  </singleXmlCell>
  <singleXmlCell id="131" xr6:uid="{00000000-000C-0000-FFFF-FFFF82000000}" r="H11" connectionId="0">
    <xmlCellPr id="1" xr6:uid="{00000000-0010-0000-8200-000001000000}" uniqueName="P1074931">
      <xmlPr mapId="3" xpath="/TFI-IZD-ZSE/TFI-ISD-ZSE-E_1000861/P1074931" xmlDataType="decimal"/>
    </xmlCellPr>
  </singleXmlCell>
  <singleXmlCell id="132" xr6:uid="{00000000-000C-0000-FFFF-FFFF83000000}" r="I11" connectionId="0">
    <xmlCellPr id="1" xr6:uid="{00000000-0010-0000-8300-000001000000}" uniqueName="P1074932">
      <xmlPr mapId="3" xpath="/TFI-IZD-ZSE/TFI-ISD-ZSE-E_1000861/P1074932" xmlDataType="decimal"/>
    </xmlCellPr>
  </singleXmlCell>
  <singleXmlCell id="133" xr6:uid="{00000000-000C-0000-FFFF-FFFF84000000}" r="J11" connectionId="0">
    <xmlCellPr id="1" xr6:uid="{00000000-0010-0000-8400-000001000000}" uniqueName="P1074933">
      <xmlPr mapId="3" xpath="/TFI-IZD-ZSE/TFI-ISD-ZSE-E_1000861/P1074933" xmlDataType="decimal"/>
    </xmlCellPr>
  </singleXmlCell>
  <singleXmlCell id="134" xr6:uid="{00000000-000C-0000-FFFF-FFFF85000000}" r="K11" connectionId="0">
    <xmlCellPr id="1" xr6:uid="{00000000-0010-0000-8500-000001000000}" uniqueName="P1074934">
      <xmlPr mapId="3" xpath="/TFI-IZD-ZSE/TFI-ISD-ZSE-E_1000861/P1074934" xmlDataType="decimal"/>
    </xmlCellPr>
  </singleXmlCell>
  <singleXmlCell id="135" xr6:uid="{00000000-000C-0000-FFFF-FFFF86000000}" r="H12" connectionId="0">
    <xmlCellPr id="1" xr6:uid="{00000000-0010-0000-8600-000001000000}" uniqueName="P1074935">
      <xmlPr mapId="3" xpath="/TFI-IZD-ZSE/TFI-ISD-ZSE-E_1000861/P1074935" xmlDataType="decimal"/>
    </xmlCellPr>
  </singleXmlCell>
  <singleXmlCell id="136" xr6:uid="{00000000-000C-0000-FFFF-FFFF87000000}" r="I12" connectionId="0">
    <xmlCellPr id="1" xr6:uid="{00000000-0010-0000-8700-000001000000}" uniqueName="P1074936">
      <xmlPr mapId="3" xpath="/TFI-IZD-ZSE/TFI-ISD-ZSE-E_1000861/P1074936" xmlDataType="decimal"/>
    </xmlCellPr>
  </singleXmlCell>
  <singleXmlCell id="137" xr6:uid="{00000000-000C-0000-FFFF-FFFF88000000}" r="J12" connectionId="0">
    <xmlCellPr id="1" xr6:uid="{00000000-0010-0000-8800-000001000000}" uniqueName="P1074937">
      <xmlPr mapId="3" xpath="/TFI-IZD-ZSE/TFI-ISD-ZSE-E_1000861/P1074937" xmlDataType="decimal"/>
    </xmlCellPr>
  </singleXmlCell>
  <singleXmlCell id="138" xr6:uid="{00000000-000C-0000-FFFF-FFFF89000000}" r="K12" connectionId="0">
    <xmlCellPr id="1" xr6:uid="{00000000-0010-0000-8900-000001000000}" uniqueName="P1074938">
      <xmlPr mapId="3" xpath="/TFI-IZD-ZSE/TFI-ISD-ZSE-E_1000861/P1074938" xmlDataType="decimal"/>
    </xmlCellPr>
  </singleXmlCell>
  <singleXmlCell id="139" xr6:uid="{00000000-000C-0000-FFFF-FFFF8A000000}" r="H13" connectionId="0">
    <xmlCellPr id="1" xr6:uid="{00000000-0010-0000-8A00-000001000000}" uniqueName="P1074939">
      <xmlPr mapId="3" xpath="/TFI-IZD-ZSE/TFI-ISD-ZSE-E_1000861/P1074939" xmlDataType="decimal"/>
    </xmlCellPr>
  </singleXmlCell>
  <singleXmlCell id="140" xr6:uid="{00000000-000C-0000-FFFF-FFFF8B000000}" r="I13" connectionId="0">
    <xmlCellPr id="1" xr6:uid="{00000000-0010-0000-8B00-000001000000}" uniqueName="P1074940">
      <xmlPr mapId="3" xpath="/TFI-IZD-ZSE/TFI-ISD-ZSE-E_1000861/P1074940" xmlDataType="decimal"/>
    </xmlCellPr>
  </singleXmlCell>
  <singleXmlCell id="141" xr6:uid="{00000000-000C-0000-FFFF-FFFF8C000000}" r="J13" connectionId="0">
    <xmlCellPr id="1" xr6:uid="{00000000-0010-0000-8C00-000001000000}" uniqueName="P1074941">
      <xmlPr mapId="3" xpath="/TFI-IZD-ZSE/TFI-ISD-ZSE-E_1000861/P1074941" xmlDataType="decimal"/>
    </xmlCellPr>
  </singleXmlCell>
  <singleXmlCell id="142" xr6:uid="{00000000-000C-0000-FFFF-FFFF8D000000}" r="K13" connectionId="0">
    <xmlCellPr id="1" xr6:uid="{00000000-0010-0000-8D00-000001000000}" uniqueName="P1074942">
      <xmlPr mapId="3" xpath="/TFI-IZD-ZSE/TFI-ISD-ZSE-E_1000861/P1074942" xmlDataType="decimal"/>
    </xmlCellPr>
  </singleXmlCell>
  <singleXmlCell id="143" xr6:uid="{00000000-000C-0000-FFFF-FFFF8E000000}" r="H14" connectionId="0">
    <xmlCellPr id="1" xr6:uid="{00000000-0010-0000-8E00-000001000000}" uniqueName="P1074943">
      <xmlPr mapId="3" xpath="/TFI-IZD-ZSE/TFI-ISD-ZSE-E_1000861/P1074943" xmlDataType="decimal"/>
    </xmlCellPr>
  </singleXmlCell>
  <singleXmlCell id="144" xr6:uid="{00000000-000C-0000-FFFF-FFFF8F000000}" r="I14" connectionId="0">
    <xmlCellPr id="1" xr6:uid="{00000000-0010-0000-8F00-000001000000}" uniqueName="P1074944">
      <xmlPr mapId="3" xpath="/TFI-IZD-ZSE/TFI-ISD-ZSE-E_1000861/P1074944" xmlDataType="decimal"/>
    </xmlCellPr>
  </singleXmlCell>
  <singleXmlCell id="145" xr6:uid="{00000000-000C-0000-FFFF-FFFF90000000}" r="J14" connectionId="0">
    <xmlCellPr id="1" xr6:uid="{00000000-0010-0000-9000-000001000000}" uniqueName="P1074945">
      <xmlPr mapId="3" xpath="/TFI-IZD-ZSE/TFI-ISD-ZSE-E_1000861/P1074945" xmlDataType="decimal"/>
    </xmlCellPr>
  </singleXmlCell>
  <singleXmlCell id="146" xr6:uid="{00000000-000C-0000-FFFF-FFFF91000000}" r="K14" connectionId="0">
    <xmlCellPr id="1" xr6:uid="{00000000-0010-0000-9100-000001000000}" uniqueName="P1074946">
      <xmlPr mapId="3" xpath="/TFI-IZD-ZSE/TFI-ISD-ZSE-E_1000861/P1074946" xmlDataType="decimal"/>
    </xmlCellPr>
  </singleXmlCell>
  <singleXmlCell id="147" xr6:uid="{00000000-000C-0000-FFFF-FFFF92000000}" r="H15" connectionId="0">
    <xmlCellPr id="1" xr6:uid="{00000000-0010-0000-9200-000001000000}" uniqueName="P1074955">
      <xmlPr mapId="3" xpath="/TFI-IZD-ZSE/TFI-ISD-ZSE-E_1000861/P1074955" xmlDataType="decimal"/>
    </xmlCellPr>
  </singleXmlCell>
  <singleXmlCell id="148" xr6:uid="{00000000-000C-0000-FFFF-FFFF93000000}" r="I15" connectionId="0">
    <xmlCellPr id="1" xr6:uid="{00000000-0010-0000-9300-000001000000}" uniqueName="P1074957">
      <xmlPr mapId="3" xpath="/TFI-IZD-ZSE/TFI-ISD-ZSE-E_1000861/P1074957" xmlDataType="decimal"/>
    </xmlCellPr>
  </singleXmlCell>
  <singleXmlCell id="149" xr6:uid="{00000000-000C-0000-FFFF-FFFF94000000}" r="J15" connectionId="0">
    <xmlCellPr id="1" xr6:uid="{00000000-0010-0000-9400-000001000000}" uniqueName="P1074959">
      <xmlPr mapId="3" xpath="/TFI-IZD-ZSE/TFI-ISD-ZSE-E_1000861/P1074959" xmlDataType="decimal"/>
    </xmlCellPr>
  </singleXmlCell>
  <singleXmlCell id="150" xr6:uid="{00000000-000C-0000-FFFF-FFFF95000000}" r="K15" connectionId="0">
    <xmlCellPr id="1" xr6:uid="{00000000-0010-0000-9500-000001000000}" uniqueName="P1074961">
      <xmlPr mapId="3" xpath="/TFI-IZD-ZSE/TFI-ISD-ZSE-E_1000861/P1074961" xmlDataType="decimal"/>
    </xmlCellPr>
  </singleXmlCell>
  <singleXmlCell id="151" xr6:uid="{00000000-000C-0000-FFFF-FFFF96000000}" r="H16" connectionId="0">
    <xmlCellPr id="1" xr6:uid="{00000000-0010-0000-9600-000001000000}" uniqueName="P1074963">
      <xmlPr mapId="3" xpath="/TFI-IZD-ZSE/TFI-ISD-ZSE-E_1000861/P1074963" xmlDataType="decimal"/>
    </xmlCellPr>
  </singleXmlCell>
  <singleXmlCell id="152" xr6:uid="{00000000-000C-0000-FFFF-FFFF97000000}" r="I16" connectionId="0">
    <xmlCellPr id="1" xr6:uid="{00000000-0010-0000-9700-000001000000}" uniqueName="P1074965">
      <xmlPr mapId="3" xpath="/TFI-IZD-ZSE/TFI-ISD-ZSE-E_1000861/P1074965" xmlDataType="decimal"/>
    </xmlCellPr>
  </singleXmlCell>
  <singleXmlCell id="153" xr6:uid="{00000000-000C-0000-FFFF-FFFF98000000}" r="J16" connectionId="0">
    <xmlCellPr id="1" xr6:uid="{00000000-0010-0000-9800-000001000000}" uniqueName="P1074966">
      <xmlPr mapId="3" xpath="/TFI-IZD-ZSE/TFI-ISD-ZSE-E_1000861/P1074966" xmlDataType="decimal"/>
    </xmlCellPr>
  </singleXmlCell>
  <singleXmlCell id="154" xr6:uid="{00000000-000C-0000-FFFF-FFFF99000000}" r="K16" connectionId="0">
    <xmlCellPr id="1" xr6:uid="{00000000-0010-0000-9900-000001000000}" uniqueName="P1074968">
      <xmlPr mapId="3" xpath="/TFI-IZD-ZSE/TFI-ISD-ZSE-E_1000861/P1074968" xmlDataType="decimal"/>
    </xmlCellPr>
  </singleXmlCell>
  <singleXmlCell id="155" xr6:uid="{00000000-000C-0000-FFFF-FFFF9A000000}" r="H17" connectionId="0">
    <xmlCellPr id="1" xr6:uid="{00000000-0010-0000-9A00-000001000000}" uniqueName="P1074969">
      <xmlPr mapId="3" xpath="/TFI-IZD-ZSE/TFI-ISD-ZSE-E_1000861/P1074969" xmlDataType="decimal"/>
    </xmlCellPr>
  </singleXmlCell>
  <singleXmlCell id="156" xr6:uid="{00000000-000C-0000-FFFF-FFFF9B000000}" r="I17" connectionId="0">
    <xmlCellPr id="1" xr6:uid="{00000000-0010-0000-9B00-000001000000}" uniqueName="P1074970">
      <xmlPr mapId="3" xpath="/TFI-IZD-ZSE/TFI-ISD-ZSE-E_1000861/P1074970" xmlDataType="decimal"/>
    </xmlCellPr>
  </singleXmlCell>
  <singleXmlCell id="157" xr6:uid="{00000000-000C-0000-FFFF-FFFF9C000000}" r="J17" connectionId="0">
    <xmlCellPr id="1" xr6:uid="{00000000-0010-0000-9C00-000001000000}" uniqueName="P1074971">
      <xmlPr mapId="3" xpath="/TFI-IZD-ZSE/TFI-ISD-ZSE-E_1000861/P1074971" xmlDataType="decimal"/>
    </xmlCellPr>
  </singleXmlCell>
  <singleXmlCell id="158" xr6:uid="{00000000-000C-0000-FFFF-FFFF9D000000}" r="K17" connectionId="0">
    <xmlCellPr id="1" xr6:uid="{00000000-0010-0000-9D00-000001000000}" uniqueName="P1074972">
      <xmlPr mapId="3" xpath="/TFI-IZD-ZSE/TFI-ISD-ZSE-E_1000861/P1074972" xmlDataType="decimal"/>
    </xmlCellPr>
  </singleXmlCell>
  <singleXmlCell id="159" xr6:uid="{00000000-000C-0000-FFFF-FFFF9E000000}" r="H18" connectionId="0">
    <xmlCellPr id="1" xr6:uid="{00000000-0010-0000-9E00-000001000000}" uniqueName="P1074974">
      <xmlPr mapId="3" xpath="/TFI-IZD-ZSE/TFI-ISD-ZSE-E_1000861/P1074974" xmlDataType="decimal"/>
    </xmlCellPr>
  </singleXmlCell>
  <singleXmlCell id="160" xr6:uid="{00000000-000C-0000-FFFF-FFFF9F000000}" r="I18" connectionId="0">
    <xmlCellPr id="1" xr6:uid="{00000000-0010-0000-9F00-000001000000}" uniqueName="P1074976">
      <xmlPr mapId="3" xpath="/TFI-IZD-ZSE/TFI-ISD-ZSE-E_1000861/P1074976" xmlDataType="decimal"/>
    </xmlCellPr>
  </singleXmlCell>
  <singleXmlCell id="161" xr6:uid="{00000000-000C-0000-FFFF-FFFFA0000000}" r="J18" connectionId="0">
    <xmlCellPr id="1" xr6:uid="{00000000-0010-0000-A000-000001000000}" uniqueName="P1074977">
      <xmlPr mapId="3" xpath="/TFI-IZD-ZSE/TFI-ISD-ZSE-E_1000861/P1074977" xmlDataType="decimal"/>
    </xmlCellPr>
  </singleXmlCell>
  <singleXmlCell id="162" xr6:uid="{00000000-000C-0000-FFFF-FFFFA1000000}" r="K18" connectionId="0">
    <xmlCellPr id="1" xr6:uid="{00000000-0010-0000-A100-000001000000}" uniqueName="P1074978">
      <xmlPr mapId="3" xpath="/TFI-IZD-ZSE/TFI-ISD-ZSE-E_1000861/P1074978" xmlDataType="decimal"/>
    </xmlCellPr>
  </singleXmlCell>
  <singleXmlCell id="163" xr6:uid="{00000000-000C-0000-FFFF-FFFFA2000000}" r="H19" connectionId="0">
    <xmlCellPr id="1" xr6:uid="{00000000-0010-0000-A200-000001000000}" uniqueName="P1074980">
      <xmlPr mapId="3" xpath="/TFI-IZD-ZSE/TFI-ISD-ZSE-E_1000861/P1074980" xmlDataType="decimal"/>
    </xmlCellPr>
  </singleXmlCell>
  <singleXmlCell id="164" xr6:uid="{00000000-000C-0000-FFFF-FFFFA3000000}" r="I19" connectionId="0">
    <xmlCellPr id="1" xr6:uid="{00000000-0010-0000-A300-000001000000}" uniqueName="P1074982">
      <xmlPr mapId="3" xpath="/TFI-IZD-ZSE/TFI-ISD-ZSE-E_1000861/P1074982" xmlDataType="decimal"/>
    </xmlCellPr>
  </singleXmlCell>
  <singleXmlCell id="165" xr6:uid="{00000000-000C-0000-FFFF-FFFFA4000000}" r="J19" connectionId="0">
    <xmlCellPr id="1" xr6:uid="{00000000-0010-0000-A400-000001000000}" uniqueName="P1074984">
      <xmlPr mapId="3" xpath="/TFI-IZD-ZSE/TFI-ISD-ZSE-E_1000861/P1074984" xmlDataType="decimal"/>
    </xmlCellPr>
  </singleXmlCell>
  <singleXmlCell id="166" xr6:uid="{00000000-000C-0000-FFFF-FFFFA5000000}" r="K19" connectionId="0">
    <xmlCellPr id="1" xr6:uid="{00000000-0010-0000-A500-000001000000}" uniqueName="P1074986">
      <xmlPr mapId="3" xpath="/TFI-IZD-ZSE/TFI-ISD-ZSE-E_1000861/P1074986" xmlDataType="decimal"/>
    </xmlCellPr>
  </singleXmlCell>
  <singleXmlCell id="167" xr6:uid="{00000000-000C-0000-FFFF-FFFFA6000000}" r="H20" connectionId="0">
    <xmlCellPr id="1" xr6:uid="{00000000-0010-0000-A600-000001000000}" uniqueName="P1074988">
      <xmlPr mapId="3" xpath="/TFI-IZD-ZSE/TFI-ISD-ZSE-E_1000861/P1074988" xmlDataType="decimal"/>
    </xmlCellPr>
  </singleXmlCell>
  <singleXmlCell id="168" xr6:uid="{00000000-000C-0000-FFFF-FFFFA7000000}" r="I20" connectionId="0">
    <xmlCellPr id="1" xr6:uid="{00000000-0010-0000-A700-000001000000}" uniqueName="P1074990">
      <xmlPr mapId="3" xpath="/TFI-IZD-ZSE/TFI-ISD-ZSE-E_1000861/P1074990" xmlDataType="decimal"/>
    </xmlCellPr>
  </singleXmlCell>
  <singleXmlCell id="169" xr6:uid="{00000000-000C-0000-FFFF-FFFFA8000000}" r="J20" connectionId="0">
    <xmlCellPr id="1" xr6:uid="{00000000-0010-0000-A800-000001000000}" uniqueName="P1074992">
      <xmlPr mapId="3" xpath="/TFI-IZD-ZSE/TFI-ISD-ZSE-E_1000861/P1074992" xmlDataType="decimal"/>
    </xmlCellPr>
  </singleXmlCell>
  <singleXmlCell id="170" xr6:uid="{00000000-000C-0000-FFFF-FFFFA9000000}" r="K20" connectionId="0">
    <xmlCellPr id="1" xr6:uid="{00000000-0010-0000-A900-000001000000}" uniqueName="P1074993">
      <xmlPr mapId="3" xpath="/TFI-IZD-ZSE/TFI-ISD-ZSE-E_1000861/P1074993" xmlDataType="decimal"/>
    </xmlCellPr>
  </singleXmlCell>
  <singleXmlCell id="171" xr6:uid="{00000000-000C-0000-FFFF-FFFFAA000000}" r="H21" connectionId="0">
    <xmlCellPr id="1" xr6:uid="{00000000-0010-0000-AA00-000001000000}" uniqueName="P1074995">
      <xmlPr mapId="3" xpath="/TFI-IZD-ZSE/TFI-ISD-ZSE-E_1000861/P1074995" xmlDataType="decimal"/>
    </xmlCellPr>
  </singleXmlCell>
  <singleXmlCell id="172" xr6:uid="{00000000-000C-0000-FFFF-FFFFAB000000}" r="I21" connectionId="0">
    <xmlCellPr id="1" xr6:uid="{00000000-0010-0000-AB00-000001000000}" uniqueName="P1074996">
      <xmlPr mapId="3" xpath="/TFI-IZD-ZSE/TFI-ISD-ZSE-E_1000861/P1074996" xmlDataType="decimal"/>
    </xmlCellPr>
  </singleXmlCell>
  <singleXmlCell id="173" xr6:uid="{00000000-000C-0000-FFFF-FFFFAC000000}" r="J21" connectionId="0">
    <xmlCellPr id="1" xr6:uid="{00000000-0010-0000-AC00-000001000000}" uniqueName="P1074999">
      <xmlPr mapId="3" xpath="/TFI-IZD-ZSE/TFI-ISD-ZSE-E_1000861/P1074999" xmlDataType="decimal"/>
    </xmlCellPr>
  </singleXmlCell>
  <singleXmlCell id="174" xr6:uid="{00000000-000C-0000-FFFF-FFFFAD000000}" r="K21" connectionId="0">
    <xmlCellPr id="1" xr6:uid="{00000000-0010-0000-AD00-000001000000}" uniqueName="P1075002">
      <xmlPr mapId="3" xpath="/TFI-IZD-ZSE/TFI-ISD-ZSE-E_1000861/P1075002" xmlDataType="decimal"/>
    </xmlCellPr>
  </singleXmlCell>
  <singleXmlCell id="175" xr6:uid="{00000000-000C-0000-FFFF-FFFFAE000000}" r="H22" connectionId="0">
    <xmlCellPr id="1" xr6:uid="{00000000-0010-0000-AE00-000001000000}" uniqueName="P1075004">
      <xmlPr mapId="3" xpath="/TFI-IZD-ZSE/TFI-ISD-ZSE-E_1000861/P1075004" xmlDataType="decimal"/>
    </xmlCellPr>
  </singleXmlCell>
  <singleXmlCell id="176" xr6:uid="{00000000-000C-0000-FFFF-FFFFAF000000}" r="I22" connectionId="0">
    <xmlCellPr id="1" xr6:uid="{00000000-0010-0000-AF00-000001000000}" uniqueName="P1075006">
      <xmlPr mapId="3" xpath="/TFI-IZD-ZSE/TFI-ISD-ZSE-E_1000861/P1075006" xmlDataType="decimal"/>
    </xmlCellPr>
  </singleXmlCell>
  <singleXmlCell id="177" xr6:uid="{00000000-000C-0000-FFFF-FFFFB0000000}" r="J22" connectionId="0">
    <xmlCellPr id="1" xr6:uid="{00000000-0010-0000-B000-000001000000}" uniqueName="P1075008">
      <xmlPr mapId="3" xpath="/TFI-IZD-ZSE/TFI-ISD-ZSE-E_1000861/P1075008" xmlDataType="decimal"/>
    </xmlCellPr>
  </singleXmlCell>
  <singleXmlCell id="178" xr6:uid="{00000000-000C-0000-FFFF-FFFFB1000000}" r="K22" connectionId="0">
    <xmlCellPr id="1" xr6:uid="{00000000-0010-0000-B100-000001000000}" uniqueName="P1075010">
      <xmlPr mapId="3" xpath="/TFI-IZD-ZSE/TFI-ISD-ZSE-E_1000861/P1075010" xmlDataType="decimal"/>
    </xmlCellPr>
  </singleXmlCell>
  <singleXmlCell id="179" xr6:uid="{00000000-000C-0000-FFFF-FFFFB2000000}" r="H23" connectionId="0">
    <xmlCellPr id="1" xr6:uid="{00000000-0010-0000-B200-000001000000}" uniqueName="P1075013">
      <xmlPr mapId="3" xpath="/TFI-IZD-ZSE/TFI-ISD-ZSE-E_1000861/P1075013" xmlDataType="decimal"/>
    </xmlCellPr>
  </singleXmlCell>
  <singleXmlCell id="180" xr6:uid="{00000000-000C-0000-FFFF-FFFFB3000000}" r="I23" connectionId="0">
    <xmlCellPr id="1" xr6:uid="{00000000-0010-0000-B300-000001000000}" uniqueName="P1075015">
      <xmlPr mapId="3" xpath="/TFI-IZD-ZSE/TFI-ISD-ZSE-E_1000861/P1075015" xmlDataType="decimal"/>
    </xmlCellPr>
  </singleXmlCell>
  <singleXmlCell id="181" xr6:uid="{00000000-000C-0000-FFFF-FFFFB4000000}" r="J23" connectionId="0">
    <xmlCellPr id="1" xr6:uid="{00000000-0010-0000-B400-000001000000}" uniqueName="P1075017">
      <xmlPr mapId="3" xpath="/TFI-IZD-ZSE/TFI-ISD-ZSE-E_1000861/P1075017" xmlDataType="decimal"/>
    </xmlCellPr>
  </singleXmlCell>
  <singleXmlCell id="182" xr6:uid="{00000000-000C-0000-FFFF-FFFFB5000000}" r="K23" connectionId="0">
    <xmlCellPr id="1" xr6:uid="{00000000-0010-0000-B500-000001000000}" uniqueName="P1075019">
      <xmlPr mapId="3" xpath="/TFI-IZD-ZSE/TFI-ISD-ZSE-E_1000861/P1075019" xmlDataType="decimal"/>
    </xmlCellPr>
  </singleXmlCell>
  <singleXmlCell id="183" xr6:uid="{00000000-000C-0000-FFFF-FFFFB6000000}" r="H24" connectionId="0">
    <xmlCellPr id="1" xr6:uid="{00000000-0010-0000-B600-000001000000}" uniqueName="P1075021">
      <xmlPr mapId="3" xpath="/TFI-IZD-ZSE/TFI-ISD-ZSE-E_1000861/P1075021" xmlDataType="decimal"/>
    </xmlCellPr>
  </singleXmlCell>
  <singleXmlCell id="184" xr6:uid="{00000000-000C-0000-FFFF-FFFFB7000000}" r="I24" connectionId="0">
    <xmlCellPr id="1" xr6:uid="{00000000-0010-0000-B700-000001000000}" uniqueName="P1075022">
      <xmlPr mapId="3" xpath="/TFI-IZD-ZSE/TFI-ISD-ZSE-E_1000861/P1075022" xmlDataType="decimal"/>
    </xmlCellPr>
  </singleXmlCell>
  <singleXmlCell id="185" xr6:uid="{00000000-000C-0000-FFFF-FFFFB8000000}" r="J24" connectionId="0">
    <xmlCellPr id="1" xr6:uid="{00000000-0010-0000-B800-000001000000}" uniqueName="P1075024">
      <xmlPr mapId="3" xpath="/TFI-IZD-ZSE/TFI-ISD-ZSE-E_1000861/P1075024" xmlDataType="decimal"/>
    </xmlCellPr>
  </singleXmlCell>
  <singleXmlCell id="186" xr6:uid="{00000000-000C-0000-FFFF-FFFFB9000000}" r="K24" connectionId="0">
    <xmlCellPr id="1" xr6:uid="{00000000-0010-0000-B900-000001000000}" uniqueName="P1075025">
      <xmlPr mapId="3" xpath="/TFI-IZD-ZSE/TFI-ISD-ZSE-E_1000861/P1075025" xmlDataType="decimal"/>
    </xmlCellPr>
  </singleXmlCell>
  <singleXmlCell id="187" xr6:uid="{00000000-000C-0000-FFFF-FFFFBA000000}" r="H25" connectionId="0">
    <xmlCellPr id="1" xr6:uid="{00000000-0010-0000-BA00-000001000000}" uniqueName="P1075027">
      <xmlPr mapId="3" xpath="/TFI-IZD-ZSE/TFI-ISD-ZSE-E_1000861/P1075027" xmlDataType="decimal"/>
    </xmlCellPr>
  </singleXmlCell>
  <singleXmlCell id="188" xr6:uid="{00000000-000C-0000-FFFF-FFFFBB000000}" r="I25" connectionId="0">
    <xmlCellPr id="1" xr6:uid="{00000000-0010-0000-BB00-000001000000}" uniqueName="P1075029">
      <xmlPr mapId="3" xpath="/TFI-IZD-ZSE/TFI-ISD-ZSE-E_1000861/P1075029" xmlDataType="decimal"/>
    </xmlCellPr>
  </singleXmlCell>
  <singleXmlCell id="189" xr6:uid="{00000000-000C-0000-FFFF-FFFFBC000000}" r="J25" connectionId="0">
    <xmlCellPr id="1" xr6:uid="{00000000-0010-0000-BC00-000001000000}" uniqueName="P1075030">
      <xmlPr mapId="3" xpath="/TFI-IZD-ZSE/TFI-ISD-ZSE-E_1000861/P1075030" xmlDataType="decimal"/>
    </xmlCellPr>
  </singleXmlCell>
  <singleXmlCell id="190" xr6:uid="{00000000-000C-0000-FFFF-FFFFBD000000}" r="K25" connectionId="0">
    <xmlCellPr id="1" xr6:uid="{00000000-0010-0000-BD00-000001000000}" uniqueName="P1075032">
      <xmlPr mapId="3" xpath="/TFI-IZD-ZSE/TFI-ISD-ZSE-E_1000861/P1075032" xmlDataType="decimal"/>
    </xmlCellPr>
  </singleXmlCell>
  <singleXmlCell id="191" xr6:uid="{00000000-000C-0000-FFFF-FFFFBE000000}" r="H26" connectionId="0">
    <xmlCellPr id="1" xr6:uid="{00000000-0010-0000-BE00-000001000000}" uniqueName="P1075034">
      <xmlPr mapId="3" xpath="/TFI-IZD-ZSE/TFI-ISD-ZSE-E_1000861/P1075034" xmlDataType="decimal"/>
    </xmlCellPr>
  </singleXmlCell>
  <singleXmlCell id="192" xr6:uid="{00000000-000C-0000-FFFF-FFFFBF000000}" r="I26" connectionId="0">
    <xmlCellPr id="1" xr6:uid="{00000000-0010-0000-BF00-000001000000}" uniqueName="P1075036">
      <xmlPr mapId="3" xpath="/TFI-IZD-ZSE/TFI-ISD-ZSE-E_1000861/P1075036" xmlDataType="decimal"/>
    </xmlCellPr>
  </singleXmlCell>
  <singleXmlCell id="193" xr6:uid="{00000000-000C-0000-FFFF-FFFFC0000000}" r="J26" connectionId="0">
    <xmlCellPr id="1" xr6:uid="{00000000-0010-0000-C000-000001000000}" uniqueName="P1075038">
      <xmlPr mapId="3" xpath="/TFI-IZD-ZSE/TFI-ISD-ZSE-E_1000861/P1075038" xmlDataType="decimal"/>
    </xmlCellPr>
  </singleXmlCell>
  <singleXmlCell id="194" xr6:uid="{00000000-000C-0000-FFFF-FFFFC1000000}" r="K26" connectionId="0">
    <xmlCellPr id="1" xr6:uid="{00000000-0010-0000-C100-000001000000}" uniqueName="P1075040">
      <xmlPr mapId="3" xpath="/TFI-IZD-ZSE/TFI-ISD-ZSE-E_1000861/P1075040" xmlDataType="decimal"/>
    </xmlCellPr>
  </singleXmlCell>
  <singleXmlCell id="195" xr6:uid="{00000000-000C-0000-FFFF-FFFFC2000000}" r="H27" connectionId="0">
    <xmlCellPr id="1" xr6:uid="{00000000-0010-0000-C200-000001000000}" uniqueName="P1075041">
      <xmlPr mapId="3" xpath="/TFI-IZD-ZSE/TFI-ISD-ZSE-E_1000861/P1075041" xmlDataType="decimal"/>
    </xmlCellPr>
  </singleXmlCell>
  <singleXmlCell id="196" xr6:uid="{00000000-000C-0000-FFFF-FFFFC3000000}" r="I27" connectionId="0">
    <xmlCellPr id="1" xr6:uid="{00000000-0010-0000-C300-000001000000}" uniqueName="P1075042">
      <xmlPr mapId="3" xpath="/TFI-IZD-ZSE/TFI-ISD-ZSE-E_1000861/P1075042" xmlDataType="decimal"/>
    </xmlCellPr>
  </singleXmlCell>
  <singleXmlCell id="197" xr6:uid="{00000000-000C-0000-FFFF-FFFFC4000000}" r="J27" connectionId="0">
    <xmlCellPr id="1" xr6:uid="{00000000-0010-0000-C400-000001000000}" uniqueName="P1075044">
      <xmlPr mapId="3" xpath="/TFI-IZD-ZSE/TFI-ISD-ZSE-E_1000861/P1075044" xmlDataType="decimal"/>
    </xmlCellPr>
  </singleXmlCell>
  <singleXmlCell id="198" xr6:uid="{00000000-000C-0000-FFFF-FFFFC5000000}" r="K27" connectionId="0">
    <xmlCellPr id="1" xr6:uid="{00000000-0010-0000-C500-000001000000}" uniqueName="P1075045">
      <xmlPr mapId="3" xpath="/TFI-IZD-ZSE/TFI-ISD-ZSE-E_1000861/P1075045" xmlDataType="decimal"/>
    </xmlCellPr>
  </singleXmlCell>
  <singleXmlCell id="199" xr6:uid="{00000000-000C-0000-FFFF-FFFFC6000000}" r="H28" connectionId="0">
    <xmlCellPr id="1" xr6:uid="{00000000-0010-0000-C600-000001000000}" uniqueName="P1075046">
      <xmlPr mapId="3" xpath="/TFI-IZD-ZSE/TFI-ISD-ZSE-E_1000861/P1075046" xmlDataType="decimal"/>
    </xmlCellPr>
  </singleXmlCell>
  <singleXmlCell id="200" xr6:uid="{00000000-000C-0000-FFFF-FFFFC7000000}" r="I28" connectionId="0">
    <xmlCellPr id="1" xr6:uid="{00000000-0010-0000-C700-000001000000}" uniqueName="P1075047">
      <xmlPr mapId="3" xpath="/TFI-IZD-ZSE/TFI-ISD-ZSE-E_1000861/P1075047" xmlDataType="decimal"/>
    </xmlCellPr>
  </singleXmlCell>
  <singleXmlCell id="201" xr6:uid="{00000000-000C-0000-FFFF-FFFFC8000000}" r="J28" connectionId="0">
    <xmlCellPr id="1" xr6:uid="{00000000-0010-0000-C800-000001000000}" uniqueName="P1075048">
      <xmlPr mapId="3" xpath="/TFI-IZD-ZSE/TFI-ISD-ZSE-E_1000861/P1075048" xmlDataType="decimal"/>
    </xmlCellPr>
  </singleXmlCell>
  <singleXmlCell id="202" xr6:uid="{00000000-000C-0000-FFFF-FFFFC9000000}" r="K28" connectionId="0">
    <xmlCellPr id="1" xr6:uid="{00000000-0010-0000-C900-000001000000}" uniqueName="P1075049">
      <xmlPr mapId="3" xpath="/TFI-IZD-ZSE/TFI-ISD-ZSE-E_1000861/P1075049" xmlDataType="decimal"/>
    </xmlCellPr>
  </singleXmlCell>
  <singleXmlCell id="203" xr6:uid="{00000000-000C-0000-FFFF-FFFFCA000000}" r="H29" connectionId="0">
    <xmlCellPr id="1" xr6:uid="{00000000-0010-0000-CA00-000001000000}" uniqueName="P1075050">
      <xmlPr mapId="3" xpath="/TFI-IZD-ZSE/TFI-ISD-ZSE-E_1000861/P1075050" xmlDataType="decimal"/>
    </xmlCellPr>
  </singleXmlCell>
  <singleXmlCell id="204" xr6:uid="{00000000-000C-0000-FFFF-FFFFCB000000}" r="I29" connectionId="0">
    <xmlCellPr id="1" xr6:uid="{00000000-0010-0000-CB00-000001000000}" uniqueName="P1075051">
      <xmlPr mapId="3" xpath="/TFI-IZD-ZSE/TFI-ISD-ZSE-E_1000861/P1075051" xmlDataType="decimal"/>
    </xmlCellPr>
  </singleXmlCell>
  <singleXmlCell id="205" xr6:uid="{00000000-000C-0000-FFFF-FFFFCC000000}" r="J29" connectionId="0">
    <xmlCellPr id="1" xr6:uid="{00000000-0010-0000-CC00-000001000000}" uniqueName="P1075052">
      <xmlPr mapId="3" xpath="/TFI-IZD-ZSE/TFI-ISD-ZSE-E_1000861/P1075052" xmlDataType="decimal"/>
    </xmlCellPr>
  </singleXmlCell>
  <singleXmlCell id="206" xr6:uid="{00000000-000C-0000-FFFF-FFFFCD000000}" r="K29" connectionId="0">
    <xmlCellPr id="1" xr6:uid="{00000000-0010-0000-CD00-000001000000}" uniqueName="P1075053">
      <xmlPr mapId="3" xpath="/TFI-IZD-ZSE/TFI-ISD-ZSE-E_1000861/P1075053" xmlDataType="decimal"/>
    </xmlCellPr>
  </singleXmlCell>
  <singleXmlCell id="207" xr6:uid="{00000000-000C-0000-FFFF-FFFFCE000000}" r="H30" connectionId="0">
    <xmlCellPr id="1" xr6:uid="{00000000-0010-0000-CE00-000001000000}" uniqueName="P1075054">
      <xmlPr mapId="3" xpath="/TFI-IZD-ZSE/TFI-ISD-ZSE-E_1000861/P1075054" xmlDataType="decimal"/>
    </xmlCellPr>
  </singleXmlCell>
  <singleXmlCell id="208" xr6:uid="{00000000-000C-0000-FFFF-FFFFCF000000}" r="I30" connectionId="0">
    <xmlCellPr id="1" xr6:uid="{00000000-0010-0000-CF00-000001000000}" uniqueName="P1075056">
      <xmlPr mapId="3" xpath="/TFI-IZD-ZSE/TFI-ISD-ZSE-E_1000861/P1075056" xmlDataType="decimal"/>
    </xmlCellPr>
  </singleXmlCell>
  <singleXmlCell id="209" xr6:uid="{00000000-000C-0000-FFFF-FFFFD0000000}" r="J30" connectionId="0">
    <xmlCellPr id="1" xr6:uid="{00000000-0010-0000-D000-000001000000}" uniqueName="P1075059">
      <xmlPr mapId="3" xpath="/TFI-IZD-ZSE/TFI-ISD-ZSE-E_1000861/P1075059" xmlDataType="decimal"/>
    </xmlCellPr>
  </singleXmlCell>
  <singleXmlCell id="210" xr6:uid="{00000000-000C-0000-FFFF-FFFFD1000000}" r="K30" connectionId="0">
    <xmlCellPr id="1" xr6:uid="{00000000-0010-0000-D100-000001000000}" uniqueName="P1075061">
      <xmlPr mapId="3" xpath="/TFI-IZD-ZSE/TFI-ISD-ZSE-E_1000861/P1075061" xmlDataType="decimal"/>
    </xmlCellPr>
  </singleXmlCell>
  <singleXmlCell id="211" xr6:uid="{00000000-000C-0000-FFFF-FFFFD2000000}" r="H31" connectionId="0">
    <xmlCellPr id="1" xr6:uid="{00000000-0010-0000-D200-000001000000}" uniqueName="P1075062">
      <xmlPr mapId="3" xpath="/TFI-IZD-ZSE/TFI-ISD-ZSE-E_1000861/P1075062" xmlDataType="decimal"/>
    </xmlCellPr>
  </singleXmlCell>
  <singleXmlCell id="212" xr6:uid="{00000000-000C-0000-FFFF-FFFFD3000000}" r="I31" connectionId="0">
    <xmlCellPr id="1" xr6:uid="{00000000-0010-0000-D300-000001000000}" uniqueName="P1075064">
      <xmlPr mapId="3" xpath="/TFI-IZD-ZSE/TFI-ISD-ZSE-E_1000861/P1075064" xmlDataType="decimal"/>
    </xmlCellPr>
  </singleXmlCell>
  <singleXmlCell id="213" xr6:uid="{00000000-000C-0000-FFFF-FFFFD4000000}" r="J31" connectionId="0">
    <xmlCellPr id="1" xr6:uid="{00000000-0010-0000-D400-000001000000}" uniqueName="P1075066">
      <xmlPr mapId="3" xpath="/TFI-IZD-ZSE/TFI-ISD-ZSE-E_1000861/P1075066" xmlDataType="decimal"/>
    </xmlCellPr>
  </singleXmlCell>
  <singleXmlCell id="214" xr6:uid="{00000000-000C-0000-FFFF-FFFFD5000000}" r="K31" connectionId="0">
    <xmlCellPr id="1" xr6:uid="{00000000-0010-0000-D500-000001000000}" uniqueName="P1075068">
      <xmlPr mapId="3" xpath="/TFI-IZD-ZSE/TFI-ISD-ZSE-E_1000861/P1075068" xmlDataType="decimal"/>
    </xmlCellPr>
  </singleXmlCell>
  <singleXmlCell id="215" xr6:uid="{00000000-000C-0000-FFFF-FFFFD6000000}" r="H32" connectionId="0">
    <xmlCellPr id="1" xr6:uid="{00000000-0010-0000-D600-000001000000}" uniqueName="P1075069">
      <xmlPr mapId="3" xpath="/TFI-IZD-ZSE/TFI-ISD-ZSE-E_1000861/P1075069" xmlDataType="decimal"/>
    </xmlCellPr>
  </singleXmlCell>
  <singleXmlCell id="216" xr6:uid="{00000000-000C-0000-FFFF-FFFFD7000000}" r="I32" connectionId="0">
    <xmlCellPr id="1" xr6:uid="{00000000-0010-0000-D700-000001000000}" uniqueName="P1075070">
      <xmlPr mapId="3" xpath="/TFI-IZD-ZSE/TFI-ISD-ZSE-E_1000861/P1075070" xmlDataType="decimal"/>
    </xmlCellPr>
  </singleXmlCell>
  <singleXmlCell id="217" xr6:uid="{00000000-000C-0000-FFFF-FFFFD8000000}" r="J32" connectionId="0">
    <xmlCellPr id="1" xr6:uid="{00000000-0010-0000-D800-000001000000}" uniqueName="P1075072">
      <xmlPr mapId="3" xpath="/TFI-IZD-ZSE/TFI-ISD-ZSE-E_1000861/P1075072" xmlDataType="decimal"/>
    </xmlCellPr>
  </singleXmlCell>
  <singleXmlCell id="218" xr6:uid="{00000000-000C-0000-FFFF-FFFFD9000000}" r="K32" connectionId="0">
    <xmlCellPr id="1" xr6:uid="{00000000-0010-0000-D900-000001000000}" uniqueName="P1075073">
      <xmlPr mapId="3" xpath="/TFI-IZD-ZSE/TFI-ISD-ZSE-E_1000861/P1075073" xmlDataType="decimal"/>
    </xmlCellPr>
  </singleXmlCell>
  <singleXmlCell id="219" xr6:uid="{00000000-000C-0000-FFFF-FFFFDA000000}" r="H33" connectionId="0">
    <xmlCellPr id="1" xr6:uid="{00000000-0010-0000-DA00-000001000000}" uniqueName="P1075074">
      <xmlPr mapId="3" xpath="/TFI-IZD-ZSE/TFI-ISD-ZSE-E_1000861/P1075074" xmlDataType="decimal"/>
    </xmlCellPr>
  </singleXmlCell>
  <singleXmlCell id="220" xr6:uid="{00000000-000C-0000-FFFF-FFFFDB000000}" r="I33" connectionId="0">
    <xmlCellPr id="1" xr6:uid="{00000000-0010-0000-DB00-000001000000}" uniqueName="P1075075">
      <xmlPr mapId="3" xpath="/TFI-IZD-ZSE/TFI-ISD-ZSE-E_1000861/P1075075" xmlDataType="decimal"/>
    </xmlCellPr>
  </singleXmlCell>
  <singleXmlCell id="221" xr6:uid="{00000000-000C-0000-FFFF-FFFFDC000000}" r="J33" connectionId="0">
    <xmlCellPr id="1" xr6:uid="{00000000-0010-0000-DC00-000001000000}" uniqueName="P1075077">
      <xmlPr mapId="3" xpath="/TFI-IZD-ZSE/TFI-ISD-ZSE-E_1000861/P1075077" xmlDataType="decimal"/>
    </xmlCellPr>
  </singleXmlCell>
  <singleXmlCell id="222" xr6:uid="{00000000-000C-0000-FFFF-FFFFDD000000}" r="K33" connectionId="0">
    <xmlCellPr id="1" xr6:uid="{00000000-0010-0000-DD00-000001000000}" uniqueName="P1075078">
      <xmlPr mapId="3" xpath="/TFI-IZD-ZSE/TFI-ISD-ZSE-E_1000861/P1075078" xmlDataType="decimal"/>
    </xmlCellPr>
  </singleXmlCell>
  <singleXmlCell id="223" xr6:uid="{00000000-000C-0000-FFFF-FFFFDE000000}" r="H34" connectionId="0">
    <xmlCellPr id="1" xr6:uid="{00000000-0010-0000-DE00-000001000000}" uniqueName="P1075079">
      <xmlPr mapId="3" xpath="/TFI-IZD-ZSE/TFI-ISD-ZSE-E_1000861/P1075079" xmlDataType="decimal"/>
    </xmlCellPr>
  </singleXmlCell>
  <singleXmlCell id="224" xr6:uid="{00000000-000C-0000-FFFF-FFFFDF000000}" r="I34" connectionId="0">
    <xmlCellPr id="1" xr6:uid="{00000000-0010-0000-DF00-000001000000}" uniqueName="P1075081">
      <xmlPr mapId="3" xpath="/TFI-IZD-ZSE/TFI-ISD-ZSE-E_1000861/P1075081" xmlDataType="decimal"/>
    </xmlCellPr>
  </singleXmlCell>
  <singleXmlCell id="225" xr6:uid="{00000000-000C-0000-FFFF-FFFFE0000000}" r="J34" connectionId="0">
    <xmlCellPr id="1" xr6:uid="{00000000-0010-0000-E000-000001000000}" uniqueName="P1075082">
      <xmlPr mapId="3" xpath="/TFI-IZD-ZSE/TFI-ISD-ZSE-E_1000861/P1075082" xmlDataType="decimal"/>
    </xmlCellPr>
  </singleXmlCell>
  <singleXmlCell id="226" xr6:uid="{00000000-000C-0000-FFFF-FFFFE1000000}" r="K34" connectionId="0">
    <xmlCellPr id="1" xr6:uid="{00000000-0010-0000-E100-000001000000}" uniqueName="P1075084">
      <xmlPr mapId="3" xpath="/TFI-IZD-ZSE/TFI-ISD-ZSE-E_1000861/P1075084" xmlDataType="decimal"/>
    </xmlCellPr>
  </singleXmlCell>
  <singleXmlCell id="227" xr6:uid="{00000000-000C-0000-FFFF-FFFFE2000000}" r="H35" connectionId="0">
    <xmlCellPr id="1" xr6:uid="{00000000-0010-0000-E200-000001000000}" uniqueName="P1075086">
      <xmlPr mapId="3" xpath="/TFI-IZD-ZSE/TFI-ISD-ZSE-E_1000861/P1075086" xmlDataType="decimal"/>
    </xmlCellPr>
  </singleXmlCell>
  <singleXmlCell id="228" xr6:uid="{00000000-000C-0000-FFFF-FFFFE3000000}" r="I35" connectionId="0">
    <xmlCellPr id="1" xr6:uid="{00000000-0010-0000-E300-000001000000}" uniqueName="P1075087">
      <xmlPr mapId="3" xpath="/TFI-IZD-ZSE/TFI-ISD-ZSE-E_1000861/P1075087" xmlDataType="decimal"/>
    </xmlCellPr>
  </singleXmlCell>
  <singleXmlCell id="229" xr6:uid="{00000000-000C-0000-FFFF-FFFFE4000000}" r="J35" connectionId="0">
    <xmlCellPr id="1" xr6:uid="{00000000-0010-0000-E400-000001000000}" uniqueName="P1075088">
      <xmlPr mapId="3" xpath="/TFI-IZD-ZSE/TFI-ISD-ZSE-E_1000861/P1075088" xmlDataType="decimal"/>
    </xmlCellPr>
  </singleXmlCell>
  <singleXmlCell id="230" xr6:uid="{00000000-000C-0000-FFFF-FFFFE5000000}" r="K35" connectionId="0">
    <xmlCellPr id="1" xr6:uid="{00000000-0010-0000-E500-000001000000}" uniqueName="P1075089">
      <xmlPr mapId="3" xpath="/TFI-IZD-ZSE/TFI-ISD-ZSE-E_1000861/P1075089" xmlDataType="decimal"/>
    </xmlCellPr>
  </singleXmlCell>
  <singleXmlCell id="231" xr6:uid="{00000000-000C-0000-FFFF-FFFFE6000000}" r="H36" connectionId="0">
    <xmlCellPr id="1" xr6:uid="{00000000-0010-0000-E600-000001000000}" uniqueName="P1075090">
      <xmlPr mapId="3" xpath="/TFI-IZD-ZSE/TFI-ISD-ZSE-E_1000861/P1075090" xmlDataType="decimal"/>
    </xmlCellPr>
  </singleXmlCell>
  <singleXmlCell id="232" xr6:uid="{00000000-000C-0000-FFFF-FFFFE7000000}" r="I36" connectionId="0">
    <xmlCellPr id="1" xr6:uid="{00000000-0010-0000-E700-000001000000}" uniqueName="P1075092">
      <xmlPr mapId="3" xpath="/TFI-IZD-ZSE/TFI-ISD-ZSE-E_1000861/P1075092" xmlDataType="decimal"/>
    </xmlCellPr>
  </singleXmlCell>
  <singleXmlCell id="233" xr6:uid="{00000000-000C-0000-FFFF-FFFFE8000000}" r="J36" connectionId="0">
    <xmlCellPr id="1" xr6:uid="{00000000-0010-0000-E800-000001000000}" uniqueName="P1075094">
      <xmlPr mapId="3" xpath="/TFI-IZD-ZSE/TFI-ISD-ZSE-E_1000861/P1075094" xmlDataType="decimal"/>
    </xmlCellPr>
  </singleXmlCell>
  <singleXmlCell id="234" xr6:uid="{00000000-000C-0000-FFFF-FFFFE9000000}" r="K36" connectionId="0">
    <xmlCellPr id="1" xr6:uid="{00000000-0010-0000-E900-000001000000}" uniqueName="P1075096">
      <xmlPr mapId="3" xpath="/TFI-IZD-ZSE/TFI-ISD-ZSE-E_1000861/P1075096" xmlDataType="decimal"/>
    </xmlCellPr>
  </singleXmlCell>
  <singleXmlCell id="235" xr6:uid="{00000000-000C-0000-FFFF-FFFFEA000000}" r="H37" connectionId="0">
    <xmlCellPr id="1" xr6:uid="{00000000-0010-0000-EA00-000001000000}" uniqueName="P1075098">
      <xmlPr mapId="3" xpath="/TFI-IZD-ZSE/TFI-ISD-ZSE-E_1000861/P1075098" xmlDataType="decimal"/>
    </xmlCellPr>
  </singleXmlCell>
  <singleXmlCell id="236" xr6:uid="{00000000-000C-0000-FFFF-FFFFEB000000}" r="I37" connectionId="0">
    <xmlCellPr id="1" xr6:uid="{00000000-0010-0000-EB00-000001000000}" uniqueName="P1075122">
      <xmlPr mapId="3" xpath="/TFI-IZD-ZSE/TFI-ISD-ZSE-E_1000861/P1075122" xmlDataType="decimal"/>
    </xmlCellPr>
  </singleXmlCell>
  <singleXmlCell id="237" xr6:uid="{00000000-000C-0000-FFFF-FFFFEC000000}" r="J37" connectionId="0">
    <xmlCellPr id="1" xr6:uid="{00000000-0010-0000-EC00-000001000000}" uniqueName="P1075123">
      <xmlPr mapId="3" xpath="/TFI-IZD-ZSE/TFI-ISD-ZSE-E_1000861/P1075123" xmlDataType="decimal"/>
    </xmlCellPr>
  </singleXmlCell>
  <singleXmlCell id="238" xr6:uid="{00000000-000C-0000-FFFF-FFFFED000000}" r="K37" connectionId="0">
    <xmlCellPr id="1" xr6:uid="{00000000-0010-0000-ED00-000001000000}" uniqueName="P1075124">
      <xmlPr mapId="3" xpath="/TFI-IZD-ZSE/TFI-ISD-ZSE-E_1000861/P1075124" xmlDataType="decimal"/>
    </xmlCellPr>
  </singleXmlCell>
  <singleXmlCell id="239" xr6:uid="{00000000-000C-0000-FFFF-FFFFEE000000}" r="H38" connectionId="0">
    <xmlCellPr id="1" xr6:uid="{00000000-0010-0000-EE00-000001000000}" uniqueName="P1075125">
      <xmlPr mapId="3" xpath="/TFI-IZD-ZSE/TFI-ISD-ZSE-E_1000861/P1075125" xmlDataType="decimal"/>
    </xmlCellPr>
  </singleXmlCell>
  <singleXmlCell id="240" xr6:uid="{00000000-000C-0000-FFFF-FFFFEF000000}" r="I38" connectionId="0">
    <xmlCellPr id="1" xr6:uid="{00000000-0010-0000-EF00-000001000000}" uniqueName="P1075126">
      <xmlPr mapId="3" xpath="/TFI-IZD-ZSE/TFI-ISD-ZSE-E_1000861/P1075126" xmlDataType="decimal"/>
    </xmlCellPr>
  </singleXmlCell>
  <singleXmlCell id="241" xr6:uid="{00000000-000C-0000-FFFF-FFFFF0000000}" r="J38" connectionId="0">
    <xmlCellPr id="1" xr6:uid="{00000000-0010-0000-F000-000001000000}" uniqueName="P1075127">
      <xmlPr mapId="3" xpath="/TFI-IZD-ZSE/TFI-ISD-ZSE-E_1000861/P1075127" xmlDataType="decimal"/>
    </xmlCellPr>
  </singleXmlCell>
  <singleXmlCell id="242" xr6:uid="{00000000-000C-0000-FFFF-FFFFF1000000}" r="K38" connectionId="0">
    <xmlCellPr id="1" xr6:uid="{00000000-0010-0000-F100-000001000000}" uniqueName="P1075128">
      <xmlPr mapId="3" xpath="/TFI-IZD-ZSE/TFI-ISD-ZSE-E_1000861/P1075128" xmlDataType="decimal"/>
    </xmlCellPr>
  </singleXmlCell>
  <singleXmlCell id="243" xr6:uid="{00000000-000C-0000-FFFF-FFFFF2000000}" r="H39" connectionId="0">
    <xmlCellPr id="1" xr6:uid="{00000000-0010-0000-F200-000001000000}" uniqueName="P1075129">
      <xmlPr mapId="3" xpath="/TFI-IZD-ZSE/TFI-ISD-ZSE-E_1000861/P1075129" xmlDataType="decimal"/>
    </xmlCellPr>
  </singleXmlCell>
  <singleXmlCell id="244" xr6:uid="{00000000-000C-0000-FFFF-FFFFF3000000}" r="I39" connectionId="0">
    <xmlCellPr id="1" xr6:uid="{00000000-0010-0000-F300-000001000000}" uniqueName="P1075130">
      <xmlPr mapId="3" xpath="/TFI-IZD-ZSE/TFI-ISD-ZSE-E_1000861/P1075130" xmlDataType="decimal"/>
    </xmlCellPr>
  </singleXmlCell>
  <singleXmlCell id="245" xr6:uid="{00000000-000C-0000-FFFF-FFFFF4000000}" r="J39" connectionId="0">
    <xmlCellPr id="1" xr6:uid="{00000000-0010-0000-F400-000001000000}" uniqueName="P1075131">
      <xmlPr mapId="3" xpath="/TFI-IZD-ZSE/TFI-ISD-ZSE-E_1000861/P1075131" xmlDataType="decimal"/>
    </xmlCellPr>
  </singleXmlCell>
  <singleXmlCell id="246" xr6:uid="{00000000-000C-0000-FFFF-FFFFF5000000}" r="K39" connectionId="0">
    <xmlCellPr id="1" xr6:uid="{00000000-0010-0000-F500-000001000000}" uniqueName="P1075132">
      <xmlPr mapId="3" xpath="/TFI-IZD-ZSE/TFI-ISD-ZSE-E_1000861/P1075132" xmlDataType="decimal"/>
    </xmlCellPr>
  </singleXmlCell>
  <singleXmlCell id="247" xr6:uid="{00000000-000C-0000-FFFF-FFFFF6000000}" r="H40" connectionId="0">
    <xmlCellPr id="1" xr6:uid="{00000000-0010-0000-F600-000001000000}" uniqueName="P1075133">
      <xmlPr mapId="3" xpath="/TFI-IZD-ZSE/TFI-ISD-ZSE-E_1000861/P1075133" xmlDataType="decimal"/>
    </xmlCellPr>
  </singleXmlCell>
  <singleXmlCell id="248" xr6:uid="{00000000-000C-0000-FFFF-FFFFF7000000}" r="I40" connectionId="0">
    <xmlCellPr id="1" xr6:uid="{00000000-0010-0000-F700-000001000000}" uniqueName="P1075134">
      <xmlPr mapId="3" xpath="/TFI-IZD-ZSE/TFI-ISD-ZSE-E_1000861/P1075134" xmlDataType="decimal"/>
    </xmlCellPr>
  </singleXmlCell>
  <singleXmlCell id="249" xr6:uid="{00000000-000C-0000-FFFF-FFFFF8000000}" r="J40" connectionId="0">
    <xmlCellPr id="1" xr6:uid="{00000000-0010-0000-F800-000001000000}" uniqueName="P1075135">
      <xmlPr mapId="3" xpath="/TFI-IZD-ZSE/TFI-ISD-ZSE-E_1000861/P1075135" xmlDataType="decimal"/>
    </xmlCellPr>
  </singleXmlCell>
  <singleXmlCell id="250" xr6:uid="{00000000-000C-0000-FFFF-FFFFF9000000}" r="K40" connectionId="0">
    <xmlCellPr id="1" xr6:uid="{00000000-0010-0000-F900-000001000000}" uniqueName="P1075136">
      <xmlPr mapId="3" xpath="/TFI-IZD-ZSE/TFI-ISD-ZSE-E_1000861/P1075136" xmlDataType="decimal"/>
    </xmlCellPr>
  </singleXmlCell>
  <singleXmlCell id="251" xr6:uid="{00000000-000C-0000-FFFF-FFFFFA000000}" r="H41" connectionId="0">
    <xmlCellPr id="1" xr6:uid="{00000000-0010-0000-FA00-000001000000}" uniqueName="P1075137">
      <xmlPr mapId="3" xpath="/TFI-IZD-ZSE/TFI-ISD-ZSE-E_1000861/P1075137" xmlDataType="decimal"/>
    </xmlCellPr>
  </singleXmlCell>
  <singleXmlCell id="252" xr6:uid="{00000000-000C-0000-FFFF-FFFFFB000000}" r="I41" connectionId="0">
    <xmlCellPr id="1" xr6:uid="{00000000-0010-0000-FB00-000001000000}" uniqueName="P1075138">
      <xmlPr mapId="3" xpath="/TFI-IZD-ZSE/TFI-ISD-ZSE-E_1000861/P1075138" xmlDataType="decimal"/>
    </xmlCellPr>
  </singleXmlCell>
  <singleXmlCell id="253" xr6:uid="{00000000-000C-0000-FFFF-FFFFFC000000}" r="J41" connectionId="0">
    <xmlCellPr id="1" xr6:uid="{00000000-0010-0000-FC00-000001000000}" uniqueName="P1075139">
      <xmlPr mapId="3" xpath="/TFI-IZD-ZSE/TFI-ISD-ZSE-E_1000861/P1075139" xmlDataType="decimal"/>
    </xmlCellPr>
  </singleXmlCell>
  <singleXmlCell id="254" xr6:uid="{00000000-000C-0000-FFFF-FFFFFD000000}" r="K41" connectionId="0">
    <xmlCellPr id="1" xr6:uid="{00000000-0010-0000-FD00-000001000000}" uniqueName="P1075140">
      <xmlPr mapId="3" xpath="/TFI-IZD-ZSE/TFI-ISD-ZSE-E_1000861/P1075140" xmlDataType="decimal"/>
    </xmlCellPr>
  </singleXmlCell>
  <singleXmlCell id="255" xr6:uid="{00000000-000C-0000-FFFF-FFFFFE000000}" r="H42" connectionId="0">
    <xmlCellPr id="1" xr6:uid="{00000000-0010-0000-FE00-000001000000}" uniqueName="P1075141">
      <xmlPr mapId="3" xpath="/TFI-IZD-ZSE/TFI-ISD-ZSE-E_1000861/P1075141" xmlDataType="decimal"/>
    </xmlCellPr>
  </singleXmlCell>
  <singleXmlCell id="256" xr6:uid="{00000000-000C-0000-FFFF-FFFFFF000000}" r="I42" connectionId="0">
    <xmlCellPr id="1" xr6:uid="{00000000-0010-0000-FF00-000001000000}" uniqueName="P1075142">
      <xmlPr mapId="3" xpath="/TFI-IZD-ZSE/TFI-ISD-ZSE-E_1000861/P1075142" xmlDataType="decimal"/>
    </xmlCellPr>
  </singleXmlCell>
  <singleXmlCell id="257" xr6:uid="{00000000-000C-0000-FFFF-FFFF00010000}" r="J42" connectionId="0">
    <xmlCellPr id="1" xr6:uid="{00000000-0010-0000-0001-000001000000}" uniqueName="P1075143">
      <xmlPr mapId="3" xpath="/TFI-IZD-ZSE/TFI-ISD-ZSE-E_1000861/P1075143" xmlDataType="decimal"/>
    </xmlCellPr>
  </singleXmlCell>
  <singleXmlCell id="258" xr6:uid="{00000000-000C-0000-FFFF-FFFF01010000}" r="K42" connectionId="0">
    <xmlCellPr id="1" xr6:uid="{00000000-0010-0000-0101-000001000000}" uniqueName="P1075144">
      <xmlPr mapId="3" xpath="/TFI-IZD-ZSE/TFI-ISD-ZSE-E_1000861/P1075144" xmlDataType="decimal"/>
    </xmlCellPr>
  </singleXmlCell>
  <singleXmlCell id="259" xr6:uid="{00000000-000C-0000-FFFF-FFFF02010000}" r="H43" connectionId="0">
    <xmlCellPr id="1" xr6:uid="{00000000-0010-0000-0201-000001000000}" uniqueName="P1075145">
      <xmlPr mapId="3" xpath="/TFI-IZD-ZSE/TFI-ISD-ZSE-E_1000861/P1075145" xmlDataType="decimal"/>
    </xmlCellPr>
  </singleXmlCell>
  <singleXmlCell id="260" xr6:uid="{00000000-000C-0000-FFFF-FFFF03010000}" r="I43" connectionId="0">
    <xmlCellPr id="1" xr6:uid="{00000000-0010-0000-0301-000001000000}" uniqueName="P1075146">
      <xmlPr mapId="3" xpath="/TFI-IZD-ZSE/TFI-ISD-ZSE-E_1000861/P1075146" xmlDataType="decimal"/>
    </xmlCellPr>
  </singleXmlCell>
  <singleXmlCell id="261" xr6:uid="{00000000-000C-0000-FFFF-FFFF04010000}" r="J43" connectionId="0">
    <xmlCellPr id="1" xr6:uid="{00000000-0010-0000-0401-000001000000}" uniqueName="P1075147">
      <xmlPr mapId="3" xpath="/TFI-IZD-ZSE/TFI-ISD-ZSE-E_1000861/P1075147" xmlDataType="decimal"/>
    </xmlCellPr>
  </singleXmlCell>
  <singleXmlCell id="262" xr6:uid="{00000000-000C-0000-FFFF-FFFF05010000}" r="K43" connectionId="0">
    <xmlCellPr id="1" xr6:uid="{00000000-0010-0000-0501-000001000000}" uniqueName="P1075148">
      <xmlPr mapId="3" xpath="/TFI-IZD-ZSE/TFI-ISD-ZSE-E_1000861/P1075148" xmlDataType="decimal"/>
    </xmlCellPr>
  </singleXmlCell>
  <singleXmlCell id="263" xr6:uid="{00000000-000C-0000-FFFF-FFFF06010000}" r="H44" connectionId="0">
    <xmlCellPr id="1" xr6:uid="{00000000-0010-0000-0601-000001000000}" uniqueName="P1075149">
      <xmlPr mapId="3" xpath="/TFI-IZD-ZSE/TFI-ISD-ZSE-E_1000861/P1075149" xmlDataType="decimal"/>
    </xmlCellPr>
  </singleXmlCell>
  <singleXmlCell id="264" xr6:uid="{00000000-000C-0000-FFFF-FFFF07010000}" r="I44" connectionId="0">
    <xmlCellPr id="1" xr6:uid="{00000000-0010-0000-0701-000001000000}" uniqueName="P1075150">
      <xmlPr mapId="3" xpath="/TFI-IZD-ZSE/TFI-ISD-ZSE-E_1000861/P1075150" xmlDataType="decimal"/>
    </xmlCellPr>
  </singleXmlCell>
  <singleXmlCell id="265" xr6:uid="{00000000-000C-0000-FFFF-FFFF08010000}" r="J44" connectionId="0">
    <xmlCellPr id="1" xr6:uid="{00000000-0010-0000-0801-000001000000}" uniqueName="P1075151">
      <xmlPr mapId="3" xpath="/TFI-IZD-ZSE/TFI-ISD-ZSE-E_1000861/P1075151" xmlDataType="decimal"/>
    </xmlCellPr>
  </singleXmlCell>
  <singleXmlCell id="266" xr6:uid="{00000000-000C-0000-FFFF-FFFF09010000}" r="K44" connectionId="0">
    <xmlCellPr id="1" xr6:uid="{00000000-0010-0000-0901-000001000000}" uniqueName="P1075152">
      <xmlPr mapId="3" xpath="/TFI-IZD-ZSE/TFI-ISD-ZSE-E_1000861/P1075152" xmlDataType="decimal"/>
    </xmlCellPr>
  </singleXmlCell>
  <singleXmlCell id="267" xr6:uid="{00000000-000C-0000-FFFF-FFFF0A010000}" r="H45" connectionId="0">
    <xmlCellPr id="1" xr6:uid="{00000000-0010-0000-0A01-000001000000}" uniqueName="P1075153">
      <xmlPr mapId="3" xpath="/TFI-IZD-ZSE/TFI-ISD-ZSE-E_1000861/P1075153" xmlDataType="decimal"/>
    </xmlCellPr>
  </singleXmlCell>
  <singleXmlCell id="268" xr6:uid="{00000000-000C-0000-FFFF-FFFF0B010000}" r="I45" connectionId="0">
    <xmlCellPr id="1" xr6:uid="{00000000-0010-0000-0B01-000001000000}" uniqueName="P1075154">
      <xmlPr mapId="3" xpath="/TFI-IZD-ZSE/TFI-ISD-ZSE-E_1000861/P1075154" xmlDataType="decimal"/>
    </xmlCellPr>
  </singleXmlCell>
  <singleXmlCell id="269" xr6:uid="{00000000-000C-0000-FFFF-FFFF0C010000}" r="J45" connectionId="0">
    <xmlCellPr id="1" xr6:uid="{00000000-0010-0000-0C01-000001000000}" uniqueName="P1075155">
      <xmlPr mapId="3" xpath="/TFI-IZD-ZSE/TFI-ISD-ZSE-E_1000861/P1075155" xmlDataType="decimal"/>
    </xmlCellPr>
  </singleXmlCell>
  <singleXmlCell id="270" xr6:uid="{00000000-000C-0000-FFFF-FFFF0D010000}" r="K45" connectionId="0">
    <xmlCellPr id="1" xr6:uid="{00000000-0010-0000-0D01-000001000000}" uniqueName="P1075156">
      <xmlPr mapId="3" xpath="/TFI-IZD-ZSE/TFI-ISD-ZSE-E_1000861/P1075156" xmlDataType="decimal"/>
    </xmlCellPr>
  </singleXmlCell>
  <singleXmlCell id="271" xr6:uid="{00000000-000C-0000-FFFF-FFFF0E010000}" r="H46" connectionId="0">
    <xmlCellPr id="1" xr6:uid="{00000000-0010-0000-0E01-000001000000}" uniqueName="P1075157">
      <xmlPr mapId="3" xpath="/TFI-IZD-ZSE/TFI-ISD-ZSE-E_1000861/P1075157" xmlDataType="decimal"/>
    </xmlCellPr>
  </singleXmlCell>
  <singleXmlCell id="272" xr6:uid="{00000000-000C-0000-FFFF-FFFF0F010000}" r="I46" connectionId="0">
    <xmlCellPr id="1" xr6:uid="{00000000-0010-0000-0F01-000001000000}" uniqueName="P1075158">
      <xmlPr mapId="3" xpath="/TFI-IZD-ZSE/TFI-ISD-ZSE-E_1000861/P1075158" xmlDataType="decimal"/>
    </xmlCellPr>
  </singleXmlCell>
  <singleXmlCell id="273" xr6:uid="{00000000-000C-0000-FFFF-FFFF10010000}" r="J46" connectionId="0">
    <xmlCellPr id="1" xr6:uid="{00000000-0010-0000-1001-000001000000}" uniqueName="P1075159">
      <xmlPr mapId="3" xpath="/TFI-IZD-ZSE/TFI-ISD-ZSE-E_1000861/P1075159" xmlDataType="decimal"/>
    </xmlCellPr>
  </singleXmlCell>
  <singleXmlCell id="274" xr6:uid="{00000000-000C-0000-FFFF-FFFF11010000}" r="K46" connectionId="0">
    <xmlCellPr id="1" xr6:uid="{00000000-0010-0000-1101-000001000000}" uniqueName="P1075160">
      <xmlPr mapId="3" xpath="/TFI-IZD-ZSE/TFI-ISD-ZSE-E_1000861/P1075160" xmlDataType="decimal"/>
    </xmlCellPr>
  </singleXmlCell>
  <singleXmlCell id="275" xr6:uid="{00000000-000C-0000-FFFF-FFFF12010000}" r="H47" connectionId="0">
    <xmlCellPr id="1" xr6:uid="{00000000-0010-0000-1201-000001000000}" uniqueName="P1075161">
      <xmlPr mapId="3" xpath="/TFI-IZD-ZSE/TFI-ISD-ZSE-E_1000861/P1075161" xmlDataType="decimal"/>
    </xmlCellPr>
  </singleXmlCell>
  <singleXmlCell id="276" xr6:uid="{00000000-000C-0000-FFFF-FFFF13010000}" r="I47" connectionId="0">
    <xmlCellPr id="1" xr6:uid="{00000000-0010-0000-1301-000001000000}" uniqueName="P1075162">
      <xmlPr mapId="3" xpath="/TFI-IZD-ZSE/TFI-ISD-ZSE-E_1000861/P1075162" xmlDataType="decimal"/>
    </xmlCellPr>
  </singleXmlCell>
  <singleXmlCell id="277" xr6:uid="{00000000-000C-0000-FFFF-FFFF14010000}" r="J47" connectionId="0">
    <xmlCellPr id="1" xr6:uid="{00000000-0010-0000-1401-000001000000}" uniqueName="P1075163">
      <xmlPr mapId="3" xpath="/TFI-IZD-ZSE/TFI-ISD-ZSE-E_1000861/P1075163" xmlDataType="decimal"/>
    </xmlCellPr>
  </singleXmlCell>
  <singleXmlCell id="278" xr6:uid="{00000000-000C-0000-FFFF-FFFF15010000}" r="K47" connectionId="0">
    <xmlCellPr id="1" xr6:uid="{00000000-0010-0000-1501-000001000000}" uniqueName="P1075164">
      <xmlPr mapId="3" xpath="/TFI-IZD-ZSE/TFI-ISD-ZSE-E_1000861/P1075164" xmlDataType="decimal"/>
    </xmlCellPr>
  </singleXmlCell>
  <singleXmlCell id="279" xr6:uid="{00000000-000C-0000-FFFF-FFFF16010000}" r="H48" connectionId="0">
    <xmlCellPr id="1" xr6:uid="{00000000-0010-0000-1601-000001000000}" uniqueName="P1075165">
      <xmlPr mapId="3" xpath="/TFI-IZD-ZSE/TFI-ISD-ZSE-E_1000861/P1075165" xmlDataType="decimal"/>
    </xmlCellPr>
  </singleXmlCell>
  <singleXmlCell id="280" xr6:uid="{00000000-000C-0000-FFFF-FFFF17010000}" r="I48" connectionId="0">
    <xmlCellPr id="1" xr6:uid="{00000000-0010-0000-1701-000001000000}" uniqueName="P1075166">
      <xmlPr mapId="3" xpath="/TFI-IZD-ZSE/TFI-ISD-ZSE-E_1000861/P1075166" xmlDataType="decimal"/>
    </xmlCellPr>
  </singleXmlCell>
  <singleXmlCell id="281" xr6:uid="{00000000-000C-0000-FFFF-FFFF18010000}" r="J48" connectionId="0">
    <xmlCellPr id="1" xr6:uid="{00000000-0010-0000-1801-000001000000}" uniqueName="P1075167">
      <xmlPr mapId="3" xpath="/TFI-IZD-ZSE/TFI-ISD-ZSE-E_1000861/P1075167" xmlDataType="decimal"/>
    </xmlCellPr>
  </singleXmlCell>
  <singleXmlCell id="282" xr6:uid="{00000000-000C-0000-FFFF-FFFF19010000}" r="K48" connectionId="0">
    <xmlCellPr id="1" xr6:uid="{00000000-0010-0000-1901-000001000000}" uniqueName="P1075168">
      <xmlPr mapId="3" xpath="/TFI-IZD-ZSE/TFI-ISD-ZSE-E_1000861/P1075168" xmlDataType="decimal"/>
    </xmlCellPr>
  </singleXmlCell>
  <singleXmlCell id="283" xr6:uid="{00000000-000C-0000-FFFF-FFFF1A010000}" r="H49" connectionId="0">
    <xmlCellPr id="1" xr6:uid="{00000000-0010-0000-1A01-000001000000}" uniqueName="P1075169">
      <xmlPr mapId="3" xpath="/TFI-IZD-ZSE/TFI-ISD-ZSE-E_1000861/P1075169" xmlDataType="decimal"/>
    </xmlCellPr>
  </singleXmlCell>
  <singleXmlCell id="284" xr6:uid="{00000000-000C-0000-FFFF-FFFF1B010000}" r="I49" connectionId="0">
    <xmlCellPr id="1" xr6:uid="{00000000-0010-0000-1B01-000001000000}" uniqueName="P1075170">
      <xmlPr mapId="3" xpath="/TFI-IZD-ZSE/TFI-ISD-ZSE-E_1000861/P1075170" xmlDataType="decimal"/>
    </xmlCellPr>
  </singleXmlCell>
  <singleXmlCell id="285" xr6:uid="{00000000-000C-0000-FFFF-FFFF1C010000}" r="J49" connectionId="0">
    <xmlCellPr id="1" xr6:uid="{00000000-0010-0000-1C01-000001000000}" uniqueName="P1075171">
      <xmlPr mapId="3" xpath="/TFI-IZD-ZSE/TFI-ISD-ZSE-E_1000861/P1075171" xmlDataType="decimal"/>
    </xmlCellPr>
  </singleXmlCell>
  <singleXmlCell id="286" xr6:uid="{00000000-000C-0000-FFFF-FFFF1D010000}" r="K49" connectionId="0">
    <xmlCellPr id="1" xr6:uid="{00000000-0010-0000-1D01-000001000000}" uniqueName="P1075172">
      <xmlPr mapId="3" xpath="/TFI-IZD-ZSE/TFI-ISD-ZSE-E_1000861/P1075172" xmlDataType="decimal"/>
    </xmlCellPr>
  </singleXmlCell>
  <singleXmlCell id="287" xr6:uid="{00000000-000C-0000-FFFF-FFFF1E010000}" r="H50" connectionId="0">
    <xmlCellPr id="1" xr6:uid="{00000000-0010-0000-1E01-000001000000}" uniqueName="P1075173">
      <xmlPr mapId="3" xpath="/TFI-IZD-ZSE/TFI-ISD-ZSE-E_1000861/P1075173" xmlDataType="decimal"/>
    </xmlCellPr>
  </singleXmlCell>
  <singleXmlCell id="288" xr6:uid="{00000000-000C-0000-FFFF-FFFF1F010000}" r="I50" connectionId="0">
    <xmlCellPr id="1" xr6:uid="{00000000-0010-0000-1F01-000001000000}" uniqueName="P1075174">
      <xmlPr mapId="3" xpath="/TFI-IZD-ZSE/TFI-ISD-ZSE-E_1000861/P1075174" xmlDataType="decimal"/>
    </xmlCellPr>
  </singleXmlCell>
  <singleXmlCell id="289" xr6:uid="{00000000-000C-0000-FFFF-FFFF20010000}" r="J50" connectionId="0">
    <xmlCellPr id="1" xr6:uid="{00000000-0010-0000-2001-000001000000}" uniqueName="P1075175">
      <xmlPr mapId="3" xpath="/TFI-IZD-ZSE/TFI-ISD-ZSE-E_1000861/P1075175" xmlDataType="decimal"/>
    </xmlCellPr>
  </singleXmlCell>
  <singleXmlCell id="290" xr6:uid="{00000000-000C-0000-FFFF-FFFF21010000}" r="K50" connectionId="0">
    <xmlCellPr id="1" xr6:uid="{00000000-0010-0000-2101-000001000000}" uniqueName="P1075176">
      <xmlPr mapId="3" xpath="/TFI-IZD-ZSE/TFI-ISD-ZSE-E_1000861/P1075176" xmlDataType="decimal"/>
    </xmlCellPr>
  </singleXmlCell>
  <singleXmlCell id="291" xr6:uid="{00000000-000C-0000-FFFF-FFFF22010000}" r="H51" connectionId="0">
    <xmlCellPr id="1" xr6:uid="{00000000-0010-0000-2201-000001000000}" uniqueName="P1075177">
      <xmlPr mapId="3" xpath="/TFI-IZD-ZSE/TFI-ISD-ZSE-E_1000861/P1075177" xmlDataType="decimal"/>
    </xmlCellPr>
  </singleXmlCell>
  <singleXmlCell id="292" xr6:uid="{00000000-000C-0000-FFFF-FFFF23010000}" r="I51" connectionId="0">
    <xmlCellPr id="1" xr6:uid="{00000000-0010-0000-2301-000001000000}" uniqueName="P1075178">
      <xmlPr mapId="3" xpath="/TFI-IZD-ZSE/TFI-ISD-ZSE-E_1000861/P1075178" xmlDataType="decimal"/>
    </xmlCellPr>
  </singleXmlCell>
  <singleXmlCell id="293" xr6:uid="{00000000-000C-0000-FFFF-FFFF24010000}" r="J51" connectionId="0">
    <xmlCellPr id="1" xr6:uid="{00000000-0010-0000-2401-000001000000}" uniqueName="P1075179">
      <xmlPr mapId="3" xpath="/TFI-IZD-ZSE/TFI-ISD-ZSE-E_1000861/P1075179" xmlDataType="decimal"/>
    </xmlCellPr>
  </singleXmlCell>
  <singleXmlCell id="294" xr6:uid="{00000000-000C-0000-FFFF-FFFF25010000}" r="K51" connectionId="0">
    <xmlCellPr id="1" xr6:uid="{00000000-0010-0000-2501-000001000000}" uniqueName="P1075180">
      <xmlPr mapId="3" xpath="/TFI-IZD-ZSE/TFI-ISD-ZSE-E_1000861/P1075180" xmlDataType="decimal"/>
    </xmlCellPr>
  </singleXmlCell>
  <singleXmlCell id="295" xr6:uid="{00000000-000C-0000-FFFF-FFFF26010000}" r="H52" connectionId="0">
    <xmlCellPr id="1" xr6:uid="{00000000-0010-0000-2601-000001000000}" uniqueName="P1075181">
      <xmlPr mapId="3" xpath="/TFI-IZD-ZSE/TFI-ISD-ZSE-E_1000861/P1075181" xmlDataType="decimal"/>
    </xmlCellPr>
  </singleXmlCell>
  <singleXmlCell id="296" xr6:uid="{00000000-000C-0000-FFFF-FFFF27010000}" r="I52" connectionId="0">
    <xmlCellPr id="1" xr6:uid="{00000000-0010-0000-2701-000001000000}" uniqueName="P1075182">
      <xmlPr mapId="3" xpath="/TFI-IZD-ZSE/TFI-ISD-ZSE-E_1000861/P1075182" xmlDataType="decimal"/>
    </xmlCellPr>
  </singleXmlCell>
  <singleXmlCell id="297" xr6:uid="{00000000-000C-0000-FFFF-FFFF28010000}" r="J52" connectionId="0">
    <xmlCellPr id="1" xr6:uid="{00000000-0010-0000-2801-000001000000}" uniqueName="P1075183">
      <xmlPr mapId="3" xpath="/TFI-IZD-ZSE/TFI-ISD-ZSE-E_1000861/P1075183" xmlDataType="decimal"/>
    </xmlCellPr>
  </singleXmlCell>
  <singleXmlCell id="298" xr6:uid="{00000000-000C-0000-FFFF-FFFF29010000}" r="K52" connectionId="0">
    <xmlCellPr id="1" xr6:uid="{00000000-0010-0000-2901-000001000000}" uniqueName="P1075184">
      <xmlPr mapId="3" xpath="/TFI-IZD-ZSE/TFI-ISD-ZSE-E_1000861/P1075184" xmlDataType="decimal"/>
    </xmlCellPr>
  </singleXmlCell>
  <singleXmlCell id="299" xr6:uid="{00000000-000C-0000-FFFF-FFFF2A010000}" r="H53" connectionId="0">
    <xmlCellPr id="1" xr6:uid="{00000000-0010-0000-2A01-000001000000}" uniqueName="P1075185">
      <xmlPr mapId="3" xpath="/TFI-IZD-ZSE/TFI-ISD-ZSE-E_1000861/P1075185" xmlDataType="decimal"/>
    </xmlCellPr>
  </singleXmlCell>
  <singleXmlCell id="300" xr6:uid="{00000000-000C-0000-FFFF-FFFF2B010000}" r="I53" connectionId="0">
    <xmlCellPr id="1" xr6:uid="{00000000-0010-0000-2B01-000001000000}" uniqueName="P1075186">
      <xmlPr mapId="3" xpath="/TFI-IZD-ZSE/TFI-ISD-ZSE-E_1000861/P1075186" xmlDataType="decimal"/>
    </xmlCellPr>
  </singleXmlCell>
  <singleXmlCell id="301" xr6:uid="{00000000-000C-0000-FFFF-FFFF2C010000}" r="J53" connectionId="0">
    <xmlCellPr id="1" xr6:uid="{00000000-0010-0000-2C01-000001000000}" uniqueName="P1075187">
      <xmlPr mapId="3" xpath="/TFI-IZD-ZSE/TFI-ISD-ZSE-E_1000861/P1075187" xmlDataType="decimal"/>
    </xmlCellPr>
  </singleXmlCell>
  <singleXmlCell id="302" xr6:uid="{00000000-000C-0000-FFFF-FFFF2D010000}" r="K53" connectionId="0">
    <xmlCellPr id="1" xr6:uid="{00000000-0010-0000-2D01-000001000000}" uniqueName="P1075188">
      <xmlPr mapId="3" xpath="/TFI-IZD-ZSE/TFI-ISD-ZSE-E_1000861/P1075188" xmlDataType="decimal"/>
    </xmlCellPr>
  </singleXmlCell>
  <singleXmlCell id="303" xr6:uid="{00000000-000C-0000-FFFF-FFFF2E010000}" r="H54" connectionId="0">
    <xmlCellPr id="1" xr6:uid="{00000000-0010-0000-2E01-000001000000}" uniqueName="P1075189">
      <xmlPr mapId="3" xpath="/TFI-IZD-ZSE/TFI-ISD-ZSE-E_1000861/P1075189" xmlDataType="decimal"/>
    </xmlCellPr>
  </singleXmlCell>
  <singleXmlCell id="304" xr6:uid="{00000000-000C-0000-FFFF-FFFF2F010000}" r="I54" connectionId="0">
    <xmlCellPr id="1" xr6:uid="{00000000-0010-0000-2F01-000001000000}" uniqueName="P1075190">
      <xmlPr mapId="3" xpath="/TFI-IZD-ZSE/TFI-ISD-ZSE-E_1000861/P1075190" xmlDataType="decimal"/>
    </xmlCellPr>
  </singleXmlCell>
  <singleXmlCell id="305" xr6:uid="{00000000-000C-0000-FFFF-FFFF30010000}" r="J54" connectionId="0">
    <xmlCellPr id="1" xr6:uid="{00000000-0010-0000-3001-000001000000}" uniqueName="P1075191">
      <xmlPr mapId="3" xpath="/TFI-IZD-ZSE/TFI-ISD-ZSE-E_1000861/P1075191" xmlDataType="decimal"/>
    </xmlCellPr>
  </singleXmlCell>
  <singleXmlCell id="306" xr6:uid="{00000000-000C-0000-FFFF-FFFF31010000}" r="K54" connectionId="0">
    <xmlCellPr id="1" xr6:uid="{00000000-0010-0000-3101-000001000000}" uniqueName="P1075192">
      <xmlPr mapId="3" xpath="/TFI-IZD-ZSE/TFI-ISD-ZSE-E_1000861/P1075192" xmlDataType="decimal"/>
    </xmlCellPr>
  </singleXmlCell>
  <singleXmlCell id="307" xr6:uid="{00000000-000C-0000-FFFF-FFFF32010000}" r="H55" connectionId="0">
    <xmlCellPr id="1" xr6:uid="{00000000-0010-0000-3201-000001000000}" uniqueName="P1075193">
      <xmlPr mapId="3" xpath="/TFI-IZD-ZSE/TFI-ISD-ZSE-E_1000861/P1075193" xmlDataType="decimal"/>
    </xmlCellPr>
  </singleXmlCell>
  <singleXmlCell id="308" xr6:uid="{00000000-000C-0000-FFFF-FFFF33010000}" r="I55" connectionId="0">
    <xmlCellPr id="1" xr6:uid="{00000000-0010-0000-3301-000001000000}" uniqueName="P1075194">
      <xmlPr mapId="3" xpath="/TFI-IZD-ZSE/TFI-ISD-ZSE-E_1000861/P1075194" xmlDataType="decimal"/>
    </xmlCellPr>
  </singleXmlCell>
  <singleXmlCell id="309" xr6:uid="{00000000-000C-0000-FFFF-FFFF34010000}" r="J55" connectionId="0">
    <xmlCellPr id="1" xr6:uid="{00000000-0010-0000-3401-000001000000}" uniqueName="P1075195">
      <xmlPr mapId="3" xpath="/TFI-IZD-ZSE/TFI-ISD-ZSE-E_1000861/P1075195" xmlDataType="decimal"/>
    </xmlCellPr>
  </singleXmlCell>
  <singleXmlCell id="310" xr6:uid="{00000000-000C-0000-FFFF-FFFF35010000}" r="K55" connectionId="0">
    <xmlCellPr id="1" xr6:uid="{00000000-0010-0000-3501-000001000000}" uniqueName="P1075196">
      <xmlPr mapId="3" xpath="/TFI-IZD-ZSE/TFI-ISD-ZSE-E_1000861/P1075196" xmlDataType="decimal"/>
    </xmlCellPr>
  </singleXmlCell>
  <singleXmlCell id="311" xr6:uid="{00000000-000C-0000-FFFF-FFFF36010000}" r="H56" connectionId="0">
    <xmlCellPr id="1" xr6:uid="{00000000-0010-0000-3601-000001000000}" uniqueName="P1075197">
      <xmlPr mapId="3" xpath="/TFI-IZD-ZSE/TFI-ISD-ZSE-E_1000861/P1075197" xmlDataType="decimal"/>
    </xmlCellPr>
  </singleXmlCell>
  <singleXmlCell id="312" xr6:uid="{00000000-000C-0000-FFFF-FFFF37010000}" r="I56" connectionId="0">
    <xmlCellPr id="1" xr6:uid="{00000000-0010-0000-3701-000001000000}" uniqueName="P1075198">
      <xmlPr mapId="3" xpath="/TFI-IZD-ZSE/TFI-ISD-ZSE-E_1000861/P1075198" xmlDataType="decimal"/>
    </xmlCellPr>
  </singleXmlCell>
  <singleXmlCell id="313" xr6:uid="{00000000-000C-0000-FFFF-FFFF38010000}" r="J56" connectionId="0">
    <xmlCellPr id="1" xr6:uid="{00000000-0010-0000-3801-000001000000}" uniqueName="P1075199">
      <xmlPr mapId="3" xpath="/TFI-IZD-ZSE/TFI-ISD-ZSE-E_1000861/P1075199" xmlDataType="decimal"/>
    </xmlCellPr>
  </singleXmlCell>
  <singleXmlCell id="314" xr6:uid="{00000000-000C-0000-FFFF-FFFF39010000}" r="K56" connectionId="0">
    <xmlCellPr id="1" xr6:uid="{00000000-0010-0000-3901-000001000000}" uniqueName="P1075200">
      <xmlPr mapId="3" xpath="/TFI-IZD-ZSE/TFI-ISD-ZSE-E_1000861/P1075200" xmlDataType="decimal"/>
    </xmlCellPr>
  </singleXmlCell>
  <singleXmlCell id="315" xr6:uid="{00000000-000C-0000-FFFF-FFFF3A010000}" r="H57" connectionId="0">
    <xmlCellPr id="1" xr6:uid="{00000000-0010-0000-3A01-000001000000}" uniqueName="P1075201">
      <xmlPr mapId="3" xpath="/TFI-IZD-ZSE/TFI-ISD-ZSE-E_1000861/P1075201" xmlDataType="decimal"/>
    </xmlCellPr>
  </singleXmlCell>
  <singleXmlCell id="316" xr6:uid="{00000000-000C-0000-FFFF-FFFF3B010000}" r="I57" connectionId="0">
    <xmlCellPr id="1" xr6:uid="{00000000-0010-0000-3B01-000001000000}" uniqueName="P1075202">
      <xmlPr mapId="3" xpath="/TFI-IZD-ZSE/TFI-ISD-ZSE-E_1000861/P1075202" xmlDataType="decimal"/>
    </xmlCellPr>
  </singleXmlCell>
  <singleXmlCell id="317" xr6:uid="{00000000-000C-0000-FFFF-FFFF3C010000}" r="J57" connectionId="0">
    <xmlCellPr id="1" xr6:uid="{00000000-0010-0000-3C01-000001000000}" uniqueName="P1075203">
      <xmlPr mapId="3" xpath="/TFI-IZD-ZSE/TFI-ISD-ZSE-E_1000861/P1075203" xmlDataType="decimal"/>
    </xmlCellPr>
  </singleXmlCell>
  <singleXmlCell id="318" xr6:uid="{00000000-000C-0000-FFFF-FFFF3D010000}" r="K57" connectionId="0">
    <xmlCellPr id="1" xr6:uid="{00000000-0010-0000-3D01-000001000000}" uniqueName="P1075204">
      <xmlPr mapId="3" xpath="/TFI-IZD-ZSE/TFI-ISD-ZSE-E_1000861/P1075204" xmlDataType="decimal"/>
    </xmlCellPr>
  </singleXmlCell>
  <singleXmlCell id="319" xr6:uid="{00000000-000C-0000-FFFF-FFFF3E010000}" r="H58" connectionId="0">
    <xmlCellPr id="1" xr6:uid="{00000000-0010-0000-3E01-000001000000}" uniqueName="P1075205">
      <xmlPr mapId="3" xpath="/TFI-IZD-ZSE/TFI-ISD-ZSE-E_1000861/P1075205" xmlDataType="decimal"/>
    </xmlCellPr>
  </singleXmlCell>
  <singleXmlCell id="320" xr6:uid="{00000000-000C-0000-FFFF-FFFF3F010000}" r="I58" connectionId="0">
    <xmlCellPr id="1" xr6:uid="{00000000-0010-0000-3F01-000001000000}" uniqueName="P1075206">
      <xmlPr mapId="3" xpath="/TFI-IZD-ZSE/TFI-ISD-ZSE-E_1000861/P1075206" xmlDataType="decimal"/>
    </xmlCellPr>
  </singleXmlCell>
  <singleXmlCell id="321" xr6:uid="{00000000-000C-0000-FFFF-FFFF40010000}" r="J58" connectionId="0">
    <xmlCellPr id="1" xr6:uid="{00000000-0010-0000-4001-000001000000}" uniqueName="P1075207">
      <xmlPr mapId="3" xpath="/TFI-IZD-ZSE/TFI-ISD-ZSE-E_1000861/P1075207" xmlDataType="decimal"/>
    </xmlCellPr>
  </singleXmlCell>
  <singleXmlCell id="322" xr6:uid="{00000000-000C-0000-FFFF-FFFF41010000}" r="K58" connectionId="0">
    <xmlCellPr id="1" xr6:uid="{00000000-0010-0000-4101-000001000000}" uniqueName="P1075208">
      <xmlPr mapId="3" xpath="/TFI-IZD-ZSE/TFI-ISD-ZSE-E_1000861/P1075208" xmlDataType="decimal"/>
    </xmlCellPr>
  </singleXmlCell>
  <singleXmlCell id="323" xr6:uid="{00000000-000C-0000-FFFF-FFFF42010000}" r="H59" connectionId="0">
    <xmlCellPr id="1" xr6:uid="{00000000-0010-0000-4201-000001000000}" uniqueName="P1075209">
      <xmlPr mapId="3" xpath="/TFI-IZD-ZSE/TFI-ISD-ZSE-E_1000861/P1075209" xmlDataType="decimal"/>
    </xmlCellPr>
  </singleXmlCell>
  <singleXmlCell id="324" xr6:uid="{00000000-000C-0000-FFFF-FFFF43010000}" r="I59" connectionId="0">
    <xmlCellPr id="1" xr6:uid="{00000000-0010-0000-4301-000001000000}" uniqueName="P1075210">
      <xmlPr mapId="3" xpath="/TFI-IZD-ZSE/TFI-ISD-ZSE-E_1000861/P1075210" xmlDataType="decimal"/>
    </xmlCellPr>
  </singleXmlCell>
  <singleXmlCell id="325" xr6:uid="{00000000-000C-0000-FFFF-FFFF44010000}" r="J59" connectionId="0">
    <xmlCellPr id="1" xr6:uid="{00000000-0010-0000-4401-000001000000}" uniqueName="P1075211">
      <xmlPr mapId="3" xpath="/TFI-IZD-ZSE/TFI-ISD-ZSE-E_1000861/P1075211" xmlDataType="decimal"/>
    </xmlCellPr>
  </singleXmlCell>
  <singleXmlCell id="326" xr6:uid="{00000000-000C-0000-FFFF-FFFF45010000}" r="K59" connectionId="0">
    <xmlCellPr id="1" xr6:uid="{00000000-0010-0000-4501-000001000000}" uniqueName="P1075212">
      <xmlPr mapId="3" xpath="/TFI-IZD-ZSE/TFI-ISD-ZSE-E_1000861/P1075212" xmlDataType="decimal"/>
    </xmlCellPr>
  </singleXmlCell>
  <singleXmlCell id="327" xr6:uid="{00000000-000C-0000-FFFF-FFFF46010000}" r="H60" connectionId="0">
    <xmlCellPr id="1" xr6:uid="{00000000-0010-0000-4601-000001000000}" uniqueName="P1075213">
      <xmlPr mapId="3" xpath="/TFI-IZD-ZSE/TFI-ISD-ZSE-E_1000861/P1075213" xmlDataType="decimal"/>
    </xmlCellPr>
  </singleXmlCell>
  <singleXmlCell id="328" xr6:uid="{00000000-000C-0000-FFFF-FFFF47010000}" r="I60" connectionId="0">
    <xmlCellPr id="1" xr6:uid="{00000000-0010-0000-4701-000001000000}" uniqueName="P1075214">
      <xmlPr mapId="3" xpath="/TFI-IZD-ZSE/TFI-ISD-ZSE-E_1000861/P1075214" xmlDataType="decimal"/>
    </xmlCellPr>
  </singleXmlCell>
  <singleXmlCell id="329" xr6:uid="{00000000-000C-0000-FFFF-FFFF48010000}" r="J60" connectionId="0">
    <xmlCellPr id="1" xr6:uid="{00000000-0010-0000-4801-000001000000}" uniqueName="P1075215">
      <xmlPr mapId="3" xpath="/TFI-IZD-ZSE/TFI-ISD-ZSE-E_1000861/P1075215" xmlDataType="decimal"/>
    </xmlCellPr>
  </singleXmlCell>
  <singleXmlCell id="330" xr6:uid="{00000000-000C-0000-FFFF-FFFF49010000}" r="K60" connectionId="0">
    <xmlCellPr id="1" xr6:uid="{00000000-0010-0000-4901-000001000000}" uniqueName="P1075216">
      <xmlPr mapId="3" xpath="/TFI-IZD-ZSE/TFI-ISD-ZSE-E_1000861/P1075216" xmlDataType="decimal"/>
    </xmlCellPr>
  </singleXmlCell>
  <singleXmlCell id="331" xr6:uid="{00000000-000C-0000-FFFF-FFFF4A010000}" r="H61" connectionId="0">
    <xmlCellPr id="1" xr6:uid="{00000000-0010-0000-4A01-000001000000}" uniqueName="P1075217">
      <xmlPr mapId="3" xpath="/TFI-IZD-ZSE/TFI-ISD-ZSE-E_1000861/P1075217" xmlDataType="decimal"/>
    </xmlCellPr>
  </singleXmlCell>
  <singleXmlCell id="332" xr6:uid="{00000000-000C-0000-FFFF-FFFF4B010000}" r="I61" connectionId="0">
    <xmlCellPr id="1" xr6:uid="{00000000-0010-0000-4B01-000001000000}" uniqueName="P1075218">
      <xmlPr mapId="3" xpath="/TFI-IZD-ZSE/TFI-ISD-ZSE-E_1000861/P1075218" xmlDataType="decimal"/>
    </xmlCellPr>
  </singleXmlCell>
  <singleXmlCell id="333" xr6:uid="{00000000-000C-0000-FFFF-FFFF4C010000}" r="J61" connectionId="0">
    <xmlCellPr id="1" xr6:uid="{00000000-0010-0000-4C01-000001000000}" uniqueName="P1075219">
      <xmlPr mapId="3" xpath="/TFI-IZD-ZSE/TFI-ISD-ZSE-E_1000861/P1075219" xmlDataType="decimal"/>
    </xmlCellPr>
  </singleXmlCell>
  <singleXmlCell id="334" xr6:uid="{00000000-000C-0000-FFFF-FFFF4D010000}" r="K61" connectionId="0">
    <xmlCellPr id="1" xr6:uid="{00000000-0010-0000-4D01-000001000000}" uniqueName="P1075220">
      <xmlPr mapId="3" xpath="/TFI-IZD-ZSE/TFI-ISD-ZSE-E_1000861/P1075220" xmlDataType="decimal"/>
    </xmlCellPr>
  </singleXmlCell>
  <singleXmlCell id="335" xr6:uid="{00000000-000C-0000-FFFF-FFFF4E010000}" r="H63" connectionId="0">
    <xmlCellPr id="1" xr6:uid="{00000000-0010-0000-4E01-000001000000}" uniqueName="P1075221">
      <xmlPr mapId="3" xpath="/TFI-IZD-ZSE/TFI-ISD-ZSE-E_1000861/P1075221" xmlDataType="decimal"/>
    </xmlCellPr>
  </singleXmlCell>
  <singleXmlCell id="336" xr6:uid="{00000000-000C-0000-FFFF-FFFF4F010000}" r="I63" connectionId="0">
    <xmlCellPr id="1" xr6:uid="{00000000-0010-0000-4F01-000001000000}" uniqueName="P1075222">
      <xmlPr mapId="3" xpath="/TFI-IZD-ZSE/TFI-ISD-ZSE-E_1000861/P1075222" xmlDataType="decimal"/>
    </xmlCellPr>
  </singleXmlCell>
  <singleXmlCell id="337" xr6:uid="{00000000-000C-0000-FFFF-FFFF50010000}" r="J63" connectionId="0">
    <xmlCellPr id="1" xr6:uid="{00000000-0010-0000-5001-000001000000}" uniqueName="P1075223">
      <xmlPr mapId="3" xpath="/TFI-IZD-ZSE/TFI-ISD-ZSE-E_1000861/P1075223" xmlDataType="decimal"/>
    </xmlCellPr>
  </singleXmlCell>
  <singleXmlCell id="338" xr6:uid="{00000000-000C-0000-FFFF-FFFF51010000}" r="K63" connectionId="0">
    <xmlCellPr id="1" xr6:uid="{00000000-0010-0000-5101-000001000000}" uniqueName="P1075224">
      <xmlPr mapId="3" xpath="/TFI-IZD-ZSE/TFI-ISD-ZSE-E_1000861/P1075224" xmlDataType="decimal"/>
    </xmlCellPr>
  </singleXmlCell>
  <singleXmlCell id="339" xr6:uid="{00000000-000C-0000-FFFF-FFFF52010000}" r="H64" connectionId="0">
    <xmlCellPr id="1" xr6:uid="{00000000-0010-0000-5201-000001000000}" uniqueName="P1075225">
      <xmlPr mapId="3" xpath="/TFI-IZD-ZSE/TFI-ISD-ZSE-E_1000861/P1075225" xmlDataType="decimal"/>
    </xmlCellPr>
  </singleXmlCell>
  <singleXmlCell id="340" xr6:uid="{00000000-000C-0000-FFFF-FFFF53010000}" r="I64" connectionId="0">
    <xmlCellPr id="1" xr6:uid="{00000000-0010-0000-5301-000001000000}" uniqueName="P1075226">
      <xmlPr mapId="3" xpath="/TFI-IZD-ZSE/TFI-ISD-ZSE-E_1000861/P1075226" xmlDataType="decimal"/>
    </xmlCellPr>
  </singleXmlCell>
  <singleXmlCell id="341" xr6:uid="{00000000-000C-0000-FFFF-FFFF54010000}" r="J64" connectionId="0">
    <xmlCellPr id="1" xr6:uid="{00000000-0010-0000-5401-000001000000}" uniqueName="P1075227">
      <xmlPr mapId="3" xpath="/TFI-IZD-ZSE/TFI-ISD-ZSE-E_1000861/P1075227" xmlDataType="decimal"/>
    </xmlCellPr>
  </singleXmlCell>
  <singleXmlCell id="342" xr6:uid="{00000000-000C-0000-FFFF-FFFF55010000}" r="K64" connectionId="0">
    <xmlCellPr id="1" xr6:uid="{00000000-0010-0000-5501-000001000000}" uniqueName="P1075228">
      <xmlPr mapId="3" xpath="/TFI-IZD-ZSE/TFI-ISD-ZSE-E_1000861/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3" xr6:uid="{00000000-000C-0000-FFFF-FFFF56010000}" r="H8" connectionId="0">
    <xmlCellPr id="1" xr6:uid="{00000000-0010-0000-5601-000001000000}" uniqueName="P49607">
      <xmlPr mapId="3" xpath="/TFI-IZD-ZSE/TFI-INTi-ZSE-E_1000864/P49607" xmlDataType="decimal"/>
    </xmlCellPr>
  </singleXmlCell>
  <singleXmlCell id="424" xr6:uid="{00000000-000C-0000-FFFF-FFFF57010000}" r="I8" connectionId="0">
    <xmlCellPr id="1" xr6:uid="{00000000-0010-0000-5701-000001000000}" uniqueName="P49608">
      <xmlPr mapId="3" xpath="/TFI-IZD-ZSE/TFI-INTi-ZSE-E_1000864/P49608" xmlDataType="decimal"/>
    </xmlCellPr>
  </singleXmlCell>
  <singleXmlCell id="425" xr6:uid="{00000000-000C-0000-FFFF-FFFF58010000}" r="H9" connectionId="0">
    <xmlCellPr id="1" xr6:uid="{00000000-0010-0000-5801-000001000000}" uniqueName="P49609">
      <xmlPr mapId="3" xpath="/TFI-IZD-ZSE/TFI-INTi-ZSE-E_1000864/P49609" xmlDataType="decimal"/>
    </xmlCellPr>
  </singleXmlCell>
  <singleXmlCell id="426" xr6:uid="{00000000-000C-0000-FFFF-FFFF59010000}" r="I9" connectionId="0">
    <xmlCellPr id="1" xr6:uid="{00000000-0010-0000-5901-000001000000}" uniqueName="P49610">
      <xmlPr mapId="3" xpath="/TFI-IZD-ZSE/TFI-INTi-ZSE-E_1000864/P49610" xmlDataType="decimal"/>
    </xmlCellPr>
  </singleXmlCell>
  <singleXmlCell id="427" xr6:uid="{00000000-000C-0000-FFFF-FFFF5A010000}" r="H10" connectionId="0">
    <xmlCellPr id="1" xr6:uid="{00000000-0010-0000-5A01-000001000000}" uniqueName="P49611">
      <xmlPr mapId="3" xpath="/TFI-IZD-ZSE/TFI-INTi-ZSE-E_1000864/P49611" xmlDataType="decimal"/>
    </xmlCellPr>
  </singleXmlCell>
  <singleXmlCell id="428" xr6:uid="{00000000-000C-0000-FFFF-FFFF5B010000}" r="I10" connectionId="0">
    <xmlCellPr id="1" xr6:uid="{00000000-0010-0000-5B01-000001000000}" uniqueName="P49612">
      <xmlPr mapId="3" xpath="/TFI-IZD-ZSE/TFI-INTi-ZSE-E_1000864/P49612" xmlDataType="decimal"/>
    </xmlCellPr>
  </singleXmlCell>
  <singleXmlCell id="429" xr6:uid="{00000000-000C-0000-FFFF-FFFF5C010000}" r="H11" connectionId="0">
    <xmlCellPr id="1" xr6:uid="{00000000-0010-0000-5C01-000001000000}" uniqueName="P49613">
      <xmlPr mapId="3" xpath="/TFI-IZD-ZSE/TFI-INTi-ZSE-E_1000864/P49613" xmlDataType="decimal"/>
    </xmlCellPr>
  </singleXmlCell>
  <singleXmlCell id="430" xr6:uid="{00000000-000C-0000-FFFF-FFFF5D010000}" r="I11" connectionId="0">
    <xmlCellPr id="1" xr6:uid="{00000000-0010-0000-5D01-000001000000}" uniqueName="P49614">
      <xmlPr mapId="3" xpath="/TFI-IZD-ZSE/TFI-INTi-ZSE-E_1000864/P49614" xmlDataType="decimal"/>
    </xmlCellPr>
  </singleXmlCell>
  <singleXmlCell id="431" xr6:uid="{00000000-000C-0000-FFFF-FFFF5E010000}" r="H12" connectionId="0">
    <xmlCellPr id="1" xr6:uid="{00000000-0010-0000-5E01-000001000000}" uniqueName="P49615">
      <xmlPr mapId="3" xpath="/TFI-IZD-ZSE/TFI-INTi-ZSE-E_1000864/P49615" xmlDataType="decimal"/>
    </xmlCellPr>
  </singleXmlCell>
  <singleXmlCell id="432" xr6:uid="{00000000-000C-0000-FFFF-FFFF5F010000}" r="I12" connectionId="0">
    <xmlCellPr id="1" xr6:uid="{00000000-0010-0000-5F01-000001000000}" uniqueName="P49616">
      <xmlPr mapId="3" xpath="/TFI-IZD-ZSE/TFI-INTi-ZSE-E_1000864/P49616" xmlDataType="decimal"/>
    </xmlCellPr>
  </singleXmlCell>
  <singleXmlCell id="433" xr6:uid="{00000000-000C-0000-FFFF-FFFF60010000}" r="H13" connectionId="0">
    <xmlCellPr id="1" xr6:uid="{00000000-0010-0000-6001-000001000000}" uniqueName="P1070639">
      <xmlPr mapId="3" xpath="/TFI-IZD-ZSE/TFI-INTi-ZSE-E_1000864/P1070639" xmlDataType="decimal"/>
    </xmlCellPr>
  </singleXmlCell>
  <singleXmlCell id="434" xr6:uid="{00000000-000C-0000-FFFF-FFFF61010000}" r="I13" connectionId="0">
    <xmlCellPr id="1" xr6:uid="{00000000-0010-0000-6101-000001000000}" uniqueName="P1070640">
      <xmlPr mapId="3" xpath="/TFI-IZD-ZSE/TFI-INTi-ZSE-E_1000864/P1070640" xmlDataType="decimal"/>
    </xmlCellPr>
  </singleXmlCell>
  <singleXmlCell id="435" xr6:uid="{00000000-000C-0000-FFFF-FFFF62010000}" r="H14" connectionId="0">
    <xmlCellPr id="1" xr6:uid="{00000000-0010-0000-6201-000001000000}" uniqueName="P49617">
      <xmlPr mapId="3" xpath="/TFI-IZD-ZSE/TFI-INTi-ZSE-E_1000864/P49617" xmlDataType="decimal"/>
    </xmlCellPr>
  </singleXmlCell>
  <singleXmlCell id="436" xr6:uid="{00000000-000C-0000-FFFF-FFFF63010000}" r="I14" connectionId="0">
    <xmlCellPr id="1" xr6:uid="{00000000-0010-0000-6301-000001000000}" uniqueName="P49618">
      <xmlPr mapId="3" xpath="/TFI-IZD-ZSE/TFI-INTi-ZSE-E_1000864/P49618" xmlDataType="decimal"/>
    </xmlCellPr>
  </singleXmlCell>
  <singleXmlCell id="437" xr6:uid="{00000000-000C-0000-FFFF-FFFF64010000}" r="H15" connectionId="0">
    <xmlCellPr id="1" xr6:uid="{00000000-0010-0000-6401-000001000000}" uniqueName="P49629">
      <xmlPr mapId="3" xpath="/TFI-IZD-ZSE/TFI-INTi-ZSE-E_1000864/P49629" xmlDataType="decimal"/>
    </xmlCellPr>
  </singleXmlCell>
  <singleXmlCell id="438" xr6:uid="{00000000-000C-0000-FFFF-FFFF65010000}" r="I15" connectionId="0">
    <xmlCellPr id="1" xr6:uid="{00000000-0010-0000-6501-000001000000}" uniqueName="P49630">
      <xmlPr mapId="3" xpath="/TFI-IZD-ZSE/TFI-INTi-ZSE-E_1000864/P49630" xmlDataType="decimal"/>
    </xmlCellPr>
  </singleXmlCell>
  <singleXmlCell id="439" xr6:uid="{00000000-000C-0000-FFFF-FFFF66010000}" r="H16" connectionId="0">
    <xmlCellPr id="1" xr6:uid="{00000000-0010-0000-6601-000001000000}" uniqueName="P49619">
      <xmlPr mapId="3" xpath="/TFI-IZD-ZSE/TFI-INTi-ZSE-E_1000864/P49619" xmlDataType="decimal"/>
    </xmlCellPr>
  </singleXmlCell>
  <singleXmlCell id="440" xr6:uid="{00000000-000C-0000-FFFF-FFFF67010000}" r="I16" connectionId="0">
    <xmlCellPr id="1" xr6:uid="{00000000-0010-0000-6701-000001000000}" uniqueName="P49620">
      <xmlPr mapId="3" xpath="/TFI-IZD-ZSE/TFI-INTi-ZSE-E_1000864/P49620" xmlDataType="decimal"/>
    </xmlCellPr>
  </singleXmlCell>
  <singleXmlCell id="441" xr6:uid="{00000000-000C-0000-FFFF-FFFF68010000}" r="H17" connectionId="0">
    <xmlCellPr id="1" xr6:uid="{00000000-0010-0000-6801-000001000000}" uniqueName="P49621">
      <xmlPr mapId="3" xpath="/TFI-IZD-ZSE/TFI-INTi-ZSE-E_1000864/P49621" xmlDataType="decimal"/>
    </xmlCellPr>
  </singleXmlCell>
  <singleXmlCell id="442" xr6:uid="{00000000-000C-0000-FFFF-FFFF69010000}" r="I17" connectionId="0">
    <xmlCellPr id="1" xr6:uid="{00000000-0010-0000-6901-000001000000}" uniqueName="P49622">
      <xmlPr mapId="3" xpath="/TFI-IZD-ZSE/TFI-INTi-ZSE-E_1000864/P49622" xmlDataType="decimal"/>
    </xmlCellPr>
  </singleXmlCell>
  <singleXmlCell id="443" xr6:uid="{00000000-000C-0000-FFFF-FFFF6A010000}" r="H18" connectionId="0">
    <xmlCellPr id="1" xr6:uid="{00000000-0010-0000-6A01-000001000000}" uniqueName="P49623">
      <xmlPr mapId="3" xpath="/TFI-IZD-ZSE/TFI-INTi-ZSE-E_1000864/P49623" xmlDataType="decimal"/>
    </xmlCellPr>
  </singleXmlCell>
  <singleXmlCell id="444" xr6:uid="{00000000-000C-0000-FFFF-FFFF6B010000}" r="I18" connectionId="0">
    <xmlCellPr id="1" xr6:uid="{00000000-0010-0000-6B01-000001000000}" uniqueName="P49624">
      <xmlPr mapId="3" xpath="/TFI-IZD-ZSE/TFI-INTi-ZSE-E_1000864/P49624" xmlDataType="decimal"/>
    </xmlCellPr>
  </singleXmlCell>
  <singleXmlCell id="445" xr6:uid="{00000000-000C-0000-FFFF-FFFF6C010000}" r="H19" connectionId="0">
    <xmlCellPr id="1" xr6:uid="{00000000-0010-0000-6C01-000001000000}" uniqueName="P1070641">
      <xmlPr mapId="3" xpath="/TFI-IZD-ZSE/TFI-INTi-ZSE-E_1000864/P1070641" xmlDataType="decimal"/>
    </xmlCellPr>
  </singleXmlCell>
  <singleXmlCell id="446" xr6:uid="{00000000-000C-0000-FFFF-FFFF6D010000}" r="I19" connectionId="0">
    <xmlCellPr id="1" xr6:uid="{00000000-0010-0000-6D01-000001000000}" uniqueName="P1070642">
      <xmlPr mapId="3" xpath="/TFI-IZD-ZSE/TFI-INTi-ZSE-E_1000864/P1070642" xmlDataType="decimal"/>
    </xmlCellPr>
  </singleXmlCell>
  <singleXmlCell id="447" xr6:uid="{00000000-000C-0000-FFFF-FFFF6E010000}" r="H20" connectionId="0">
    <xmlCellPr id="1" xr6:uid="{00000000-0010-0000-6E01-000001000000}" uniqueName="P49625">
      <xmlPr mapId="3" xpath="/TFI-IZD-ZSE/TFI-INTi-ZSE-E_1000864/P49625" xmlDataType="decimal"/>
    </xmlCellPr>
  </singleXmlCell>
  <singleXmlCell id="448" xr6:uid="{00000000-000C-0000-FFFF-FFFF6F010000}" r="I20" connectionId="0">
    <xmlCellPr id="1" xr6:uid="{00000000-0010-0000-6F01-000001000000}" uniqueName="P49626">
      <xmlPr mapId="3" xpath="/TFI-IZD-ZSE/TFI-INTi-ZSE-E_1000864/P49626" xmlDataType="decimal"/>
    </xmlCellPr>
  </singleXmlCell>
  <singleXmlCell id="449" xr6:uid="{00000000-000C-0000-FFFF-FFFF70010000}" r="H21" connectionId="0">
    <xmlCellPr id="1" xr6:uid="{00000000-0010-0000-7001-000001000000}" uniqueName="P49627">
      <xmlPr mapId="3" xpath="/TFI-IZD-ZSE/TFI-INTi-ZSE-E_1000864/P49627" xmlDataType="decimal"/>
    </xmlCellPr>
  </singleXmlCell>
  <singleXmlCell id="450" xr6:uid="{00000000-000C-0000-FFFF-FFFF71010000}" r="I21" connectionId="0">
    <xmlCellPr id="1" xr6:uid="{00000000-0010-0000-7101-000001000000}" uniqueName="P49628">
      <xmlPr mapId="3" xpath="/TFI-IZD-ZSE/TFI-INTi-ZSE-E_1000864/P49628" xmlDataType="decimal"/>
    </xmlCellPr>
  </singleXmlCell>
  <singleXmlCell id="451" xr6:uid="{00000000-000C-0000-FFFF-FFFF72010000}" r="H23" connectionId="0">
    <xmlCellPr id="1" xr6:uid="{00000000-0010-0000-7201-000001000000}" uniqueName="P49587">
      <xmlPr mapId="3" xpath="/TFI-IZD-ZSE/TFI-INTi-ZSE-E_1000864/P49587" xmlDataType="decimal"/>
    </xmlCellPr>
  </singleXmlCell>
  <singleXmlCell id="452" xr6:uid="{00000000-000C-0000-FFFF-FFFF73010000}" r="I23" connectionId="0">
    <xmlCellPr id="1" xr6:uid="{00000000-0010-0000-7301-000001000000}" uniqueName="P49588">
      <xmlPr mapId="3" xpath="/TFI-IZD-ZSE/TFI-INTi-ZSE-E_1000864/P49588" xmlDataType="decimal"/>
    </xmlCellPr>
  </singleXmlCell>
  <singleXmlCell id="453" xr6:uid="{00000000-000C-0000-FFFF-FFFF74010000}" r="H24" connectionId="0">
    <xmlCellPr id="1" xr6:uid="{00000000-0010-0000-7401-000001000000}" uniqueName="P49589">
      <xmlPr mapId="3" xpath="/TFI-IZD-ZSE/TFI-INTi-ZSE-E_1000864/P49589" xmlDataType="decimal"/>
    </xmlCellPr>
  </singleXmlCell>
  <singleXmlCell id="454" xr6:uid="{00000000-000C-0000-FFFF-FFFF75010000}" r="I24" connectionId="0">
    <xmlCellPr id="1" xr6:uid="{00000000-0010-0000-7501-000001000000}" uniqueName="P49590">
      <xmlPr mapId="3" xpath="/TFI-IZD-ZSE/TFI-INTi-ZSE-E_1000864/P49590" xmlDataType="decimal"/>
    </xmlCellPr>
  </singleXmlCell>
  <singleXmlCell id="455" xr6:uid="{00000000-000C-0000-FFFF-FFFF76010000}" r="H25" connectionId="0">
    <xmlCellPr id="1" xr6:uid="{00000000-0010-0000-7601-000001000000}" uniqueName="P49591">
      <xmlPr mapId="3" xpath="/TFI-IZD-ZSE/TFI-INTi-ZSE-E_1000864/P49591" xmlDataType="decimal"/>
    </xmlCellPr>
  </singleXmlCell>
  <singleXmlCell id="456" xr6:uid="{00000000-000C-0000-FFFF-FFFF77010000}" r="I25" connectionId="0">
    <xmlCellPr id="1" xr6:uid="{00000000-0010-0000-7701-000001000000}" uniqueName="P49592">
      <xmlPr mapId="3" xpath="/TFI-IZD-ZSE/TFI-INTi-ZSE-E_1000864/P49592" xmlDataType="decimal"/>
    </xmlCellPr>
  </singleXmlCell>
  <singleXmlCell id="457" xr6:uid="{00000000-000C-0000-FFFF-FFFF78010000}" r="H26" connectionId="0">
    <xmlCellPr id="1" xr6:uid="{00000000-0010-0000-7801-000001000000}" uniqueName="P49593">
      <xmlPr mapId="3" xpath="/TFI-IZD-ZSE/TFI-INTi-ZSE-E_1000864/P49593" xmlDataType="decimal"/>
    </xmlCellPr>
  </singleXmlCell>
  <singleXmlCell id="458" xr6:uid="{00000000-000C-0000-FFFF-FFFF79010000}" r="I26" connectionId="0">
    <xmlCellPr id="1" xr6:uid="{00000000-0010-0000-7901-000001000000}" uniqueName="P49594">
      <xmlPr mapId="3" xpath="/TFI-IZD-ZSE/TFI-INTi-ZSE-E_1000864/P49594" xmlDataType="decimal"/>
    </xmlCellPr>
  </singleXmlCell>
  <singleXmlCell id="459" xr6:uid="{00000000-000C-0000-FFFF-FFFF7A010000}" r="H27" connectionId="0">
    <xmlCellPr id="1" xr6:uid="{00000000-0010-0000-7A01-000001000000}" uniqueName="P49595">
      <xmlPr mapId="3" xpath="/TFI-IZD-ZSE/TFI-INTi-ZSE-E_1000864/P49595" xmlDataType="decimal"/>
    </xmlCellPr>
  </singleXmlCell>
  <singleXmlCell id="460" xr6:uid="{00000000-000C-0000-FFFF-FFFF7B010000}" r="I27" connectionId="0">
    <xmlCellPr id="1" xr6:uid="{00000000-0010-0000-7B01-000001000000}" uniqueName="P49596">
      <xmlPr mapId="3" xpath="/TFI-IZD-ZSE/TFI-INTi-ZSE-E_1000864/P49596" xmlDataType="decimal"/>
    </xmlCellPr>
  </singleXmlCell>
  <singleXmlCell id="461" xr6:uid="{00000000-000C-0000-FFFF-FFFF7C010000}" r="H28" connectionId="0">
    <xmlCellPr id="1" xr6:uid="{00000000-0010-0000-7C01-000001000000}" uniqueName="P49597">
      <xmlPr mapId="3" xpath="/TFI-IZD-ZSE/TFI-INTi-ZSE-E_1000864/P49597" xmlDataType="decimal"/>
    </xmlCellPr>
  </singleXmlCell>
  <singleXmlCell id="462" xr6:uid="{00000000-000C-0000-FFFF-FFFF7D010000}" r="I28" connectionId="0">
    <xmlCellPr id="1" xr6:uid="{00000000-0010-0000-7D01-000001000000}" uniqueName="P49598">
      <xmlPr mapId="3" xpath="/TFI-IZD-ZSE/TFI-INTi-ZSE-E_1000864/P49598" xmlDataType="decimal"/>
    </xmlCellPr>
  </singleXmlCell>
  <singleXmlCell id="463" xr6:uid="{00000000-000C-0000-FFFF-FFFF7E010000}" r="H29" connectionId="0">
    <xmlCellPr id="1" xr6:uid="{00000000-0010-0000-7E01-000001000000}" uniqueName="P49599">
      <xmlPr mapId="3" xpath="/TFI-IZD-ZSE/TFI-INTi-ZSE-E_1000864/P49599" xmlDataType="decimal"/>
    </xmlCellPr>
  </singleXmlCell>
  <singleXmlCell id="464" xr6:uid="{00000000-000C-0000-FFFF-FFFF7F010000}" r="I29" connectionId="0">
    <xmlCellPr id="1" xr6:uid="{00000000-0010-0000-7F01-000001000000}" uniqueName="P49600">
      <xmlPr mapId="3" xpath="/TFI-IZD-ZSE/TFI-INTi-ZSE-E_1000864/P49600" xmlDataType="decimal"/>
    </xmlCellPr>
  </singleXmlCell>
  <singleXmlCell id="465" xr6:uid="{00000000-000C-0000-FFFF-FFFF80010000}" r="H30" connectionId="0">
    <xmlCellPr id="1" xr6:uid="{00000000-0010-0000-8001-000001000000}" uniqueName="P49601">
      <xmlPr mapId="3" xpath="/TFI-IZD-ZSE/TFI-INTi-ZSE-E_1000864/P49601" xmlDataType="decimal"/>
    </xmlCellPr>
  </singleXmlCell>
  <singleXmlCell id="466" xr6:uid="{00000000-000C-0000-FFFF-FFFF81010000}" r="I30" connectionId="0">
    <xmlCellPr id="1" xr6:uid="{00000000-0010-0000-8101-000001000000}" uniqueName="P49602">
      <xmlPr mapId="3" xpath="/TFI-IZD-ZSE/TFI-INTi-ZSE-E_1000864/P49602" xmlDataType="decimal"/>
    </xmlCellPr>
  </singleXmlCell>
  <singleXmlCell id="467" xr6:uid="{00000000-000C-0000-FFFF-FFFF82010000}" r="H31" connectionId="0">
    <xmlCellPr id="1" xr6:uid="{00000000-0010-0000-8201-000001000000}" uniqueName="P49603">
      <xmlPr mapId="3" xpath="/TFI-IZD-ZSE/TFI-INTi-ZSE-E_1000864/P49603" xmlDataType="decimal"/>
    </xmlCellPr>
  </singleXmlCell>
  <singleXmlCell id="468" xr6:uid="{00000000-000C-0000-FFFF-FFFF83010000}" r="I31" connectionId="0">
    <xmlCellPr id="1" xr6:uid="{00000000-0010-0000-8301-000001000000}" uniqueName="P49604">
      <xmlPr mapId="3" xpath="/TFI-IZD-ZSE/TFI-INTi-ZSE-E_1000864/P49604" xmlDataType="decimal"/>
    </xmlCellPr>
  </singleXmlCell>
  <singleXmlCell id="469" xr6:uid="{00000000-000C-0000-FFFF-FFFF84010000}" r="H32" connectionId="0">
    <xmlCellPr id="1" xr6:uid="{00000000-0010-0000-8401-000001000000}" uniqueName="P49605">
      <xmlPr mapId="3" xpath="/TFI-IZD-ZSE/TFI-INTi-ZSE-E_1000864/P49605" xmlDataType="decimal"/>
    </xmlCellPr>
  </singleXmlCell>
  <singleXmlCell id="470" xr6:uid="{00000000-000C-0000-FFFF-FFFF85010000}" r="I32" connectionId="0">
    <xmlCellPr id="1" xr6:uid="{00000000-0010-0000-8501-000001000000}" uniqueName="P49606">
      <xmlPr mapId="3" xpath="/TFI-IZD-ZSE/TFI-INTi-ZSE-E_1000864/P49606" xmlDataType="decimal"/>
    </xmlCellPr>
  </singleXmlCell>
  <singleXmlCell id="471" xr6:uid="{00000000-000C-0000-FFFF-FFFF86010000}" r="H34" connectionId="0">
    <xmlCellPr id="1" xr6:uid="{00000000-0010-0000-8601-000001000000}" uniqueName="P49567">
      <xmlPr mapId="3" xpath="/TFI-IZD-ZSE/TFI-INTi-ZSE-E_1000864/P49567" xmlDataType="decimal"/>
    </xmlCellPr>
  </singleXmlCell>
  <singleXmlCell id="472" xr6:uid="{00000000-000C-0000-FFFF-FFFF87010000}" r="I34" connectionId="0">
    <xmlCellPr id="1" xr6:uid="{00000000-0010-0000-8701-000001000000}" uniqueName="P49568">
      <xmlPr mapId="3" xpath="/TFI-IZD-ZSE/TFI-INTi-ZSE-E_1000864/P49568" xmlDataType="decimal"/>
    </xmlCellPr>
  </singleXmlCell>
  <singleXmlCell id="473" xr6:uid="{00000000-000C-0000-FFFF-FFFF88010000}" r="H35" connectionId="0">
    <xmlCellPr id="1" xr6:uid="{00000000-0010-0000-8801-000001000000}" uniqueName="P49569">
      <xmlPr mapId="3" xpath="/TFI-IZD-ZSE/TFI-INTi-ZSE-E_1000864/P49569" xmlDataType="decimal"/>
    </xmlCellPr>
  </singleXmlCell>
  <singleXmlCell id="474" xr6:uid="{00000000-000C-0000-FFFF-FFFF89010000}" r="I35" connectionId="0">
    <xmlCellPr id="1" xr6:uid="{00000000-0010-0000-8901-000001000000}" uniqueName="P49570">
      <xmlPr mapId="3" xpath="/TFI-IZD-ZSE/TFI-INTi-ZSE-E_1000864/P49570" xmlDataType="decimal"/>
    </xmlCellPr>
  </singleXmlCell>
  <singleXmlCell id="475" xr6:uid="{00000000-000C-0000-FFFF-FFFF8A010000}" r="H36" connectionId="0">
    <xmlCellPr id="1" xr6:uid="{00000000-0010-0000-8A01-000001000000}" uniqueName="P49571">
      <xmlPr mapId="3" xpath="/TFI-IZD-ZSE/TFI-INTi-ZSE-E_1000864/P49571" xmlDataType="decimal"/>
    </xmlCellPr>
  </singleXmlCell>
  <singleXmlCell id="476" xr6:uid="{00000000-000C-0000-FFFF-FFFF8B010000}" r="I36" connectionId="0">
    <xmlCellPr id="1" xr6:uid="{00000000-0010-0000-8B01-000001000000}" uniqueName="P49572">
      <xmlPr mapId="3" xpath="/TFI-IZD-ZSE/TFI-INTi-ZSE-E_1000864/P49572" xmlDataType="decimal"/>
    </xmlCellPr>
  </singleXmlCell>
  <singleXmlCell id="477" xr6:uid="{00000000-000C-0000-FFFF-FFFF8C010000}" r="H37" connectionId="0">
    <xmlCellPr id="1" xr6:uid="{00000000-0010-0000-8C01-000001000000}" uniqueName="P49573">
      <xmlPr mapId="3" xpath="/TFI-IZD-ZSE/TFI-INTi-ZSE-E_1000864/P49573" xmlDataType="decimal"/>
    </xmlCellPr>
  </singleXmlCell>
  <singleXmlCell id="478" xr6:uid="{00000000-000C-0000-FFFF-FFFF8D010000}" r="I37" connectionId="0">
    <xmlCellPr id="1" xr6:uid="{00000000-0010-0000-8D01-000001000000}" uniqueName="P49574">
      <xmlPr mapId="3" xpath="/TFI-IZD-ZSE/TFI-INTi-ZSE-E_1000864/P49574" xmlDataType="decimal"/>
    </xmlCellPr>
  </singleXmlCell>
  <singleXmlCell id="479" xr6:uid="{00000000-000C-0000-FFFF-FFFF8E010000}" r="H38" connectionId="0">
    <xmlCellPr id="1" xr6:uid="{00000000-0010-0000-8E01-000001000000}" uniqueName="P49575">
      <xmlPr mapId="3" xpath="/TFI-IZD-ZSE/TFI-INTi-ZSE-E_1000864/P49575" xmlDataType="decimal"/>
    </xmlCellPr>
  </singleXmlCell>
  <singleXmlCell id="480" xr6:uid="{00000000-000C-0000-FFFF-FFFF8F010000}" r="I38" connectionId="0">
    <xmlCellPr id="1" xr6:uid="{00000000-0010-0000-8F01-000001000000}" uniqueName="P49576">
      <xmlPr mapId="3" xpath="/TFI-IZD-ZSE/TFI-INTi-ZSE-E_1000864/P49576" xmlDataType="decimal"/>
    </xmlCellPr>
  </singleXmlCell>
  <singleXmlCell id="481" xr6:uid="{00000000-000C-0000-FFFF-FFFF90010000}" r="H39" connectionId="0">
    <xmlCellPr id="1" xr6:uid="{00000000-0010-0000-9001-000001000000}" uniqueName="P49577">
      <xmlPr mapId="3" xpath="/TFI-IZD-ZSE/TFI-INTi-ZSE-E_1000864/P49577" xmlDataType="decimal"/>
    </xmlCellPr>
  </singleXmlCell>
  <singleXmlCell id="482" xr6:uid="{00000000-000C-0000-FFFF-FFFF91010000}" r="I39" connectionId="0">
    <xmlCellPr id="1" xr6:uid="{00000000-0010-0000-9101-000001000000}" uniqueName="P49578">
      <xmlPr mapId="3" xpath="/TFI-IZD-ZSE/TFI-INTi-ZSE-E_1000864/P49578" xmlDataType="decimal"/>
    </xmlCellPr>
  </singleXmlCell>
  <singleXmlCell id="483" xr6:uid="{00000000-000C-0000-FFFF-FFFF92010000}" r="H40" connectionId="0">
    <xmlCellPr id="1" xr6:uid="{00000000-0010-0000-9201-000001000000}" uniqueName="P49579">
      <xmlPr mapId="3" xpath="/TFI-IZD-ZSE/TFI-INTi-ZSE-E_1000864/P49579" xmlDataType="decimal"/>
    </xmlCellPr>
  </singleXmlCell>
  <singleXmlCell id="484" xr6:uid="{00000000-000C-0000-FFFF-FFFF93010000}" r="I40" connectionId="0">
    <xmlCellPr id="1" xr6:uid="{00000000-0010-0000-9301-000001000000}" uniqueName="P49580">
      <xmlPr mapId="3" xpath="/TFI-IZD-ZSE/TFI-INTi-ZSE-E_1000864/P49580" xmlDataType="decimal"/>
    </xmlCellPr>
  </singleXmlCell>
  <singleXmlCell id="485" xr6:uid="{00000000-000C-0000-FFFF-FFFF94010000}" r="H41" connectionId="0">
    <xmlCellPr id="1" xr6:uid="{00000000-0010-0000-9401-000001000000}" uniqueName="P49581">
      <xmlPr mapId="3" xpath="/TFI-IZD-ZSE/TFI-INTi-ZSE-E_1000864/P49581" xmlDataType="decimal"/>
    </xmlCellPr>
  </singleXmlCell>
  <singleXmlCell id="486" xr6:uid="{00000000-000C-0000-FFFF-FFFF95010000}" r="I41" connectionId="0">
    <xmlCellPr id="1" xr6:uid="{00000000-0010-0000-9501-000001000000}" uniqueName="P49582">
      <xmlPr mapId="3" xpath="/TFI-IZD-ZSE/TFI-INTi-ZSE-E_1000864/P49582" xmlDataType="decimal"/>
    </xmlCellPr>
  </singleXmlCell>
  <singleXmlCell id="487" xr6:uid="{00000000-000C-0000-FFFF-FFFF96010000}" r="H42" connectionId="0">
    <xmlCellPr id="1" xr6:uid="{00000000-0010-0000-9601-000001000000}" uniqueName="P49583">
      <xmlPr mapId="3" xpath="/TFI-IZD-ZSE/TFI-INTi-ZSE-E_1000864/P49583" xmlDataType="decimal"/>
    </xmlCellPr>
  </singleXmlCell>
  <singleXmlCell id="488" xr6:uid="{00000000-000C-0000-FFFF-FFFF97010000}" r="I42" connectionId="0">
    <xmlCellPr id="1" xr6:uid="{00000000-0010-0000-9701-000001000000}" uniqueName="P49584">
      <xmlPr mapId="3" xpath="/TFI-IZD-ZSE/TFI-INTi-ZSE-E_1000864/P49584" xmlDataType="decimal"/>
    </xmlCellPr>
  </singleXmlCell>
  <singleXmlCell id="489" xr6:uid="{00000000-000C-0000-FFFF-FFFF98010000}" r="H43" connectionId="0">
    <xmlCellPr id="1" xr6:uid="{00000000-0010-0000-9801-000001000000}" uniqueName="P49585">
      <xmlPr mapId="3" xpath="/TFI-IZD-ZSE/TFI-INTi-ZSE-E_1000864/P49585" xmlDataType="decimal"/>
    </xmlCellPr>
  </singleXmlCell>
  <singleXmlCell id="490" xr6:uid="{00000000-000C-0000-FFFF-FFFF99010000}" r="I43" connectionId="0">
    <xmlCellPr id="1" xr6:uid="{00000000-0010-0000-9901-000001000000}" uniqueName="P49586">
      <xmlPr mapId="3" xpath="/TFI-IZD-ZSE/TFI-INTi-ZSE-E_1000864/P49586" xmlDataType="decimal"/>
    </xmlCellPr>
  </singleXmlCell>
  <singleXmlCell id="491" xr6:uid="{00000000-000C-0000-FFFF-FFFF9A010000}" r="H44" connectionId="0">
    <xmlCellPr id="1" xr6:uid="{00000000-0010-0000-9A01-000001000000}" uniqueName="P49565">
      <xmlPr mapId="3" xpath="/TFI-IZD-ZSE/TFI-INTi-ZSE-E_1000864/P49565" xmlDataType="decimal"/>
    </xmlCellPr>
  </singleXmlCell>
  <singleXmlCell id="492" xr6:uid="{00000000-000C-0000-FFFF-FFFF9B010000}" r="I44" connectionId="0">
    <xmlCellPr id="1" xr6:uid="{00000000-0010-0000-9B01-000001000000}" uniqueName="P49566">
      <xmlPr mapId="3" xpath="/TFI-IZD-ZSE/TFI-INTi-ZSE-E_1000864/P49566" xmlDataType="decimal"/>
    </xmlCellPr>
  </singleXmlCell>
  <singleXmlCell id="493" xr6:uid="{00000000-000C-0000-FFFF-FFFF9C010000}" r="H45" connectionId="0">
    <xmlCellPr id="1" xr6:uid="{00000000-0010-0000-9C01-000001000000}" uniqueName="P49563">
      <xmlPr mapId="3" xpath="/TFI-IZD-ZSE/TFI-INTi-ZSE-E_1000864/P49563" xmlDataType="decimal"/>
    </xmlCellPr>
  </singleXmlCell>
  <singleXmlCell id="494" xr6:uid="{00000000-000C-0000-FFFF-FFFF9D010000}" r="I45" connectionId="0">
    <xmlCellPr id="1" xr6:uid="{00000000-0010-0000-9D01-000001000000}" uniqueName="P49564">
      <xmlPr mapId="3" xpath="/TFI-IZD-ZSE/TFI-INTi-ZSE-E_1000864/P49564" xmlDataType="decimal"/>
    </xmlCellPr>
  </singleXmlCell>
  <singleXmlCell id="495" xr6:uid="{00000000-000C-0000-FFFF-FFFF9E010000}" r="H46" connectionId="0">
    <xmlCellPr id="1" xr6:uid="{00000000-0010-0000-9E01-000001000000}" uniqueName="P49561">
      <xmlPr mapId="3" xpath="/TFI-IZD-ZSE/TFI-INTi-ZSE-E_1000864/P49561" xmlDataType="decimal"/>
    </xmlCellPr>
  </singleXmlCell>
  <singleXmlCell id="496" xr6:uid="{00000000-000C-0000-FFFF-FFFF9F010000}" r="I46" connectionId="0">
    <xmlCellPr id="1" xr6:uid="{00000000-0010-0000-9F01-000001000000}" uniqueName="P49562">
      <xmlPr mapId="3" xpath="/TFI-IZD-ZSE/TFI-INTi-ZSE-E_1000864/P49562" xmlDataType="decimal"/>
    </xmlCellPr>
  </singleXmlCell>
  <singleXmlCell id="497" xr6:uid="{00000000-000C-0000-FFFF-FFFFA0010000}" r="H47" connectionId="0">
    <xmlCellPr id="1" xr6:uid="{00000000-0010-0000-A001-000001000000}" uniqueName="P49559">
      <xmlPr mapId="3" xpath="/TFI-IZD-ZSE/TFI-INTi-ZSE-E_1000864/P49559" xmlDataType="decimal"/>
    </xmlCellPr>
  </singleXmlCell>
  <singleXmlCell id="498" xr6:uid="{00000000-000C-0000-FFFF-FFFFA1010000}" r="I47" connectionId="0">
    <xmlCellPr id="1" xr6:uid="{00000000-0010-0000-A101-000001000000}" uniqueName="P49560">
      <xmlPr mapId="3" xpath="/TFI-IZD-ZSE/TFI-INTi-ZSE-E_1000864/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2010000}" r="H8" connectionId="0">
    <xmlCellPr id="1" xr6:uid="{00000000-0010-0000-A201-000001000000}" uniqueName="P49651">
      <xmlPr mapId="3" xpath="/TFI-IZD-ZSE/TFI-INTd-ZSE-E_1000863/P49651" xmlDataType="decimal"/>
    </xmlCellPr>
  </singleXmlCell>
  <singleXmlCell id="344" xr6:uid="{00000000-000C-0000-FFFF-FFFFA3010000}" r="I8" connectionId="0">
    <xmlCellPr id="1" xr6:uid="{00000000-0010-0000-A301-000001000000}" uniqueName="P49691">
      <xmlPr mapId="3" xpath="/TFI-IZD-ZSE/TFI-INTd-ZSE-E_1000863/P49691" xmlDataType="decimal"/>
    </xmlCellPr>
  </singleXmlCell>
  <singleXmlCell id="345" xr6:uid="{00000000-000C-0000-FFFF-FFFFA4010000}" r="H9" connectionId="0">
    <xmlCellPr id="1" xr6:uid="{00000000-0010-0000-A401-000001000000}" uniqueName="P49652">
      <xmlPr mapId="3" xpath="/TFI-IZD-ZSE/TFI-INTd-ZSE-E_1000863/P49652" xmlDataType="decimal"/>
    </xmlCellPr>
  </singleXmlCell>
  <singleXmlCell id="346" xr6:uid="{00000000-000C-0000-FFFF-FFFFA5010000}" r="I9" connectionId="0">
    <xmlCellPr id="1" xr6:uid="{00000000-0010-0000-A501-000001000000}" uniqueName="P49692">
      <xmlPr mapId="3" xpath="/TFI-IZD-ZSE/TFI-INTd-ZSE-E_1000863/P49692" xmlDataType="decimal"/>
    </xmlCellPr>
  </singleXmlCell>
  <singleXmlCell id="347" xr6:uid="{00000000-000C-0000-FFFF-FFFFA6010000}" r="H10" connectionId="0">
    <xmlCellPr id="1" xr6:uid="{00000000-0010-0000-A601-000001000000}" uniqueName="P49641">
      <xmlPr mapId="3" xpath="/TFI-IZD-ZSE/TFI-INTd-ZSE-E_1000863/P49641" xmlDataType="decimal"/>
    </xmlCellPr>
  </singleXmlCell>
  <singleXmlCell id="348" xr6:uid="{00000000-000C-0000-FFFF-FFFFA7010000}" r="I10" connectionId="0">
    <xmlCellPr id="1" xr6:uid="{00000000-0010-0000-A701-000001000000}" uniqueName="P49681">
      <xmlPr mapId="3" xpath="/TFI-IZD-ZSE/TFI-INTd-ZSE-E_1000863/P49681" xmlDataType="decimal"/>
    </xmlCellPr>
  </singleXmlCell>
  <singleXmlCell id="349" xr6:uid="{00000000-000C-0000-FFFF-FFFFA8010000}" r="H11" connectionId="0">
    <xmlCellPr id="1" xr6:uid="{00000000-0010-0000-A801-000001000000}" uniqueName="P49642">
      <xmlPr mapId="3" xpath="/TFI-IZD-ZSE/TFI-INTd-ZSE-E_1000863/P49642" xmlDataType="decimal"/>
    </xmlCellPr>
  </singleXmlCell>
  <singleXmlCell id="350" xr6:uid="{00000000-000C-0000-FFFF-FFFFA9010000}" r="I11" connectionId="0">
    <xmlCellPr id="1" xr6:uid="{00000000-0010-0000-A901-000001000000}" uniqueName="P49682">
      <xmlPr mapId="3" xpath="/TFI-IZD-ZSE/TFI-INTd-ZSE-E_1000863/P49682" xmlDataType="decimal"/>
    </xmlCellPr>
  </singleXmlCell>
  <singleXmlCell id="351" xr6:uid="{00000000-000C-0000-FFFF-FFFFAA010000}" r="H12" connectionId="0">
    <xmlCellPr id="1" xr6:uid="{00000000-0010-0000-AA01-000001000000}" uniqueName="P49643">
      <xmlPr mapId="3" xpath="/TFI-IZD-ZSE/TFI-INTd-ZSE-E_1000863/P49643" xmlDataType="decimal"/>
    </xmlCellPr>
  </singleXmlCell>
  <singleXmlCell id="352" xr6:uid="{00000000-000C-0000-FFFF-FFFFAB010000}" r="I12" connectionId="0">
    <xmlCellPr id="1" xr6:uid="{00000000-0010-0000-AB01-000001000000}" uniqueName="P49683">
      <xmlPr mapId="3" xpath="/TFI-IZD-ZSE/TFI-INTd-ZSE-E_1000863/P49683" xmlDataType="decimal"/>
    </xmlCellPr>
  </singleXmlCell>
  <singleXmlCell id="353" xr6:uid="{00000000-000C-0000-FFFF-FFFFAC010000}" r="H13" connectionId="0">
    <xmlCellPr id="1" xr6:uid="{00000000-0010-0000-AC01-000001000000}" uniqueName="P49644">
      <xmlPr mapId="3" xpath="/TFI-IZD-ZSE/TFI-INTd-ZSE-E_1000863/P49644" xmlDataType="decimal"/>
    </xmlCellPr>
  </singleXmlCell>
  <singleXmlCell id="354" xr6:uid="{00000000-000C-0000-FFFF-FFFFAD010000}" r="I13" connectionId="0">
    <xmlCellPr id="1" xr6:uid="{00000000-0010-0000-AD01-000001000000}" uniqueName="P49684">
      <xmlPr mapId="3" xpath="/TFI-IZD-ZSE/TFI-INTd-ZSE-E_1000863/P49684" xmlDataType="decimal"/>
    </xmlCellPr>
  </singleXmlCell>
  <singleXmlCell id="355" xr6:uid="{00000000-000C-0000-FFFF-FFFFAE010000}" r="H14" connectionId="0">
    <xmlCellPr id="1" xr6:uid="{00000000-0010-0000-AE01-000001000000}" uniqueName="P49645">
      <xmlPr mapId="3" xpath="/TFI-IZD-ZSE/TFI-INTd-ZSE-E_1000863/P49645" xmlDataType="decimal"/>
    </xmlCellPr>
  </singleXmlCell>
  <singleXmlCell id="356" xr6:uid="{00000000-000C-0000-FFFF-FFFFAF010000}" r="I14" connectionId="0">
    <xmlCellPr id="1" xr6:uid="{00000000-0010-0000-AF01-000001000000}" uniqueName="P49685">
      <xmlPr mapId="3" xpath="/TFI-IZD-ZSE/TFI-INTd-ZSE-E_1000863/P49685" xmlDataType="decimal"/>
    </xmlCellPr>
  </singleXmlCell>
  <singleXmlCell id="357" xr6:uid="{00000000-000C-0000-FFFF-FFFFB0010000}" r="H15" connectionId="0">
    <xmlCellPr id="1" xr6:uid="{00000000-0010-0000-B001-000001000000}" uniqueName="P49646">
      <xmlPr mapId="3" xpath="/TFI-IZD-ZSE/TFI-INTd-ZSE-E_1000863/P49646" xmlDataType="decimal"/>
    </xmlCellPr>
  </singleXmlCell>
  <singleXmlCell id="358" xr6:uid="{00000000-000C-0000-FFFF-FFFFB1010000}" r="I15" connectionId="0">
    <xmlCellPr id="1" xr6:uid="{00000000-0010-0000-B101-000001000000}" uniqueName="P49686">
      <xmlPr mapId="3" xpath="/TFI-IZD-ZSE/TFI-INTd-ZSE-E_1000863/P49686" xmlDataType="decimal"/>
    </xmlCellPr>
  </singleXmlCell>
  <singleXmlCell id="359" xr6:uid="{00000000-000C-0000-FFFF-FFFFB2010000}" r="H16" connectionId="0">
    <xmlCellPr id="1" xr6:uid="{00000000-0010-0000-B201-000001000000}" uniqueName="P49637">
      <xmlPr mapId="3" xpath="/TFI-IZD-ZSE/TFI-INTd-ZSE-E_1000863/P49637" xmlDataType="decimal"/>
    </xmlCellPr>
  </singleXmlCell>
  <singleXmlCell id="360" xr6:uid="{00000000-000C-0000-FFFF-FFFFB3010000}" r="I16" connectionId="0">
    <xmlCellPr id="1" xr6:uid="{00000000-0010-0000-B301-000001000000}" uniqueName="P49677">
      <xmlPr mapId="3" xpath="/TFI-IZD-ZSE/TFI-INTd-ZSE-E_1000863/P49677" xmlDataType="decimal"/>
    </xmlCellPr>
  </singleXmlCell>
  <singleXmlCell id="361" xr6:uid="{00000000-000C-0000-FFFF-FFFFB4010000}" r="H17" connectionId="0">
    <xmlCellPr id="1" xr6:uid="{00000000-0010-0000-B401-000001000000}" uniqueName="P49638">
      <xmlPr mapId="3" xpath="/TFI-IZD-ZSE/TFI-INTd-ZSE-E_1000863/P49638" xmlDataType="decimal"/>
    </xmlCellPr>
  </singleXmlCell>
  <singleXmlCell id="362" xr6:uid="{00000000-000C-0000-FFFF-FFFFB5010000}" r="I17" connectionId="0">
    <xmlCellPr id="1" xr6:uid="{00000000-0010-0000-B501-000001000000}" uniqueName="P49678">
      <xmlPr mapId="3" xpath="/TFI-IZD-ZSE/TFI-INTd-ZSE-E_1000863/P49678" xmlDataType="decimal"/>
    </xmlCellPr>
  </singleXmlCell>
  <singleXmlCell id="363" xr6:uid="{00000000-000C-0000-FFFF-FFFFB6010000}" r="H18" connectionId="0">
    <xmlCellPr id="1" xr6:uid="{00000000-0010-0000-B601-000001000000}" uniqueName="P49639">
      <xmlPr mapId="3" xpath="/TFI-IZD-ZSE/TFI-INTd-ZSE-E_1000863/P49639" xmlDataType="decimal"/>
    </xmlCellPr>
  </singleXmlCell>
  <singleXmlCell id="364" xr6:uid="{00000000-000C-0000-FFFF-FFFFB7010000}" r="I18" connectionId="0">
    <xmlCellPr id="1" xr6:uid="{00000000-0010-0000-B701-000001000000}" uniqueName="P49679">
      <xmlPr mapId="3" xpath="/TFI-IZD-ZSE/TFI-INTd-ZSE-E_1000863/P49679" xmlDataType="decimal"/>
    </xmlCellPr>
  </singleXmlCell>
  <singleXmlCell id="365" xr6:uid="{00000000-000C-0000-FFFF-FFFFB8010000}" r="H19" connectionId="0">
    <xmlCellPr id="1" xr6:uid="{00000000-0010-0000-B801-000001000000}" uniqueName="P49640">
      <xmlPr mapId="3" xpath="/TFI-IZD-ZSE/TFI-INTd-ZSE-E_1000863/P49640" xmlDataType="decimal"/>
    </xmlCellPr>
  </singleXmlCell>
  <singleXmlCell id="366" xr6:uid="{00000000-000C-0000-FFFF-FFFFB9010000}" r="I19" connectionId="0">
    <xmlCellPr id="1" xr6:uid="{00000000-0010-0000-B901-000001000000}" uniqueName="P49680">
      <xmlPr mapId="3" xpath="/TFI-IZD-ZSE/TFI-INTd-ZSE-E_1000863/P49680" xmlDataType="decimal"/>
    </xmlCellPr>
  </singleXmlCell>
  <singleXmlCell id="367" xr6:uid="{00000000-000C-0000-FFFF-FFFFBA010000}" r="H21" connectionId="0">
    <xmlCellPr id="1" xr6:uid="{00000000-0010-0000-BA01-000001000000}" uniqueName="P49661">
      <xmlPr mapId="3" xpath="/TFI-IZD-ZSE/TFI-INTd-ZSE-E_1000863/P49661" xmlDataType="decimal"/>
    </xmlCellPr>
  </singleXmlCell>
  <singleXmlCell id="368" xr6:uid="{00000000-000C-0000-FFFF-FFFFBB010000}" r="I21" connectionId="0">
    <xmlCellPr id="1" xr6:uid="{00000000-0010-0000-BB01-000001000000}" uniqueName="P49701">
      <xmlPr mapId="3" xpath="/TFI-IZD-ZSE/TFI-INTd-ZSE-E_1000863/P49701" xmlDataType="decimal"/>
    </xmlCellPr>
  </singleXmlCell>
  <singleXmlCell id="369" xr6:uid="{00000000-000C-0000-FFFF-FFFFBC010000}" r="H22" connectionId="0">
    <xmlCellPr id="1" xr6:uid="{00000000-0010-0000-BC01-000001000000}" uniqueName="P49662">
      <xmlPr mapId="3" xpath="/TFI-IZD-ZSE/TFI-INTd-ZSE-E_1000863/P49662" xmlDataType="decimal"/>
    </xmlCellPr>
  </singleXmlCell>
  <singleXmlCell id="370" xr6:uid="{00000000-000C-0000-FFFF-FFFFBD010000}" r="I22" connectionId="0">
    <xmlCellPr id="1" xr6:uid="{00000000-0010-0000-BD01-000001000000}" uniqueName="P49702">
      <xmlPr mapId="3" xpath="/TFI-IZD-ZSE/TFI-INTd-ZSE-E_1000863/P49702" xmlDataType="decimal"/>
    </xmlCellPr>
  </singleXmlCell>
  <singleXmlCell id="371" xr6:uid="{00000000-000C-0000-FFFF-FFFFBE010000}" r="H23" connectionId="0">
    <xmlCellPr id="1" xr6:uid="{00000000-0010-0000-BE01-000001000000}" uniqueName="P49663">
      <xmlPr mapId="3" xpath="/TFI-IZD-ZSE/TFI-INTd-ZSE-E_1000863/P49663" xmlDataType="decimal"/>
    </xmlCellPr>
  </singleXmlCell>
  <singleXmlCell id="372" xr6:uid="{00000000-000C-0000-FFFF-FFFFBF010000}" r="I23" connectionId="0">
    <xmlCellPr id="1" xr6:uid="{00000000-0010-0000-BF01-000001000000}" uniqueName="P49703">
      <xmlPr mapId="3" xpath="/TFI-IZD-ZSE/TFI-INTd-ZSE-E_1000863/P49703" xmlDataType="decimal"/>
    </xmlCellPr>
  </singleXmlCell>
  <singleXmlCell id="373" xr6:uid="{00000000-000C-0000-FFFF-FFFFC0010000}" r="H24" connectionId="0">
    <xmlCellPr id="1" xr6:uid="{00000000-0010-0000-C001-000001000000}" uniqueName="P49664">
      <xmlPr mapId="3" xpath="/TFI-IZD-ZSE/TFI-INTd-ZSE-E_1000863/P49664" xmlDataType="decimal"/>
    </xmlCellPr>
  </singleXmlCell>
  <singleXmlCell id="374" xr6:uid="{00000000-000C-0000-FFFF-FFFFC1010000}" r="I24" connectionId="0">
    <xmlCellPr id="1" xr6:uid="{00000000-0010-0000-C101-000001000000}" uniqueName="P49704">
      <xmlPr mapId="3" xpath="/TFI-IZD-ZSE/TFI-INTd-ZSE-E_1000863/P49704" xmlDataType="decimal"/>
    </xmlCellPr>
  </singleXmlCell>
  <singleXmlCell id="375" xr6:uid="{00000000-000C-0000-FFFF-FFFFC2010000}" r="H25" connectionId="0">
    <xmlCellPr id="1" xr6:uid="{00000000-0010-0000-C201-000001000000}" uniqueName="P49653">
      <xmlPr mapId="3" xpath="/TFI-IZD-ZSE/TFI-INTd-ZSE-E_1000863/P49653" xmlDataType="decimal"/>
    </xmlCellPr>
  </singleXmlCell>
  <singleXmlCell id="376" xr6:uid="{00000000-000C-0000-FFFF-FFFFC3010000}" r="I25" connectionId="0">
    <xmlCellPr id="1" xr6:uid="{00000000-0010-0000-C301-000001000000}" uniqueName="P49693">
      <xmlPr mapId="3" xpath="/TFI-IZD-ZSE/TFI-INTd-ZSE-E_1000863/P49693" xmlDataType="decimal"/>
    </xmlCellPr>
  </singleXmlCell>
  <singleXmlCell id="377" xr6:uid="{00000000-000C-0000-FFFF-FFFFC4010000}" r="H26" connectionId="0">
    <xmlCellPr id="1" xr6:uid="{00000000-0010-0000-C401-000001000000}" uniqueName="P49654">
      <xmlPr mapId="3" xpath="/TFI-IZD-ZSE/TFI-INTd-ZSE-E_1000863/P49654" xmlDataType="decimal"/>
    </xmlCellPr>
  </singleXmlCell>
  <singleXmlCell id="378" xr6:uid="{00000000-000C-0000-FFFF-FFFFC5010000}" r="I26" connectionId="0">
    <xmlCellPr id="1" xr6:uid="{00000000-0010-0000-C501-000001000000}" uniqueName="P49694">
      <xmlPr mapId="3" xpath="/TFI-IZD-ZSE/TFI-INTd-ZSE-E_1000863/P49694" xmlDataType="decimal"/>
    </xmlCellPr>
  </singleXmlCell>
  <singleXmlCell id="379" xr6:uid="{00000000-000C-0000-FFFF-FFFFC6010000}" r="H27" connectionId="0">
    <xmlCellPr id="1" xr6:uid="{00000000-0010-0000-C601-000001000000}" uniqueName="P49655">
      <xmlPr mapId="3" xpath="/TFI-IZD-ZSE/TFI-INTd-ZSE-E_1000863/P49655" xmlDataType="decimal"/>
    </xmlCellPr>
  </singleXmlCell>
  <singleXmlCell id="380" xr6:uid="{00000000-000C-0000-FFFF-FFFFC7010000}" r="I27" connectionId="0">
    <xmlCellPr id="1" xr6:uid="{00000000-0010-0000-C701-000001000000}" uniqueName="P49695">
      <xmlPr mapId="3" xpath="/TFI-IZD-ZSE/TFI-INTd-ZSE-E_1000863/P49695" xmlDataType="decimal"/>
    </xmlCellPr>
  </singleXmlCell>
  <singleXmlCell id="381" xr6:uid="{00000000-000C-0000-FFFF-FFFFC8010000}" r="H28" connectionId="0">
    <xmlCellPr id="1" xr6:uid="{00000000-0010-0000-C801-000001000000}" uniqueName="P49656">
      <xmlPr mapId="3" xpath="/TFI-IZD-ZSE/TFI-INTd-ZSE-E_1000863/P49656" xmlDataType="decimal"/>
    </xmlCellPr>
  </singleXmlCell>
  <singleXmlCell id="382" xr6:uid="{00000000-000C-0000-FFFF-FFFFC9010000}" r="I28" connectionId="0">
    <xmlCellPr id="1" xr6:uid="{00000000-0010-0000-C901-000001000000}" uniqueName="P49696">
      <xmlPr mapId="3" xpath="/TFI-IZD-ZSE/TFI-INTd-ZSE-E_1000863/P49696" xmlDataType="decimal"/>
    </xmlCellPr>
  </singleXmlCell>
  <singleXmlCell id="383" xr6:uid="{00000000-000C-0000-FFFF-FFFFCA010000}" r="H29" connectionId="0">
    <xmlCellPr id="1" xr6:uid="{00000000-0010-0000-CA01-000001000000}" uniqueName="P49657">
      <xmlPr mapId="3" xpath="/TFI-IZD-ZSE/TFI-INTd-ZSE-E_1000863/P49657" xmlDataType="decimal"/>
    </xmlCellPr>
  </singleXmlCell>
  <singleXmlCell id="384" xr6:uid="{00000000-000C-0000-FFFF-FFFFCB010000}" r="I29" connectionId="0">
    <xmlCellPr id="1" xr6:uid="{00000000-0010-0000-CB01-000001000000}" uniqueName="P49697">
      <xmlPr mapId="3" xpath="/TFI-IZD-ZSE/TFI-INTd-ZSE-E_1000863/P49697" xmlDataType="decimal"/>
    </xmlCellPr>
  </singleXmlCell>
  <singleXmlCell id="385" xr6:uid="{00000000-000C-0000-FFFF-FFFFCC010000}" r="H30" connectionId="0">
    <xmlCellPr id="1" xr6:uid="{00000000-0010-0000-CC01-000001000000}" uniqueName="P49658">
      <xmlPr mapId="3" xpath="/TFI-IZD-ZSE/TFI-INTd-ZSE-E_1000863/P49658" xmlDataType="decimal"/>
    </xmlCellPr>
  </singleXmlCell>
  <singleXmlCell id="386" xr6:uid="{00000000-000C-0000-FFFF-FFFFCD010000}" r="I30" connectionId="0">
    <xmlCellPr id="1" xr6:uid="{00000000-0010-0000-CD01-000001000000}" uniqueName="P49698">
      <xmlPr mapId="3" xpath="/TFI-IZD-ZSE/TFI-INTd-ZSE-E_1000863/P49698" xmlDataType="decimal"/>
    </xmlCellPr>
  </singleXmlCell>
  <singleXmlCell id="387" xr6:uid="{00000000-000C-0000-FFFF-FFFFCE010000}" r="H31" connectionId="0">
    <xmlCellPr id="1" xr6:uid="{00000000-0010-0000-CE01-000001000000}" uniqueName="P49647">
      <xmlPr mapId="3" xpath="/TFI-IZD-ZSE/TFI-INTd-ZSE-E_1000863/P49647" xmlDataType="decimal"/>
    </xmlCellPr>
  </singleXmlCell>
  <singleXmlCell id="388" xr6:uid="{00000000-000C-0000-FFFF-FFFFCF010000}" r="I31" connectionId="0">
    <xmlCellPr id="1" xr6:uid="{00000000-0010-0000-CF01-000001000000}" uniqueName="P49687">
      <xmlPr mapId="3" xpath="/TFI-IZD-ZSE/TFI-INTd-ZSE-E_1000863/P49687" xmlDataType="decimal"/>
    </xmlCellPr>
  </singleXmlCell>
  <singleXmlCell id="389" xr6:uid="{00000000-000C-0000-FFFF-FFFFD0010000}" r="H32" connectionId="0">
    <xmlCellPr id="1" xr6:uid="{00000000-0010-0000-D001-000001000000}" uniqueName="P49648">
      <xmlPr mapId="3" xpath="/TFI-IZD-ZSE/TFI-INTd-ZSE-E_1000863/P49648" xmlDataType="decimal"/>
    </xmlCellPr>
  </singleXmlCell>
  <singleXmlCell id="390" xr6:uid="{00000000-000C-0000-FFFF-FFFFD1010000}" r="I32" connectionId="0">
    <xmlCellPr id="1" xr6:uid="{00000000-0010-0000-D101-000001000000}" uniqueName="P49688">
      <xmlPr mapId="3" xpath="/TFI-IZD-ZSE/TFI-INTd-ZSE-E_1000863/P49688" xmlDataType="decimal"/>
    </xmlCellPr>
  </singleXmlCell>
  <singleXmlCell id="391" xr6:uid="{00000000-000C-0000-FFFF-FFFFD2010000}" r="H33" connectionId="0">
    <xmlCellPr id="1" xr6:uid="{00000000-0010-0000-D201-000001000000}" uniqueName="P49649">
      <xmlPr mapId="3" xpath="/TFI-IZD-ZSE/TFI-INTd-ZSE-E_1000863/P49649" xmlDataType="decimal"/>
    </xmlCellPr>
  </singleXmlCell>
  <singleXmlCell id="392" xr6:uid="{00000000-000C-0000-FFFF-FFFFD3010000}" r="I33" connectionId="0">
    <xmlCellPr id="1" xr6:uid="{00000000-0010-0000-D301-000001000000}" uniqueName="P49689">
      <xmlPr mapId="3" xpath="/TFI-IZD-ZSE/TFI-INTd-ZSE-E_1000863/P49689" xmlDataType="decimal"/>
    </xmlCellPr>
  </singleXmlCell>
  <singleXmlCell id="393" xr6:uid="{00000000-000C-0000-FFFF-FFFFD4010000}" r="H34" connectionId="0">
    <xmlCellPr id="1" xr6:uid="{00000000-0010-0000-D401-000001000000}" uniqueName="P49650">
      <xmlPr mapId="3" xpath="/TFI-IZD-ZSE/TFI-INTd-ZSE-E_1000863/P49650" xmlDataType="decimal"/>
    </xmlCellPr>
  </singleXmlCell>
  <singleXmlCell id="394" xr6:uid="{00000000-000C-0000-FFFF-FFFFD5010000}" r="I34" connectionId="0">
    <xmlCellPr id="1" xr6:uid="{00000000-0010-0000-D501-000001000000}" uniqueName="P49690">
      <xmlPr mapId="3" xpath="/TFI-IZD-ZSE/TFI-INTd-ZSE-E_1000863/P49690" xmlDataType="decimal"/>
    </xmlCellPr>
  </singleXmlCell>
  <singleXmlCell id="395" xr6:uid="{00000000-000C-0000-FFFF-FFFFD6010000}" r="H36" connectionId="0">
    <xmlCellPr id="1" xr6:uid="{00000000-0010-0000-D601-000001000000}" uniqueName="P49635">
      <xmlPr mapId="3" xpath="/TFI-IZD-ZSE/TFI-INTd-ZSE-E_1000863/P49635" xmlDataType="decimal"/>
    </xmlCellPr>
  </singleXmlCell>
  <singleXmlCell id="396" xr6:uid="{00000000-000C-0000-FFFF-FFFFD7010000}" r="I36" connectionId="0">
    <xmlCellPr id="1" xr6:uid="{00000000-0010-0000-D701-000001000000}" uniqueName="P49675">
      <xmlPr mapId="3" xpath="/TFI-IZD-ZSE/TFI-INTd-ZSE-E_1000863/P49675" xmlDataType="decimal"/>
    </xmlCellPr>
  </singleXmlCell>
  <singleXmlCell id="397" xr6:uid="{00000000-000C-0000-FFFF-FFFFD8010000}" r="H37" connectionId="0">
    <xmlCellPr id="1" xr6:uid="{00000000-0010-0000-D801-000001000000}" uniqueName="P49636">
      <xmlPr mapId="3" xpath="/TFI-IZD-ZSE/TFI-INTd-ZSE-E_1000863/P49636" xmlDataType="decimal"/>
    </xmlCellPr>
  </singleXmlCell>
  <singleXmlCell id="398" xr6:uid="{00000000-000C-0000-FFFF-FFFFD9010000}" r="I37" connectionId="0">
    <xmlCellPr id="1" xr6:uid="{00000000-0010-0000-D901-000001000000}" uniqueName="P49676">
      <xmlPr mapId="3" xpath="/TFI-IZD-ZSE/TFI-INTd-ZSE-E_1000863/P49676" xmlDataType="decimal"/>
    </xmlCellPr>
  </singleXmlCell>
  <singleXmlCell id="399" xr6:uid="{00000000-000C-0000-FFFF-FFFFDA010000}" r="H38" connectionId="0">
    <xmlCellPr id="1" xr6:uid="{00000000-0010-0000-DA01-000001000000}" uniqueName="P49665">
      <xmlPr mapId="3" xpath="/TFI-IZD-ZSE/TFI-INTd-ZSE-E_1000863/P49665" xmlDataType="decimal"/>
    </xmlCellPr>
  </singleXmlCell>
  <singleXmlCell id="400" xr6:uid="{00000000-000C-0000-FFFF-FFFFDB010000}" r="I38" connectionId="0">
    <xmlCellPr id="1" xr6:uid="{00000000-0010-0000-DB01-000001000000}" uniqueName="P49705">
      <xmlPr mapId="3" xpath="/TFI-IZD-ZSE/TFI-INTd-ZSE-E_1000863/P49705" xmlDataType="decimal"/>
    </xmlCellPr>
  </singleXmlCell>
  <singleXmlCell id="401" xr6:uid="{00000000-000C-0000-FFFF-FFFFDC010000}" r="H39" connectionId="0">
    <xmlCellPr id="1" xr6:uid="{00000000-0010-0000-DC01-000001000000}" uniqueName="P49666">
      <xmlPr mapId="3" xpath="/TFI-IZD-ZSE/TFI-INTd-ZSE-E_1000863/P49666" xmlDataType="decimal"/>
    </xmlCellPr>
  </singleXmlCell>
  <singleXmlCell id="402" xr6:uid="{00000000-000C-0000-FFFF-FFFFDD010000}" r="I39" connectionId="0">
    <xmlCellPr id="1" xr6:uid="{00000000-0010-0000-DD01-000001000000}" uniqueName="P49706">
      <xmlPr mapId="3" xpath="/TFI-IZD-ZSE/TFI-INTd-ZSE-E_1000863/P49706" xmlDataType="decimal"/>
    </xmlCellPr>
  </singleXmlCell>
  <singleXmlCell id="403" xr6:uid="{00000000-000C-0000-FFFF-FFFFDE010000}" r="H40" connectionId="0">
    <xmlCellPr id="1" xr6:uid="{00000000-0010-0000-DE01-000001000000}" uniqueName="P49667">
      <xmlPr mapId="3" xpath="/TFI-IZD-ZSE/TFI-INTd-ZSE-E_1000863/P49667" xmlDataType="decimal"/>
    </xmlCellPr>
  </singleXmlCell>
  <singleXmlCell id="404" xr6:uid="{00000000-000C-0000-FFFF-FFFFDF010000}" r="I40" connectionId="0">
    <xmlCellPr id="1" xr6:uid="{00000000-0010-0000-DF01-000001000000}" uniqueName="P49707">
      <xmlPr mapId="3" xpath="/TFI-IZD-ZSE/TFI-INTd-ZSE-E_1000863/P49707" xmlDataType="decimal"/>
    </xmlCellPr>
  </singleXmlCell>
  <singleXmlCell id="405" xr6:uid="{00000000-000C-0000-FFFF-FFFFE0010000}" r="H41" connectionId="0">
    <xmlCellPr id="1" xr6:uid="{00000000-0010-0000-E001-000001000000}" uniqueName="P49668">
      <xmlPr mapId="3" xpath="/TFI-IZD-ZSE/TFI-INTd-ZSE-E_1000863/P49668" xmlDataType="decimal"/>
    </xmlCellPr>
  </singleXmlCell>
  <singleXmlCell id="406" xr6:uid="{00000000-000C-0000-FFFF-FFFFE1010000}" r="I41" connectionId="0">
    <xmlCellPr id="1" xr6:uid="{00000000-0010-0000-E101-000001000000}" uniqueName="P49708">
      <xmlPr mapId="3" xpath="/TFI-IZD-ZSE/TFI-INTd-ZSE-E_1000863/P49708" xmlDataType="decimal"/>
    </xmlCellPr>
  </singleXmlCell>
  <singleXmlCell id="407" xr6:uid="{00000000-000C-0000-FFFF-FFFFE2010000}" r="H42" connectionId="0">
    <xmlCellPr id="1" xr6:uid="{00000000-0010-0000-E201-000001000000}" uniqueName="P49669">
      <xmlPr mapId="3" xpath="/TFI-IZD-ZSE/TFI-INTd-ZSE-E_1000863/P49669" xmlDataType="decimal"/>
    </xmlCellPr>
  </singleXmlCell>
  <singleXmlCell id="408" xr6:uid="{00000000-000C-0000-FFFF-FFFFE3010000}" r="I42" connectionId="0">
    <xmlCellPr id="1" xr6:uid="{00000000-0010-0000-E301-000001000000}" uniqueName="P49709">
      <xmlPr mapId="3" xpath="/TFI-IZD-ZSE/TFI-INTd-ZSE-E_1000863/P49709" xmlDataType="decimal"/>
    </xmlCellPr>
  </singleXmlCell>
  <singleXmlCell id="409" xr6:uid="{00000000-000C-0000-FFFF-FFFFE4010000}" r="H43" connectionId="0">
    <xmlCellPr id="1" xr6:uid="{00000000-0010-0000-E401-000001000000}" uniqueName="P49670">
      <xmlPr mapId="3" xpath="/TFI-IZD-ZSE/TFI-INTd-ZSE-E_1000863/P49670" xmlDataType="decimal"/>
    </xmlCellPr>
  </singleXmlCell>
  <singleXmlCell id="410" xr6:uid="{00000000-000C-0000-FFFF-FFFFE5010000}" r="I43" connectionId="0">
    <xmlCellPr id="1" xr6:uid="{00000000-0010-0000-E501-000001000000}" uniqueName="P49710">
      <xmlPr mapId="3" xpath="/TFI-IZD-ZSE/TFI-INTd-ZSE-E_1000863/P49710" xmlDataType="decimal"/>
    </xmlCellPr>
  </singleXmlCell>
  <singleXmlCell id="411" xr6:uid="{00000000-000C-0000-FFFF-FFFFE6010000}" r="H44" connectionId="0">
    <xmlCellPr id="1" xr6:uid="{00000000-0010-0000-E601-000001000000}" uniqueName="P49659">
      <xmlPr mapId="3" xpath="/TFI-IZD-ZSE/TFI-INTd-ZSE-E_1000863/P49659" xmlDataType="decimal"/>
    </xmlCellPr>
  </singleXmlCell>
  <singleXmlCell id="412" xr6:uid="{00000000-000C-0000-FFFF-FFFFE7010000}" r="I44" connectionId="0">
    <xmlCellPr id="1" xr6:uid="{00000000-0010-0000-E701-000001000000}" uniqueName="P49699">
      <xmlPr mapId="3" xpath="/TFI-IZD-ZSE/TFI-INTd-ZSE-E_1000863/P49699" xmlDataType="decimal"/>
    </xmlCellPr>
  </singleXmlCell>
  <singleXmlCell id="413" xr6:uid="{00000000-000C-0000-FFFF-FFFFE8010000}" r="H45" connectionId="0">
    <xmlCellPr id="1" xr6:uid="{00000000-0010-0000-E801-000001000000}" uniqueName="P49660">
      <xmlPr mapId="3" xpath="/TFI-IZD-ZSE/TFI-INTd-ZSE-E_1000863/P49660" xmlDataType="decimal"/>
    </xmlCellPr>
  </singleXmlCell>
  <singleXmlCell id="414" xr6:uid="{00000000-000C-0000-FFFF-FFFFE9010000}" r="I45" connectionId="0">
    <xmlCellPr id="1" xr6:uid="{00000000-0010-0000-E901-000001000000}" uniqueName="P49700">
      <xmlPr mapId="3" xpath="/TFI-IZD-ZSE/TFI-INTd-ZSE-E_1000863/P49700" xmlDataType="decimal"/>
    </xmlCellPr>
  </singleXmlCell>
  <singleXmlCell id="415" xr6:uid="{00000000-000C-0000-FFFF-FFFFEA010000}" r="H46" connectionId="0">
    <xmlCellPr id="1" xr6:uid="{00000000-0010-0000-EA01-000001000000}" uniqueName="P1026576">
      <xmlPr mapId="3" xpath="/TFI-IZD-ZSE/TFI-INTd-ZSE-E_1000863/P1026576" xmlDataType="decimal"/>
    </xmlCellPr>
  </singleXmlCell>
  <singleXmlCell id="416" xr6:uid="{00000000-000C-0000-FFFF-FFFFEB010000}" r="I46" connectionId="0">
    <xmlCellPr id="1" xr6:uid="{00000000-0010-0000-EB01-000001000000}" uniqueName="P1026577">
      <xmlPr mapId="3" xpath="/TFI-IZD-ZSE/TFI-INTd-ZSE-E_1000863/P1026577" xmlDataType="decimal"/>
    </xmlCellPr>
  </singleXmlCell>
  <singleXmlCell id="417" xr6:uid="{00000000-000C-0000-FFFF-FFFFEC010000}" r="H47" connectionId="0">
    <xmlCellPr id="1" xr6:uid="{00000000-0010-0000-EC01-000001000000}" uniqueName="P1026578">
      <xmlPr mapId="3" xpath="/TFI-IZD-ZSE/TFI-INTd-ZSE-E_1000863/P1026578" xmlDataType="decimal"/>
    </xmlCellPr>
  </singleXmlCell>
  <singleXmlCell id="418" xr6:uid="{00000000-000C-0000-FFFF-FFFFED010000}" r="I47" connectionId="0">
    <xmlCellPr id="1" xr6:uid="{00000000-0010-0000-ED01-000001000000}" uniqueName="P1026581">
      <xmlPr mapId="3" xpath="/TFI-IZD-ZSE/TFI-INTd-ZSE-E_1000863/P1026581" xmlDataType="decimal"/>
    </xmlCellPr>
  </singleXmlCell>
  <singleXmlCell id="419" xr6:uid="{00000000-000C-0000-FFFF-FFFFEE010000}" r="H48" connectionId="0">
    <xmlCellPr id="1" xr6:uid="{00000000-0010-0000-EE01-000001000000}" uniqueName="P1026579">
      <xmlPr mapId="3" xpath="/TFI-IZD-ZSE/TFI-INTd-ZSE-E_1000863/P1026579" xmlDataType="decimal"/>
    </xmlCellPr>
  </singleXmlCell>
  <singleXmlCell id="420" xr6:uid="{00000000-000C-0000-FFFF-FFFFEF010000}" r="I48" connectionId="0">
    <xmlCellPr id="1" xr6:uid="{00000000-0010-0000-EF01-000001000000}" uniqueName="P1026582">
      <xmlPr mapId="3" xpath="/TFI-IZD-ZSE/TFI-INTd-ZSE-E_1000863/P1026582" xmlDataType="decimal"/>
    </xmlCellPr>
  </singleXmlCell>
  <singleXmlCell id="421" xr6:uid="{00000000-000C-0000-FFFF-FFFFF0010000}" r="H49" connectionId="0">
    <xmlCellPr id="1" xr6:uid="{00000000-0010-0000-F001-000001000000}" uniqueName="P1026580">
      <xmlPr mapId="3" xpath="/TFI-IZD-ZSE/TFI-INTd-ZSE-E_1000863/P1026580" xmlDataType="decimal"/>
    </xmlCellPr>
  </singleXmlCell>
  <singleXmlCell id="422" xr6:uid="{00000000-000C-0000-FFFF-FFFFF1010000}" r="I49" connectionId="0">
    <xmlCellPr id="1" xr6:uid="{00000000-0010-0000-F101-000001000000}" uniqueName="P1026583">
      <xmlPr mapId="3" xpath="/TFI-IZD-ZSE/TFI-INTd-ZSE-E_1000863/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9" xr6:uid="{00000000-000C-0000-FFFF-FFFFF2010000}" r="C6" connectionId="0">
    <xmlCellPr id="1" xr6:uid="{00000000-0010-0000-F201-000001000000}" uniqueName="P1026604">
      <xmlPr mapId="3" xpath="/TFI-IZD-ZSE/TFI-IPK-ZSE-E_1000865/P1026604" xmlDataType="decimal"/>
    </xmlCellPr>
  </singleXmlCell>
  <singleXmlCell id="500" xr6:uid="{00000000-000C-0000-FFFF-FFFFF3010000}" r="D6" connectionId="0">
    <xmlCellPr id="1" xr6:uid="{00000000-0010-0000-F301-000001000000}" uniqueName="P1026605">
      <xmlPr mapId="3" xpath="/TFI-IZD-ZSE/TFI-IPK-ZSE-E_1000865/P1026605" xmlDataType="decimal"/>
    </xmlCellPr>
  </singleXmlCell>
  <singleXmlCell id="501" xr6:uid="{00000000-000C-0000-FFFF-FFFFF4010000}" r="E6" connectionId="0">
    <xmlCellPr id="1" xr6:uid="{00000000-0010-0000-F401-000001000000}" uniqueName="P1026606">
      <xmlPr mapId="3" xpath="/TFI-IZD-ZSE/TFI-IPK-ZSE-E_1000865/P1026606" xmlDataType="decimal"/>
    </xmlCellPr>
  </singleXmlCell>
  <singleXmlCell id="502" xr6:uid="{00000000-000C-0000-FFFF-FFFFF5010000}" r="F6" connectionId="0">
    <xmlCellPr id="1" xr6:uid="{00000000-0010-0000-F501-000001000000}" uniqueName="P1026609">
      <xmlPr mapId="3" xpath="/TFI-IZD-ZSE/TFI-IPK-ZSE-E_1000865/P1026609" xmlDataType="decimal"/>
    </xmlCellPr>
  </singleXmlCell>
  <singleXmlCell id="503" xr6:uid="{00000000-000C-0000-FFFF-FFFFF6010000}" r="G6" connectionId="0">
    <xmlCellPr id="1" xr6:uid="{00000000-0010-0000-F601-000001000000}" uniqueName="P1323598">
      <xmlPr mapId="3" xpath="/TFI-IZD-ZSE/TFI-IPK-ZSE-E_1000865/P1323598" xmlDataType="decimal"/>
    </xmlCellPr>
  </singleXmlCell>
  <singleXmlCell id="504" xr6:uid="{00000000-000C-0000-FFFF-FFFFF7010000}" r="H6" connectionId="0">
    <xmlCellPr id="1" xr6:uid="{00000000-0010-0000-F701-000001000000}" uniqueName="P1026610">
      <xmlPr mapId="3" xpath="/TFI-IZD-ZSE/TFI-IPK-ZSE-E_1000865/P1026610" xmlDataType="decimal"/>
    </xmlCellPr>
  </singleXmlCell>
  <singleXmlCell id="505" xr6:uid="{00000000-000C-0000-FFFF-FFFFF8010000}" r="I6" connectionId="0">
    <xmlCellPr id="1" xr6:uid="{00000000-0010-0000-F801-000001000000}" uniqueName="P1323624">
      <xmlPr mapId="3" xpath="/TFI-IZD-ZSE/TFI-IPK-ZSE-E_1000865/P1323624" xmlDataType="decimal"/>
    </xmlCellPr>
  </singleXmlCell>
  <singleXmlCell id="506" xr6:uid="{00000000-000C-0000-FFFF-FFFFF9010000}" r="J6" connectionId="0">
    <xmlCellPr id="1" xr6:uid="{00000000-0010-0000-F901-000001000000}" uniqueName="P1026608">
      <xmlPr mapId="3" xpath="/TFI-IZD-ZSE/TFI-IPK-ZSE-E_1000865/P1026608" xmlDataType="decimal"/>
    </xmlCellPr>
  </singleXmlCell>
  <singleXmlCell id="507" xr6:uid="{00000000-000C-0000-FFFF-FFFFFA010000}" r="K6" connectionId="0">
    <xmlCellPr id="1" xr6:uid="{00000000-0010-0000-FA01-000001000000}" uniqueName="P1026607">
      <xmlPr mapId="3" xpath="/TFI-IZD-ZSE/TFI-IPK-ZSE-E_1000865/P1026607" xmlDataType="decimal"/>
    </xmlCellPr>
  </singleXmlCell>
  <singleXmlCell id="508" xr6:uid="{00000000-000C-0000-FFFF-FFFFFB010000}" r="L6" connectionId="0">
    <xmlCellPr id="1" xr6:uid="{00000000-0010-0000-FB01-000001000000}" uniqueName="P1026611">
      <xmlPr mapId="3" xpath="/TFI-IZD-ZSE/TFI-IPK-ZSE-E_1000865/P1026611" xmlDataType="decimal"/>
    </xmlCellPr>
  </singleXmlCell>
  <singleXmlCell id="509" xr6:uid="{00000000-000C-0000-FFFF-FFFFFC010000}" r="M6" connectionId="0">
    <xmlCellPr id="1" xr6:uid="{00000000-0010-0000-FC01-000001000000}" uniqueName="P1026612">
      <xmlPr mapId="3" xpath="/TFI-IZD-ZSE/TFI-IPK-ZSE-E_1000865/P1026612" xmlDataType="decimal"/>
    </xmlCellPr>
  </singleXmlCell>
  <singleXmlCell id="510" xr6:uid="{00000000-000C-0000-FFFF-FFFFFD010000}" r="C7" connectionId="0">
    <xmlCellPr id="1" xr6:uid="{00000000-0010-0000-FD01-000001000000}" uniqueName="P1004159">
      <xmlPr mapId="3" xpath="/TFI-IZD-ZSE/TFI-IPK-ZSE-E_1000865/P1004159" xmlDataType="decimal"/>
    </xmlCellPr>
  </singleXmlCell>
  <singleXmlCell id="511" xr6:uid="{00000000-000C-0000-FFFF-FFFFFE010000}" r="D7" connectionId="0">
    <xmlCellPr id="1" xr6:uid="{00000000-0010-0000-FE01-000001000000}" uniqueName="P1004160">
      <xmlPr mapId="3" xpath="/TFI-IZD-ZSE/TFI-IPK-ZSE-E_1000865/P1004160" xmlDataType="decimal"/>
    </xmlCellPr>
  </singleXmlCell>
  <singleXmlCell id="512" xr6:uid="{00000000-000C-0000-FFFF-FFFFFF010000}" r="E7" connectionId="0">
    <xmlCellPr id="1" xr6:uid="{00000000-0010-0000-FF01-000001000000}" uniqueName="P1004161">
      <xmlPr mapId="3" xpath="/TFI-IZD-ZSE/TFI-IPK-ZSE-E_1000865/P1004161" xmlDataType="decimal"/>
    </xmlCellPr>
  </singleXmlCell>
  <singleXmlCell id="513" xr6:uid="{00000000-000C-0000-FFFF-FFFF00020000}" r="F7" connectionId="0">
    <xmlCellPr id="1" xr6:uid="{00000000-0010-0000-0002-000001000000}" uniqueName="P1004164">
      <xmlPr mapId="3" xpath="/TFI-IZD-ZSE/TFI-IPK-ZSE-E_1000865/P1004164" xmlDataType="decimal"/>
    </xmlCellPr>
  </singleXmlCell>
  <singleXmlCell id="514" xr6:uid="{00000000-000C-0000-FFFF-FFFF01020000}" r="G7" connectionId="0">
    <xmlCellPr id="1" xr6:uid="{00000000-0010-0000-0102-000001000000}" uniqueName="P1323599">
      <xmlPr mapId="3" xpath="/TFI-IZD-ZSE/TFI-IPK-ZSE-E_1000865/P1323599" xmlDataType="decimal"/>
    </xmlCellPr>
  </singleXmlCell>
  <singleXmlCell id="515" xr6:uid="{00000000-000C-0000-FFFF-FFFF02020000}" r="H7" connectionId="0">
    <xmlCellPr id="1" xr6:uid="{00000000-0010-0000-0202-000001000000}" uniqueName="P1004165">
      <xmlPr mapId="3" xpath="/TFI-IZD-ZSE/TFI-IPK-ZSE-E_1000865/P1004165" xmlDataType="decimal"/>
    </xmlCellPr>
  </singleXmlCell>
  <singleXmlCell id="516" xr6:uid="{00000000-000C-0000-FFFF-FFFF03020000}" r="I7" connectionId="0">
    <xmlCellPr id="1" xr6:uid="{00000000-0010-0000-0302-000001000000}" uniqueName="P1323625">
      <xmlPr mapId="3" xpath="/TFI-IZD-ZSE/TFI-IPK-ZSE-E_1000865/P1323625" xmlDataType="decimal"/>
    </xmlCellPr>
  </singleXmlCell>
  <singleXmlCell id="517" xr6:uid="{00000000-000C-0000-FFFF-FFFF04020000}" r="J7" connectionId="0">
    <xmlCellPr id="1" xr6:uid="{00000000-0010-0000-0402-000001000000}" uniqueName="P1004163">
      <xmlPr mapId="3" xpath="/TFI-IZD-ZSE/TFI-IPK-ZSE-E_1000865/P1004163" xmlDataType="decimal"/>
    </xmlCellPr>
  </singleXmlCell>
  <singleXmlCell id="518" xr6:uid="{00000000-000C-0000-FFFF-FFFF05020000}" r="K7" connectionId="0">
    <xmlCellPr id="1" xr6:uid="{00000000-0010-0000-0502-000001000000}" uniqueName="P1004162">
      <xmlPr mapId="3" xpath="/TFI-IZD-ZSE/TFI-IPK-ZSE-E_1000865/P1004162" xmlDataType="decimal"/>
    </xmlCellPr>
  </singleXmlCell>
  <singleXmlCell id="519" xr6:uid="{00000000-000C-0000-FFFF-FFFF06020000}" r="L7" connectionId="0">
    <xmlCellPr id="1" xr6:uid="{00000000-0010-0000-0602-000001000000}" uniqueName="P1004166">
      <xmlPr mapId="3" xpath="/TFI-IZD-ZSE/TFI-IPK-ZSE-E_1000865/P1004166" xmlDataType="decimal"/>
    </xmlCellPr>
  </singleXmlCell>
  <singleXmlCell id="520" xr6:uid="{00000000-000C-0000-FFFF-FFFF07020000}" r="M7" connectionId="0">
    <xmlCellPr id="1" xr6:uid="{00000000-0010-0000-0702-000001000000}" uniqueName="P1004167">
      <xmlPr mapId="3" xpath="/TFI-IZD-ZSE/TFI-IPK-ZSE-E_1000865/P1004167" xmlDataType="decimal"/>
    </xmlCellPr>
  </singleXmlCell>
  <singleXmlCell id="521" xr6:uid="{00000000-000C-0000-FFFF-FFFF08020000}" r="C8" connectionId="0">
    <xmlCellPr id="1" xr6:uid="{00000000-0010-0000-0802-000001000000}" uniqueName="P1004168">
      <xmlPr mapId="3" xpath="/TFI-IZD-ZSE/TFI-IPK-ZSE-E_1000865/P1004168" xmlDataType="decimal"/>
    </xmlCellPr>
  </singleXmlCell>
  <singleXmlCell id="522" xr6:uid="{00000000-000C-0000-FFFF-FFFF09020000}" r="D8" connectionId="0">
    <xmlCellPr id="1" xr6:uid="{00000000-0010-0000-0902-000001000000}" uniqueName="P1004169">
      <xmlPr mapId="3" xpath="/TFI-IZD-ZSE/TFI-IPK-ZSE-E_1000865/P1004169" xmlDataType="decimal"/>
    </xmlCellPr>
  </singleXmlCell>
  <singleXmlCell id="523" xr6:uid="{00000000-000C-0000-FFFF-FFFF0A020000}" r="E8" connectionId="0">
    <xmlCellPr id="1" xr6:uid="{00000000-0010-0000-0A02-000001000000}" uniqueName="P1004170">
      <xmlPr mapId="3" xpath="/TFI-IZD-ZSE/TFI-IPK-ZSE-E_1000865/P1004170" xmlDataType="decimal"/>
    </xmlCellPr>
  </singleXmlCell>
  <singleXmlCell id="524" xr6:uid="{00000000-000C-0000-FFFF-FFFF0B020000}" r="F8" connectionId="0">
    <xmlCellPr id="1" xr6:uid="{00000000-0010-0000-0B02-000001000000}" uniqueName="P1004173">
      <xmlPr mapId="3" xpath="/TFI-IZD-ZSE/TFI-IPK-ZSE-E_1000865/P1004173" xmlDataType="decimal"/>
    </xmlCellPr>
  </singleXmlCell>
  <singleXmlCell id="525" xr6:uid="{00000000-000C-0000-FFFF-FFFF0C020000}" r="G8" connectionId="0">
    <xmlCellPr id="1" xr6:uid="{00000000-0010-0000-0C02-000001000000}" uniqueName="P1323600">
      <xmlPr mapId="3" xpath="/TFI-IZD-ZSE/TFI-IPK-ZSE-E_1000865/P1323600" xmlDataType="decimal"/>
    </xmlCellPr>
  </singleXmlCell>
  <singleXmlCell id="526" xr6:uid="{00000000-000C-0000-FFFF-FFFF0D020000}" r="H8" connectionId="0">
    <xmlCellPr id="1" xr6:uid="{00000000-0010-0000-0D02-000001000000}" uniqueName="P1004174">
      <xmlPr mapId="3" xpath="/TFI-IZD-ZSE/TFI-IPK-ZSE-E_1000865/P1004174" xmlDataType="decimal"/>
    </xmlCellPr>
  </singleXmlCell>
  <singleXmlCell id="527" xr6:uid="{00000000-000C-0000-FFFF-FFFF0E020000}" r="I8" connectionId="0">
    <xmlCellPr id="1" xr6:uid="{00000000-0010-0000-0E02-000001000000}" uniqueName="P1323626">
      <xmlPr mapId="3" xpath="/TFI-IZD-ZSE/TFI-IPK-ZSE-E_1000865/P1323626" xmlDataType="decimal"/>
    </xmlCellPr>
  </singleXmlCell>
  <singleXmlCell id="528" xr6:uid="{00000000-000C-0000-FFFF-FFFF0F020000}" r="J8" connectionId="0">
    <xmlCellPr id="1" xr6:uid="{00000000-0010-0000-0F02-000001000000}" uniqueName="P1004172">
      <xmlPr mapId="3" xpath="/TFI-IZD-ZSE/TFI-IPK-ZSE-E_1000865/P1004172" xmlDataType="decimal"/>
    </xmlCellPr>
  </singleXmlCell>
  <singleXmlCell id="529" xr6:uid="{00000000-000C-0000-FFFF-FFFF10020000}" r="K8" connectionId="0">
    <xmlCellPr id="1" xr6:uid="{00000000-0010-0000-1002-000001000000}" uniqueName="P1004171">
      <xmlPr mapId="3" xpath="/TFI-IZD-ZSE/TFI-IPK-ZSE-E_1000865/P1004171" xmlDataType="decimal"/>
    </xmlCellPr>
  </singleXmlCell>
  <singleXmlCell id="530" xr6:uid="{00000000-000C-0000-FFFF-FFFF11020000}" r="L8" connectionId="0">
    <xmlCellPr id="1" xr6:uid="{00000000-0010-0000-1102-000001000000}" uniqueName="P1004175">
      <xmlPr mapId="3" xpath="/TFI-IZD-ZSE/TFI-IPK-ZSE-E_1000865/P1004175" xmlDataType="decimal"/>
    </xmlCellPr>
  </singleXmlCell>
  <singleXmlCell id="531" xr6:uid="{00000000-000C-0000-FFFF-FFFF12020000}" r="M8" connectionId="0">
    <xmlCellPr id="1" xr6:uid="{00000000-0010-0000-1202-000001000000}" uniqueName="P1004176">
      <xmlPr mapId="3" xpath="/TFI-IZD-ZSE/TFI-IPK-ZSE-E_1000865/P1004176" xmlDataType="decimal"/>
    </xmlCellPr>
  </singleXmlCell>
  <singleXmlCell id="532" xr6:uid="{00000000-000C-0000-FFFF-FFFF13020000}" r="C9" connectionId="0">
    <xmlCellPr id="1" xr6:uid="{00000000-0010-0000-1302-000001000000}" uniqueName="P1026613">
      <xmlPr mapId="3" xpath="/TFI-IZD-ZSE/TFI-IPK-ZSE-E_1000865/P1026613" xmlDataType="decimal"/>
    </xmlCellPr>
  </singleXmlCell>
  <singleXmlCell id="533" xr6:uid="{00000000-000C-0000-FFFF-FFFF14020000}" r="D9" connectionId="0">
    <xmlCellPr id="1" xr6:uid="{00000000-0010-0000-1402-000001000000}" uniqueName="P1026614">
      <xmlPr mapId="3" xpath="/TFI-IZD-ZSE/TFI-IPK-ZSE-E_1000865/P1026614" xmlDataType="decimal"/>
    </xmlCellPr>
  </singleXmlCell>
  <singleXmlCell id="534" xr6:uid="{00000000-000C-0000-FFFF-FFFF15020000}" r="E9" connectionId="0">
    <xmlCellPr id="1" xr6:uid="{00000000-0010-0000-1502-000001000000}" uniqueName="P1026615">
      <xmlPr mapId="3" xpath="/TFI-IZD-ZSE/TFI-IPK-ZSE-E_1000865/P1026615" xmlDataType="decimal"/>
    </xmlCellPr>
  </singleXmlCell>
  <singleXmlCell id="535" xr6:uid="{00000000-000C-0000-FFFF-FFFF16020000}" r="F9" connectionId="0">
    <xmlCellPr id="1" xr6:uid="{00000000-0010-0000-1602-000001000000}" uniqueName="P1026618">
      <xmlPr mapId="3" xpath="/TFI-IZD-ZSE/TFI-IPK-ZSE-E_1000865/P1026618" xmlDataType="decimal"/>
    </xmlCellPr>
  </singleXmlCell>
  <singleXmlCell id="536" xr6:uid="{00000000-000C-0000-FFFF-FFFF17020000}" r="G9" connectionId="0">
    <xmlCellPr id="1" xr6:uid="{00000000-0010-0000-1702-000001000000}" uniqueName="P1323601">
      <xmlPr mapId="3" xpath="/TFI-IZD-ZSE/TFI-IPK-ZSE-E_1000865/P1323601" xmlDataType="decimal"/>
    </xmlCellPr>
  </singleXmlCell>
  <singleXmlCell id="537" xr6:uid="{00000000-000C-0000-FFFF-FFFF18020000}" r="H9" connectionId="0">
    <xmlCellPr id="1" xr6:uid="{00000000-0010-0000-1802-000001000000}" uniqueName="P1026619">
      <xmlPr mapId="3" xpath="/TFI-IZD-ZSE/TFI-IPK-ZSE-E_1000865/P1026619" xmlDataType="decimal"/>
    </xmlCellPr>
  </singleXmlCell>
  <singleXmlCell id="538" xr6:uid="{00000000-000C-0000-FFFF-FFFF19020000}" r="I9" connectionId="0">
    <xmlCellPr id="1" xr6:uid="{00000000-0010-0000-1902-000001000000}" uniqueName="P1323627">
      <xmlPr mapId="3" xpath="/TFI-IZD-ZSE/TFI-IPK-ZSE-E_1000865/P1323627" xmlDataType="decimal"/>
    </xmlCellPr>
  </singleXmlCell>
  <singleXmlCell id="539" xr6:uid="{00000000-000C-0000-FFFF-FFFF1A020000}" r="J9" connectionId="0">
    <xmlCellPr id="1" xr6:uid="{00000000-0010-0000-1A02-000001000000}" uniqueName="P1026617">
      <xmlPr mapId="3" xpath="/TFI-IZD-ZSE/TFI-IPK-ZSE-E_1000865/P1026617" xmlDataType="decimal"/>
    </xmlCellPr>
  </singleXmlCell>
  <singleXmlCell id="540" xr6:uid="{00000000-000C-0000-FFFF-FFFF1B020000}" r="K9" connectionId="0">
    <xmlCellPr id="1" xr6:uid="{00000000-0010-0000-1B02-000001000000}" uniqueName="P1026616">
      <xmlPr mapId="3" xpath="/TFI-IZD-ZSE/TFI-IPK-ZSE-E_1000865/P1026616" xmlDataType="decimal"/>
    </xmlCellPr>
  </singleXmlCell>
  <singleXmlCell id="541" xr6:uid="{00000000-000C-0000-FFFF-FFFF1C020000}" r="L9" connectionId="0">
    <xmlCellPr id="1" xr6:uid="{00000000-0010-0000-1C02-000001000000}" uniqueName="P1026620">
      <xmlPr mapId="3" xpath="/TFI-IZD-ZSE/TFI-IPK-ZSE-E_1000865/P1026620" xmlDataType="decimal"/>
    </xmlCellPr>
  </singleXmlCell>
  <singleXmlCell id="542" xr6:uid="{00000000-000C-0000-FFFF-FFFF1D020000}" r="M9" connectionId="0">
    <xmlCellPr id="1" xr6:uid="{00000000-0010-0000-1D02-000001000000}" uniqueName="P1026621">
      <xmlPr mapId="3" xpath="/TFI-IZD-ZSE/TFI-IPK-ZSE-E_1000865/P1026621" xmlDataType="decimal"/>
    </xmlCellPr>
  </singleXmlCell>
  <singleXmlCell id="543" xr6:uid="{00000000-000C-0000-FFFF-FFFF1E020000}" r="C10" connectionId="0">
    <xmlCellPr id="1" xr6:uid="{00000000-0010-0000-1E02-000001000000}" uniqueName="P1004177">
      <xmlPr mapId="3" xpath="/TFI-IZD-ZSE/TFI-IPK-ZSE-E_1000865/P1004177" xmlDataType="decimal"/>
    </xmlCellPr>
  </singleXmlCell>
  <singleXmlCell id="544" xr6:uid="{00000000-000C-0000-FFFF-FFFF1F020000}" r="D10" connectionId="0">
    <xmlCellPr id="1" xr6:uid="{00000000-0010-0000-1F02-000001000000}" uniqueName="P1004193">
      <xmlPr mapId="3" xpath="/TFI-IZD-ZSE/TFI-IPK-ZSE-E_1000865/P1004193" xmlDataType="decimal"/>
    </xmlCellPr>
  </singleXmlCell>
  <singleXmlCell id="545" xr6:uid="{00000000-000C-0000-FFFF-FFFF20020000}" r="E10" connectionId="0">
    <xmlCellPr id="1" xr6:uid="{00000000-0010-0000-2002-000001000000}" uniqueName="P1004194">
      <xmlPr mapId="3" xpath="/TFI-IZD-ZSE/TFI-IPK-ZSE-E_1000865/P1004194" xmlDataType="decimal"/>
    </xmlCellPr>
  </singleXmlCell>
  <singleXmlCell id="546" xr6:uid="{00000000-000C-0000-FFFF-FFFF21020000}" r="F10" connectionId="0">
    <xmlCellPr id="1" xr6:uid="{00000000-0010-0000-2102-000001000000}" uniqueName="P1004197">
      <xmlPr mapId="3" xpath="/TFI-IZD-ZSE/TFI-IPK-ZSE-E_1000865/P1004197" xmlDataType="decimal"/>
    </xmlCellPr>
  </singleXmlCell>
  <singleXmlCell id="547" xr6:uid="{00000000-000C-0000-FFFF-FFFF22020000}" r="G10" connectionId="0">
    <xmlCellPr id="1" xr6:uid="{00000000-0010-0000-2202-000001000000}" uniqueName="P1323602">
      <xmlPr mapId="3" xpath="/TFI-IZD-ZSE/TFI-IPK-ZSE-E_1000865/P1323602" xmlDataType="decimal"/>
    </xmlCellPr>
  </singleXmlCell>
  <singleXmlCell id="548" xr6:uid="{00000000-000C-0000-FFFF-FFFF23020000}" r="H10" connectionId="0">
    <xmlCellPr id="1" xr6:uid="{00000000-0010-0000-2302-000001000000}" uniqueName="P1004198">
      <xmlPr mapId="3" xpath="/TFI-IZD-ZSE/TFI-IPK-ZSE-E_1000865/P1004198" xmlDataType="decimal"/>
    </xmlCellPr>
  </singleXmlCell>
  <singleXmlCell id="549" xr6:uid="{00000000-000C-0000-FFFF-FFFF24020000}" r="I10" connectionId="0">
    <xmlCellPr id="1" xr6:uid="{00000000-0010-0000-2402-000001000000}" uniqueName="P1323628">
      <xmlPr mapId="3" xpath="/TFI-IZD-ZSE/TFI-IPK-ZSE-E_1000865/P1323628" xmlDataType="decimal"/>
    </xmlCellPr>
  </singleXmlCell>
  <singleXmlCell id="550" xr6:uid="{00000000-000C-0000-FFFF-FFFF25020000}" r="J10" connectionId="0">
    <xmlCellPr id="1" xr6:uid="{00000000-0010-0000-2502-000001000000}" uniqueName="P1004196">
      <xmlPr mapId="3" xpath="/TFI-IZD-ZSE/TFI-IPK-ZSE-E_1000865/P1004196" xmlDataType="decimal"/>
    </xmlCellPr>
  </singleXmlCell>
  <singleXmlCell id="551" xr6:uid="{00000000-000C-0000-FFFF-FFFF26020000}" r="K10" connectionId="0">
    <xmlCellPr id="1" xr6:uid="{00000000-0010-0000-2602-000001000000}" uniqueName="P1004195">
      <xmlPr mapId="3" xpath="/TFI-IZD-ZSE/TFI-IPK-ZSE-E_1000865/P1004195" xmlDataType="decimal"/>
    </xmlCellPr>
  </singleXmlCell>
  <singleXmlCell id="552" xr6:uid="{00000000-000C-0000-FFFF-FFFF27020000}" r="L10" connectionId="0">
    <xmlCellPr id="1" xr6:uid="{00000000-0010-0000-2702-000001000000}" uniqueName="P1004199">
      <xmlPr mapId="3" xpath="/TFI-IZD-ZSE/TFI-IPK-ZSE-E_1000865/P1004199" xmlDataType="decimal"/>
    </xmlCellPr>
  </singleXmlCell>
  <singleXmlCell id="553" xr6:uid="{00000000-000C-0000-FFFF-FFFF28020000}" r="M10" connectionId="0">
    <xmlCellPr id="1" xr6:uid="{00000000-0010-0000-2802-000001000000}" uniqueName="P1004200">
      <xmlPr mapId="3" xpath="/TFI-IZD-ZSE/TFI-IPK-ZSE-E_1000865/P1004200" xmlDataType="decimal"/>
    </xmlCellPr>
  </singleXmlCell>
  <singleXmlCell id="554" xr6:uid="{00000000-000C-0000-FFFF-FFFF29020000}" r="C11" connectionId="0">
    <xmlCellPr id="1" xr6:uid="{00000000-0010-0000-2902-000001000000}" uniqueName="P1004201">
      <xmlPr mapId="3" xpath="/TFI-IZD-ZSE/TFI-IPK-ZSE-E_1000865/P1004201" xmlDataType="decimal"/>
    </xmlCellPr>
  </singleXmlCell>
  <singleXmlCell id="555" xr6:uid="{00000000-000C-0000-FFFF-FFFF2A020000}" r="D11" connectionId="0">
    <xmlCellPr id="1" xr6:uid="{00000000-0010-0000-2A02-000001000000}" uniqueName="P1004202">
      <xmlPr mapId="3" xpath="/TFI-IZD-ZSE/TFI-IPK-ZSE-E_1000865/P1004202" xmlDataType="decimal"/>
    </xmlCellPr>
  </singleXmlCell>
  <singleXmlCell id="556" xr6:uid="{00000000-000C-0000-FFFF-FFFF2B020000}" r="E11" connectionId="0">
    <xmlCellPr id="1" xr6:uid="{00000000-0010-0000-2B02-000001000000}" uniqueName="P1004203">
      <xmlPr mapId="3" xpath="/TFI-IZD-ZSE/TFI-IPK-ZSE-E_1000865/P1004203" xmlDataType="decimal"/>
    </xmlCellPr>
  </singleXmlCell>
  <singleXmlCell id="557" xr6:uid="{00000000-000C-0000-FFFF-FFFF2C020000}" r="F11" connectionId="0">
    <xmlCellPr id="1" xr6:uid="{00000000-0010-0000-2C02-000001000000}" uniqueName="P1004206">
      <xmlPr mapId="3" xpath="/TFI-IZD-ZSE/TFI-IPK-ZSE-E_1000865/P1004206" xmlDataType="decimal"/>
    </xmlCellPr>
  </singleXmlCell>
  <singleXmlCell id="558" xr6:uid="{00000000-000C-0000-FFFF-FFFF2D020000}" r="G11" connectionId="0">
    <xmlCellPr id="1" xr6:uid="{00000000-0010-0000-2D02-000001000000}" uniqueName="P1323603">
      <xmlPr mapId="3" xpath="/TFI-IZD-ZSE/TFI-IPK-ZSE-E_1000865/P1323603" xmlDataType="decimal"/>
    </xmlCellPr>
  </singleXmlCell>
  <singleXmlCell id="559" xr6:uid="{00000000-000C-0000-FFFF-FFFF2E020000}" r="H11" connectionId="0">
    <xmlCellPr id="1" xr6:uid="{00000000-0010-0000-2E02-000001000000}" uniqueName="P1004207">
      <xmlPr mapId="3" xpath="/TFI-IZD-ZSE/TFI-IPK-ZSE-E_1000865/P1004207" xmlDataType="decimal"/>
    </xmlCellPr>
  </singleXmlCell>
  <singleXmlCell id="560" xr6:uid="{00000000-000C-0000-FFFF-FFFF2F020000}" r="I11" connectionId="0">
    <xmlCellPr id="1" xr6:uid="{00000000-0010-0000-2F02-000001000000}" uniqueName="P1323629">
      <xmlPr mapId="3" xpath="/TFI-IZD-ZSE/TFI-IPK-ZSE-E_1000865/P1323629" xmlDataType="decimal"/>
    </xmlCellPr>
  </singleXmlCell>
  <singleXmlCell id="561" xr6:uid="{00000000-000C-0000-FFFF-FFFF30020000}" r="J11" connectionId="0">
    <xmlCellPr id="1" xr6:uid="{00000000-0010-0000-3002-000001000000}" uniqueName="P1004205">
      <xmlPr mapId="3" xpath="/TFI-IZD-ZSE/TFI-IPK-ZSE-E_1000865/P1004205" xmlDataType="decimal"/>
    </xmlCellPr>
  </singleXmlCell>
  <singleXmlCell id="562" xr6:uid="{00000000-000C-0000-FFFF-FFFF31020000}" r="K11" connectionId="0">
    <xmlCellPr id="1" xr6:uid="{00000000-0010-0000-3102-000001000000}" uniqueName="P1004204">
      <xmlPr mapId="3" xpath="/TFI-IZD-ZSE/TFI-IPK-ZSE-E_1000865/P1004204" xmlDataType="decimal"/>
    </xmlCellPr>
  </singleXmlCell>
  <singleXmlCell id="563" xr6:uid="{00000000-000C-0000-FFFF-FFFF32020000}" r="L11" connectionId="0">
    <xmlCellPr id="1" xr6:uid="{00000000-0010-0000-3202-000001000000}" uniqueName="P1004208">
      <xmlPr mapId="3" xpath="/TFI-IZD-ZSE/TFI-IPK-ZSE-E_1000865/P1004208" xmlDataType="decimal"/>
    </xmlCellPr>
  </singleXmlCell>
  <singleXmlCell id="564" xr6:uid="{00000000-000C-0000-FFFF-FFFF33020000}" r="M11" connectionId="0">
    <xmlCellPr id="1" xr6:uid="{00000000-0010-0000-3302-000001000000}" uniqueName="P1004209">
      <xmlPr mapId="3" xpath="/TFI-IZD-ZSE/TFI-IPK-ZSE-E_1000865/P1004209" xmlDataType="decimal"/>
    </xmlCellPr>
  </singleXmlCell>
  <singleXmlCell id="565" xr6:uid="{00000000-000C-0000-FFFF-FFFF34020000}" r="C12" connectionId="0">
    <xmlCellPr id="1" xr6:uid="{00000000-0010-0000-3402-000001000000}" uniqueName="P1004210">
      <xmlPr mapId="3" xpath="/TFI-IZD-ZSE/TFI-IPK-ZSE-E_1000865/P1004210" xmlDataType="decimal"/>
    </xmlCellPr>
  </singleXmlCell>
  <singleXmlCell id="566" xr6:uid="{00000000-000C-0000-FFFF-FFFF35020000}" r="D12" connectionId="0">
    <xmlCellPr id="1" xr6:uid="{00000000-0010-0000-3502-000001000000}" uniqueName="P1004211">
      <xmlPr mapId="3" xpath="/TFI-IZD-ZSE/TFI-IPK-ZSE-E_1000865/P1004211" xmlDataType="decimal"/>
    </xmlCellPr>
  </singleXmlCell>
  <singleXmlCell id="567" xr6:uid="{00000000-000C-0000-FFFF-FFFF36020000}" r="E12" connectionId="0">
    <xmlCellPr id="1" xr6:uid="{00000000-0010-0000-3602-000001000000}" uniqueName="P1004212">
      <xmlPr mapId="3" xpath="/TFI-IZD-ZSE/TFI-IPK-ZSE-E_1000865/P1004212" xmlDataType="decimal"/>
    </xmlCellPr>
  </singleXmlCell>
  <singleXmlCell id="568" xr6:uid="{00000000-000C-0000-FFFF-FFFF37020000}" r="F12" connectionId="0">
    <xmlCellPr id="1" xr6:uid="{00000000-0010-0000-3702-000001000000}" uniqueName="P1004215">
      <xmlPr mapId="3" xpath="/TFI-IZD-ZSE/TFI-IPK-ZSE-E_1000865/P1004215" xmlDataType="decimal"/>
    </xmlCellPr>
  </singleXmlCell>
  <singleXmlCell id="569" xr6:uid="{00000000-000C-0000-FFFF-FFFF38020000}" r="G12" connectionId="0">
    <xmlCellPr id="1" xr6:uid="{00000000-0010-0000-3802-000001000000}" uniqueName="P1323604">
      <xmlPr mapId="3" xpath="/TFI-IZD-ZSE/TFI-IPK-ZSE-E_1000865/P1323604" xmlDataType="decimal"/>
    </xmlCellPr>
  </singleXmlCell>
  <singleXmlCell id="570" xr6:uid="{00000000-000C-0000-FFFF-FFFF39020000}" r="H12" connectionId="0">
    <xmlCellPr id="1" xr6:uid="{00000000-0010-0000-3902-000001000000}" uniqueName="P1004216">
      <xmlPr mapId="3" xpath="/TFI-IZD-ZSE/TFI-IPK-ZSE-E_1000865/P1004216" xmlDataType="decimal"/>
    </xmlCellPr>
  </singleXmlCell>
  <singleXmlCell id="571" xr6:uid="{00000000-000C-0000-FFFF-FFFF3A020000}" r="I12" connectionId="0">
    <xmlCellPr id="1" xr6:uid="{00000000-0010-0000-3A02-000001000000}" uniqueName="P1323630">
      <xmlPr mapId="3" xpath="/TFI-IZD-ZSE/TFI-IPK-ZSE-E_1000865/P1323630" xmlDataType="decimal"/>
    </xmlCellPr>
  </singleXmlCell>
  <singleXmlCell id="572" xr6:uid="{00000000-000C-0000-FFFF-FFFF3B020000}" r="J12" connectionId="0">
    <xmlCellPr id="1" xr6:uid="{00000000-0010-0000-3B02-000001000000}" uniqueName="P1004214">
      <xmlPr mapId="3" xpath="/TFI-IZD-ZSE/TFI-IPK-ZSE-E_1000865/P1004214" xmlDataType="decimal"/>
    </xmlCellPr>
  </singleXmlCell>
  <singleXmlCell id="573" xr6:uid="{00000000-000C-0000-FFFF-FFFF3C020000}" r="K12" connectionId="0">
    <xmlCellPr id="1" xr6:uid="{00000000-0010-0000-3C02-000001000000}" uniqueName="P1004213">
      <xmlPr mapId="3" xpath="/TFI-IZD-ZSE/TFI-IPK-ZSE-E_1000865/P1004213" xmlDataType="decimal"/>
    </xmlCellPr>
  </singleXmlCell>
  <singleXmlCell id="574" xr6:uid="{00000000-000C-0000-FFFF-FFFF3D020000}" r="L12" connectionId="0">
    <xmlCellPr id="1" xr6:uid="{00000000-0010-0000-3D02-000001000000}" uniqueName="P1004217">
      <xmlPr mapId="3" xpath="/TFI-IZD-ZSE/TFI-IPK-ZSE-E_1000865/P1004217" xmlDataType="decimal"/>
    </xmlCellPr>
  </singleXmlCell>
  <singleXmlCell id="575" xr6:uid="{00000000-000C-0000-FFFF-FFFF3E020000}" r="M12" connectionId="0">
    <xmlCellPr id="1" xr6:uid="{00000000-0010-0000-3E02-000001000000}" uniqueName="P1004218">
      <xmlPr mapId="3" xpath="/TFI-IZD-ZSE/TFI-IPK-ZSE-E_1000865/P1004218" xmlDataType="decimal"/>
    </xmlCellPr>
  </singleXmlCell>
  <singleXmlCell id="576" xr6:uid="{00000000-000C-0000-FFFF-FFFF3F020000}" r="C13" connectionId="0">
    <xmlCellPr id="1" xr6:uid="{00000000-0010-0000-3F02-000001000000}" uniqueName="P1026622">
      <xmlPr mapId="3" xpath="/TFI-IZD-ZSE/TFI-IPK-ZSE-E_1000865/P1026622" xmlDataType="decimal"/>
    </xmlCellPr>
  </singleXmlCell>
  <singleXmlCell id="577" xr6:uid="{00000000-000C-0000-FFFF-FFFF40020000}" r="D13" connectionId="0">
    <xmlCellPr id="1" xr6:uid="{00000000-0010-0000-4002-000001000000}" uniqueName="P1026623">
      <xmlPr mapId="3" xpath="/TFI-IZD-ZSE/TFI-IPK-ZSE-E_1000865/P1026623" xmlDataType="decimal"/>
    </xmlCellPr>
  </singleXmlCell>
  <singleXmlCell id="578" xr6:uid="{00000000-000C-0000-FFFF-FFFF41020000}" r="E13" connectionId="0">
    <xmlCellPr id="1" xr6:uid="{00000000-0010-0000-4102-000001000000}" uniqueName="P1026624">
      <xmlPr mapId="3" xpath="/TFI-IZD-ZSE/TFI-IPK-ZSE-E_1000865/P1026624" xmlDataType="decimal"/>
    </xmlCellPr>
  </singleXmlCell>
  <singleXmlCell id="579" xr6:uid="{00000000-000C-0000-FFFF-FFFF42020000}" r="F13" connectionId="0">
    <xmlCellPr id="1" xr6:uid="{00000000-0010-0000-4202-000001000000}" uniqueName="P1026627">
      <xmlPr mapId="3" xpath="/TFI-IZD-ZSE/TFI-IPK-ZSE-E_1000865/P1026627" xmlDataType="decimal"/>
    </xmlCellPr>
  </singleXmlCell>
  <singleXmlCell id="580" xr6:uid="{00000000-000C-0000-FFFF-FFFF43020000}" r="G13" connectionId="0">
    <xmlCellPr id="1" xr6:uid="{00000000-0010-0000-4302-000001000000}" uniqueName="P1323605">
      <xmlPr mapId="3" xpath="/TFI-IZD-ZSE/TFI-IPK-ZSE-E_1000865/P1323605" xmlDataType="decimal"/>
    </xmlCellPr>
  </singleXmlCell>
  <singleXmlCell id="581" xr6:uid="{00000000-000C-0000-FFFF-FFFF44020000}" r="H13" connectionId="0">
    <xmlCellPr id="1" xr6:uid="{00000000-0010-0000-4402-000001000000}" uniqueName="P1026628">
      <xmlPr mapId="3" xpath="/TFI-IZD-ZSE/TFI-IPK-ZSE-E_1000865/P1026628" xmlDataType="decimal"/>
    </xmlCellPr>
  </singleXmlCell>
  <singleXmlCell id="582" xr6:uid="{00000000-000C-0000-FFFF-FFFF45020000}" r="I13" connectionId="0">
    <xmlCellPr id="1" xr6:uid="{00000000-0010-0000-4502-000001000000}" uniqueName="P1323631">
      <xmlPr mapId="3" xpath="/TFI-IZD-ZSE/TFI-IPK-ZSE-E_1000865/P1323631" xmlDataType="decimal"/>
    </xmlCellPr>
  </singleXmlCell>
  <singleXmlCell id="583" xr6:uid="{00000000-000C-0000-FFFF-FFFF46020000}" r="J13" connectionId="0">
    <xmlCellPr id="1" xr6:uid="{00000000-0010-0000-4602-000001000000}" uniqueName="P1026626">
      <xmlPr mapId="3" xpath="/TFI-IZD-ZSE/TFI-IPK-ZSE-E_1000865/P1026626" xmlDataType="decimal"/>
    </xmlCellPr>
  </singleXmlCell>
  <singleXmlCell id="584" xr6:uid="{00000000-000C-0000-FFFF-FFFF47020000}" r="K13" connectionId="0">
    <xmlCellPr id="1" xr6:uid="{00000000-0010-0000-4702-000001000000}" uniqueName="P1026625">
      <xmlPr mapId="3" xpath="/TFI-IZD-ZSE/TFI-IPK-ZSE-E_1000865/P1026625" xmlDataType="decimal"/>
    </xmlCellPr>
  </singleXmlCell>
  <singleXmlCell id="585" xr6:uid="{00000000-000C-0000-FFFF-FFFF48020000}" r="L13" connectionId="0">
    <xmlCellPr id="1" xr6:uid="{00000000-0010-0000-4802-000001000000}" uniqueName="P1026629">
      <xmlPr mapId="3" xpath="/TFI-IZD-ZSE/TFI-IPK-ZSE-E_1000865/P1026629" xmlDataType="decimal"/>
    </xmlCellPr>
  </singleXmlCell>
  <singleXmlCell id="586" xr6:uid="{00000000-000C-0000-FFFF-FFFF49020000}" r="M13" connectionId="0">
    <xmlCellPr id="1" xr6:uid="{00000000-0010-0000-4902-000001000000}" uniqueName="P1026630">
      <xmlPr mapId="3" xpath="/TFI-IZD-ZSE/TFI-IPK-ZSE-E_1000865/P1026630" xmlDataType="decimal"/>
    </xmlCellPr>
  </singleXmlCell>
  <singleXmlCell id="587" xr6:uid="{00000000-000C-0000-FFFF-FFFF4A020000}" r="C14" connectionId="0">
    <xmlCellPr id="1" xr6:uid="{00000000-0010-0000-4A02-000001000000}" uniqueName="P1004219">
      <xmlPr mapId="3" xpath="/TFI-IZD-ZSE/TFI-IPK-ZSE-E_1000865/P1004219" xmlDataType="decimal"/>
    </xmlCellPr>
  </singleXmlCell>
  <singleXmlCell id="588" xr6:uid="{00000000-000C-0000-FFFF-FFFF4B020000}" r="D14" connectionId="0">
    <xmlCellPr id="1" xr6:uid="{00000000-0010-0000-4B02-000001000000}" uniqueName="P1004220">
      <xmlPr mapId="3" xpath="/TFI-IZD-ZSE/TFI-IPK-ZSE-E_1000865/P1004220" xmlDataType="decimal"/>
    </xmlCellPr>
  </singleXmlCell>
  <singleXmlCell id="589" xr6:uid="{00000000-000C-0000-FFFF-FFFF4C020000}" r="E14" connectionId="0">
    <xmlCellPr id="1" xr6:uid="{00000000-0010-0000-4C02-000001000000}" uniqueName="P1004221">
      <xmlPr mapId="3" xpath="/TFI-IZD-ZSE/TFI-IPK-ZSE-E_1000865/P1004221" xmlDataType="decimal"/>
    </xmlCellPr>
  </singleXmlCell>
  <singleXmlCell id="590" xr6:uid="{00000000-000C-0000-FFFF-FFFF4D020000}" r="F14" connectionId="0">
    <xmlCellPr id="1" xr6:uid="{00000000-0010-0000-4D02-000001000000}" uniqueName="P1004224">
      <xmlPr mapId="3" xpath="/TFI-IZD-ZSE/TFI-IPK-ZSE-E_1000865/P1004224" xmlDataType="decimal"/>
    </xmlCellPr>
  </singleXmlCell>
  <singleXmlCell id="591" xr6:uid="{00000000-000C-0000-FFFF-FFFF4E020000}" r="G14" connectionId="0">
    <xmlCellPr id="1" xr6:uid="{00000000-0010-0000-4E02-000001000000}" uniqueName="P1323606">
      <xmlPr mapId="3" xpath="/TFI-IZD-ZSE/TFI-IPK-ZSE-E_1000865/P1323606" xmlDataType="decimal"/>
    </xmlCellPr>
  </singleXmlCell>
  <singleXmlCell id="592" xr6:uid="{00000000-000C-0000-FFFF-FFFF4F020000}" r="H14" connectionId="0">
    <xmlCellPr id="1" xr6:uid="{00000000-0010-0000-4F02-000001000000}" uniqueName="P1004225">
      <xmlPr mapId="3" xpath="/TFI-IZD-ZSE/TFI-IPK-ZSE-E_1000865/P1004225" xmlDataType="decimal"/>
    </xmlCellPr>
  </singleXmlCell>
  <singleXmlCell id="593" xr6:uid="{00000000-000C-0000-FFFF-FFFF50020000}" r="I14" connectionId="0">
    <xmlCellPr id="1" xr6:uid="{00000000-0010-0000-5002-000001000000}" uniqueName="P1323632">
      <xmlPr mapId="3" xpath="/TFI-IZD-ZSE/TFI-IPK-ZSE-E_1000865/P1323632" xmlDataType="decimal"/>
    </xmlCellPr>
  </singleXmlCell>
  <singleXmlCell id="594" xr6:uid="{00000000-000C-0000-FFFF-FFFF51020000}" r="J14" connectionId="0">
    <xmlCellPr id="1" xr6:uid="{00000000-0010-0000-5102-000001000000}" uniqueName="P1004223">
      <xmlPr mapId="3" xpath="/TFI-IZD-ZSE/TFI-IPK-ZSE-E_1000865/P1004223" xmlDataType="decimal"/>
    </xmlCellPr>
  </singleXmlCell>
  <singleXmlCell id="595" xr6:uid="{00000000-000C-0000-FFFF-FFFF52020000}" r="K14" connectionId="0">
    <xmlCellPr id="1" xr6:uid="{00000000-0010-0000-5202-000001000000}" uniqueName="P1004222">
      <xmlPr mapId="3" xpath="/TFI-IZD-ZSE/TFI-IPK-ZSE-E_1000865/P1004222" xmlDataType="decimal"/>
    </xmlCellPr>
  </singleXmlCell>
  <singleXmlCell id="596" xr6:uid="{00000000-000C-0000-FFFF-FFFF53020000}" r="L14" connectionId="0">
    <xmlCellPr id="1" xr6:uid="{00000000-0010-0000-5302-000001000000}" uniqueName="P1004226">
      <xmlPr mapId="3" xpath="/TFI-IZD-ZSE/TFI-IPK-ZSE-E_1000865/P1004226" xmlDataType="decimal"/>
    </xmlCellPr>
  </singleXmlCell>
  <singleXmlCell id="597" xr6:uid="{00000000-000C-0000-FFFF-FFFF54020000}" r="M14" connectionId="0">
    <xmlCellPr id="1" xr6:uid="{00000000-0010-0000-5402-000001000000}" uniqueName="P1004227">
      <xmlPr mapId="3" xpath="/TFI-IZD-ZSE/TFI-IPK-ZSE-E_1000865/P1004227" xmlDataType="decimal"/>
    </xmlCellPr>
  </singleXmlCell>
  <singleXmlCell id="598" xr6:uid="{00000000-000C-0000-FFFF-FFFF55020000}" r="C15" connectionId="0">
    <xmlCellPr id="1" xr6:uid="{00000000-0010-0000-5502-000001000000}" uniqueName="P1004228">
      <xmlPr mapId="3" xpath="/TFI-IZD-ZSE/TFI-IPK-ZSE-E_1000865/P1004228" xmlDataType="decimal"/>
    </xmlCellPr>
  </singleXmlCell>
  <singleXmlCell id="599" xr6:uid="{00000000-000C-0000-FFFF-FFFF56020000}" r="D15" connectionId="0">
    <xmlCellPr id="1" xr6:uid="{00000000-0010-0000-5602-000001000000}" uniqueName="P1004229">
      <xmlPr mapId="3" xpath="/TFI-IZD-ZSE/TFI-IPK-ZSE-E_1000865/P1004229" xmlDataType="decimal"/>
    </xmlCellPr>
  </singleXmlCell>
  <singleXmlCell id="600" xr6:uid="{00000000-000C-0000-FFFF-FFFF57020000}" r="E15" connectionId="0">
    <xmlCellPr id="1" xr6:uid="{00000000-0010-0000-5702-000001000000}" uniqueName="P1004230">
      <xmlPr mapId="3" xpath="/TFI-IZD-ZSE/TFI-IPK-ZSE-E_1000865/P1004230" xmlDataType="decimal"/>
    </xmlCellPr>
  </singleXmlCell>
  <singleXmlCell id="601" xr6:uid="{00000000-000C-0000-FFFF-FFFF58020000}" r="F15" connectionId="0">
    <xmlCellPr id="1" xr6:uid="{00000000-0010-0000-5802-000001000000}" uniqueName="P1004233">
      <xmlPr mapId="3" xpath="/TFI-IZD-ZSE/TFI-IPK-ZSE-E_1000865/P1004233" xmlDataType="decimal"/>
    </xmlCellPr>
  </singleXmlCell>
  <singleXmlCell id="602" xr6:uid="{00000000-000C-0000-FFFF-FFFF59020000}" r="G15" connectionId="0">
    <xmlCellPr id="1" xr6:uid="{00000000-0010-0000-5902-000001000000}" uniqueName="P1323607">
      <xmlPr mapId="3" xpath="/TFI-IZD-ZSE/TFI-IPK-ZSE-E_1000865/P1323607" xmlDataType="decimal"/>
    </xmlCellPr>
  </singleXmlCell>
  <singleXmlCell id="603" xr6:uid="{00000000-000C-0000-FFFF-FFFF5A020000}" r="H15" connectionId="0">
    <xmlCellPr id="1" xr6:uid="{00000000-0010-0000-5A02-000001000000}" uniqueName="P1004234">
      <xmlPr mapId="3" xpath="/TFI-IZD-ZSE/TFI-IPK-ZSE-E_1000865/P1004234" xmlDataType="decimal"/>
    </xmlCellPr>
  </singleXmlCell>
  <singleXmlCell id="604" xr6:uid="{00000000-000C-0000-FFFF-FFFF5B020000}" r="I15" connectionId="0">
    <xmlCellPr id="1" xr6:uid="{00000000-0010-0000-5B02-000001000000}" uniqueName="P1323633">
      <xmlPr mapId="3" xpath="/TFI-IZD-ZSE/TFI-IPK-ZSE-E_1000865/P1323633" xmlDataType="decimal"/>
    </xmlCellPr>
  </singleXmlCell>
  <singleXmlCell id="605" xr6:uid="{00000000-000C-0000-FFFF-FFFF5C020000}" r="J15" connectionId="0">
    <xmlCellPr id="1" xr6:uid="{00000000-0010-0000-5C02-000001000000}" uniqueName="P1004232">
      <xmlPr mapId="3" xpath="/TFI-IZD-ZSE/TFI-IPK-ZSE-E_1000865/P1004232" xmlDataType="decimal"/>
    </xmlCellPr>
  </singleXmlCell>
  <singleXmlCell id="606" xr6:uid="{00000000-000C-0000-FFFF-FFFF5D020000}" r="K15" connectionId="0">
    <xmlCellPr id="1" xr6:uid="{00000000-0010-0000-5D02-000001000000}" uniqueName="P1004231">
      <xmlPr mapId="3" xpath="/TFI-IZD-ZSE/TFI-IPK-ZSE-E_1000865/P1004231" xmlDataType="decimal"/>
    </xmlCellPr>
  </singleXmlCell>
  <singleXmlCell id="607" xr6:uid="{00000000-000C-0000-FFFF-FFFF5E020000}" r="L15" connectionId="0">
    <xmlCellPr id="1" xr6:uid="{00000000-0010-0000-5E02-000001000000}" uniqueName="P1004235">
      <xmlPr mapId="3" xpath="/TFI-IZD-ZSE/TFI-IPK-ZSE-E_1000865/P1004235" xmlDataType="decimal"/>
    </xmlCellPr>
  </singleXmlCell>
  <singleXmlCell id="608" xr6:uid="{00000000-000C-0000-FFFF-FFFF5F020000}" r="M15" connectionId="0">
    <xmlCellPr id="1" xr6:uid="{00000000-0010-0000-5F02-000001000000}" uniqueName="P1004236">
      <xmlPr mapId="3" xpath="/TFI-IZD-ZSE/TFI-IPK-ZSE-E_1000865/P1004236" xmlDataType="decimal"/>
    </xmlCellPr>
  </singleXmlCell>
  <singleXmlCell id="609" xr6:uid="{00000000-000C-0000-FFFF-FFFF60020000}" r="C16" connectionId="0">
    <xmlCellPr id="1" xr6:uid="{00000000-0010-0000-6002-000001000000}" uniqueName="P1004237">
      <xmlPr mapId="3" xpath="/TFI-IZD-ZSE/TFI-IPK-ZSE-E_1000865/P1004237" xmlDataType="decimal"/>
    </xmlCellPr>
  </singleXmlCell>
  <singleXmlCell id="610" xr6:uid="{00000000-000C-0000-FFFF-FFFF61020000}" r="D16" connectionId="0">
    <xmlCellPr id="1" xr6:uid="{00000000-0010-0000-6102-000001000000}" uniqueName="P1004238">
      <xmlPr mapId="3" xpath="/TFI-IZD-ZSE/TFI-IPK-ZSE-E_1000865/P1004238" xmlDataType="decimal"/>
    </xmlCellPr>
  </singleXmlCell>
  <singleXmlCell id="611" xr6:uid="{00000000-000C-0000-FFFF-FFFF62020000}" r="E16" connectionId="0">
    <xmlCellPr id="1" xr6:uid="{00000000-0010-0000-6202-000001000000}" uniqueName="P1004239">
      <xmlPr mapId="3" xpath="/TFI-IZD-ZSE/TFI-IPK-ZSE-E_1000865/P1004239" xmlDataType="decimal"/>
    </xmlCellPr>
  </singleXmlCell>
  <singleXmlCell id="612" xr6:uid="{00000000-000C-0000-FFFF-FFFF63020000}" r="F16" connectionId="0">
    <xmlCellPr id="1" xr6:uid="{00000000-0010-0000-6302-000001000000}" uniqueName="P1004242">
      <xmlPr mapId="3" xpath="/TFI-IZD-ZSE/TFI-IPK-ZSE-E_1000865/P1004242" xmlDataType="decimal"/>
    </xmlCellPr>
  </singleXmlCell>
  <singleXmlCell id="613" xr6:uid="{00000000-000C-0000-FFFF-FFFF64020000}" r="G16" connectionId="0">
    <xmlCellPr id="1" xr6:uid="{00000000-0010-0000-6402-000001000000}" uniqueName="P1323608">
      <xmlPr mapId="3" xpath="/TFI-IZD-ZSE/TFI-IPK-ZSE-E_1000865/P1323608" xmlDataType="decimal"/>
    </xmlCellPr>
  </singleXmlCell>
  <singleXmlCell id="614" xr6:uid="{00000000-000C-0000-FFFF-FFFF65020000}" r="H16" connectionId="0">
    <xmlCellPr id="1" xr6:uid="{00000000-0010-0000-6502-000001000000}" uniqueName="P1004243">
      <xmlPr mapId="3" xpath="/TFI-IZD-ZSE/TFI-IPK-ZSE-E_1000865/P1004243" xmlDataType="decimal"/>
    </xmlCellPr>
  </singleXmlCell>
  <singleXmlCell id="615" xr6:uid="{00000000-000C-0000-FFFF-FFFF66020000}" r="I16" connectionId="0">
    <xmlCellPr id="1" xr6:uid="{00000000-0010-0000-6602-000001000000}" uniqueName="P1323634">
      <xmlPr mapId="3" xpath="/TFI-IZD-ZSE/TFI-IPK-ZSE-E_1000865/P1323634" xmlDataType="decimal"/>
    </xmlCellPr>
  </singleXmlCell>
  <singleXmlCell id="616" xr6:uid="{00000000-000C-0000-FFFF-FFFF67020000}" r="J16" connectionId="0">
    <xmlCellPr id="1" xr6:uid="{00000000-0010-0000-6702-000001000000}" uniqueName="P1004241">
      <xmlPr mapId="3" xpath="/TFI-IZD-ZSE/TFI-IPK-ZSE-E_1000865/P1004241" xmlDataType="decimal"/>
    </xmlCellPr>
  </singleXmlCell>
  <singleXmlCell id="617" xr6:uid="{00000000-000C-0000-FFFF-FFFF68020000}" r="K16" connectionId="0">
    <xmlCellPr id="1" xr6:uid="{00000000-0010-0000-6802-000001000000}" uniqueName="P1004240">
      <xmlPr mapId="3" xpath="/TFI-IZD-ZSE/TFI-IPK-ZSE-E_1000865/P1004240" xmlDataType="decimal"/>
    </xmlCellPr>
  </singleXmlCell>
  <singleXmlCell id="618" xr6:uid="{00000000-000C-0000-FFFF-FFFF69020000}" r="L16" connectionId="0">
    <xmlCellPr id="1" xr6:uid="{00000000-0010-0000-6902-000001000000}" uniqueName="P1004244">
      <xmlPr mapId="3" xpath="/TFI-IZD-ZSE/TFI-IPK-ZSE-E_1000865/P1004244" xmlDataType="decimal"/>
    </xmlCellPr>
  </singleXmlCell>
  <singleXmlCell id="619" xr6:uid="{00000000-000C-0000-FFFF-FFFF6A020000}" r="M16" connectionId="0">
    <xmlCellPr id="1" xr6:uid="{00000000-0010-0000-6A02-000001000000}" uniqueName="P1004245">
      <xmlPr mapId="3" xpath="/TFI-IZD-ZSE/TFI-IPK-ZSE-E_1000865/P1004245" xmlDataType="decimal"/>
    </xmlCellPr>
  </singleXmlCell>
  <singleXmlCell id="620" xr6:uid="{00000000-000C-0000-FFFF-FFFF6B020000}" r="C17" connectionId="0">
    <xmlCellPr id="1" xr6:uid="{00000000-0010-0000-6B02-000001000000}" uniqueName="P1004246">
      <xmlPr mapId="3" xpath="/TFI-IZD-ZSE/TFI-IPK-ZSE-E_1000865/P1004246" xmlDataType="decimal"/>
    </xmlCellPr>
  </singleXmlCell>
  <singleXmlCell id="621" xr6:uid="{00000000-000C-0000-FFFF-FFFF6C020000}" r="D17" connectionId="0">
    <xmlCellPr id="1" xr6:uid="{00000000-0010-0000-6C02-000001000000}" uniqueName="P1004247">
      <xmlPr mapId="3" xpath="/TFI-IZD-ZSE/TFI-IPK-ZSE-E_1000865/P1004247" xmlDataType="decimal"/>
    </xmlCellPr>
  </singleXmlCell>
  <singleXmlCell id="622" xr6:uid="{00000000-000C-0000-FFFF-FFFF6D020000}" r="E17" connectionId="0">
    <xmlCellPr id="1" xr6:uid="{00000000-0010-0000-6D02-000001000000}" uniqueName="P1004248">
      <xmlPr mapId="3" xpath="/TFI-IZD-ZSE/TFI-IPK-ZSE-E_1000865/P1004248" xmlDataType="decimal"/>
    </xmlCellPr>
  </singleXmlCell>
  <singleXmlCell id="623" xr6:uid="{00000000-000C-0000-FFFF-FFFF6E020000}" r="F17" connectionId="0">
    <xmlCellPr id="1" xr6:uid="{00000000-0010-0000-6E02-000001000000}" uniqueName="P1004251">
      <xmlPr mapId="3" xpath="/TFI-IZD-ZSE/TFI-IPK-ZSE-E_1000865/P1004251" xmlDataType="decimal"/>
    </xmlCellPr>
  </singleXmlCell>
  <singleXmlCell id="624" xr6:uid="{00000000-000C-0000-FFFF-FFFF6F020000}" r="G17" connectionId="0">
    <xmlCellPr id="1" xr6:uid="{00000000-0010-0000-6F02-000001000000}" uniqueName="P1323609">
      <xmlPr mapId="3" xpath="/TFI-IZD-ZSE/TFI-IPK-ZSE-E_1000865/P1323609" xmlDataType="decimal"/>
    </xmlCellPr>
  </singleXmlCell>
  <singleXmlCell id="625" xr6:uid="{00000000-000C-0000-FFFF-FFFF70020000}" r="H17" connectionId="0">
    <xmlCellPr id="1" xr6:uid="{00000000-0010-0000-7002-000001000000}" uniqueName="P1004252">
      <xmlPr mapId="3" xpath="/TFI-IZD-ZSE/TFI-IPK-ZSE-E_1000865/P1004252" xmlDataType="decimal"/>
    </xmlCellPr>
  </singleXmlCell>
  <singleXmlCell id="626" xr6:uid="{00000000-000C-0000-FFFF-FFFF71020000}" r="I17" connectionId="0">
    <xmlCellPr id="1" xr6:uid="{00000000-0010-0000-7102-000001000000}" uniqueName="P1323635">
      <xmlPr mapId="3" xpath="/TFI-IZD-ZSE/TFI-IPK-ZSE-E_1000865/P1323635" xmlDataType="decimal"/>
    </xmlCellPr>
  </singleXmlCell>
  <singleXmlCell id="627" xr6:uid="{00000000-000C-0000-FFFF-FFFF72020000}" r="J17" connectionId="0">
    <xmlCellPr id="1" xr6:uid="{00000000-0010-0000-7202-000001000000}" uniqueName="P1004250">
      <xmlPr mapId="3" xpath="/TFI-IZD-ZSE/TFI-IPK-ZSE-E_1000865/P1004250" xmlDataType="decimal"/>
    </xmlCellPr>
  </singleXmlCell>
  <singleXmlCell id="628" xr6:uid="{00000000-000C-0000-FFFF-FFFF73020000}" r="K17" connectionId="0">
    <xmlCellPr id="1" xr6:uid="{00000000-0010-0000-7302-000001000000}" uniqueName="P1004249">
      <xmlPr mapId="3" xpath="/TFI-IZD-ZSE/TFI-IPK-ZSE-E_1000865/P1004249" xmlDataType="decimal"/>
    </xmlCellPr>
  </singleXmlCell>
  <singleXmlCell id="629" xr6:uid="{00000000-000C-0000-FFFF-FFFF74020000}" r="L17" connectionId="0">
    <xmlCellPr id="1" xr6:uid="{00000000-0010-0000-7402-000001000000}" uniqueName="P1004253">
      <xmlPr mapId="3" xpath="/TFI-IZD-ZSE/TFI-IPK-ZSE-E_1000865/P1004253" xmlDataType="decimal"/>
    </xmlCellPr>
  </singleXmlCell>
  <singleXmlCell id="630" xr6:uid="{00000000-000C-0000-FFFF-FFFF75020000}" r="M17" connectionId="0">
    <xmlCellPr id="1" xr6:uid="{00000000-0010-0000-7502-000001000000}" uniqueName="P1004254">
      <xmlPr mapId="3" xpath="/TFI-IZD-ZSE/TFI-IPK-ZSE-E_1000865/P1004254" xmlDataType="decimal"/>
    </xmlCellPr>
  </singleXmlCell>
  <singleXmlCell id="631" xr6:uid="{00000000-000C-0000-FFFF-FFFF76020000}" r="C18" connectionId="0">
    <xmlCellPr id="1" xr6:uid="{00000000-0010-0000-7602-000001000000}" uniqueName="P1004255">
      <xmlPr mapId="3" xpath="/TFI-IZD-ZSE/TFI-IPK-ZSE-E_1000865/P1004255" xmlDataType="decimal"/>
    </xmlCellPr>
  </singleXmlCell>
  <singleXmlCell id="632" xr6:uid="{00000000-000C-0000-FFFF-FFFF77020000}" r="D18" connectionId="0">
    <xmlCellPr id="1" xr6:uid="{00000000-0010-0000-7702-000001000000}" uniqueName="P1004256">
      <xmlPr mapId="3" xpath="/TFI-IZD-ZSE/TFI-IPK-ZSE-E_1000865/P1004256" xmlDataType="decimal"/>
    </xmlCellPr>
  </singleXmlCell>
  <singleXmlCell id="633" xr6:uid="{00000000-000C-0000-FFFF-FFFF78020000}" r="E18" connectionId="0">
    <xmlCellPr id="1" xr6:uid="{00000000-0010-0000-7802-000001000000}" uniqueName="P1004257">
      <xmlPr mapId="3" xpath="/TFI-IZD-ZSE/TFI-IPK-ZSE-E_1000865/P1004257" xmlDataType="decimal"/>
    </xmlCellPr>
  </singleXmlCell>
  <singleXmlCell id="634" xr6:uid="{00000000-000C-0000-FFFF-FFFF79020000}" r="F18" connectionId="0">
    <xmlCellPr id="1" xr6:uid="{00000000-0010-0000-7902-000001000000}" uniqueName="P1004260">
      <xmlPr mapId="3" xpath="/TFI-IZD-ZSE/TFI-IPK-ZSE-E_1000865/P1004260" xmlDataType="decimal"/>
    </xmlCellPr>
  </singleXmlCell>
  <singleXmlCell id="635" xr6:uid="{00000000-000C-0000-FFFF-FFFF7A020000}" r="G18" connectionId="0">
    <xmlCellPr id="1" xr6:uid="{00000000-0010-0000-7A02-000001000000}" uniqueName="P1323610">
      <xmlPr mapId="3" xpath="/TFI-IZD-ZSE/TFI-IPK-ZSE-E_1000865/P1323610" xmlDataType="decimal"/>
    </xmlCellPr>
  </singleXmlCell>
  <singleXmlCell id="636" xr6:uid="{00000000-000C-0000-FFFF-FFFF7B020000}" r="H18" connectionId="0">
    <xmlCellPr id="1" xr6:uid="{00000000-0010-0000-7B02-000001000000}" uniqueName="P1004261">
      <xmlPr mapId="3" xpath="/TFI-IZD-ZSE/TFI-IPK-ZSE-E_1000865/P1004261" xmlDataType="decimal"/>
    </xmlCellPr>
  </singleXmlCell>
  <singleXmlCell id="637" xr6:uid="{00000000-000C-0000-FFFF-FFFF7C020000}" r="I18" connectionId="0">
    <xmlCellPr id="1" xr6:uid="{00000000-0010-0000-7C02-000001000000}" uniqueName="P1323636">
      <xmlPr mapId="3" xpath="/TFI-IZD-ZSE/TFI-IPK-ZSE-E_1000865/P1323636" xmlDataType="decimal"/>
    </xmlCellPr>
  </singleXmlCell>
  <singleXmlCell id="638" xr6:uid="{00000000-000C-0000-FFFF-FFFF7D020000}" r="J18" connectionId="0">
    <xmlCellPr id="1" xr6:uid="{00000000-0010-0000-7D02-000001000000}" uniqueName="P1004259">
      <xmlPr mapId="3" xpath="/TFI-IZD-ZSE/TFI-IPK-ZSE-E_1000865/P1004259" xmlDataType="decimal"/>
    </xmlCellPr>
  </singleXmlCell>
  <singleXmlCell id="639" xr6:uid="{00000000-000C-0000-FFFF-FFFF7E020000}" r="K18" connectionId="0">
    <xmlCellPr id="1" xr6:uid="{00000000-0010-0000-7E02-000001000000}" uniqueName="P1004258">
      <xmlPr mapId="3" xpath="/TFI-IZD-ZSE/TFI-IPK-ZSE-E_1000865/P1004258" xmlDataType="decimal"/>
    </xmlCellPr>
  </singleXmlCell>
  <singleXmlCell id="640" xr6:uid="{00000000-000C-0000-FFFF-FFFF7F020000}" r="L18" connectionId="0">
    <xmlCellPr id="1" xr6:uid="{00000000-0010-0000-7F02-000001000000}" uniqueName="P1004262">
      <xmlPr mapId="3" xpath="/TFI-IZD-ZSE/TFI-IPK-ZSE-E_1000865/P1004262" xmlDataType="decimal"/>
    </xmlCellPr>
  </singleXmlCell>
  <singleXmlCell id="641" xr6:uid="{00000000-000C-0000-FFFF-FFFF80020000}" r="M18" connectionId="0">
    <xmlCellPr id="1" xr6:uid="{00000000-0010-0000-8002-000001000000}" uniqueName="P1004263">
      <xmlPr mapId="3" xpath="/TFI-IZD-ZSE/TFI-IPK-ZSE-E_1000865/P1004263" xmlDataType="decimal"/>
    </xmlCellPr>
  </singleXmlCell>
  <singleXmlCell id="642" xr6:uid="{00000000-000C-0000-FFFF-FFFF81020000}" r="C19" connectionId="0">
    <xmlCellPr id="1" xr6:uid="{00000000-0010-0000-8102-000001000000}" uniqueName="P1026631">
      <xmlPr mapId="3" xpath="/TFI-IZD-ZSE/TFI-IPK-ZSE-E_1000865/P1026631" xmlDataType="decimal"/>
    </xmlCellPr>
  </singleXmlCell>
  <singleXmlCell id="643" xr6:uid="{00000000-000C-0000-FFFF-FFFF82020000}" r="D19" connectionId="0">
    <xmlCellPr id="1" xr6:uid="{00000000-0010-0000-8202-000001000000}" uniqueName="P1026632">
      <xmlPr mapId="3" xpath="/TFI-IZD-ZSE/TFI-IPK-ZSE-E_1000865/P1026632" xmlDataType="decimal"/>
    </xmlCellPr>
  </singleXmlCell>
  <singleXmlCell id="644" xr6:uid="{00000000-000C-0000-FFFF-FFFF83020000}" r="E19" connectionId="0">
    <xmlCellPr id="1" xr6:uid="{00000000-0010-0000-8302-000001000000}" uniqueName="P1026633">
      <xmlPr mapId="3" xpath="/TFI-IZD-ZSE/TFI-IPK-ZSE-E_1000865/P1026633" xmlDataType="decimal"/>
    </xmlCellPr>
  </singleXmlCell>
  <singleXmlCell id="645" xr6:uid="{00000000-000C-0000-FFFF-FFFF84020000}" r="F19" connectionId="0">
    <xmlCellPr id="1" xr6:uid="{00000000-0010-0000-8402-000001000000}" uniqueName="P1026636">
      <xmlPr mapId="3" xpath="/TFI-IZD-ZSE/TFI-IPK-ZSE-E_1000865/P1026636" xmlDataType="decimal"/>
    </xmlCellPr>
  </singleXmlCell>
  <singleXmlCell id="646" xr6:uid="{00000000-000C-0000-FFFF-FFFF85020000}" r="G19" connectionId="0">
    <xmlCellPr id="1" xr6:uid="{00000000-0010-0000-8502-000001000000}" uniqueName="P1323611">
      <xmlPr mapId="3" xpath="/TFI-IZD-ZSE/TFI-IPK-ZSE-E_1000865/P1323611" xmlDataType="decimal"/>
    </xmlCellPr>
  </singleXmlCell>
  <singleXmlCell id="647" xr6:uid="{00000000-000C-0000-FFFF-FFFF86020000}" r="H19" connectionId="0">
    <xmlCellPr id="1" xr6:uid="{00000000-0010-0000-8602-000001000000}" uniqueName="P1026637">
      <xmlPr mapId="3" xpath="/TFI-IZD-ZSE/TFI-IPK-ZSE-E_1000865/P1026637" xmlDataType="decimal"/>
    </xmlCellPr>
  </singleXmlCell>
  <singleXmlCell id="648" xr6:uid="{00000000-000C-0000-FFFF-FFFF87020000}" r="I19" connectionId="0">
    <xmlCellPr id="1" xr6:uid="{00000000-0010-0000-8702-000001000000}" uniqueName="P1323637">
      <xmlPr mapId="3" xpath="/TFI-IZD-ZSE/TFI-IPK-ZSE-E_1000865/P1323637" xmlDataType="decimal"/>
    </xmlCellPr>
  </singleXmlCell>
  <singleXmlCell id="649" xr6:uid="{00000000-000C-0000-FFFF-FFFF88020000}" r="J19" connectionId="0">
    <xmlCellPr id="1" xr6:uid="{00000000-0010-0000-8802-000001000000}" uniqueName="P1026635">
      <xmlPr mapId="3" xpath="/TFI-IZD-ZSE/TFI-IPK-ZSE-E_1000865/P1026635" xmlDataType="decimal"/>
    </xmlCellPr>
  </singleXmlCell>
  <singleXmlCell id="650" xr6:uid="{00000000-000C-0000-FFFF-FFFF89020000}" r="K19" connectionId="0">
    <xmlCellPr id="1" xr6:uid="{00000000-0010-0000-8902-000001000000}" uniqueName="P1026634">
      <xmlPr mapId="3" xpath="/TFI-IZD-ZSE/TFI-IPK-ZSE-E_1000865/P1026634" xmlDataType="decimal"/>
    </xmlCellPr>
  </singleXmlCell>
  <singleXmlCell id="651" xr6:uid="{00000000-000C-0000-FFFF-FFFF8A020000}" r="L19" connectionId="0">
    <xmlCellPr id="1" xr6:uid="{00000000-0010-0000-8A02-000001000000}" uniqueName="P1026638">
      <xmlPr mapId="3" xpath="/TFI-IZD-ZSE/TFI-IPK-ZSE-E_1000865/P1026638" xmlDataType="decimal"/>
    </xmlCellPr>
  </singleXmlCell>
  <singleXmlCell id="652" xr6:uid="{00000000-000C-0000-FFFF-FFFF8B020000}" r="M19" connectionId="0">
    <xmlCellPr id="1" xr6:uid="{00000000-0010-0000-8B02-000001000000}" uniqueName="P1026639">
      <xmlPr mapId="3" xpath="/TFI-IZD-ZSE/TFI-IPK-ZSE-E_1000865/P1026639" xmlDataType="decimal"/>
    </xmlCellPr>
  </singleXmlCell>
  <singleXmlCell id="653" xr6:uid="{00000000-000C-0000-FFFF-FFFF8C020000}" r="C20" connectionId="0">
    <xmlCellPr id="1" xr6:uid="{00000000-0010-0000-8C02-000001000000}" uniqueName="P1004264">
      <xmlPr mapId="3" xpath="/TFI-IZD-ZSE/TFI-IPK-ZSE-E_1000865/P1004264" xmlDataType="decimal"/>
    </xmlCellPr>
  </singleXmlCell>
  <singleXmlCell id="654" xr6:uid="{00000000-000C-0000-FFFF-FFFF8D020000}" r="D20" connectionId="0">
    <xmlCellPr id="1" xr6:uid="{00000000-0010-0000-8D02-000001000000}" uniqueName="P1004265">
      <xmlPr mapId="3" xpath="/TFI-IZD-ZSE/TFI-IPK-ZSE-E_1000865/P1004265" xmlDataType="decimal"/>
    </xmlCellPr>
  </singleXmlCell>
  <singleXmlCell id="655" xr6:uid="{00000000-000C-0000-FFFF-FFFF8E020000}" r="E20" connectionId="0">
    <xmlCellPr id="1" xr6:uid="{00000000-0010-0000-8E02-000001000000}" uniqueName="P1004266">
      <xmlPr mapId="3" xpath="/TFI-IZD-ZSE/TFI-IPK-ZSE-E_1000865/P1004266" xmlDataType="decimal"/>
    </xmlCellPr>
  </singleXmlCell>
  <singleXmlCell id="656" xr6:uid="{00000000-000C-0000-FFFF-FFFF8F020000}" r="F20" connectionId="0">
    <xmlCellPr id="1" xr6:uid="{00000000-0010-0000-8F02-000001000000}" uniqueName="P1004269">
      <xmlPr mapId="3" xpath="/TFI-IZD-ZSE/TFI-IPK-ZSE-E_1000865/P1004269" xmlDataType="decimal"/>
    </xmlCellPr>
  </singleXmlCell>
  <singleXmlCell id="657" xr6:uid="{00000000-000C-0000-FFFF-FFFF90020000}" r="G20" connectionId="0">
    <xmlCellPr id="1" xr6:uid="{00000000-0010-0000-9002-000001000000}" uniqueName="P1323612">
      <xmlPr mapId="3" xpath="/TFI-IZD-ZSE/TFI-IPK-ZSE-E_1000865/P1323612" xmlDataType="decimal"/>
    </xmlCellPr>
  </singleXmlCell>
  <singleXmlCell id="658" xr6:uid="{00000000-000C-0000-FFFF-FFFF91020000}" r="H20" connectionId="0">
    <xmlCellPr id="1" xr6:uid="{00000000-0010-0000-9102-000001000000}" uniqueName="P1004270">
      <xmlPr mapId="3" xpath="/TFI-IZD-ZSE/TFI-IPK-ZSE-E_1000865/P1004270" xmlDataType="decimal"/>
    </xmlCellPr>
  </singleXmlCell>
  <singleXmlCell id="659" xr6:uid="{00000000-000C-0000-FFFF-FFFF92020000}" r="I20" connectionId="0">
    <xmlCellPr id="1" xr6:uid="{00000000-0010-0000-9202-000001000000}" uniqueName="P1323638">
      <xmlPr mapId="3" xpath="/TFI-IZD-ZSE/TFI-IPK-ZSE-E_1000865/P1323638" xmlDataType="decimal"/>
    </xmlCellPr>
  </singleXmlCell>
  <singleXmlCell id="660" xr6:uid="{00000000-000C-0000-FFFF-FFFF93020000}" r="J20" connectionId="0">
    <xmlCellPr id="1" xr6:uid="{00000000-0010-0000-9302-000001000000}" uniqueName="P1004268">
      <xmlPr mapId="3" xpath="/TFI-IZD-ZSE/TFI-IPK-ZSE-E_1000865/P1004268" xmlDataType="decimal"/>
    </xmlCellPr>
  </singleXmlCell>
  <singleXmlCell id="661" xr6:uid="{00000000-000C-0000-FFFF-FFFF94020000}" r="K20" connectionId="0">
    <xmlCellPr id="1" xr6:uid="{00000000-0010-0000-9402-000001000000}" uniqueName="P1004267">
      <xmlPr mapId="3" xpath="/TFI-IZD-ZSE/TFI-IPK-ZSE-E_1000865/P1004267" xmlDataType="decimal"/>
    </xmlCellPr>
  </singleXmlCell>
  <singleXmlCell id="662" xr6:uid="{00000000-000C-0000-FFFF-FFFF95020000}" r="L20" connectionId="0">
    <xmlCellPr id="1" xr6:uid="{00000000-0010-0000-9502-000001000000}" uniqueName="P1004271">
      <xmlPr mapId="3" xpath="/TFI-IZD-ZSE/TFI-IPK-ZSE-E_1000865/P1004271" xmlDataType="decimal"/>
    </xmlCellPr>
  </singleXmlCell>
  <singleXmlCell id="663" xr6:uid="{00000000-000C-0000-FFFF-FFFF96020000}" r="M20" connectionId="0">
    <xmlCellPr id="1" xr6:uid="{00000000-0010-0000-9602-000001000000}" uniqueName="P1004272">
      <xmlPr mapId="3" xpath="/TFI-IZD-ZSE/TFI-IPK-ZSE-E_1000865/P1004272" xmlDataType="decimal"/>
    </xmlCellPr>
  </singleXmlCell>
  <singleXmlCell id="664" xr6:uid="{00000000-000C-0000-FFFF-FFFF97020000}" r="C21" connectionId="0">
    <xmlCellPr id="1" xr6:uid="{00000000-0010-0000-9702-000001000000}" uniqueName="P1004273">
      <xmlPr mapId="3" xpath="/TFI-IZD-ZSE/TFI-IPK-ZSE-E_1000865/P1004273" xmlDataType="decimal"/>
    </xmlCellPr>
  </singleXmlCell>
  <singleXmlCell id="665" xr6:uid="{00000000-000C-0000-FFFF-FFFF98020000}" r="D21" connectionId="0">
    <xmlCellPr id="1" xr6:uid="{00000000-0010-0000-9802-000001000000}" uniqueName="P1004274">
      <xmlPr mapId="3" xpath="/TFI-IZD-ZSE/TFI-IPK-ZSE-E_1000865/P1004274" xmlDataType="decimal"/>
    </xmlCellPr>
  </singleXmlCell>
  <singleXmlCell id="666" xr6:uid="{00000000-000C-0000-FFFF-FFFF99020000}" r="E21" connectionId="0">
    <xmlCellPr id="1" xr6:uid="{00000000-0010-0000-9902-000001000000}" uniqueName="P1004275">
      <xmlPr mapId="3" xpath="/TFI-IZD-ZSE/TFI-IPK-ZSE-E_1000865/P1004275" xmlDataType="decimal"/>
    </xmlCellPr>
  </singleXmlCell>
  <singleXmlCell id="667" xr6:uid="{00000000-000C-0000-FFFF-FFFF9A020000}" r="F21" connectionId="0">
    <xmlCellPr id="1" xr6:uid="{00000000-0010-0000-9A02-000001000000}" uniqueName="P1004278">
      <xmlPr mapId="3" xpath="/TFI-IZD-ZSE/TFI-IPK-ZSE-E_1000865/P1004278" xmlDataType="decimal"/>
    </xmlCellPr>
  </singleXmlCell>
  <singleXmlCell id="668" xr6:uid="{00000000-000C-0000-FFFF-FFFF9B020000}" r="G21" connectionId="0">
    <xmlCellPr id="1" xr6:uid="{00000000-0010-0000-9B02-000001000000}" uniqueName="P1323613">
      <xmlPr mapId="3" xpath="/TFI-IZD-ZSE/TFI-IPK-ZSE-E_1000865/P1323613" xmlDataType="decimal"/>
    </xmlCellPr>
  </singleXmlCell>
  <singleXmlCell id="669" xr6:uid="{00000000-000C-0000-FFFF-FFFF9C020000}" r="H21" connectionId="0">
    <xmlCellPr id="1" xr6:uid="{00000000-0010-0000-9C02-000001000000}" uniqueName="P1004279">
      <xmlPr mapId="3" xpath="/TFI-IZD-ZSE/TFI-IPK-ZSE-E_1000865/P1004279" xmlDataType="decimal"/>
    </xmlCellPr>
  </singleXmlCell>
  <singleXmlCell id="670" xr6:uid="{00000000-000C-0000-FFFF-FFFF9D020000}" r="I21" connectionId="0">
    <xmlCellPr id="1" xr6:uid="{00000000-0010-0000-9D02-000001000000}" uniqueName="P1323639">
      <xmlPr mapId="3" xpath="/TFI-IZD-ZSE/TFI-IPK-ZSE-E_1000865/P1323639" xmlDataType="decimal"/>
    </xmlCellPr>
  </singleXmlCell>
  <singleXmlCell id="671" xr6:uid="{00000000-000C-0000-FFFF-FFFF9E020000}" r="J21" connectionId="0">
    <xmlCellPr id="1" xr6:uid="{00000000-0010-0000-9E02-000001000000}" uniqueName="P1004277">
      <xmlPr mapId="3" xpath="/TFI-IZD-ZSE/TFI-IPK-ZSE-E_1000865/P1004277" xmlDataType="decimal"/>
    </xmlCellPr>
  </singleXmlCell>
  <singleXmlCell id="672" xr6:uid="{00000000-000C-0000-FFFF-FFFF9F020000}" r="K21" connectionId="0">
    <xmlCellPr id="1" xr6:uid="{00000000-0010-0000-9F02-000001000000}" uniqueName="P1004276">
      <xmlPr mapId="3" xpath="/TFI-IZD-ZSE/TFI-IPK-ZSE-E_1000865/P1004276" xmlDataType="decimal"/>
    </xmlCellPr>
  </singleXmlCell>
  <singleXmlCell id="673" xr6:uid="{00000000-000C-0000-FFFF-FFFFA0020000}" r="L21" connectionId="0">
    <xmlCellPr id="1" xr6:uid="{00000000-0010-0000-A002-000001000000}" uniqueName="P1004280">
      <xmlPr mapId="3" xpath="/TFI-IZD-ZSE/TFI-IPK-ZSE-E_1000865/P1004280" xmlDataType="decimal"/>
    </xmlCellPr>
  </singleXmlCell>
  <singleXmlCell id="674" xr6:uid="{00000000-000C-0000-FFFF-FFFFA1020000}" r="M21" connectionId="0">
    <xmlCellPr id="1" xr6:uid="{00000000-0010-0000-A102-000001000000}" uniqueName="P1004281">
      <xmlPr mapId="3" xpath="/TFI-IZD-ZSE/TFI-IPK-ZSE-E_1000865/P1004281" xmlDataType="decimal"/>
    </xmlCellPr>
  </singleXmlCell>
  <singleXmlCell id="675" xr6:uid="{00000000-000C-0000-FFFF-FFFFA2020000}" r="C22" connectionId="0">
    <xmlCellPr id="1" xr6:uid="{00000000-0010-0000-A202-000001000000}" uniqueName="P1026640">
      <xmlPr mapId="3" xpath="/TFI-IZD-ZSE/TFI-IPK-ZSE-E_1000865/P1026640" xmlDataType="decimal"/>
    </xmlCellPr>
  </singleXmlCell>
  <singleXmlCell id="676" xr6:uid="{00000000-000C-0000-FFFF-FFFFA3020000}" r="D22" connectionId="0">
    <xmlCellPr id="1" xr6:uid="{00000000-0010-0000-A302-000001000000}" uniqueName="P1026641">
      <xmlPr mapId="3" xpath="/TFI-IZD-ZSE/TFI-IPK-ZSE-E_1000865/P1026641" xmlDataType="decimal"/>
    </xmlCellPr>
  </singleXmlCell>
  <singleXmlCell id="677" xr6:uid="{00000000-000C-0000-FFFF-FFFFA4020000}" r="E22" connectionId="0">
    <xmlCellPr id="1" xr6:uid="{00000000-0010-0000-A402-000001000000}" uniqueName="P1026642">
      <xmlPr mapId="3" xpath="/TFI-IZD-ZSE/TFI-IPK-ZSE-E_1000865/P1026642" xmlDataType="decimal"/>
    </xmlCellPr>
  </singleXmlCell>
  <singleXmlCell id="678" xr6:uid="{00000000-000C-0000-FFFF-FFFFA5020000}" r="F22" connectionId="0">
    <xmlCellPr id="1" xr6:uid="{00000000-0010-0000-A502-000001000000}" uniqueName="P1026645">
      <xmlPr mapId="3" xpath="/TFI-IZD-ZSE/TFI-IPK-ZSE-E_1000865/P1026645" xmlDataType="decimal"/>
    </xmlCellPr>
  </singleXmlCell>
  <singleXmlCell id="679" xr6:uid="{00000000-000C-0000-FFFF-FFFFA6020000}" r="G22" connectionId="0">
    <xmlCellPr id="1" xr6:uid="{00000000-0010-0000-A602-000001000000}" uniqueName="P1323614">
      <xmlPr mapId="3" xpath="/TFI-IZD-ZSE/TFI-IPK-ZSE-E_1000865/P1323614" xmlDataType="decimal"/>
    </xmlCellPr>
  </singleXmlCell>
  <singleXmlCell id="680" xr6:uid="{00000000-000C-0000-FFFF-FFFFA7020000}" r="H22" connectionId="0">
    <xmlCellPr id="1" xr6:uid="{00000000-0010-0000-A702-000001000000}" uniqueName="P1026646">
      <xmlPr mapId="3" xpath="/TFI-IZD-ZSE/TFI-IPK-ZSE-E_1000865/P1026646" xmlDataType="decimal"/>
    </xmlCellPr>
  </singleXmlCell>
  <singleXmlCell id="681" xr6:uid="{00000000-000C-0000-FFFF-FFFFA8020000}" r="I22" connectionId="0">
    <xmlCellPr id="1" xr6:uid="{00000000-0010-0000-A802-000001000000}" uniqueName="P1323640">
      <xmlPr mapId="3" xpath="/TFI-IZD-ZSE/TFI-IPK-ZSE-E_1000865/P1323640" xmlDataType="decimal"/>
    </xmlCellPr>
  </singleXmlCell>
  <singleXmlCell id="682" xr6:uid="{00000000-000C-0000-FFFF-FFFFA9020000}" r="J22" connectionId="0">
    <xmlCellPr id="1" xr6:uid="{00000000-0010-0000-A902-000001000000}" uniqueName="P1026644">
      <xmlPr mapId="3" xpath="/TFI-IZD-ZSE/TFI-IPK-ZSE-E_1000865/P1026644" xmlDataType="decimal"/>
    </xmlCellPr>
  </singleXmlCell>
  <singleXmlCell id="683" xr6:uid="{00000000-000C-0000-FFFF-FFFFAA020000}" r="K22" connectionId="0">
    <xmlCellPr id="1" xr6:uid="{00000000-0010-0000-AA02-000001000000}" uniqueName="P1026643">
      <xmlPr mapId="3" xpath="/TFI-IZD-ZSE/TFI-IPK-ZSE-E_1000865/P1026643" xmlDataType="decimal"/>
    </xmlCellPr>
  </singleXmlCell>
  <singleXmlCell id="684" xr6:uid="{00000000-000C-0000-FFFF-FFFFAB020000}" r="L22" connectionId="0">
    <xmlCellPr id="1" xr6:uid="{00000000-0010-0000-AB02-000001000000}" uniqueName="P1026647">
      <xmlPr mapId="3" xpath="/TFI-IZD-ZSE/TFI-IPK-ZSE-E_1000865/P1026647" xmlDataType="decimal"/>
    </xmlCellPr>
  </singleXmlCell>
  <singleXmlCell id="685" xr6:uid="{00000000-000C-0000-FFFF-FFFFAC020000}" r="M22" connectionId="0">
    <xmlCellPr id="1" xr6:uid="{00000000-0010-0000-AC02-000001000000}" uniqueName="P1026648">
      <xmlPr mapId="3" xpath="/TFI-IZD-ZSE/TFI-IPK-ZSE-E_1000865/P1026648" xmlDataType="decimal"/>
    </xmlCellPr>
  </singleXmlCell>
  <singleXmlCell id="686" xr6:uid="{00000000-000C-0000-FFFF-FFFFAD020000}" r="C23" connectionId="0">
    <xmlCellPr id="1" xr6:uid="{00000000-0010-0000-AD02-000001000000}" uniqueName="P1026649">
      <xmlPr mapId="3" xpath="/TFI-IZD-ZSE/TFI-IPK-ZSE-E_1000865/P1026649" xmlDataType="decimal"/>
    </xmlCellPr>
  </singleXmlCell>
  <singleXmlCell id="687" xr6:uid="{00000000-000C-0000-FFFF-FFFFAE020000}" r="D23" connectionId="0">
    <xmlCellPr id="1" xr6:uid="{00000000-0010-0000-AE02-000001000000}" uniqueName="P1026650">
      <xmlPr mapId="3" xpath="/TFI-IZD-ZSE/TFI-IPK-ZSE-E_1000865/P1026650" xmlDataType="decimal"/>
    </xmlCellPr>
  </singleXmlCell>
  <singleXmlCell id="688" xr6:uid="{00000000-000C-0000-FFFF-FFFFAF020000}" r="E23" connectionId="0">
    <xmlCellPr id="1" xr6:uid="{00000000-0010-0000-AF02-000001000000}" uniqueName="P1026651">
      <xmlPr mapId="3" xpath="/TFI-IZD-ZSE/TFI-IPK-ZSE-E_1000865/P1026651" xmlDataType="decimal"/>
    </xmlCellPr>
  </singleXmlCell>
  <singleXmlCell id="689" xr6:uid="{00000000-000C-0000-FFFF-FFFFB0020000}" r="F23" connectionId="0">
    <xmlCellPr id="1" xr6:uid="{00000000-0010-0000-B002-000001000000}" uniqueName="P1026654">
      <xmlPr mapId="3" xpath="/TFI-IZD-ZSE/TFI-IPK-ZSE-E_1000865/P1026654" xmlDataType="decimal"/>
    </xmlCellPr>
  </singleXmlCell>
  <singleXmlCell id="690" xr6:uid="{00000000-000C-0000-FFFF-FFFFB1020000}" r="G23" connectionId="0">
    <xmlCellPr id="1" xr6:uid="{00000000-0010-0000-B102-000001000000}" uniqueName="P1323615">
      <xmlPr mapId="3" xpath="/TFI-IZD-ZSE/TFI-IPK-ZSE-E_1000865/P1323615" xmlDataType="decimal"/>
    </xmlCellPr>
  </singleXmlCell>
  <singleXmlCell id="691" xr6:uid="{00000000-000C-0000-FFFF-FFFFB2020000}" r="H23" connectionId="0">
    <xmlCellPr id="1" xr6:uid="{00000000-0010-0000-B202-000001000000}" uniqueName="P1026655">
      <xmlPr mapId="3" xpath="/TFI-IZD-ZSE/TFI-IPK-ZSE-E_1000865/P1026655" xmlDataType="decimal"/>
    </xmlCellPr>
  </singleXmlCell>
  <singleXmlCell id="692" xr6:uid="{00000000-000C-0000-FFFF-FFFFB3020000}" r="I23" connectionId="0">
    <xmlCellPr id="1" xr6:uid="{00000000-0010-0000-B302-000001000000}" uniqueName="P1323641">
      <xmlPr mapId="3" xpath="/TFI-IZD-ZSE/TFI-IPK-ZSE-E_1000865/P1323641" xmlDataType="decimal"/>
    </xmlCellPr>
  </singleXmlCell>
  <singleXmlCell id="693" xr6:uid="{00000000-000C-0000-FFFF-FFFFB4020000}" r="J23" connectionId="0">
    <xmlCellPr id="1" xr6:uid="{00000000-0010-0000-B402-000001000000}" uniqueName="P1026653">
      <xmlPr mapId="3" xpath="/TFI-IZD-ZSE/TFI-IPK-ZSE-E_1000865/P1026653" xmlDataType="decimal"/>
    </xmlCellPr>
  </singleXmlCell>
  <singleXmlCell id="694" xr6:uid="{00000000-000C-0000-FFFF-FFFFB5020000}" r="K23" connectionId="0">
    <xmlCellPr id="1" xr6:uid="{00000000-0010-0000-B502-000001000000}" uniqueName="P1026652">
      <xmlPr mapId="3" xpath="/TFI-IZD-ZSE/TFI-IPK-ZSE-E_1000865/P1026652" xmlDataType="decimal"/>
    </xmlCellPr>
  </singleXmlCell>
  <singleXmlCell id="695" xr6:uid="{00000000-000C-0000-FFFF-FFFFB6020000}" r="L23" connectionId="0">
    <xmlCellPr id="1" xr6:uid="{00000000-0010-0000-B602-000001000000}" uniqueName="P1026656">
      <xmlPr mapId="3" xpath="/TFI-IZD-ZSE/TFI-IPK-ZSE-E_1000865/P1026656" xmlDataType="decimal"/>
    </xmlCellPr>
  </singleXmlCell>
  <singleXmlCell id="696" xr6:uid="{00000000-000C-0000-FFFF-FFFFB7020000}" r="M23" connectionId="0">
    <xmlCellPr id="1" xr6:uid="{00000000-0010-0000-B702-000001000000}" uniqueName="P1026657">
      <xmlPr mapId="3" xpath="/TFI-IZD-ZSE/TFI-IPK-ZSE-E_1000865/P1026657" xmlDataType="decimal"/>
    </xmlCellPr>
  </singleXmlCell>
  <singleXmlCell id="697" xr6:uid="{00000000-000C-0000-FFFF-FFFFB8020000}" r="C24" connectionId="0">
    <xmlCellPr id="1" xr6:uid="{00000000-0010-0000-B802-000001000000}" uniqueName="P1004282">
      <xmlPr mapId="3" xpath="/TFI-IZD-ZSE/TFI-IPK-ZSE-E_1000865/P1004282" xmlDataType="decimal"/>
    </xmlCellPr>
  </singleXmlCell>
  <singleXmlCell id="698" xr6:uid="{00000000-000C-0000-FFFF-FFFFB9020000}" r="D24" connectionId="0">
    <xmlCellPr id="1" xr6:uid="{00000000-0010-0000-B902-000001000000}" uniqueName="P1004283">
      <xmlPr mapId="3" xpath="/TFI-IZD-ZSE/TFI-IPK-ZSE-E_1000865/P1004283" xmlDataType="decimal"/>
    </xmlCellPr>
  </singleXmlCell>
  <singleXmlCell id="699" xr6:uid="{00000000-000C-0000-FFFF-FFFFBA020000}" r="E24" connectionId="0">
    <xmlCellPr id="1" xr6:uid="{00000000-0010-0000-BA02-000001000000}" uniqueName="P1004284">
      <xmlPr mapId="3" xpath="/TFI-IZD-ZSE/TFI-IPK-ZSE-E_1000865/P1004284" xmlDataType="decimal"/>
    </xmlCellPr>
  </singleXmlCell>
  <singleXmlCell id="700" xr6:uid="{00000000-000C-0000-FFFF-FFFFBB020000}" r="F24" connectionId="0">
    <xmlCellPr id="1" xr6:uid="{00000000-0010-0000-BB02-000001000000}" uniqueName="P1004287">
      <xmlPr mapId="3" xpath="/TFI-IZD-ZSE/TFI-IPK-ZSE-E_1000865/P1004287" xmlDataType="decimal"/>
    </xmlCellPr>
  </singleXmlCell>
  <singleXmlCell id="701" xr6:uid="{00000000-000C-0000-FFFF-FFFFBC020000}" r="G24" connectionId="0">
    <xmlCellPr id="1" xr6:uid="{00000000-0010-0000-BC02-000001000000}" uniqueName="P1323616">
      <xmlPr mapId="3" xpath="/TFI-IZD-ZSE/TFI-IPK-ZSE-E_1000865/P1323616" xmlDataType="decimal"/>
    </xmlCellPr>
  </singleXmlCell>
  <singleXmlCell id="702" xr6:uid="{00000000-000C-0000-FFFF-FFFFBD020000}" r="H24" connectionId="0">
    <xmlCellPr id="1" xr6:uid="{00000000-0010-0000-BD02-000001000000}" uniqueName="P1004288">
      <xmlPr mapId="3" xpath="/TFI-IZD-ZSE/TFI-IPK-ZSE-E_1000865/P1004288" xmlDataType="decimal"/>
    </xmlCellPr>
  </singleXmlCell>
  <singleXmlCell id="703" xr6:uid="{00000000-000C-0000-FFFF-FFFFBE020000}" r="I24" connectionId="0">
    <xmlCellPr id="1" xr6:uid="{00000000-0010-0000-BE02-000001000000}" uniqueName="P1323642">
      <xmlPr mapId="3" xpath="/TFI-IZD-ZSE/TFI-IPK-ZSE-E_1000865/P1323642" xmlDataType="decimal"/>
    </xmlCellPr>
  </singleXmlCell>
  <singleXmlCell id="704" xr6:uid="{00000000-000C-0000-FFFF-FFFFBF020000}" r="J24" connectionId="0">
    <xmlCellPr id="1" xr6:uid="{00000000-0010-0000-BF02-000001000000}" uniqueName="P1004286">
      <xmlPr mapId="3" xpath="/TFI-IZD-ZSE/TFI-IPK-ZSE-E_1000865/P1004286" xmlDataType="decimal"/>
    </xmlCellPr>
  </singleXmlCell>
  <singleXmlCell id="705" xr6:uid="{00000000-000C-0000-FFFF-FFFFC0020000}" r="K24" connectionId="0">
    <xmlCellPr id="1" xr6:uid="{00000000-0010-0000-C002-000001000000}" uniqueName="P1004285">
      <xmlPr mapId="3" xpath="/TFI-IZD-ZSE/TFI-IPK-ZSE-E_1000865/P1004285" xmlDataType="decimal"/>
    </xmlCellPr>
  </singleXmlCell>
  <singleXmlCell id="706" xr6:uid="{00000000-000C-0000-FFFF-FFFFC1020000}" r="L24" connectionId="0">
    <xmlCellPr id="1" xr6:uid="{00000000-0010-0000-C102-000001000000}" uniqueName="P1004289">
      <xmlPr mapId="3" xpath="/TFI-IZD-ZSE/TFI-IPK-ZSE-E_1000865/P1004289" xmlDataType="decimal"/>
    </xmlCellPr>
  </singleXmlCell>
  <singleXmlCell id="707" xr6:uid="{00000000-000C-0000-FFFF-FFFFC2020000}" r="M24" connectionId="0">
    <xmlCellPr id="1" xr6:uid="{00000000-0010-0000-C202-000001000000}" uniqueName="P1004290">
      <xmlPr mapId="3" xpath="/TFI-IZD-ZSE/TFI-IPK-ZSE-E_1000865/P1004290" xmlDataType="decimal"/>
    </xmlCellPr>
  </singleXmlCell>
  <singleXmlCell id="708" xr6:uid="{00000000-000C-0000-FFFF-FFFFC3020000}" r="C25" connectionId="0">
    <xmlCellPr id="1" xr6:uid="{00000000-0010-0000-C302-000001000000}" uniqueName="P1004291">
      <xmlPr mapId="3" xpath="/TFI-IZD-ZSE/TFI-IPK-ZSE-E_1000865/P1004291" xmlDataType="decimal"/>
    </xmlCellPr>
  </singleXmlCell>
  <singleXmlCell id="709" xr6:uid="{00000000-000C-0000-FFFF-FFFFC4020000}" r="D25" connectionId="0">
    <xmlCellPr id="1" xr6:uid="{00000000-0010-0000-C402-000001000000}" uniqueName="P1004292">
      <xmlPr mapId="3" xpath="/TFI-IZD-ZSE/TFI-IPK-ZSE-E_1000865/P1004292" xmlDataType="decimal"/>
    </xmlCellPr>
  </singleXmlCell>
  <singleXmlCell id="710" xr6:uid="{00000000-000C-0000-FFFF-FFFFC5020000}" r="E25" connectionId="0">
    <xmlCellPr id="1" xr6:uid="{00000000-0010-0000-C502-000001000000}" uniqueName="P1004293">
      <xmlPr mapId="3" xpath="/TFI-IZD-ZSE/TFI-IPK-ZSE-E_1000865/P1004293" xmlDataType="decimal"/>
    </xmlCellPr>
  </singleXmlCell>
  <singleXmlCell id="711" xr6:uid="{00000000-000C-0000-FFFF-FFFFC6020000}" r="F25" connectionId="0">
    <xmlCellPr id="1" xr6:uid="{00000000-0010-0000-C602-000001000000}" uniqueName="P1004296">
      <xmlPr mapId="3" xpath="/TFI-IZD-ZSE/TFI-IPK-ZSE-E_1000865/P1004296" xmlDataType="decimal"/>
    </xmlCellPr>
  </singleXmlCell>
  <singleXmlCell id="712" xr6:uid="{00000000-000C-0000-FFFF-FFFFC7020000}" r="G25" connectionId="0">
    <xmlCellPr id="1" xr6:uid="{00000000-0010-0000-C702-000001000000}" uniqueName="P1323617">
      <xmlPr mapId="3" xpath="/TFI-IZD-ZSE/TFI-IPK-ZSE-E_1000865/P1323617" xmlDataType="decimal"/>
    </xmlCellPr>
  </singleXmlCell>
  <singleXmlCell id="713" xr6:uid="{00000000-000C-0000-FFFF-FFFFC8020000}" r="H25" connectionId="0">
    <xmlCellPr id="1" xr6:uid="{00000000-0010-0000-C802-000001000000}" uniqueName="P1004297">
      <xmlPr mapId="3" xpath="/TFI-IZD-ZSE/TFI-IPK-ZSE-E_1000865/P1004297" xmlDataType="decimal"/>
    </xmlCellPr>
  </singleXmlCell>
  <singleXmlCell id="714" xr6:uid="{00000000-000C-0000-FFFF-FFFFC9020000}" r="I25" connectionId="0">
    <xmlCellPr id="1" xr6:uid="{00000000-0010-0000-C902-000001000000}" uniqueName="P1323643">
      <xmlPr mapId="3" xpath="/TFI-IZD-ZSE/TFI-IPK-ZSE-E_1000865/P1323643" xmlDataType="decimal"/>
    </xmlCellPr>
  </singleXmlCell>
  <singleXmlCell id="715" xr6:uid="{00000000-000C-0000-FFFF-FFFFCA020000}" r="J25" connectionId="0">
    <xmlCellPr id="1" xr6:uid="{00000000-0010-0000-CA02-000001000000}" uniqueName="P1004295">
      <xmlPr mapId="3" xpath="/TFI-IZD-ZSE/TFI-IPK-ZSE-E_1000865/P1004295" xmlDataType="decimal"/>
    </xmlCellPr>
  </singleXmlCell>
  <singleXmlCell id="716" xr6:uid="{00000000-000C-0000-FFFF-FFFFCB020000}" r="K25" connectionId="0">
    <xmlCellPr id="1" xr6:uid="{00000000-0010-0000-CB02-000001000000}" uniqueName="P1004294">
      <xmlPr mapId="3" xpath="/TFI-IZD-ZSE/TFI-IPK-ZSE-E_1000865/P1004294" xmlDataType="decimal"/>
    </xmlCellPr>
  </singleXmlCell>
  <singleXmlCell id="717" xr6:uid="{00000000-000C-0000-FFFF-FFFFCC020000}" r="L25" connectionId="0">
    <xmlCellPr id="1" xr6:uid="{00000000-0010-0000-CC02-000001000000}" uniqueName="P1004298">
      <xmlPr mapId="3" xpath="/TFI-IZD-ZSE/TFI-IPK-ZSE-E_1000865/P1004298" xmlDataType="decimal"/>
    </xmlCellPr>
  </singleXmlCell>
  <singleXmlCell id="718" xr6:uid="{00000000-000C-0000-FFFF-FFFFCD020000}" r="M25" connectionId="0">
    <xmlCellPr id="1" xr6:uid="{00000000-0010-0000-CD02-000001000000}" uniqueName="P1004299">
      <xmlPr mapId="3" xpath="/TFI-IZD-ZSE/TFI-IPK-ZSE-E_1000865/P1004299" xmlDataType="decimal"/>
    </xmlCellPr>
  </singleXmlCell>
  <singleXmlCell id="719" xr6:uid="{00000000-000C-0000-FFFF-FFFFCE020000}" r="C26" connectionId="0">
    <xmlCellPr id="1" xr6:uid="{00000000-0010-0000-CE02-000001000000}" uniqueName="P1026658">
      <xmlPr mapId="3" xpath="/TFI-IZD-ZSE/TFI-IPK-ZSE-E_1000865/P1026658" xmlDataType="decimal"/>
    </xmlCellPr>
  </singleXmlCell>
  <singleXmlCell id="720" xr6:uid="{00000000-000C-0000-FFFF-FFFFCF020000}" r="D26" connectionId="0">
    <xmlCellPr id="1" xr6:uid="{00000000-0010-0000-CF02-000001000000}" uniqueName="P1026659">
      <xmlPr mapId="3" xpath="/TFI-IZD-ZSE/TFI-IPK-ZSE-E_1000865/P1026659" xmlDataType="decimal"/>
    </xmlCellPr>
  </singleXmlCell>
  <singleXmlCell id="721" xr6:uid="{00000000-000C-0000-FFFF-FFFFD0020000}" r="E26" connectionId="0">
    <xmlCellPr id="1" xr6:uid="{00000000-0010-0000-D002-000001000000}" uniqueName="P1026660">
      <xmlPr mapId="3" xpath="/TFI-IZD-ZSE/TFI-IPK-ZSE-E_1000865/P1026660" xmlDataType="decimal"/>
    </xmlCellPr>
  </singleXmlCell>
  <singleXmlCell id="722" xr6:uid="{00000000-000C-0000-FFFF-FFFFD1020000}" r="F26" connectionId="0">
    <xmlCellPr id="1" xr6:uid="{00000000-0010-0000-D102-000001000000}" uniqueName="P1026663">
      <xmlPr mapId="3" xpath="/TFI-IZD-ZSE/TFI-IPK-ZSE-E_1000865/P1026663" xmlDataType="decimal"/>
    </xmlCellPr>
  </singleXmlCell>
  <singleXmlCell id="723" xr6:uid="{00000000-000C-0000-FFFF-FFFFD2020000}" r="G26" connectionId="0">
    <xmlCellPr id="1" xr6:uid="{00000000-0010-0000-D202-000001000000}" uniqueName="P1323618">
      <xmlPr mapId="3" xpath="/TFI-IZD-ZSE/TFI-IPK-ZSE-E_1000865/P1323618" xmlDataType="decimal"/>
    </xmlCellPr>
  </singleXmlCell>
  <singleXmlCell id="724" xr6:uid="{00000000-000C-0000-FFFF-FFFFD3020000}" r="H26" connectionId="0">
    <xmlCellPr id="1" xr6:uid="{00000000-0010-0000-D302-000001000000}" uniqueName="P1026664">
      <xmlPr mapId="3" xpath="/TFI-IZD-ZSE/TFI-IPK-ZSE-E_1000865/P1026664" xmlDataType="decimal"/>
    </xmlCellPr>
  </singleXmlCell>
  <singleXmlCell id="725" xr6:uid="{00000000-000C-0000-FFFF-FFFFD4020000}" r="I26" connectionId="0">
    <xmlCellPr id="1" xr6:uid="{00000000-0010-0000-D402-000001000000}" uniqueName="P1323644">
      <xmlPr mapId="3" xpath="/TFI-IZD-ZSE/TFI-IPK-ZSE-E_1000865/P1323644" xmlDataType="decimal"/>
    </xmlCellPr>
  </singleXmlCell>
  <singleXmlCell id="726" xr6:uid="{00000000-000C-0000-FFFF-FFFFD5020000}" r="J26" connectionId="0">
    <xmlCellPr id="1" xr6:uid="{00000000-0010-0000-D502-000001000000}" uniqueName="P1026662">
      <xmlPr mapId="3" xpath="/TFI-IZD-ZSE/TFI-IPK-ZSE-E_1000865/P1026662" xmlDataType="decimal"/>
    </xmlCellPr>
  </singleXmlCell>
  <singleXmlCell id="727" xr6:uid="{00000000-000C-0000-FFFF-FFFFD6020000}" r="K26" connectionId="0">
    <xmlCellPr id="1" xr6:uid="{00000000-0010-0000-D602-000001000000}" uniqueName="P1026661">
      <xmlPr mapId="3" xpath="/TFI-IZD-ZSE/TFI-IPK-ZSE-E_1000865/P1026661" xmlDataType="decimal"/>
    </xmlCellPr>
  </singleXmlCell>
  <singleXmlCell id="728" xr6:uid="{00000000-000C-0000-FFFF-FFFFD7020000}" r="L26" connectionId="0">
    <xmlCellPr id="1" xr6:uid="{00000000-0010-0000-D702-000001000000}" uniqueName="P1026665">
      <xmlPr mapId="3" xpath="/TFI-IZD-ZSE/TFI-IPK-ZSE-E_1000865/P1026665" xmlDataType="decimal"/>
    </xmlCellPr>
  </singleXmlCell>
  <singleXmlCell id="729" xr6:uid="{00000000-000C-0000-FFFF-FFFFD8020000}" r="M26" connectionId="0">
    <xmlCellPr id="1" xr6:uid="{00000000-0010-0000-D802-000001000000}" uniqueName="P1026666">
      <xmlPr mapId="3" xpath="/TFI-IZD-ZSE/TFI-IPK-ZSE-E_1000865/P1026666" xmlDataType="decimal"/>
    </xmlCellPr>
  </singleXmlCell>
  <singleXmlCell id="730" xr6:uid="{00000000-000C-0000-FFFF-FFFFD9020000}" r="C27" connectionId="0">
    <xmlCellPr id="1" xr6:uid="{00000000-0010-0000-D902-000001000000}" uniqueName="P1004300">
      <xmlPr mapId="3" xpath="/TFI-IZD-ZSE/TFI-IPK-ZSE-E_1000865/P1004300" xmlDataType="decimal"/>
    </xmlCellPr>
  </singleXmlCell>
  <singleXmlCell id="731" xr6:uid="{00000000-000C-0000-FFFF-FFFFDA020000}" r="D27" connectionId="0">
    <xmlCellPr id="1" xr6:uid="{00000000-0010-0000-DA02-000001000000}" uniqueName="P1004301">
      <xmlPr mapId="3" xpath="/TFI-IZD-ZSE/TFI-IPK-ZSE-E_1000865/P1004301" xmlDataType="decimal"/>
    </xmlCellPr>
  </singleXmlCell>
  <singleXmlCell id="732" xr6:uid="{00000000-000C-0000-FFFF-FFFFDB020000}" r="E27" connectionId="0">
    <xmlCellPr id="1" xr6:uid="{00000000-0010-0000-DB02-000001000000}" uniqueName="P1004302">
      <xmlPr mapId="3" xpath="/TFI-IZD-ZSE/TFI-IPK-ZSE-E_1000865/P1004302" xmlDataType="decimal"/>
    </xmlCellPr>
  </singleXmlCell>
  <singleXmlCell id="733" xr6:uid="{00000000-000C-0000-FFFF-FFFFDC020000}" r="F27" connectionId="0">
    <xmlCellPr id="1" xr6:uid="{00000000-0010-0000-DC02-000001000000}" uniqueName="P1004305">
      <xmlPr mapId="3" xpath="/TFI-IZD-ZSE/TFI-IPK-ZSE-E_1000865/P1004305" xmlDataType="decimal"/>
    </xmlCellPr>
  </singleXmlCell>
  <singleXmlCell id="734" xr6:uid="{00000000-000C-0000-FFFF-FFFFDD020000}" r="G27" connectionId="0">
    <xmlCellPr id="1" xr6:uid="{00000000-0010-0000-DD02-000001000000}" uniqueName="P1323619">
      <xmlPr mapId="3" xpath="/TFI-IZD-ZSE/TFI-IPK-ZSE-E_1000865/P1323619" xmlDataType="decimal"/>
    </xmlCellPr>
  </singleXmlCell>
  <singleXmlCell id="735" xr6:uid="{00000000-000C-0000-FFFF-FFFFDE020000}" r="H27" connectionId="0">
    <xmlCellPr id="1" xr6:uid="{00000000-0010-0000-DE02-000001000000}" uniqueName="P1004306">
      <xmlPr mapId="3" xpath="/TFI-IZD-ZSE/TFI-IPK-ZSE-E_1000865/P1004306" xmlDataType="decimal"/>
    </xmlCellPr>
  </singleXmlCell>
  <singleXmlCell id="736" xr6:uid="{00000000-000C-0000-FFFF-FFFFDF020000}" r="I27" connectionId="0">
    <xmlCellPr id="1" xr6:uid="{00000000-0010-0000-DF02-000001000000}" uniqueName="P1323645">
      <xmlPr mapId="3" xpath="/TFI-IZD-ZSE/TFI-IPK-ZSE-E_1000865/P1323645" xmlDataType="decimal"/>
    </xmlCellPr>
  </singleXmlCell>
  <singleXmlCell id="737" xr6:uid="{00000000-000C-0000-FFFF-FFFFE0020000}" r="J27" connectionId="0">
    <xmlCellPr id="1" xr6:uid="{00000000-0010-0000-E002-000001000000}" uniqueName="P1004304">
      <xmlPr mapId="3" xpath="/TFI-IZD-ZSE/TFI-IPK-ZSE-E_1000865/P1004304" xmlDataType="decimal"/>
    </xmlCellPr>
  </singleXmlCell>
  <singleXmlCell id="738" xr6:uid="{00000000-000C-0000-FFFF-FFFFE1020000}" r="K27" connectionId="0">
    <xmlCellPr id="1" xr6:uid="{00000000-0010-0000-E102-000001000000}" uniqueName="P1004303">
      <xmlPr mapId="3" xpath="/TFI-IZD-ZSE/TFI-IPK-ZSE-E_1000865/P1004303" xmlDataType="decimal"/>
    </xmlCellPr>
  </singleXmlCell>
  <singleXmlCell id="739" xr6:uid="{00000000-000C-0000-FFFF-FFFFE2020000}" r="L27" connectionId="0">
    <xmlCellPr id="1" xr6:uid="{00000000-0010-0000-E202-000001000000}" uniqueName="P1004307">
      <xmlPr mapId="3" xpath="/TFI-IZD-ZSE/TFI-IPK-ZSE-E_1000865/P1004307" xmlDataType="decimal"/>
    </xmlCellPr>
  </singleXmlCell>
  <singleXmlCell id="740" xr6:uid="{00000000-000C-0000-FFFF-FFFFE3020000}" r="M27" connectionId="0">
    <xmlCellPr id="1" xr6:uid="{00000000-0010-0000-E302-000001000000}" uniqueName="P1004308">
      <xmlPr mapId="3" xpath="/TFI-IZD-ZSE/TFI-IPK-ZSE-E_1000865/P1004308" xmlDataType="decimal"/>
    </xmlCellPr>
  </singleXmlCell>
  <singleXmlCell id="741" xr6:uid="{00000000-000C-0000-FFFF-FFFFE4020000}" r="C28" connectionId="0">
    <xmlCellPr id="1" xr6:uid="{00000000-0010-0000-E402-000001000000}" uniqueName="P1004309">
      <xmlPr mapId="3" xpath="/TFI-IZD-ZSE/TFI-IPK-ZSE-E_1000865/P1004309" xmlDataType="decimal"/>
    </xmlCellPr>
  </singleXmlCell>
  <singleXmlCell id="742" xr6:uid="{00000000-000C-0000-FFFF-FFFFE5020000}" r="D28" connectionId="0">
    <xmlCellPr id="1" xr6:uid="{00000000-0010-0000-E502-000001000000}" uniqueName="P1004310">
      <xmlPr mapId="3" xpath="/TFI-IZD-ZSE/TFI-IPK-ZSE-E_1000865/P1004310" xmlDataType="decimal"/>
    </xmlCellPr>
  </singleXmlCell>
  <singleXmlCell id="743" xr6:uid="{00000000-000C-0000-FFFF-FFFFE6020000}" r="E28" connectionId="0">
    <xmlCellPr id="1" xr6:uid="{00000000-0010-0000-E602-000001000000}" uniqueName="P1004311">
      <xmlPr mapId="3" xpath="/TFI-IZD-ZSE/TFI-IPK-ZSE-E_1000865/P1004311" xmlDataType="decimal"/>
    </xmlCellPr>
  </singleXmlCell>
  <singleXmlCell id="744" xr6:uid="{00000000-000C-0000-FFFF-FFFFE7020000}" r="F28" connectionId="0">
    <xmlCellPr id="1" xr6:uid="{00000000-0010-0000-E702-000001000000}" uniqueName="P1004314">
      <xmlPr mapId="3" xpath="/TFI-IZD-ZSE/TFI-IPK-ZSE-E_1000865/P1004314" xmlDataType="decimal"/>
    </xmlCellPr>
  </singleXmlCell>
  <singleXmlCell id="745" xr6:uid="{00000000-000C-0000-FFFF-FFFFE8020000}" r="G28" connectionId="0">
    <xmlCellPr id="1" xr6:uid="{00000000-0010-0000-E802-000001000000}" uniqueName="P1323620">
      <xmlPr mapId="3" xpath="/TFI-IZD-ZSE/TFI-IPK-ZSE-E_1000865/P1323620" xmlDataType="decimal"/>
    </xmlCellPr>
  </singleXmlCell>
  <singleXmlCell id="746" xr6:uid="{00000000-000C-0000-FFFF-FFFFE9020000}" r="H28" connectionId="0">
    <xmlCellPr id="1" xr6:uid="{00000000-0010-0000-E902-000001000000}" uniqueName="P1004315">
      <xmlPr mapId="3" xpath="/TFI-IZD-ZSE/TFI-IPK-ZSE-E_1000865/P1004315" xmlDataType="decimal"/>
    </xmlCellPr>
  </singleXmlCell>
  <singleXmlCell id="747" xr6:uid="{00000000-000C-0000-FFFF-FFFFEA020000}" r="I28" connectionId="0">
    <xmlCellPr id="1" xr6:uid="{00000000-0010-0000-EA02-000001000000}" uniqueName="P1323646">
      <xmlPr mapId="3" xpath="/TFI-IZD-ZSE/TFI-IPK-ZSE-E_1000865/P1323646" xmlDataType="decimal"/>
    </xmlCellPr>
  </singleXmlCell>
  <singleXmlCell id="748" xr6:uid="{00000000-000C-0000-FFFF-FFFFEB020000}" r="J28" connectionId="0">
    <xmlCellPr id="1" xr6:uid="{00000000-0010-0000-EB02-000001000000}" uniqueName="P1004313">
      <xmlPr mapId="3" xpath="/TFI-IZD-ZSE/TFI-IPK-ZSE-E_1000865/P1004313" xmlDataType="decimal"/>
    </xmlCellPr>
  </singleXmlCell>
  <singleXmlCell id="749" xr6:uid="{00000000-000C-0000-FFFF-FFFFEC020000}" r="K28" connectionId="0">
    <xmlCellPr id="1" xr6:uid="{00000000-0010-0000-EC02-000001000000}" uniqueName="P1004312">
      <xmlPr mapId="3" xpath="/TFI-IZD-ZSE/TFI-IPK-ZSE-E_1000865/P1004312" xmlDataType="decimal"/>
    </xmlCellPr>
  </singleXmlCell>
  <singleXmlCell id="750" xr6:uid="{00000000-000C-0000-FFFF-FFFFED020000}" r="L28" connectionId="0">
    <xmlCellPr id="1" xr6:uid="{00000000-0010-0000-ED02-000001000000}" uniqueName="P1004316">
      <xmlPr mapId="3" xpath="/TFI-IZD-ZSE/TFI-IPK-ZSE-E_1000865/P1004316" xmlDataType="decimal"/>
    </xmlCellPr>
  </singleXmlCell>
  <singleXmlCell id="751" xr6:uid="{00000000-000C-0000-FFFF-FFFFEE020000}" r="M28" connectionId="0">
    <xmlCellPr id="1" xr6:uid="{00000000-0010-0000-EE02-000001000000}" uniqueName="P1004317">
      <xmlPr mapId="3" xpath="/TFI-IZD-ZSE/TFI-IPK-ZSE-E_1000865/P1004317" xmlDataType="decimal"/>
    </xmlCellPr>
  </singleXmlCell>
  <singleXmlCell id="752" xr6:uid="{00000000-000C-0000-FFFF-FFFFEF020000}" r="C29" connectionId="0">
    <xmlCellPr id="1" xr6:uid="{00000000-0010-0000-EF02-000001000000}" uniqueName="P1004318">
      <xmlPr mapId="3" xpath="/TFI-IZD-ZSE/TFI-IPK-ZSE-E_1000865/P1004318" xmlDataType="decimal"/>
    </xmlCellPr>
  </singleXmlCell>
  <singleXmlCell id="753" xr6:uid="{00000000-000C-0000-FFFF-FFFFF0020000}" r="D29" connectionId="0">
    <xmlCellPr id="1" xr6:uid="{00000000-0010-0000-F002-000001000000}" uniqueName="P1004319">
      <xmlPr mapId="3" xpath="/TFI-IZD-ZSE/TFI-IPK-ZSE-E_1000865/P1004319" xmlDataType="decimal"/>
    </xmlCellPr>
  </singleXmlCell>
  <singleXmlCell id="754" xr6:uid="{00000000-000C-0000-FFFF-FFFFF1020000}" r="E29" connectionId="0">
    <xmlCellPr id="1" xr6:uid="{00000000-0010-0000-F102-000001000000}" uniqueName="P1004320">
      <xmlPr mapId="3" xpath="/TFI-IZD-ZSE/TFI-IPK-ZSE-E_1000865/P1004320" xmlDataType="decimal"/>
    </xmlCellPr>
  </singleXmlCell>
  <singleXmlCell id="755" xr6:uid="{00000000-000C-0000-FFFF-FFFFF2020000}" r="F29" connectionId="0">
    <xmlCellPr id="1" xr6:uid="{00000000-0010-0000-F202-000001000000}" uniqueName="P1004323">
      <xmlPr mapId="3" xpath="/TFI-IZD-ZSE/TFI-IPK-ZSE-E_1000865/P1004323" xmlDataType="decimal"/>
    </xmlCellPr>
  </singleXmlCell>
  <singleXmlCell id="756" xr6:uid="{00000000-000C-0000-FFFF-FFFFF3020000}" r="G29" connectionId="0">
    <xmlCellPr id="1" xr6:uid="{00000000-0010-0000-F302-000001000000}" uniqueName="P1323621">
      <xmlPr mapId="3" xpath="/TFI-IZD-ZSE/TFI-IPK-ZSE-E_1000865/P1323621" xmlDataType="decimal"/>
    </xmlCellPr>
  </singleXmlCell>
  <singleXmlCell id="757" xr6:uid="{00000000-000C-0000-FFFF-FFFFF4020000}" r="H29" connectionId="0">
    <xmlCellPr id="1" xr6:uid="{00000000-0010-0000-F402-000001000000}" uniqueName="P1004324">
      <xmlPr mapId="3" xpath="/TFI-IZD-ZSE/TFI-IPK-ZSE-E_1000865/P1004324" xmlDataType="decimal"/>
    </xmlCellPr>
  </singleXmlCell>
  <singleXmlCell id="758" xr6:uid="{00000000-000C-0000-FFFF-FFFFF5020000}" r="I29" connectionId="0">
    <xmlCellPr id="1" xr6:uid="{00000000-0010-0000-F502-000001000000}" uniqueName="P1323647">
      <xmlPr mapId="3" xpath="/TFI-IZD-ZSE/TFI-IPK-ZSE-E_1000865/P1323647" xmlDataType="decimal"/>
    </xmlCellPr>
  </singleXmlCell>
  <singleXmlCell id="759" xr6:uid="{00000000-000C-0000-FFFF-FFFFF6020000}" r="J29" connectionId="0">
    <xmlCellPr id="1" xr6:uid="{00000000-0010-0000-F602-000001000000}" uniqueName="P1004322">
      <xmlPr mapId="3" xpath="/TFI-IZD-ZSE/TFI-IPK-ZSE-E_1000865/P1004322" xmlDataType="decimal"/>
    </xmlCellPr>
  </singleXmlCell>
  <singleXmlCell id="760" xr6:uid="{00000000-000C-0000-FFFF-FFFFF7020000}" r="K29" connectionId="0">
    <xmlCellPr id="1" xr6:uid="{00000000-0010-0000-F702-000001000000}" uniqueName="P1004321">
      <xmlPr mapId="3" xpath="/TFI-IZD-ZSE/TFI-IPK-ZSE-E_1000865/P1004321" xmlDataType="decimal"/>
    </xmlCellPr>
  </singleXmlCell>
  <singleXmlCell id="761" xr6:uid="{00000000-000C-0000-FFFF-FFFFF8020000}" r="L29" connectionId="0">
    <xmlCellPr id="1" xr6:uid="{00000000-0010-0000-F802-000001000000}" uniqueName="P1004325">
      <xmlPr mapId="3" xpath="/TFI-IZD-ZSE/TFI-IPK-ZSE-E_1000865/P1004325" xmlDataType="decimal"/>
    </xmlCellPr>
  </singleXmlCell>
  <singleXmlCell id="762" xr6:uid="{00000000-000C-0000-FFFF-FFFFF9020000}" r="M29" connectionId="0">
    <xmlCellPr id="1" xr6:uid="{00000000-0010-0000-F902-000001000000}" uniqueName="P1004326">
      <xmlPr mapId="3" xpath="/TFI-IZD-ZSE/TFI-IPK-ZSE-E_1000865/P1004326" xmlDataType="decimal"/>
    </xmlCellPr>
  </singleXmlCell>
  <singleXmlCell id="763" xr6:uid="{00000000-000C-0000-FFFF-FFFFFA020000}" r="C30" connectionId="0">
    <xmlCellPr id="1" xr6:uid="{00000000-0010-0000-FA02-000001000000}" uniqueName="P1004327">
      <xmlPr mapId="3" xpath="/TFI-IZD-ZSE/TFI-IPK-ZSE-E_1000865/P1004327" xmlDataType="decimal"/>
    </xmlCellPr>
  </singleXmlCell>
  <singleXmlCell id="764" xr6:uid="{00000000-000C-0000-FFFF-FFFFFB020000}" r="D30" connectionId="0">
    <xmlCellPr id="1" xr6:uid="{00000000-0010-0000-FB02-000001000000}" uniqueName="P1004328">
      <xmlPr mapId="3" xpath="/TFI-IZD-ZSE/TFI-IPK-ZSE-E_1000865/P1004328" xmlDataType="decimal"/>
    </xmlCellPr>
  </singleXmlCell>
  <singleXmlCell id="765" xr6:uid="{00000000-000C-0000-FFFF-FFFFFC020000}" r="E30" connectionId="0">
    <xmlCellPr id="1" xr6:uid="{00000000-0010-0000-FC02-000001000000}" uniqueName="P1004329">
      <xmlPr mapId="3" xpath="/TFI-IZD-ZSE/TFI-IPK-ZSE-E_1000865/P1004329" xmlDataType="decimal"/>
    </xmlCellPr>
  </singleXmlCell>
  <singleXmlCell id="766" xr6:uid="{00000000-000C-0000-FFFF-FFFFFD020000}" r="F30" connectionId="0">
    <xmlCellPr id="1" xr6:uid="{00000000-0010-0000-FD02-000001000000}" uniqueName="P1004332">
      <xmlPr mapId="3" xpath="/TFI-IZD-ZSE/TFI-IPK-ZSE-E_1000865/P1004332" xmlDataType="decimal"/>
    </xmlCellPr>
  </singleXmlCell>
  <singleXmlCell id="767" xr6:uid="{00000000-000C-0000-FFFF-FFFFFE020000}" r="G30" connectionId="0">
    <xmlCellPr id="1" xr6:uid="{00000000-0010-0000-FE02-000001000000}" uniqueName="P1323622">
      <xmlPr mapId="3" xpath="/TFI-IZD-ZSE/TFI-IPK-ZSE-E_1000865/P1323622" xmlDataType="decimal"/>
    </xmlCellPr>
  </singleXmlCell>
  <singleXmlCell id="768" xr6:uid="{00000000-000C-0000-FFFF-FFFFFF020000}" r="H30" connectionId="0">
    <xmlCellPr id="1" xr6:uid="{00000000-0010-0000-FF02-000001000000}" uniqueName="P1004333">
      <xmlPr mapId="3" xpath="/TFI-IZD-ZSE/TFI-IPK-ZSE-E_1000865/P1004333" xmlDataType="decimal"/>
    </xmlCellPr>
  </singleXmlCell>
  <singleXmlCell id="769" xr6:uid="{00000000-000C-0000-FFFF-FFFF00030000}" r="I30" connectionId="0">
    <xmlCellPr id="1" xr6:uid="{00000000-0010-0000-0003-000001000000}" uniqueName="P1323648">
      <xmlPr mapId="3" xpath="/TFI-IZD-ZSE/TFI-IPK-ZSE-E_1000865/P1323648" xmlDataType="decimal"/>
    </xmlCellPr>
  </singleXmlCell>
  <singleXmlCell id="770" xr6:uid="{00000000-000C-0000-FFFF-FFFF01030000}" r="J30" connectionId="0">
    <xmlCellPr id="1" xr6:uid="{00000000-0010-0000-0103-000001000000}" uniqueName="P1004331">
      <xmlPr mapId="3" xpath="/TFI-IZD-ZSE/TFI-IPK-ZSE-E_1000865/P1004331" xmlDataType="decimal"/>
    </xmlCellPr>
  </singleXmlCell>
  <singleXmlCell id="771" xr6:uid="{00000000-000C-0000-FFFF-FFFF02030000}" r="K30" connectionId="0">
    <xmlCellPr id="1" xr6:uid="{00000000-0010-0000-0203-000001000000}" uniqueName="P1004330">
      <xmlPr mapId="3" xpath="/TFI-IZD-ZSE/TFI-IPK-ZSE-E_1000865/P1004330" xmlDataType="decimal"/>
    </xmlCellPr>
  </singleXmlCell>
  <singleXmlCell id="772" xr6:uid="{00000000-000C-0000-FFFF-FFFF03030000}" r="L30" connectionId="0">
    <xmlCellPr id="1" xr6:uid="{00000000-0010-0000-0303-000001000000}" uniqueName="P1004334">
      <xmlPr mapId="3" xpath="/TFI-IZD-ZSE/TFI-IPK-ZSE-E_1000865/P1004334" xmlDataType="decimal"/>
    </xmlCellPr>
  </singleXmlCell>
  <singleXmlCell id="773" xr6:uid="{00000000-000C-0000-FFFF-FFFF04030000}" r="M30" connectionId="0">
    <xmlCellPr id="1" xr6:uid="{00000000-0010-0000-0403-000001000000}" uniqueName="P1004335">
      <xmlPr mapId="3" xpath="/TFI-IZD-ZSE/TFI-IPK-ZSE-E_1000865/P1004335" xmlDataType="decimal"/>
    </xmlCellPr>
  </singleXmlCell>
  <singleXmlCell id="774" xr6:uid="{00000000-000C-0000-FFFF-FFFF05030000}" r="C31" connectionId="0">
    <xmlCellPr id="1" xr6:uid="{00000000-0010-0000-0503-000001000000}" uniqueName="P1004336">
      <xmlPr mapId="3" xpath="/TFI-IZD-ZSE/TFI-IPK-ZSE-E_1000865/P1004336" xmlDataType="decimal"/>
    </xmlCellPr>
  </singleXmlCell>
  <singleXmlCell id="775" xr6:uid="{00000000-000C-0000-FFFF-FFFF06030000}" r="D31" connectionId="0">
    <xmlCellPr id="1" xr6:uid="{00000000-0010-0000-0603-000001000000}" uniqueName="P1004337">
      <xmlPr mapId="3" xpath="/TFI-IZD-ZSE/TFI-IPK-ZSE-E_1000865/P1004337" xmlDataType="decimal"/>
    </xmlCellPr>
  </singleXmlCell>
  <singleXmlCell id="776" xr6:uid="{00000000-000C-0000-FFFF-FFFF07030000}" r="E31" connectionId="0">
    <xmlCellPr id="1" xr6:uid="{00000000-0010-0000-0703-000001000000}" uniqueName="P1004338">
      <xmlPr mapId="3" xpath="/TFI-IZD-ZSE/TFI-IPK-ZSE-E_1000865/P1004338" xmlDataType="decimal"/>
    </xmlCellPr>
  </singleXmlCell>
  <singleXmlCell id="777" xr6:uid="{00000000-000C-0000-FFFF-FFFF08030000}" r="F31" connectionId="0">
    <xmlCellPr id="1" xr6:uid="{00000000-0010-0000-0803-000001000000}" uniqueName="P1004341">
      <xmlPr mapId="3" xpath="/TFI-IZD-ZSE/TFI-IPK-ZSE-E_1000865/P1004341" xmlDataType="decimal"/>
    </xmlCellPr>
  </singleXmlCell>
  <singleXmlCell id="778" xr6:uid="{00000000-000C-0000-FFFF-FFFF09030000}" r="G31" connectionId="0">
    <xmlCellPr id="1" xr6:uid="{00000000-0010-0000-0903-000001000000}" uniqueName="P1323623">
      <xmlPr mapId="3" xpath="/TFI-IZD-ZSE/TFI-IPK-ZSE-E_1000865/P1323623" xmlDataType="decimal"/>
    </xmlCellPr>
  </singleXmlCell>
  <singleXmlCell id="779" xr6:uid="{00000000-000C-0000-FFFF-FFFF0A030000}" r="H31" connectionId="0">
    <xmlCellPr id="1" xr6:uid="{00000000-0010-0000-0A03-000001000000}" uniqueName="P1004342">
      <xmlPr mapId="3" xpath="/TFI-IZD-ZSE/TFI-IPK-ZSE-E_1000865/P1004342" xmlDataType="decimal"/>
    </xmlCellPr>
  </singleXmlCell>
  <singleXmlCell id="780" xr6:uid="{00000000-000C-0000-FFFF-FFFF0B030000}" r="I31" connectionId="0">
    <xmlCellPr id="1" xr6:uid="{00000000-0010-0000-0B03-000001000000}" uniqueName="P1323649">
      <xmlPr mapId="3" xpath="/TFI-IZD-ZSE/TFI-IPK-ZSE-E_1000865/P1323649" xmlDataType="decimal"/>
    </xmlCellPr>
  </singleXmlCell>
  <singleXmlCell id="781" xr6:uid="{00000000-000C-0000-FFFF-FFFF0C030000}" r="J31" connectionId="0">
    <xmlCellPr id="1" xr6:uid="{00000000-0010-0000-0C03-000001000000}" uniqueName="P1004340">
      <xmlPr mapId="3" xpath="/TFI-IZD-ZSE/TFI-IPK-ZSE-E_1000865/P1004340" xmlDataType="decimal"/>
    </xmlCellPr>
  </singleXmlCell>
  <singleXmlCell id="782" xr6:uid="{00000000-000C-0000-FFFF-FFFF0D030000}" r="K31" connectionId="0">
    <xmlCellPr id="1" xr6:uid="{00000000-0010-0000-0D03-000001000000}" uniqueName="P1004339">
      <xmlPr mapId="3" xpath="/TFI-IZD-ZSE/TFI-IPK-ZSE-E_1000865/P1004339" xmlDataType="decimal"/>
    </xmlCellPr>
  </singleXmlCell>
  <singleXmlCell id="783" xr6:uid="{00000000-000C-0000-FFFF-FFFF0E030000}" r="L31" connectionId="0">
    <xmlCellPr id="1" xr6:uid="{00000000-0010-0000-0E03-000001000000}" uniqueName="P1004343">
      <xmlPr mapId="3" xpath="/TFI-IZD-ZSE/TFI-IPK-ZSE-E_1000865/P1004343" xmlDataType="decimal"/>
    </xmlCellPr>
  </singleXmlCell>
  <singleXmlCell id="784" xr6:uid="{00000000-000C-0000-FFFF-FFFF0F030000}" r="M31" connectionId="0">
    <xmlCellPr id="1" xr6:uid="{00000000-0010-0000-0F03-000001000000}" uniqueName="P1004344">
      <xmlPr mapId="3" xpath="/TFI-IZD-ZSE/TFI-IPK-ZSE-E_1000865/P100434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lucija.tropcic@sigmabc.eu" TargetMode="External"/><Relationship Id="rId2" Type="http://schemas.openxmlformats.org/officeDocument/2006/relationships/hyperlink" Target="http://www.zse.hr/" TargetMode="External"/><Relationship Id="rId1" Type="http://schemas.openxmlformats.org/officeDocument/2006/relationships/hyperlink" Target="mailto:sandra.semuga@zse.hr" TargetMode="External"/><Relationship Id="rId5" Type="http://schemas.openxmlformats.org/officeDocument/2006/relationships/tableSingleCells" Target="../tables/tableSingleCells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view="pageBreakPreview" zoomScale="55" zoomScaleNormal="100" zoomScaleSheetLayoutView="55" workbookViewId="0">
      <selection sqref="A1:J61"/>
    </sheetView>
  </sheetViews>
  <sheetFormatPr defaultColWidth="9.140625" defaultRowHeight="15" x14ac:dyDescent="0.25"/>
  <cols>
    <col min="1" max="8" width="9.140625" style="44"/>
    <col min="9" max="9" width="19.7109375" style="44" customWidth="1"/>
    <col min="10" max="16384" width="9.140625" style="44"/>
  </cols>
  <sheetData>
    <row r="1" spans="1:10" ht="15.75" x14ac:dyDescent="0.25">
      <c r="A1" s="102" t="s">
        <v>183</v>
      </c>
      <c r="B1" s="103"/>
      <c r="C1" s="103"/>
      <c r="D1" s="42"/>
      <c r="E1" s="42"/>
      <c r="F1" s="42"/>
      <c r="G1" s="42"/>
      <c r="H1" s="42"/>
      <c r="I1" s="42"/>
      <c r="J1" s="43"/>
    </row>
    <row r="2" spans="1:10" ht="14.45" customHeight="1" x14ac:dyDescent="0.25">
      <c r="A2" s="104" t="s">
        <v>199</v>
      </c>
      <c r="B2" s="105"/>
      <c r="C2" s="105"/>
      <c r="D2" s="105"/>
      <c r="E2" s="105"/>
      <c r="F2" s="105"/>
      <c r="G2" s="105"/>
      <c r="H2" s="105"/>
      <c r="I2" s="105"/>
      <c r="J2" s="106"/>
    </row>
    <row r="3" spans="1:10" x14ac:dyDescent="0.25">
      <c r="A3" s="45"/>
      <c r="B3" s="46"/>
      <c r="C3" s="46"/>
      <c r="D3" s="46"/>
      <c r="E3" s="46"/>
      <c r="F3" s="46"/>
      <c r="G3" s="46"/>
      <c r="H3" s="46"/>
      <c r="I3" s="46"/>
      <c r="J3" s="47"/>
    </row>
    <row r="4" spans="1:10" ht="33.6" customHeight="1" x14ac:dyDescent="0.25">
      <c r="A4" s="107" t="s">
        <v>184</v>
      </c>
      <c r="B4" s="108"/>
      <c r="C4" s="108"/>
      <c r="D4" s="108"/>
      <c r="E4" s="109">
        <v>46023</v>
      </c>
      <c r="F4" s="110"/>
      <c r="G4" s="48" t="s">
        <v>0</v>
      </c>
      <c r="H4" s="109">
        <v>46112</v>
      </c>
      <c r="I4" s="110"/>
      <c r="J4" s="49"/>
    </row>
    <row r="5" spans="1:10" s="50" customFormat="1" ht="10.15" customHeight="1" x14ac:dyDescent="0.25">
      <c r="A5" s="111"/>
      <c r="B5" s="112"/>
      <c r="C5" s="112"/>
      <c r="D5" s="112"/>
      <c r="E5" s="112"/>
      <c r="F5" s="112"/>
      <c r="G5" s="112"/>
      <c r="H5" s="112"/>
      <c r="I5" s="112"/>
      <c r="J5" s="113"/>
    </row>
    <row r="6" spans="1:10" ht="20.45" customHeight="1" x14ac:dyDescent="0.25">
      <c r="A6" s="51"/>
      <c r="B6" s="52" t="s">
        <v>206</v>
      </c>
      <c r="C6" s="53"/>
      <c r="D6" s="53"/>
      <c r="E6" s="59">
        <v>2026</v>
      </c>
      <c r="F6" s="54"/>
      <c r="G6" s="48"/>
      <c r="H6" s="54"/>
      <c r="I6" s="55"/>
      <c r="J6" s="56"/>
    </row>
    <row r="7" spans="1:10" s="58" customFormat="1" ht="10.9" customHeight="1" x14ac:dyDescent="0.25">
      <c r="A7" s="51"/>
      <c r="B7" s="53"/>
      <c r="C7" s="53"/>
      <c r="D7" s="53"/>
      <c r="E7" s="57"/>
      <c r="F7" s="57"/>
      <c r="G7" s="48"/>
      <c r="H7" s="54"/>
      <c r="I7" s="55"/>
      <c r="J7" s="56"/>
    </row>
    <row r="8" spans="1:10" ht="20.45" customHeight="1" x14ac:dyDescent="0.25">
      <c r="A8" s="51"/>
      <c r="B8" s="52" t="s">
        <v>207</v>
      </c>
      <c r="C8" s="53"/>
      <c r="D8" s="53"/>
      <c r="E8" s="59">
        <v>1</v>
      </c>
      <c r="F8" s="54"/>
      <c r="G8" s="48"/>
      <c r="H8" s="54"/>
      <c r="I8" s="55"/>
      <c r="J8" s="56"/>
    </row>
    <row r="9" spans="1:10" s="58" customFormat="1" ht="10.9" customHeight="1" x14ac:dyDescent="0.25">
      <c r="A9" s="51"/>
      <c r="B9" s="53"/>
      <c r="C9" s="53"/>
      <c r="D9" s="53"/>
      <c r="E9" s="57"/>
      <c r="F9" s="57"/>
      <c r="G9" s="48"/>
      <c r="H9" s="57"/>
      <c r="I9" s="60"/>
      <c r="J9" s="56"/>
    </row>
    <row r="10" spans="1:10" ht="37.9" customHeight="1" x14ac:dyDescent="0.25">
      <c r="A10" s="121" t="s">
        <v>208</v>
      </c>
      <c r="B10" s="122"/>
      <c r="C10" s="122"/>
      <c r="D10" s="122"/>
      <c r="E10" s="122"/>
      <c r="F10" s="122"/>
      <c r="G10" s="122"/>
      <c r="H10" s="122"/>
      <c r="I10" s="122"/>
      <c r="J10" s="61"/>
    </row>
    <row r="11" spans="1:10" ht="24.6" customHeight="1" x14ac:dyDescent="0.25">
      <c r="A11" s="123" t="s">
        <v>185</v>
      </c>
      <c r="B11" s="124"/>
      <c r="C11" s="116" t="s">
        <v>273</v>
      </c>
      <c r="D11" s="117"/>
      <c r="E11" s="62"/>
      <c r="F11" s="125" t="s">
        <v>209</v>
      </c>
      <c r="G11" s="115"/>
      <c r="H11" s="126" t="s">
        <v>277</v>
      </c>
      <c r="I11" s="127"/>
      <c r="J11" s="63"/>
    </row>
    <row r="12" spans="1:10" ht="14.45" customHeight="1" x14ac:dyDescent="0.25">
      <c r="A12" s="64"/>
      <c r="B12" s="65"/>
      <c r="C12" s="65"/>
      <c r="D12" s="65"/>
      <c r="E12" s="119"/>
      <c r="F12" s="119"/>
      <c r="G12" s="119"/>
      <c r="H12" s="119"/>
      <c r="I12" s="66"/>
      <c r="J12" s="63"/>
    </row>
    <row r="13" spans="1:10" ht="21" customHeight="1" x14ac:dyDescent="0.25">
      <c r="A13" s="114" t="s">
        <v>200</v>
      </c>
      <c r="B13" s="115"/>
      <c r="C13" s="116" t="s">
        <v>275</v>
      </c>
      <c r="D13" s="117"/>
      <c r="E13" s="118"/>
      <c r="F13" s="119"/>
      <c r="G13" s="119"/>
      <c r="H13" s="119"/>
      <c r="I13" s="66"/>
      <c r="J13" s="63"/>
    </row>
    <row r="14" spans="1:10" ht="10.9" customHeight="1" x14ac:dyDescent="0.25">
      <c r="A14" s="62"/>
      <c r="B14" s="66"/>
      <c r="C14" s="65"/>
      <c r="D14" s="65"/>
      <c r="E14" s="120"/>
      <c r="F14" s="120"/>
      <c r="G14" s="120"/>
      <c r="H14" s="120"/>
      <c r="I14" s="65"/>
      <c r="J14" s="67"/>
    </row>
    <row r="15" spans="1:10" ht="22.9" customHeight="1" x14ac:dyDescent="0.25">
      <c r="A15" s="114" t="s">
        <v>186</v>
      </c>
      <c r="B15" s="115"/>
      <c r="C15" s="116" t="s">
        <v>276</v>
      </c>
      <c r="D15" s="117"/>
      <c r="E15" s="134"/>
      <c r="F15" s="135"/>
      <c r="G15" s="68" t="s">
        <v>210</v>
      </c>
      <c r="H15" s="126" t="s">
        <v>274</v>
      </c>
      <c r="I15" s="127"/>
      <c r="J15" s="69"/>
    </row>
    <row r="16" spans="1:10" ht="10.9" customHeight="1" x14ac:dyDescent="0.25">
      <c r="A16" s="62"/>
      <c r="B16" s="66"/>
      <c r="C16" s="65"/>
      <c r="D16" s="65"/>
      <c r="E16" s="120"/>
      <c r="F16" s="120"/>
      <c r="G16" s="120"/>
      <c r="H16" s="120"/>
      <c r="I16" s="65"/>
      <c r="J16" s="67"/>
    </row>
    <row r="17" spans="1:10" ht="22.9" customHeight="1" x14ac:dyDescent="0.25">
      <c r="A17" s="70"/>
      <c r="B17" s="68" t="s">
        <v>211</v>
      </c>
      <c r="C17" s="116" t="s">
        <v>9</v>
      </c>
      <c r="D17" s="117"/>
      <c r="E17" s="71"/>
      <c r="F17" s="71"/>
      <c r="G17" s="71"/>
      <c r="H17" s="71"/>
      <c r="I17" s="71"/>
      <c r="J17" s="69"/>
    </row>
    <row r="18" spans="1:10" x14ac:dyDescent="0.25">
      <c r="A18" s="128"/>
      <c r="B18" s="129"/>
      <c r="C18" s="120"/>
      <c r="D18" s="120"/>
      <c r="E18" s="120"/>
      <c r="F18" s="120"/>
      <c r="G18" s="120"/>
      <c r="H18" s="120"/>
      <c r="I18" s="65"/>
      <c r="J18" s="67"/>
    </row>
    <row r="19" spans="1:10" x14ac:dyDescent="0.25">
      <c r="A19" s="123" t="s">
        <v>187</v>
      </c>
      <c r="B19" s="130"/>
      <c r="C19" s="131" t="s">
        <v>279</v>
      </c>
      <c r="D19" s="132"/>
      <c r="E19" s="132"/>
      <c r="F19" s="132"/>
      <c r="G19" s="132"/>
      <c r="H19" s="132"/>
      <c r="I19" s="132"/>
      <c r="J19" s="133"/>
    </row>
    <row r="20" spans="1:10" x14ac:dyDescent="0.25">
      <c r="A20" s="64"/>
      <c r="B20" s="65"/>
      <c r="C20" s="72"/>
      <c r="D20" s="65"/>
      <c r="E20" s="120"/>
      <c r="F20" s="120"/>
      <c r="G20" s="120"/>
      <c r="H20" s="120"/>
      <c r="I20" s="65"/>
      <c r="J20" s="67"/>
    </row>
    <row r="21" spans="1:10" x14ac:dyDescent="0.25">
      <c r="A21" s="123" t="s">
        <v>188</v>
      </c>
      <c r="B21" s="130"/>
      <c r="C21" s="126">
        <v>10000</v>
      </c>
      <c r="D21" s="127"/>
      <c r="E21" s="120"/>
      <c r="F21" s="120"/>
      <c r="G21" s="131" t="s">
        <v>280</v>
      </c>
      <c r="H21" s="132"/>
      <c r="I21" s="132"/>
      <c r="J21" s="133"/>
    </row>
    <row r="22" spans="1:10" x14ac:dyDescent="0.25">
      <c r="A22" s="64"/>
      <c r="B22" s="65"/>
      <c r="C22" s="65"/>
      <c r="D22" s="65"/>
      <c r="E22" s="120"/>
      <c r="F22" s="120"/>
      <c r="G22" s="120"/>
      <c r="H22" s="120"/>
      <c r="I22" s="65"/>
      <c r="J22" s="67"/>
    </row>
    <row r="23" spans="1:10" x14ac:dyDescent="0.25">
      <c r="A23" s="123" t="s">
        <v>189</v>
      </c>
      <c r="B23" s="130"/>
      <c r="C23" s="131" t="s">
        <v>278</v>
      </c>
      <c r="D23" s="132"/>
      <c r="E23" s="132"/>
      <c r="F23" s="132"/>
      <c r="G23" s="132"/>
      <c r="H23" s="132"/>
      <c r="I23" s="132"/>
      <c r="J23" s="133"/>
    </row>
    <row r="24" spans="1:10" x14ac:dyDescent="0.25">
      <c r="A24" s="64"/>
      <c r="B24" s="65"/>
      <c r="C24" s="65"/>
      <c r="D24" s="65"/>
      <c r="E24" s="120"/>
      <c r="F24" s="120"/>
      <c r="G24" s="120"/>
      <c r="H24" s="120"/>
      <c r="I24" s="65"/>
      <c r="J24" s="67"/>
    </row>
    <row r="25" spans="1:10" x14ac:dyDescent="0.25">
      <c r="A25" s="123" t="s">
        <v>190</v>
      </c>
      <c r="B25" s="130"/>
      <c r="C25" s="137" t="s">
        <v>281</v>
      </c>
      <c r="D25" s="138"/>
      <c r="E25" s="138"/>
      <c r="F25" s="138"/>
      <c r="G25" s="138"/>
      <c r="H25" s="138"/>
      <c r="I25" s="138"/>
      <c r="J25" s="139"/>
    </row>
    <row r="26" spans="1:10" x14ac:dyDescent="0.25">
      <c r="A26" s="64"/>
      <c r="B26" s="65"/>
      <c r="C26" s="72"/>
      <c r="D26" s="65"/>
      <c r="E26" s="120"/>
      <c r="F26" s="120"/>
      <c r="G26" s="120"/>
      <c r="H26" s="120"/>
      <c r="I26" s="65"/>
      <c r="J26" s="67"/>
    </row>
    <row r="27" spans="1:10" x14ac:dyDescent="0.25">
      <c r="A27" s="123" t="s">
        <v>191</v>
      </c>
      <c r="B27" s="130"/>
      <c r="C27" s="137" t="s">
        <v>282</v>
      </c>
      <c r="D27" s="138"/>
      <c r="E27" s="138"/>
      <c r="F27" s="138"/>
      <c r="G27" s="138"/>
      <c r="H27" s="138"/>
      <c r="I27" s="138"/>
      <c r="J27" s="139"/>
    </row>
    <row r="28" spans="1:10" ht="13.9" customHeight="1" x14ac:dyDescent="0.25">
      <c r="A28" s="64"/>
      <c r="B28" s="65"/>
      <c r="C28" s="72"/>
      <c r="D28" s="65"/>
      <c r="E28" s="120"/>
      <c r="F28" s="120"/>
      <c r="G28" s="120"/>
      <c r="H28" s="120"/>
      <c r="I28" s="65"/>
      <c r="J28" s="67"/>
    </row>
    <row r="29" spans="1:10" ht="22.9" customHeight="1" x14ac:dyDescent="0.25">
      <c r="A29" s="114" t="s">
        <v>201</v>
      </c>
      <c r="B29" s="130"/>
      <c r="C29" s="73">
        <v>24</v>
      </c>
      <c r="D29" s="74"/>
      <c r="E29" s="136"/>
      <c r="F29" s="136"/>
      <c r="G29" s="136"/>
      <c r="H29" s="136"/>
      <c r="I29" s="75"/>
      <c r="J29" s="76"/>
    </row>
    <row r="30" spans="1:10" x14ac:dyDescent="0.25">
      <c r="A30" s="64"/>
      <c r="B30" s="65"/>
      <c r="C30" s="65"/>
      <c r="D30" s="65"/>
      <c r="E30" s="120"/>
      <c r="F30" s="120"/>
      <c r="G30" s="120"/>
      <c r="H30" s="120"/>
      <c r="I30" s="75"/>
      <c r="J30" s="76"/>
    </row>
    <row r="31" spans="1:10" x14ac:dyDescent="0.25">
      <c r="A31" s="123" t="s">
        <v>192</v>
      </c>
      <c r="B31" s="130"/>
      <c r="C31" s="86" t="s">
        <v>213</v>
      </c>
      <c r="D31" s="140" t="s">
        <v>212</v>
      </c>
      <c r="E31" s="141"/>
      <c r="F31" s="141"/>
      <c r="G31" s="141"/>
      <c r="H31" s="65"/>
      <c r="I31" s="77" t="s">
        <v>213</v>
      </c>
      <c r="J31" s="78" t="s">
        <v>214</v>
      </c>
    </row>
    <row r="32" spans="1:10" x14ac:dyDescent="0.25">
      <c r="A32" s="123"/>
      <c r="B32" s="130"/>
      <c r="C32" s="79"/>
      <c r="D32" s="48"/>
      <c r="E32" s="135"/>
      <c r="F32" s="135"/>
      <c r="G32" s="135"/>
      <c r="H32" s="135"/>
      <c r="I32" s="75"/>
      <c r="J32" s="76"/>
    </row>
    <row r="33" spans="1:10" x14ac:dyDescent="0.25">
      <c r="A33" s="123" t="s">
        <v>202</v>
      </c>
      <c r="B33" s="130"/>
      <c r="C33" s="73" t="s">
        <v>216</v>
      </c>
      <c r="D33" s="140" t="s">
        <v>215</v>
      </c>
      <c r="E33" s="141"/>
      <c r="F33" s="141"/>
      <c r="G33" s="141"/>
      <c r="H33" s="71"/>
      <c r="I33" s="77" t="s">
        <v>216</v>
      </c>
      <c r="J33" s="78" t="s">
        <v>217</v>
      </c>
    </row>
    <row r="34" spans="1:10" x14ac:dyDescent="0.25">
      <c r="A34" s="64"/>
      <c r="B34" s="65"/>
      <c r="C34" s="65"/>
      <c r="D34" s="65"/>
      <c r="E34" s="120"/>
      <c r="F34" s="120"/>
      <c r="G34" s="120"/>
      <c r="H34" s="120"/>
      <c r="I34" s="65"/>
      <c r="J34" s="67"/>
    </row>
    <row r="35" spans="1:10" x14ac:dyDescent="0.25">
      <c r="A35" s="140" t="s">
        <v>203</v>
      </c>
      <c r="B35" s="141"/>
      <c r="C35" s="141"/>
      <c r="D35" s="141"/>
      <c r="E35" s="141" t="s">
        <v>193</v>
      </c>
      <c r="F35" s="141"/>
      <c r="G35" s="141"/>
      <c r="H35" s="141"/>
      <c r="I35" s="141"/>
      <c r="J35" s="80" t="s">
        <v>194</v>
      </c>
    </row>
    <row r="36" spans="1:10" x14ac:dyDescent="0.25">
      <c r="A36" s="64"/>
      <c r="B36" s="65"/>
      <c r="C36" s="65"/>
      <c r="D36" s="65"/>
      <c r="E36" s="120"/>
      <c r="F36" s="120"/>
      <c r="G36" s="120"/>
      <c r="H36" s="120"/>
      <c r="I36" s="65"/>
      <c r="J36" s="76"/>
    </row>
    <row r="37" spans="1:10" x14ac:dyDescent="0.25">
      <c r="A37" s="142"/>
      <c r="B37" s="143"/>
      <c r="C37" s="143"/>
      <c r="D37" s="143"/>
      <c r="E37" s="142"/>
      <c r="F37" s="143"/>
      <c r="G37" s="143"/>
      <c r="H37" s="143"/>
      <c r="I37" s="144"/>
      <c r="J37" s="94"/>
    </row>
    <row r="38" spans="1:10" x14ac:dyDescent="0.25">
      <c r="A38" s="96"/>
      <c r="B38" s="95"/>
      <c r="C38" s="97"/>
      <c r="D38" s="145"/>
      <c r="E38" s="145"/>
      <c r="F38" s="145"/>
      <c r="G38" s="145"/>
      <c r="H38" s="145"/>
      <c r="I38" s="145"/>
      <c r="J38" s="98"/>
    </row>
    <row r="39" spans="1:10" x14ac:dyDescent="0.25">
      <c r="A39" s="142"/>
      <c r="B39" s="143"/>
      <c r="C39" s="143"/>
      <c r="D39" s="144"/>
      <c r="E39" s="142"/>
      <c r="F39" s="143"/>
      <c r="G39" s="143"/>
      <c r="H39" s="143"/>
      <c r="I39" s="144"/>
      <c r="J39" s="73"/>
    </row>
    <row r="40" spans="1:10" x14ac:dyDescent="0.25">
      <c r="A40" s="96"/>
      <c r="B40" s="95"/>
      <c r="C40" s="97"/>
      <c r="D40" s="99"/>
      <c r="E40" s="145"/>
      <c r="F40" s="145"/>
      <c r="G40" s="145"/>
      <c r="H40" s="145"/>
      <c r="I40" s="100"/>
      <c r="J40" s="98"/>
    </row>
    <row r="41" spans="1:10" x14ac:dyDescent="0.25">
      <c r="A41" s="142"/>
      <c r="B41" s="143"/>
      <c r="C41" s="143"/>
      <c r="D41" s="144"/>
      <c r="E41" s="142"/>
      <c r="F41" s="143"/>
      <c r="G41" s="143"/>
      <c r="H41" s="143"/>
      <c r="I41" s="144"/>
      <c r="J41" s="73"/>
    </row>
    <row r="42" spans="1:10" x14ac:dyDescent="0.25">
      <c r="A42" s="96"/>
      <c r="B42" s="95"/>
      <c r="C42" s="97"/>
      <c r="D42" s="99"/>
      <c r="E42" s="145"/>
      <c r="F42" s="145"/>
      <c r="G42" s="145"/>
      <c r="H42" s="145"/>
      <c r="I42" s="100"/>
      <c r="J42" s="98"/>
    </row>
    <row r="43" spans="1:10" x14ac:dyDescent="0.25">
      <c r="A43" s="142"/>
      <c r="B43" s="143"/>
      <c r="C43" s="143"/>
      <c r="D43" s="144"/>
      <c r="E43" s="142"/>
      <c r="F43" s="143"/>
      <c r="G43" s="143"/>
      <c r="H43" s="143"/>
      <c r="I43" s="144"/>
      <c r="J43" s="73"/>
    </row>
    <row r="44" spans="1:10" x14ac:dyDescent="0.25">
      <c r="A44" s="101"/>
      <c r="B44" s="97"/>
      <c r="C44" s="147"/>
      <c r="D44" s="147"/>
      <c r="E44" s="148"/>
      <c r="F44" s="148"/>
      <c r="G44" s="147"/>
      <c r="H44" s="147"/>
      <c r="I44" s="147"/>
      <c r="J44" s="98"/>
    </row>
    <row r="45" spans="1:10" x14ac:dyDescent="0.25">
      <c r="A45" s="142"/>
      <c r="B45" s="143"/>
      <c r="C45" s="143"/>
      <c r="D45" s="144"/>
      <c r="E45" s="142"/>
      <c r="F45" s="143"/>
      <c r="G45" s="143"/>
      <c r="H45" s="143"/>
      <c r="I45" s="144"/>
      <c r="J45" s="73"/>
    </row>
    <row r="46" spans="1:10" x14ac:dyDescent="0.25">
      <c r="A46" s="101"/>
      <c r="B46" s="97"/>
      <c r="C46" s="97"/>
      <c r="D46" s="95"/>
      <c r="E46" s="148"/>
      <c r="F46" s="148"/>
      <c r="G46" s="147"/>
      <c r="H46" s="147"/>
      <c r="I46" s="95"/>
      <c r="J46" s="98"/>
    </row>
    <row r="47" spans="1:10" x14ac:dyDescent="0.25">
      <c r="A47" s="142"/>
      <c r="B47" s="143"/>
      <c r="C47" s="143"/>
      <c r="D47" s="144"/>
      <c r="E47" s="142"/>
      <c r="F47" s="143"/>
      <c r="G47" s="143"/>
      <c r="H47" s="143"/>
      <c r="I47" s="144"/>
      <c r="J47" s="73"/>
    </row>
    <row r="48" spans="1:10" x14ac:dyDescent="0.25">
      <c r="A48" s="81"/>
      <c r="B48" s="72"/>
      <c r="C48" s="72"/>
      <c r="D48" s="65"/>
      <c r="E48" s="120"/>
      <c r="F48" s="120"/>
      <c r="G48" s="146"/>
      <c r="H48" s="146"/>
      <c r="I48" s="65"/>
      <c r="J48" s="82" t="s">
        <v>218</v>
      </c>
    </row>
    <row r="49" spans="1:10" x14ac:dyDescent="0.25">
      <c r="A49" s="81"/>
      <c r="B49" s="72"/>
      <c r="C49" s="72"/>
      <c r="D49" s="65"/>
      <c r="E49" s="120"/>
      <c r="F49" s="120"/>
      <c r="G49" s="146"/>
      <c r="H49" s="146"/>
      <c r="I49" s="65"/>
      <c r="J49" s="82" t="s">
        <v>219</v>
      </c>
    </row>
    <row r="50" spans="1:10" ht="14.45" customHeight="1" x14ac:dyDescent="0.25">
      <c r="A50" s="114" t="s">
        <v>195</v>
      </c>
      <c r="B50" s="125"/>
      <c r="C50" s="126" t="s">
        <v>218</v>
      </c>
      <c r="D50" s="127"/>
      <c r="E50" s="153" t="s">
        <v>220</v>
      </c>
      <c r="F50" s="154"/>
      <c r="G50" s="131" t="s">
        <v>283</v>
      </c>
      <c r="H50" s="132"/>
      <c r="I50" s="132"/>
      <c r="J50" s="133"/>
    </row>
    <row r="51" spans="1:10" x14ac:dyDescent="0.25">
      <c r="A51" s="81"/>
      <c r="B51" s="72"/>
      <c r="C51" s="146"/>
      <c r="D51" s="146"/>
      <c r="E51" s="120"/>
      <c r="F51" s="120"/>
      <c r="G51" s="155" t="s">
        <v>221</v>
      </c>
      <c r="H51" s="155"/>
      <c r="I51" s="155"/>
      <c r="J51" s="56"/>
    </row>
    <row r="52" spans="1:10" ht="13.9" customHeight="1" x14ac:dyDescent="0.25">
      <c r="A52" s="114" t="s">
        <v>196</v>
      </c>
      <c r="B52" s="125"/>
      <c r="C52" s="131" t="s">
        <v>284</v>
      </c>
      <c r="D52" s="132"/>
      <c r="E52" s="132"/>
      <c r="F52" s="132"/>
      <c r="G52" s="132"/>
      <c r="H52" s="132"/>
      <c r="I52" s="132"/>
      <c r="J52" s="133"/>
    </row>
    <row r="53" spans="1:10" x14ac:dyDescent="0.25">
      <c r="A53" s="64"/>
      <c r="B53" s="65"/>
      <c r="C53" s="136" t="s">
        <v>197</v>
      </c>
      <c r="D53" s="136"/>
      <c r="E53" s="136"/>
      <c r="F53" s="136"/>
      <c r="G53" s="136"/>
      <c r="H53" s="136"/>
      <c r="I53" s="136"/>
      <c r="J53" s="67"/>
    </row>
    <row r="54" spans="1:10" x14ac:dyDescent="0.25">
      <c r="A54" s="114" t="s">
        <v>198</v>
      </c>
      <c r="B54" s="125"/>
      <c r="C54" s="149" t="s">
        <v>285</v>
      </c>
      <c r="D54" s="150"/>
      <c r="E54" s="151"/>
      <c r="F54" s="120"/>
      <c r="G54" s="120"/>
      <c r="H54" s="141"/>
      <c r="I54" s="141"/>
      <c r="J54" s="152"/>
    </row>
    <row r="55" spans="1:10" x14ac:dyDescent="0.25">
      <c r="A55" s="64"/>
      <c r="B55" s="65"/>
      <c r="C55" s="72"/>
      <c r="D55" s="65"/>
      <c r="E55" s="120"/>
      <c r="F55" s="120"/>
      <c r="G55" s="120"/>
      <c r="H55" s="120"/>
      <c r="I55" s="65"/>
      <c r="J55" s="67"/>
    </row>
    <row r="56" spans="1:10" ht="14.45" customHeight="1" x14ac:dyDescent="0.25">
      <c r="A56" s="114" t="s">
        <v>190</v>
      </c>
      <c r="B56" s="125"/>
      <c r="C56" s="161" t="s">
        <v>286</v>
      </c>
      <c r="D56" s="157"/>
      <c r="E56" s="157"/>
      <c r="F56" s="157"/>
      <c r="G56" s="157"/>
      <c r="H56" s="157"/>
      <c r="I56" s="157"/>
      <c r="J56" s="158"/>
    </row>
    <row r="57" spans="1:10" x14ac:dyDescent="0.25">
      <c r="A57" s="64"/>
      <c r="B57" s="65"/>
      <c r="C57" s="65"/>
      <c r="D57" s="65"/>
      <c r="E57" s="120"/>
      <c r="F57" s="120"/>
      <c r="G57" s="120"/>
      <c r="H57" s="120"/>
      <c r="I57" s="65"/>
      <c r="J57" s="67"/>
    </row>
    <row r="58" spans="1:10" x14ac:dyDescent="0.25">
      <c r="A58" s="114" t="s">
        <v>222</v>
      </c>
      <c r="B58" s="125"/>
      <c r="C58" s="156"/>
      <c r="D58" s="157"/>
      <c r="E58" s="157"/>
      <c r="F58" s="157"/>
      <c r="G58" s="157"/>
      <c r="H58" s="157"/>
      <c r="I58" s="157"/>
      <c r="J58" s="158"/>
    </row>
    <row r="59" spans="1:10" ht="14.45" customHeight="1" x14ac:dyDescent="0.25">
      <c r="A59" s="64"/>
      <c r="B59" s="65"/>
      <c r="C59" s="159" t="s">
        <v>223</v>
      </c>
      <c r="D59" s="159"/>
      <c r="E59" s="159"/>
      <c r="F59" s="159"/>
      <c r="G59" s="65"/>
      <c r="H59" s="65"/>
      <c r="I59" s="65"/>
      <c r="J59" s="67"/>
    </row>
    <row r="60" spans="1:10" x14ac:dyDescent="0.25">
      <c r="A60" s="114" t="s">
        <v>224</v>
      </c>
      <c r="B60" s="125"/>
      <c r="C60" s="156"/>
      <c r="D60" s="157"/>
      <c r="E60" s="157"/>
      <c r="F60" s="157"/>
      <c r="G60" s="157"/>
      <c r="H60" s="157"/>
      <c r="I60" s="157"/>
      <c r="J60" s="158"/>
    </row>
    <row r="61" spans="1:10" ht="14.45" customHeight="1" x14ac:dyDescent="0.25">
      <c r="A61" s="83"/>
      <c r="B61" s="84"/>
      <c r="C61" s="160" t="s">
        <v>225</v>
      </c>
      <c r="D61" s="160"/>
      <c r="E61" s="160"/>
      <c r="F61" s="160"/>
      <c r="G61" s="160"/>
      <c r="H61" s="84"/>
      <c r="I61" s="84"/>
      <c r="J61" s="85"/>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25" r:id="rId1" xr:uid="{CE59FF8B-BA75-4CDC-AF86-838D3B276874}"/>
    <hyperlink ref="C27" r:id="rId2" xr:uid="{85F516DA-944A-46FD-A3EE-9294474335C2}"/>
    <hyperlink ref="C56" r:id="rId3" xr:uid="{A68BB3BA-9E90-4BC6-8B6F-64B911C43873}"/>
  </hyperlinks>
  <pageMargins left="0.7" right="0.7" top="0.75" bottom="0.75" header="0.3" footer="0.3"/>
  <pageSetup paperSize="9" scale="77"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6"/>
  <sheetViews>
    <sheetView view="pageBreakPreview" topLeftCell="A28" zoomScaleNormal="100" zoomScaleSheetLayoutView="100" workbookViewId="0">
      <selection sqref="A1:I66"/>
    </sheetView>
  </sheetViews>
  <sheetFormatPr defaultColWidth="8.85546875" defaultRowHeight="12.75" x14ac:dyDescent="0.2"/>
  <cols>
    <col min="8" max="9" width="9.85546875" style="27" customWidth="1"/>
    <col min="10" max="10" width="10.28515625" bestFit="1" customWidth="1"/>
  </cols>
  <sheetData>
    <row r="1" spans="1:9" x14ac:dyDescent="0.2">
      <c r="A1" s="170" t="s">
        <v>1</v>
      </c>
      <c r="B1" s="171"/>
      <c r="C1" s="171"/>
      <c r="D1" s="171"/>
      <c r="E1" s="171"/>
      <c r="F1" s="171"/>
      <c r="G1" s="171"/>
      <c r="H1" s="171"/>
      <c r="I1" s="171"/>
    </row>
    <row r="2" spans="1:9" x14ac:dyDescent="0.2">
      <c r="A2" s="172" t="s">
        <v>287</v>
      </c>
      <c r="B2" s="173"/>
      <c r="C2" s="173"/>
      <c r="D2" s="173"/>
      <c r="E2" s="173"/>
      <c r="F2" s="173"/>
      <c r="G2" s="173"/>
      <c r="H2" s="173"/>
      <c r="I2" s="173"/>
    </row>
    <row r="3" spans="1:9" x14ac:dyDescent="0.2">
      <c r="A3" s="174" t="s">
        <v>226</v>
      </c>
      <c r="B3" s="174"/>
      <c r="C3" s="174"/>
      <c r="D3" s="174"/>
      <c r="E3" s="174"/>
      <c r="F3" s="174"/>
      <c r="G3" s="174"/>
      <c r="H3" s="174"/>
      <c r="I3" s="174"/>
    </row>
    <row r="4" spans="1:9" x14ac:dyDescent="0.2">
      <c r="A4" s="175" t="s">
        <v>288</v>
      </c>
      <c r="B4" s="176"/>
      <c r="C4" s="176"/>
      <c r="D4" s="176"/>
      <c r="E4" s="176"/>
      <c r="F4" s="176"/>
      <c r="G4" s="176"/>
      <c r="H4" s="176"/>
      <c r="I4" s="177"/>
    </row>
    <row r="5" spans="1:9" ht="67.5" x14ac:dyDescent="0.2">
      <c r="A5" s="178" t="s">
        <v>2</v>
      </c>
      <c r="B5" s="179"/>
      <c r="C5" s="179"/>
      <c r="D5" s="179"/>
      <c r="E5" s="179"/>
      <c r="F5" s="179"/>
      <c r="G5" s="1" t="s">
        <v>4</v>
      </c>
      <c r="H5" s="3" t="s">
        <v>177</v>
      </c>
      <c r="I5" s="3" t="s">
        <v>178</v>
      </c>
    </row>
    <row r="6" spans="1:9" x14ac:dyDescent="0.2">
      <c r="A6" s="181">
        <v>1</v>
      </c>
      <c r="B6" s="182"/>
      <c r="C6" s="182"/>
      <c r="D6" s="182"/>
      <c r="E6" s="182"/>
      <c r="F6" s="182"/>
      <c r="G6" s="2">
        <v>2</v>
      </c>
      <c r="H6" s="3">
        <v>3</v>
      </c>
      <c r="I6" s="3">
        <v>4</v>
      </c>
    </row>
    <row r="7" spans="1:9" x14ac:dyDescent="0.2">
      <c r="A7" s="167" t="s">
        <v>36</v>
      </c>
      <c r="B7" s="180"/>
      <c r="C7" s="180"/>
      <c r="D7" s="180"/>
      <c r="E7" s="180"/>
      <c r="F7" s="180"/>
      <c r="G7" s="180"/>
      <c r="H7" s="180"/>
      <c r="I7" s="180"/>
    </row>
    <row r="8" spans="1:9" x14ac:dyDescent="0.2">
      <c r="A8" s="165" t="s">
        <v>227</v>
      </c>
      <c r="B8" s="163"/>
      <c r="C8" s="163"/>
      <c r="D8" s="163"/>
      <c r="E8" s="163"/>
      <c r="F8" s="163"/>
      <c r="G8" s="4">
        <v>1</v>
      </c>
      <c r="H8" s="23">
        <f>H9+H10+H16+H20</f>
        <v>4365937</v>
      </c>
      <c r="I8" s="23">
        <f>I9+I10+I16+I20</f>
        <v>4561724</v>
      </c>
    </row>
    <row r="9" spans="1:9" x14ac:dyDescent="0.2">
      <c r="A9" s="166" t="s">
        <v>15</v>
      </c>
      <c r="B9" s="162"/>
      <c r="C9" s="162"/>
      <c r="D9" s="162"/>
      <c r="E9" s="162"/>
      <c r="F9" s="162"/>
      <c r="G9" s="5">
        <v>2</v>
      </c>
      <c r="H9" s="24">
        <v>71453</v>
      </c>
      <c r="I9" s="24">
        <v>251568</v>
      </c>
    </row>
    <row r="10" spans="1:9" x14ac:dyDescent="0.2">
      <c r="A10" s="165" t="s">
        <v>16</v>
      </c>
      <c r="B10" s="163"/>
      <c r="C10" s="163"/>
      <c r="D10" s="163"/>
      <c r="E10" s="163"/>
      <c r="F10" s="163"/>
      <c r="G10" s="4">
        <v>3</v>
      </c>
      <c r="H10" s="23">
        <f>H11+H12+H13+H14+H15</f>
        <v>266914</v>
      </c>
      <c r="I10" s="23">
        <f>I11+I12+I13+I14+I15</f>
        <v>272360</v>
      </c>
    </row>
    <row r="11" spans="1:9" x14ac:dyDescent="0.2">
      <c r="A11" s="162" t="s">
        <v>17</v>
      </c>
      <c r="B11" s="162"/>
      <c r="C11" s="162"/>
      <c r="D11" s="162"/>
      <c r="E11" s="162"/>
      <c r="F11" s="162"/>
      <c r="G11" s="87">
        <v>4</v>
      </c>
      <c r="H11" s="25">
        <v>28077</v>
      </c>
      <c r="I11" s="25">
        <v>6293</v>
      </c>
    </row>
    <row r="12" spans="1:9" x14ac:dyDescent="0.2">
      <c r="A12" s="162" t="s">
        <v>18</v>
      </c>
      <c r="B12" s="162"/>
      <c r="C12" s="162"/>
      <c r="D12" s="162"/>
      <c r="E12" s="162"/>
      <c r="F12" s="162"/>
      <c r="G12" s="87">
        <v>5</v>
      </c>
      <c r="H12" s="25">
        <v>186038</v>
      </c>
      <c r="I12" s="25">
        <v>179670</v>
      </c>
    </row>
    <row r="13" spans="1:9" x14ac:dyDescent="0.2">
      <c r="A13" s="162" t="s">
        <v>19</v>
      </c>
      <c r="B13" s="162"/>
      <c r="C13" s="162"/>
      <c r="D13" s="162"/>
      <c r="E13" s="162"/>
      <c r="F13" s="162"/>
      <c r="G13" s="87">
        <v>6</v>
      </c>
      <c r="H13" s="25">
        <v>49526</v>
      </c>
      <c r="I13" s="25">
        <v>84803</v>
      </c>
    </row>
    <row r="14" spans="1:9" x14ac:dyDescent="0.2">
      <c r="A14" s="162" t="s">
        <v>20</v>
      </c>
      <c r="B14" s="162"/>
      <c r="C14" s="162"/>
      <c r="D14" s="162"/>
      <c r="E14" s="162"/>
      <c r="F14" s="162"/>
      <c r="G14" s="87">
        <v>7</v>
      </c>
      <c r="H14" s="25">
        <v>3273</v>
      </c>
      <c r="I14" s="25">
        <v>1594</v>
      </c>
    </row>
    <row r="15" spans="1:9" x14ac:dyDescent="0.2">
      <c r="A15" s="162" t="s">
        <v>21</v>
      </c>
      <c r="B15" s="162"/>
      <c r="C15" s="162"/>
      <c r="D15" s="162"/>
      <c r="E15" s="162"/>
      <c r="F15" s="162"/>
      <c r="G15" s="87">
        <v>8</v>
      </c>
      <c r="H15" s="25">
        <v>0</v>
      </c>
      <c r="I15" s="25">
        <v>0</v>
      </c>
    </row>
    <row r="16" spans="1:9" x14ac:dyDescent="0.2">
      <c r="A16" s="165" t="s">
        <v>243</v>
      </c>
      <c r="B16" s="163"/>
      <c r="C16" s="163"/>
      <c r="D16" s="163"/>
      <c r="E16" s="163"/>
      <c r="F16" s="163"/>
      <c r="G16" s="4">
        <v>9</v>
      </c>
      <c r="H16" s="23">
        <f>H17+H18+H19</f>
        <v>4027570</v>
      </c>
      <c r="I16" s="23">
        <f>I17+I18+I19</f>
        <v>4036244</v>
      </c>
    </row>
    <row r="17" spans="1:9" x14ac:dyDescent="0.2">
      <c r="A17" s="164" t="s">
        <v>22</v>
      </c>
      <c r="B17" s="162"/>
      <c r="C17" s="162"/>
      <c r="D17" s="162"/>
      <c r="E17" s="162"/>
      <c r="F17" s="162"/>
      <c r="G17" s="87">
        <v>10</v>
      </c>
      <c r="H17" s="25">
        <v>3841666</v>
      </c>
      <c r="I17" s="25">
        <v>3841666</v>
      </c>
    </row>
    <row r="18" spans="1:9" x14ac:dyDescent="0.2">
      <c r="A18" s="164" t="s">
        <v>23</v>
      </c>
      <c r="B18" s="162"/>
      <c r="C18" s="162"/>
      <c r="D18" s="162"/>
      <c r="E18" s="162"/>
      <c r="F18" s="162"/>
      <c r="G18" s="87">
        <v>11</v>
      </c>
      <c r="H18" s="25">
        <v>33166</v>
      </c>
      <c r="I18" s="25">
        <v>41840</v>
      </c>
    </row>
    <row r="19" spans="1:9" ht="27.6" customHeight="1" x14ac:dyDescent="0.2">
      <c r="A19" s="164" t="s">
        <v>228</v>
      </c>
      <c r="B19" s="162"/>
      <c r="C19" s="162"/>
      <c r="D19" s="162"/>
      <c r="E19" s="162"/>
      <c r="F19" s="162"/>
      <c r="G19" s="87">
        <v>12</v>
      </c>
      <c r="H19" s="25">
        <v>152738</v>
      </c>
      <c r="I19" s="25">
        <v>152738</v>
      </c>
    </row>
    <row r="20" spans="1:9" x14ac:dyDescent="0.2">
      <c r="A20" s="166" t="s">
        <v>14</v>
      </c>
      <c r="B20" s="162"/>
      <c r="C20" s="162"/>
      <c r="D20" s="162"/>
      <c r="E20" s="162"/>
      <c r="F20" s="162"/>
      <c r="G20" s="88">
        <v>13</v>
      </c>
      <c r="H20" s="25">
        <v>0</v>
      </c>
      <c r="I20" s="25">
        <v>1552</v>
      </c>
    </row>
    <row r="21" spans="1:9" x14ac:dyDescent="0.2">
      <c r="A21" s="165" t="s">
        <v>229</v>
      </c>
      <c r="B21" s="163"/>
      <c r="C21" s="163"/>
      <c r="D21" s="163"/>
      <c r="E21" s="163"/>
      <c r="F21" s="163"/>
      <c r="G21" s="4">
        <v>14</v>
      </c>
      <c r="H21" s="23">
        <f>H22+H28+H32</f>
        <v>2623530</v>
      </c>
      <c r="I21" s="23">
        <f>I22+I28+I32</f>
        <v>2507658</v>
      </c>
    </row>
    <row r="22" spans="1:9" x14ac:dyDescent="0.2">
      <c r="A22" s="165" t="s">
        <v>230</v>
      </c>
      <c r="B22" s="163"/>
      <c r="C22" s="163"/>
      <c r="D22" s="163"/>
      <c r="E22" s="163"/>
      <c r="F22" s="163"/>
      <c r="G22" s="4">
        <v>15</v>
      </c>
      <c r="H22" s="23">
        <f>H23+H24+H25+H26+H27</f>
        <v>343843</v>
      </c>
      <c r="I22" s="23">
        <f>I23+I24+I25+I26+I27</f>
        <v>321722</v>
      </c>
    </row>
    <row r="23" spans="1:9" x14ac:dyDescent="0.2">
      <c r="A23" s="162" t="s">
        <v>24</v>
      </c>
      <c r="B23" s="162"/>
      <c r="C23" s="162"/>
      <c r="D23" s="162"/>
      <c r="E23" s="162"/>
      <c r="F23" s="162"/>
      <c r="G23" s="87">
        <v>16</v>
      </c>
      <c r="H23" s="25">
        <v>207256</v>
      </c>
      <c r="I23" s="25">
        <v>199415</v>
      </c>
    </row>
    <row r="24" spans="1:9" x14ac:dyDescent="0.2">
      <c r="A24" s="162" t="s">
        <v>25</v>
      </c>
      <c r="B24" s="162"/>
      <c r="C24" s="162"/>
      <c r="D24" s="162"/>
      <c r="E24" s="162"/>
      <c r="F24" s="162"/>
      <c r="G24" s="87">
        <v>17</v>
      </c>
      <c r="H24" s="25">
        <v>0</v>
      </c>
      <c r="I24" s="25">
        <v>208</v>
      </c>
    </row>
    <row r="25" spans="1:9" x14ac:dyDescent="0.2">
      <c r="A25" s="162" t="s">
        <v>26</v>
      </c>
      <c r="B25" s="162"/>
      <c r="C25" s="162"/>
      <c r="D25" s="162"/>
      <c r="E25" s="162"/>
      <c r="F25" s="162"/>
      <c r="G25" s="87">
        <v>18</v>
      </c>
      <c r="H25" s="25">
        <v>1702</v>
      </c>
      <c r="I25" s="25">
        <v>4520</v>
      </c>
    </row>
    <row r="26" spans="1:9" x14ac:dyDescent="0.2">
      <c r="A26" s="162" t="s">
        <v>27</v>
      </c>
      <c r="B26" s="162"/>
      <c r="C26" s="162"/>
      <c r="D26" s="162"/>
      <c r="E26" s="162"/>
      <c r="F26" s="162"/>
      <c r="G26" s="87">
        <v>19</v>
      </c>
      <c r="H26" s="25">
        <v>15897</v>
      </c>
      <c r="I26" s="25">
        <v>1562</v>
      </c>
    </row>
    <row r="27" spans="1:9" x14ac:dyDescent="0.2">
      <c r="A27" s="162" t="s">
        <v>28</v>
      </c>
      <c r="B27" s="162"/>
      <c r="C27" s="162"/>
      <c r="D27" s="162"/>
      <c r="E27" s="162"/>
      <c r="F27" s="162"/>
      <c r="G27" s="87">
        <v>20</v>
      </c>
      <c r="H27" s="25">
        <v>118988</v>
      </c>
      <c r="I27" s="25">
        <v>116017</v>
      </c>
    </row>
    <row r="28" spans="1:9" x14ac:dyDescent="0.2">
      <c r="A28" s="165" t="s">
        <v>231</v>
      </c>
      <c r="B28" s="165"/>
      <c r="C28" s="165"/>
      <c r="D28" s="165"/>
      <c r="E28" s="165"/>
      <c r="F28" s="165"/>
      <c r="G28" s="4">
        <v>21</v>
      </c>
      <c r="H28" s="23">
        <f>H29+H30+H31</f>
        <v>1971463</v>
      </c>
      <c r="I28" s="23">
        <f>I29+I30+I31</f>
        <v>2020920</v>
      </c>
    </row>
    <row r="29" spans="1:9" x14ac:dyDescent="0.2">
      <c r="A29" s="162" t="s">
        <v>29</v>
      </c>
      <c r="B29" s="162"/>
      <c r="C29" s="162"/>
      <c r="D29" s="162"/>
      <c r="E29" s="162"/>
      <c r="F29" s="162"/>
      <c r="G29" s="87">
        <v>22</v>
      </c>
      <c r="H29" s="25">
        <v>1107817</v>
      </c>
      <c r="I29" s="25">
        <v>608899</v>
      </c>
    </row>
    <row r="30" spans="1:9" x14ac:dyDescent="0.2">
      <c r="A30" s="162" t="s">
        <v>30</v>
      </c>
      <c r="B30" s="162"/>
      <c r="C30" s="162"/>
      <c r="D30" s="162"/>
      <c r="E30" s="162"/>
      <c r="F30" s="162"/>
      <c r="G30" s="87">
        <v>23</v>
      </c>
      <c r="H30" s="25">
        <v>0</v>
      </c>
      <c r="I30" s="25">
        <v>596003</v>
      </c>
    </row>
    <row r="31" spans="1:9" x14ac:dyDescent="0.2">
      <c r="A31" s="162" t="s">
        <v>31</v>
      </c>
      <c r="B31" s="162"/>
      <c r="C31" s="162"/>
      <c r="D31" s="162"/>
      <c r="E31" s="162"/>
      <c r="F31" s="162"/>
      <c r="G31" s="87">
        <v>24</v>
      </c>
      <c r="H31" s="25">
        <v>863646</v>
      </c>
      <c r="I31" s="25">
        <v>816018</v>
      </c>
    </row>
    <row r="32" spans="1:9" x14ac:dyDescent="0.2">
      <c r="A32" s="166" t="s">
        <v>32</v>
      </c>
      <c r="B32" s="162"/>
      <c r="C32" s="162"/>
      <c r="D32" s="162"/>
      <c r="E32" s="162"/>
      <c r="F32" s="162"/>
      <c r="G32" s="5">
        <v>25</v>
      </c>
      <c r="H32" s="25">
        <v>308224</v>
      </c>
      <c r="I32" s="25">
        <v>165016</v>
      </c>
    </row>
    <row r="33" spans="1:9" ht="25.9" customHeight="1" x14ac:dyDescent="0.2">
      <c r="A33" s="166" t="s">
        <v>33</v>
      </c>
      <c r="B33" s="162"/>
      <c r="C33" s="162"/>
      <c r="D33" s="162"/>
      <c r="E33" s="162"/>
      <c r="F33" s="162"/>
      <c r="G33" s="5">
        <v>26</v>
      </c>
      <c r="H33" s="25">
        <v>287458</v>
      </c>
      <c r="I33" s="25">
        <v>165124</v>
      </c>
    </row>
    <row r="34" spans="1:9" x14ac:dyDescent="0.2">
      <c r="A34" s="165" t="s">
        <v>232</v>
      </c>
      <c r="B34" s="163"/>
      <c r="C34" s="163"/>
      <c r="D34" s="163"/>
      <c r="E34" s="163"/>
      <c r="F34" s="163"/>
      <c r="G34" s="4">
        <v>27</v>
      </c>
      <c r="H34" s="23">
        <f>H8+H21+H33</f>
        <v>7276925</v>
      </c>
      <c r="I34" s="23">
        <f>I8+I21+I33</f>
        <v>7234506</v>
      </c>
    </row>
    <row r="35" spans="1:9" x14ac:dyDescent="0.2">
      <c r="A35" s="166" t="s">
        <v>34</v>
      </c>
      <c r="B35" s="162"/>
      <c r="C35" s="162"/>
      <c r="D35" s="162"/>
      <c r="E35" s="162"/>
      <c r="F35" s="162"/>
      <c r="G35" s="5">
        <v>28</v>
      </c>
      <c r="H35" s="25">
        <v>0</v>
      </c>
      <c r="I35" s="25">
        <v>0</v>
      </c>
    </row>
    <row r="36" spans="1:9" x14ac:dyDescent="0.2">
      <c r="A36" s="167" t="s">
        <v>3</v>
      </c>
      <c r="B36" s="167"/>
      <c r="C36" s="167"/>
      <c r="D36" s="167"/>
      <c r="E36" s="167"/>
      <c r="F36" s="167"/>
      <c r="G36" s="167"/>
      <c r="H36" s="167"/>
      <c r="I36" s="167"/>
    </row>
    <row r="37" spans="1:9" x14ac:dyDescent="0.2">
      <c r="A37" s="165" t="s">
        <v>233</v>
      </c>
      <c r="B37" s="163"/>
      <c r="C37" s="163"/>
      <c r="D37" s="163"/>
      <c r="E37" s="163"/>
      <c r="F37" s="163"/>
      <c r="G37" s="4">
        <v>29</v>
      </c>
      <c r="H37" s="23">
        <f>H38+H39+H40+H45+H46+H47+H48+H49</f>
        <v>6115008</v>
      </c>
      <c r="I37" s="23">
        <f>I38+I39+I40+I45+I46+I47+I48+I49</f>
        <v>6177395</v>
      </c>
    </row>
    <row r="38" spans="1:9" x14ac:dyDescent="0.2">
      <c r="A38" s="162" t="s">
        <v>37</v>
      </c>
      <c r="B38" s="162"/>
      <c r="C38" s="162"/>
      <c r="D38" s="162"/>
      <c r="E38" s="162"/>
      <c r="F38" s="162"/>
      <c r="G38" s="87">
        <v>30</v>
      </c>
      <c r="H38" s="25">
        <v>3076315</v>
      </c>
      <c r="I38" s="25">
        <v>3076315</v>
      </c>
    </row>
    <row r="39" spans="1:9" x14ac:dyDescent="0.2">
      <c r="A39" s="162" t="s">
        <v>38</v>
      </c>
      <c r="B39" s="162"/>
      <c r="C39" s="162"/>
      <c r="D39" s="162"/>
      <c r="E39" s="162"/>
      <c r="F39" s="162"/>
      <c r="G39" s="87">
        <v>31</v>
      </c>
      <c r="H39" s="25">
        <v>1840947</v>
      </c>
      <c r="I39" s="25">
        <v>1840947</v>
      </c>
    </row>
    <row r="40" spans="1:9" x14ac:dyDescent="0.2">
      <c r="A40" s="163" t="s">
        <v>234</v>
      </c>
      <c r="B40" s="163"/>
      <c r="C40" s="163"/>
      <c r="D40" s="163"/>
      <c r="E40" s="163"/>
      <c r="F40" s="163"/>
      <c r="G40" s="89">
        <v>32</v>
      </c>
      <c r="H40" s="26">
        <f>H41+H42+H43+H44</f>
        <v>846204</v>
      </c>
      <c r="I40" s="26">
        <f>I41+I42+I43+I44</f>
        <v>842636</v>
      </c>
    </row>
    <row r="41" spans="1:9" x14ac:dyDescent="0.2">
      <c r="A41" s="162" t="s">
        <v>39</v>
      </c>
      <c r="B41" s="162"/>
      <c r="C41" s="162"/>
      <c r="D41" s="162"/>
      <c r="E41" s="162"/>
      <c r="F41" s="162"/>
      <c r="G41" s="87">
        <v>33</v>
      </c>
      <c r="H41" s="25">
        <v>18714</v>
      </c>
      <c r="I41" s="25">
        <v>18714</v>
      </c>
    </row>
    <row r="42" spans="1:9" x14ac:dyDescent="0.2">
      <c r="A42" s="162" t="s">
        <v>40</v>
      </c>
      <c r="B42" s="162"/>
      <c r="C42" s="162"/>
      <c r="D42" s="162"/>
      <c r="E42" s="162"/>
      <c r="F42" s="162"/>
      <c r="G42" s="87">
        <v>34</v>
      </c>
      <c r="H42" s="25">
        <v>-23292</v>
      </c>
      <c r="I42" s="25">
        <v>-23292</v>
      </c>
    </row>
    <row r="43" spans="1:9" x14ac:dyDescent="0.2">
      <c r="A43" s="162" t="s">
        <v>41</v>
      </c>
      <c r="B43" s="162"/>
      <c r="C43" s="162"/>
      <c r="D43" s="162"/>
      <c r="E43" s="162"/>
      <c r="F43" s="162"/>
      <c r="G43" s="87">
        <v>35</v>
      </c>
      <c r="H43" s="25">
        <v>162041</v>
      </c>
      <c r="I43" s="25">
        <v>158473</v>
      </c>
    </row>
    <row r="44" spans="1:9" x14ac:dyDescent="0.2">
      <c r="A44" s="162" t="s">
        <v>42</v>
      </c>
      <c r="B44" s="162"/>
      <c r="C44" s="162"/>
      <c r="D44" s="162"/>
      <c r="E44" s="162"/>
      <c r="F44" s="162"/>
      <c r="G44" s="87">
        <v>36</v>
      </c>
      <c r="H44" s="25">
        <v>688741</v>
      </c>
      <c r="I44" s="25">
        <v>688741</v>
      </c>
    </row>
    <row r="45" spans="1:9" x14ac:dyDescent="0.2">
      <c r="A45" s="162" t="s">
        <v>235</v>
      </c>
      <c r="B45" s="162"/>
      <c r="C45" s="162"/>
      <c r="D45" s="162"/>
      <c r="E45" s="162"/>
      <c r="F45" s="162"/>
      <c r="G45" s="87">
        <v>37</v>
      </c>
      <c r="H45" s="25">
        <v>0</v>
      </c>
      <c r="I45" s="25">
        <v>0</v>
      </c>
    </row>
    <row r="46" spans="1:9" x14ac:dyDescent="0.2">
      <c r="A46" s="162" t="s">
        <v>236</v>
      </c>
      <c r="B46" s="162"/>
      <c r="C46" s="162"/>
      <c r="D46" s="162"/>
      <c r="E46" s="162"/>
      <c r="F46" s="162"/>
      <c r="G46" s="87">
        <v>38</v>
      </c>
      <c r="H46" s="25">
        <v>0</v>
      </c>
      <c r="I46" s="25">
        <v>0</v>
      </c>
    </row>
    <row r="47" spans="1:9" x14ac:dyDescent="0.2">
      <c r="A47" s="162" t="s">
        <v>237</v>
      </c>
      <c r="B47" s="162"/>
      <c r="C47" s="162"/>
      <c r="D47" s="162"/>
      <c r="E47" s="162"/>
      <c r="F47" s="162"/>
      <c r="G47" s="87">
        <v>39</v>
      </c>
      <c r="H47" s="25">
        <v>57605</v>
      </c>
      <c r="I47" s="25">
        <v>351542</v>
      </c>
    </row>
    <row r="48" spans="1:9" x14ac:dyDescent="0.2">
      <c r="A48" s="162" t="s">
        <v>238</v>
      </c>
      <c r="B48" s="162"/>
      <c r="C48" s="162"/>
      <c r="D48" s="162"/>
      <c r="E48" s="162"/>
      <c r="F48" s="162"/>
      <c r="G48" s="87">
        <v>40</v>
      </c>
      <c r="H48" s="25">
        <v>293937</v>
      </c>
      <c r="I48" s="25">
        <v>65955</v>
      </c>
    </row>
    <row r="49" spans="1:9" x14ac:dyDescent="0.2">
      <c r="A49" s="168" t="s">
        <v>239</v>
      </c>
      <c r="B49" s="168"/>
      <c r="C49" s="168"/>
      <c r="D49" s="168"/>
      <c r="E49" s="168"/>
      <c r="F49" s="168"/>
      <c r="G49" s="87">
        <v>41</v>
      </c>
      <c r="H49" s="25">
        <v>0</v>
      </c>
      <c r="I49" s="25">
        <v>0</v>
      </c>
    </row>
    <row r="50" spans="1:9" x14ac:dyDescent="0.2">
      <c r="A50" s="166" t="s">
        <v>43</v>
      </c>
      <c r="B50" s="162"/>
      <c r="C50" s="162"/>
      <c r="D50" s="162"/>
      <c r="E50" s="162"/>
      <c r="F50" s="162"/>
      <c r="G50" s="88">
        <v>42</v>
      </c>
      <c r="H50" s="25">
        <v>0</v>
      </c>
      <c r="I50" s="25">
        <v>0</v>
      </c>
    </row>
    <row r="51" spans="1:9" x14ac:dyDescent="0.2">
      <c r="A51" s="165" t="s">
        <v>240</v>
      </c>
      <c r="B51" s="163"/>
      <c r="C51" s="163"/>
      <c r="D51" s="163"/>
      <c r="E51" s="163"/>
      <c r="F51" s="163"/>
      <c r="G51" s="4">
        <v>43</v>
      </c>
      <c r="H51" s="23">
        <f>H52+H53+H54+H55+H56+H57</f>
        <v>406931</v>
      </c>
      <c r="I51" s="23">
        <f>I52+I53+I54+I55+I56+I57</f>
        <v>380234</v>
      </c>
    </row>
    <row r="52" spans="1:9" x14ac:dyDescent="0.2">
      <c r="A52" s="162" t="s">
        <v>44</v>
      </c>
      <c r="B52" s="162"/>
      <c r="C52" s="162"/>
      <c r="D52" s="162"/>
      <c r="E52" s="162"/>
      <c r="F52" s="162"/>
      <c r="G52" s="87">
        <v>44</v>
      </c>
      <c r="H52" s="25">
        <v>4370</v>
      </c>
      <c r="I52" s="25">
        <v>4245</v>
      </c>
    </row>
    <row r="53" spans="1:9" x14ac:dyDescent="0.2">
      <c r="A53" s="162" t="s">
        <v>45</v>
      </c>
      <c r="B53" s="162"/>
      <c r="C53" s="162"/>
      <c r="D53" s="162"/>
      <c r="E53" s="162"/>
      <c r="F53" s="162"/>
      <c r="G53" s="87">
        <v>45</v>
      </c>
      <c r="H53" s="25">
        <v>100868</v>
      </c>
      <c r="I53" s="25">
        <v>111618</v>
      </c>
    </row>
    <row r="54" spans="1:9" x14ac:dyDescent="0.2">
      <c r="A54" s="162" t="s">
        <v>46</v>
      </c>
      <c r="B54" s="162"/>
      <c r="C54" s="162"/>
      <c r="D54" s="162"/>
      <c r="E54" s="162"/>
      <c r="F54" s="162"/>
      <c r="G54" s="87">
        <v>46</v>
      </c>
      <c r="H54" s="25">
        <v>57171</v>
      </c>
      <c r="I54" s="25">
        <v>57963</v>
      </c>
    </row>
    <row r="55" spans="1:9" x14ac:dyDescent="0.2">
      <c r="A55" s="162" t="s">
        <v>47</v>
      </c>
      <c r="B55" s="162"/>
      <c r="C55" s="162"/>
      <c r="D55" s="162"/>
      <c r="E55" s="162"/>
      <c r="F55" s="162"/>
      <c r="G55" s="87">
        <v>47</v>
      </c>
      <c r="H55" s="25">
        <v>121412</v>
      </c>
      <c r="I55" s="25">
        <v>104736</v>
      </c>
    </row>
    <row r="56" spans="1:9" x14ac:dyDescent="0.2">
      <c r="A56" s="162" t="s">
        <v>48</v>
      </c>
      <c r="B56" s="162"/>
      <c r="C56" s="162"/>
      <c r="D56" s="162"/>
      <c r="E56" s="162"/>
      <c r="F56" s="162"/>
      <c r="G56" s="87">
        <v>48</v>
      </c>
      <c r="H56" s="25">
        <v>1481</v>
      </c>
      <c r="I56" s="25">
        <v>606</v>
      </c>
    </row>
    <row r="57" spans="1:9" x14ac:dyDescent="0.2">
      <c r="A57" s="162" t="s">
        <v>49</v>
      </c>
      <c r="B57" s="162"/>
      <c r="C57" s="162"/>
      <c r="D57" s="162"/>
      <c r="E57" s="162"/>
      <c r="F57" s="162"/>
      <c r="G57" s="87">
        <v>49</v>
      </c>
      <c r="H57" s="25">
        <v>121629</v>
      </c>
      <c r="I57" s="25">
        <v>101066</v>
      </c>
    </row>
    <row r="58" spans="1:9" x14ac:dyDescent="0.2">
      <c r="A58" s="166" t="s">
        <v>50</v>
      </c>
      <c r="B58" s="162"/>
      <c r="C58" s="162"/>
      <c r="D58" s="162"/>
      <c r="E58" s="162"/>
      <c r="F58" s="162"/>
      <c r="G58" s="5">
        <v>50</v>
      </c>
      <c r="H58" s="25">
        <v>5737</v>
      </c>
      <c r="I58" s="25">
        <v>15355</v>
      </c>
    </row>
    <row r="59" spans="1:9" x14ac:dyDescent="0.2">
      <c r="A59" s="166" t="s">
        <v>51</v>
      </c>
      <c r="B59" s="162"/>
      <c r="C59" s="162"/>
      <c r="D59" s="162"/>
      <c r="E59" s="162"/>
      <c r="F59" s="162"/>
      <c r="G59" s="5">
        <v>51</v>
      </c>
      <c r="H59" s="25">
        <v>49</v>
      </c>
      <c r="I59" s="25">
        <v>0</v>
      </c>
    </row>
    <row r="60" spans="1:9" x14ac:dyDescent="0.2">
      <c r="A60" s="166" t="s">
        <v>52</v>
      </c>
      <c r="B60" s="162"/>
      <c r="C60" s="162"/>
      <c r="D60" s="162"/>
      <c r="E60" s="162"/>
      <c r="F60" s="162"/>
      <c r="G60" s="88">
        <v>52</v>
      </c>
      <c r="H60" s="25">
        <v>749200</v>
      </c>
      <c r="I60" s="25">
        <v>661522</v>
      </c>
    </row>
    <row r="61" spans="1:9" x14ac:dyDescent="0.2">
      <c r="A61" s="165" t="s">
        <v>241</v>
      </c>
      <c r="B61" s="163"/>
      <c r="C61" s="163"/>
      <c r="D61" s="163"/>
      <c r="E61" s="163"/>
      <c r="F61" s="163"/>
      <c r="G61" s="4">
        <v>53</v>
      </c>
      <c r="H61" s="23">
        <f>H37+H50+H51+H58+H59+H60</f>
        <v>7276925</v>
      </c>
      <c r="I61" s="23">
        <f>I37+I50+I51+I58+I59+I60</f>
        <v>7234506</v>
      </c>
    </row>
    <row r="62" spans="1:9" x14ac:dyDescent="0.2">
      <c r="A62" s="166" t="s">
        <v>53</v>
      </c>
      <c r="B62" s="162"/>
      <c r="C62" s="162"/>
      <c r="D62" s="162"/>
      <c r="E62" s="162"/>
      <c r="F62" s="162"/>
      <c r="G62" s="88">
        <v>54</v>
      </c>
      <c r="H62" s="25">
        <v>0</v>
      </c>
      <c r="I62" s="25">
        <v>0</v>
      </c>
    </row>
    <row r="63" spans="1:9" ht="25.5" customHeight="1" x14ac:dyDescent="0.2">
      <c r="A63" s="166" t="s">
        <v>35</v>
      </c>
      <c r="B63" s="166"/>
      <c r="C63" s="166"/>
      <c r="D63" s="166"/>
      <c r="E63" s="166"/>
      <c r="F63" s="166"/>
      <c r="G63" s="169"/>
      <c r="H63" s="169"/>
      <c r="I63" s="169"/>
    </row>
    <row r="64" spans="1:9" x14ac:dyDescent="0.2">
      <c r="A64" s="165" t="s">
        <v>242</v>
      </c>
      <c r="B64" s="163"/>
      <c r="C64" s="163"/>
      <c r="D64" s="163"/>
      <c r="E64" s="163"/>
      <c r="F64" s="163"/>
      <c r="G64" s="4">
        <v>55</v>
      </c>
      <c r="H64" s="23">
        <f>H65+H66</f>
        <v>0</v>
      </c>
      <c r="I64" s="23">
        <f>I65+I66</f>
        <v>0</v>
      </c>
    </row>
    <row r="65" spans="1:9" x14ac:dyDescent="0.2">
      <c r="A65" s="166" t="s">
        <v>54</v>
      </c>
      <c r="B65" s="162"/>
      <c r="C65" s="162"/>
      <c r="D65" s="162"/>
      <c r="E65" s="162"/>
      <c r="F65" s="162"/>
      <c r="G65" s="5">
        <v>56</v>
      </c>
      <c r="H65" s="25">
        <v>0</v>
      </c>
      <c r="I65" s="25">
        <v>0</v>
      </c>
    </row>
    <row r="66" spans="1:9" x14ac:dyDescent="0.2">
      <c r="A66" s="166" t="s">
        <v>55</v>
      </c>
      <c r="B66" s="162"/>
      <c r="C66" s="162"/>
      <c r="D66" s="162"/>
      <c r="E66" s="162"/>
      <c r="F66" s="162"/>
      <c r="G66" s="5">
        <v>57</v>
      </c>
      <c r="H66" s="25">
        <v>0</v>
      </c>
      <c r="I66" s="25">
        <v>0</v>
      </c>
    </row>
  </sheetData>
  <mergeCells count="66">
    <mergeCell ref="A12:F12"/>
    <mergeCell ref="A4:I4"/>
    <mergeCell ref="A8:F8"/>
    <mergeCell ref="A9:F9"/>
    <mergeCell ref="A10:F10"/>
    <mergeCell ref="A11:F11"/>
    <mergeCell ref="A5:F5"/>
    <mergeCell ref="A7:I7"/>
    <mergeCell ref="A6:F6"/>
    <mergeCell ref="A1:I1"/>
    <mergeCell ref="A2:I2"/>
    <mergeCell ref="A3:I3"/>
    <mergeCell ref="A26:F26"/>
    <mergeCell ref="A27:F27"/>
    <mergeCell ref="A16:F16"/>
    <mergeCell ref="A17:F17"/>
    <mergeCell ref="A20:F20"/>
    <mergeCell ref="A21:F21"/>
    <mergeCell ref="A22:F22"/>
    <mergeCell ref="A23:F23"/>
    <mergeCell ref="A24:F24"/>
    <mergeCell ref="A25:F25"/>
    <mergeCell ref="A13:F13"/>
    <mergeCell ref="A14:F14"/>
    <mergeCell ref="A15:F15"/>
    <mergeCell ref="A65:F65"/>
    <mergeCell ref="A66:F66"/>
    <mergeCell ref="A53:F53"/>
    <mergeCell ref="A54:F54"/>
    <mergeCell ref="A55:F55"/>
    <mergeCell ref="A56:F56"/>
    <mergeCell ref="A61:F61"/>
    <mergeCell ref="A62:F62"/>
    <mergeCell ref="A57:F57"/>
    <mergeCell ref="A58:F58"/>
    <mergeCell ref="A59:F59"/>
    <mergeCell ref="A60:F60"/>
    <mergeCell ref="A64:F64"/>
    <mergeCell ref="A63:I63"/>
    <mergeCell ref="A49:F49"/>
    <mergeCell ref="A50:F50"/>
    <mergeCell ref="A51:F51"/>
    <mergeCell ref="A52:F52"/>
    <mergeCell ref="A46:F46"/>
    <mergeCell ref="A47:F47"/>
    <mergeCell ref="A48:F48"/>
    <mergeCell ref="A18:F18"/>
    <mergeCell ref="A28:F28"/>
    <mergeCell ref="A33:F33"/>
    <mergeCell ref="A19:F19"/>
    <mergeCell ref="A39:F39"/>
    <mergeCell ref="A32:F32"/>
    <mergeCell ref="A34:F34"/>
    <mergeCell ref="A35:F35"/>
    <mergeCell ref="A37:F37"/>
    <mergeCell ref="A38:F38"/>
    <mergeCell ref="A36:I36"/>
    <mergeCell ref="A45:F45"/>
    <mergeCell ref="A29:F29"/>
    <mergeCell ref="A30:F30"/>
    <mergeCell ref="A31:F31"/>
    <mergeCell ref="A44:F44"/>
    <mergeCell ref="A40:F40"/>
    <mergeCell ref="A41:F41"/>
    <mergeCell ref="A42:F42"/>
    <mergeCell ref="A43:F43"/>
  </mergeCells>
  <dataValidations count="5">
    <dataValidation type="whole" operator="greaterThanOrEqual" allowBlank="1" showInputMessage="1" showErrorMessage="1" errorTitle="Pogrešan unos" error="Mogu se unijeti samo cjelobrojne pozitivne vrijednosti." sqref="H65363:I65363 JD65363:JE65363 SZ65363:TA65363 ACV65363:ACW65363 AMR65363:AMS65363 AWN65363:AWO65363 BGJ65363:BGK65363 BQF65363:BQG65363 CAB65363:CAC65363 CJX65363:CJY65363 CTT65363:CTU65363 DDP65363:DDQ65363 DNL65363:DNM65363 DXH65363:DXI65363 EHD65363:EHE65363 EQZ65363:ERA65363 FAV65363:FAW65363 FKR65363:FKS65363 FUN65363:FUO65363 GEJ65363:GEK65363 GOF65363:GOG65363 GYB65363:GYC65363 HHX65363:HHY65363 HRT65363:HRU65363 IBP65363:IBQ65363 ILL65363:ILM65363 IVH65363:IVI65363 JFD65363:JFE65363 JOZ65363:JPA65363 JYV65363:JYW65363 KIR65363:KIS65363 KSN65363:KSO65363 LCJ65363:LCK65363 LMF65363:LMG65363 LWB65363:LWC65363 MFX65363:MFY65363 MPT65363:MPU65363 MZP65363:MZQ65363 NJL65363:NJM65363 NTH65363:NTI65363 ODD65363:ODE65363 OMZ65363:ONA65363 OWV65363:OWW65363 PGR65363:PGS65363 PQN65363:PQO65363 QAJ65363:QAK65363 QKF65363:QKG65363 QUB65363:QUC65363 RDX65363:RDY65363 RNT65363:RNU65363 RXP65363:RXQ65363 SHL65363:SHM65363 SRH65363:SRI65363 TBD65363:TBE65363 TKZ65363:TLA65363 TUV65363:TUW65363 UER65363:UES65363 UON65363:UOO65363 UYJ65363:UYK65363 VIF65363:VIG65363 VSB65363:VSC65363 WBX65363:WBY65363 WLT65363:WLU65363 WVP65363:WVQ65363 H130899:I130899 JD130899:JE130899 SZ130899:TA130899 ACV130899:ACW130899 AMR130899:AMS130899 AWN130899:AWO130899 BGJ130899:BGK130899 BQF130899:BQG130899 CAB130899:CAC130899 CJX130899:CJY130899 CTT130899:CTU130899 DDP130899:DDQ130899 DNL130899:DNM130899 DXH130899:DXI130899 EHD130899:EHE130899 EQZ130899:ERA130899 FAV130899:FAW130899 FKR130899:FKS130899 FUN130899:FUO130899 GEJ130899:GEK130899 GOF130899:GOG130899 GYB130899:GYC130899 HHX130899:HHY130899 HRT130899:HRU130899 IBP130899:IBQ130899 ILL130899:ILM130899 IVH130899:IVI130899 JFD130899:JFE130899 JOZ130899:JPA130899 JYV130899:JYW130899 KIR130899:KIS130899 KSN130899:KSO130899 LCJ130899:LCK130899 LMF130899:LMG130899 LWB130899:LWC130899 MFX130899:MFY130899 MPT130899:MPU130899 MZP130899:MZQ130899 NJL130899:NJM130899 NTH130899:NTI130899 ODD130899:ODE130899 OMZ130899:ONA130899 OWV130899:OWW130899 PGR130899:PGS130899 PQN130899:PQO130899 QAJ130899:QAK130899 QKF130899:QKG130899 QUB130899:QUC130899 RDX130899:RDY130899 RNT130899:RNU130899 RXP130899:RXQ130899 SHL130899:SHM130899 SRH130899:SRI130899 TBD130899:TBE130899 TKZ130899:TLA130899 TUV130899:TUW130899 UER130899:UES130899 UON130899:UOO130899 UYJ130899:UYK130899 VIF130899:VIG130899 VSB130899:VSC130899 WBX130899:WBY130899 WLT130899:WLU130899 WVP130899:WVQ130899 H196435:I196435 JD196435:JE196435 SZ196435:TA196435 ACV196435:ACW196435 AMR196435:AMS196435 AWN196435:AWO196435 BGJ196435:BGK196435 BQF196435:BQG196435 CAB196435:CAC196435 CJX196435:CJY196435 CTT196435:CTU196435 DDP196435:DDQ196435 DNL196435:DNM196435 DXH196435:DXI196435 EHD196435:EHE196435 EQZ196435:ERA196435 FAV196435:FAW196435 FKR196435:FKS196435 FUN196435:FUO196435 GEJ196435:GEK196435 GOF196435:GOG196435 GYB196435:GYC196435 HHX196435:HHY196435 HRT196435:HRU196435 IBP196435:IBQ196435 ILL196435:ILM196435 IVH196435:IVI196435 JFD196435:JFE196435 JOZ196435:JPA196435 JYV196435:JYW196435 KIR196435:KIS196435 KSN196435:KSO196435 LCJ196435:LCK196435 LMF196435:LMG196435 LWB196435:LWC196435 MFX196435:MFY196435 MPT196435:MPU196435 MZP196435:MZQ196435 NJL196435:NJM196435 NTH196435:NTI196435 ODD196435:ODE196435 OMZ196435:ONA196435 OWV196435:OWW196435 PGR196435:PGS196435 PQN196435:PQO196435 QAJ196435:QAK196435 QKF196435:QKG196435 QUB196435:QUC196435 RDX196435:RDY196435 RNT196435:RNU196435 RXP196435:RXQ196435 SHL196435:SHM196435 SRH196435:SRI196435 TBD196435:TBE196435 TKZ196435:TLA196435 TUV196435:TUW196435 UER196435:UES196435 UON196435:UOO196435 UYJ196435:UYK196435 VIF196435:VIG196435 VSB196435:VSC196435 WBX196435:WBY196435 WLT196435:WLU196435 WVP196435:WVQ196435 H261971:I261971 JD261971:JE261971 SZ261971:TA261971 ACV261971:ACW261971 AMR261971:AMS261971 AWN261971:AWO261971 BGJ261971:BGK261971 BQF261971:BQG261971 CAB261971:CAC261971 CJX261971:CJY261971 CTT261971:CTU261971 DDP261971:DDQ261971 DNL261971:DNM261971 DXH261971:DXI261971 EHD261971:EHE261971 EQZ261971:ERA261971 FAV261971:FAW261971 FKR261971:FKS261971 FUN261971:FUO261971 GEJ261971:GEK261971 GOF261971:GOG261971 GYB261971:GYC261971 HHX261971:HHY261971 HRT261971:HRU261971 IBP261971:IBQ261971 ILL261971:ILM261971 IVH261971:IVI261971 JFD261971:JFE261971 JOZ261971:JPA261971 JYV261971:JYW261971 KIR261971:KIS261971 KSN261971:KSO261971 LCJ261971:LCK261971 LMF261971:LMG261971 LWB261971:LWC261971 MFX261971:MFY261971 MPT261971:MPU261971 MZP261971:MZQ261971 NJL261971:NJM261971 NTH261971:NTI261971 ODD261971:ODE261971 OMZ261971:ONA261971 OWV261971:OWW261971 PGR261971:PGS261971 PQN261971:PQO261971 QAJ261971:QAK261971 QKF261971:QKG261971 QUB261971:QUC261971 RDX261971:RDY261971 RNT261971:RNU261971 RXP261971:RXQ261971 SHL261971:SHM261971 SRH261971:SRI261971 TBD261971:TBE261971 TKZ261971:TLA261971 TUV261971:TUW261971 UER261971:UES261971 UON261971:UOO261971 UYJ261971:UYK261971 VIF261971:VIG261971 VSB261971:VSC261971 WBX261971:WBY261971 WLT261971:WLU261971 WVP261971:WVQ261971 H327507:I327507 JD327507:JE327507 SZ327507:TA327507 ACV327507:ACW327507 AMR327507:AMS327507 AWN327507:AWO327507 BGJ327507:BGK327507 BQF327507:BQG327507 CAB327507:CAC327507 CJX327507:CJY327507 CTT327507:CTU327507 DDP327507:DDQ327507 DNL327507:DNM327507 DXH327507:DXI327507 EHD327507:EHE327507 EQZ327507:ERA327507 FAV327507:FAW327507 FKR327507:FKS327507 FUN327507:FUO327507 GEJ327507:GEK327507 GOF327507:GOG327507 GYB327507:GYC327507 HHX327507:HHY327507 HRT327507:HRU327507 IBP327507:IBQ327507 ILL327507:ILM327507 IVH327507:IVI327507 JFD327507:JFE327507 JOZ327507:JPA327507 JYV327507:JYW327507 KIR327507:KIS327507 KSN327507:KSO327507 LCJ327507:LCK327507 LMF327507:LMG327507 LWB327507:LWC327507 MFX327507:MFY327507 MPT327507:MPU327507 MZP327507:MZQ327507 NJL327507:NJM327507 NTH327507:NTI327507 ODD327507:ODE327507 OMZ327507:ONA327507 OWV327507:OWW327507 PGR327507:PGS327507 PQN327507:PQO327507 QAJ327507:QAK327507 QKF327507:QKG327507 QUB327507:QUC327507 RDX327507:RDY327507 RNT327507:RNU327507 RXP327507:RXQ327507 SHL327507:SHM327507 SRH327507:SRI327507 TBD327507:TBE327507 TKZ327507:TLA327507 TUV327507:TUW327507 UER327507:UES327507 UON327507:UOO327507 UYJ327507:UYK327507 VIF327507:VIG327507 VSB327507:VSC327507 WBX327507:WBY327507 WLT327507:WLU327507 WVP327507:WVQ327507 H393043:I393043 JD393043:JE393043 SZ393043:TA393043 ACV393043:ACW393043 AMR393043:AMS393043 AWN393043:AWO393043 BGJ393043:BGK393043 BQF393043:BQG393043 CAB393043:CAC393043 CJX393043:CJY393043 CTT393043:CTU393043 DDP393043:DDQ393043 DNL393043:DNM393043 DXH393043:DXI393043 EHD393043:EHE393043 EQZ393043:ERA393043 FAV393043:FAW393043 FKR393043:FKS393043 FUN393043:FUO393043 GEJ393043:GEK393043 GOF393043:GOG393043 GYB393043:GYC393043 HHX393043:HHY393043 HRT393043:HRU393043 IBP393043:IBQ393043 ILL393043:ILM393043 IVH393043:IVI393043 JFD393043:JFE393043 JOZ393043:JPA393043 JYV393043:JYW393043 KIR393043:KIS393043 KSN393043:KSO393043 LCJ393043:LCK393043 LMF393043:LMG393043 LWB393043:LWC393043 MFX393043:MFY393043 MPT393043:MPU393043 MZP393043:MZQ393043 NJL393043:NJM393043 NTH393043:NTI393043 ODD393043:ODE393043 OMZ393043:ONA393043 OWV393043:OWW393043 PGR393043:PGS393043 PQN393043:PQO393043 QAJ393043:QAK393043 QKF393043:QKG393043 QUB393043:QUC393043 RDX393043:RDY393043 RNT393043:RNU393043 RXP393043:RXQ393043 SHL393043:SHM393043 SRH393043:SRI393043 TBD393043:TBE393043 TKZ393043:TLA393043 TUV393043:TUW393043 UER393043:UES393043 UON393043:UOO393043 UYJ393043:UYK393043 VIF393043:VIG393043 VSB393043:VSC393043 WBX393043:WBY393043 WLT393043:WLU393043 WVP393043:WVQ393043 H458579:I458579 JD458579:JE458579 SZ458579:TA458579 ACV458579:ACW458579 AMR458579:AMS458579 AWN458579:AWO458579 BGJ458579:BGK458579 BQF458579:BQG458579 CAB458579:CAC458579 CJX458579:CJY458579 CTT458579:CTU458579 DDP458579:DDQ458579 DNL458579:DNM458579 DXH458579:DXI458579 EHD458579:EHE458579 EQZ458579:ERA458579 FAV458579:FAW458579 FKR458579:FKS458579 FUN458579:FUO458579 GEJ458579:GEK458579 GOF458579:GOG458579 GYB458579:GYC458579 HHX458579:HHY458579 HRT458579:HRU458579 IBP458579:IBQ458579 ILL458579:ILM458579 IVH458579:IVI458579 JFD458579:JFE458579 JOZ458579:JPA458579 JYV458579:JYW458579 KIR458579:KIS458579 KSN458579:KSO458579 LCJ458579:LCK458579 LMF458579:LMG458579 LWB458579:LWC458579 MFX458579:MFY458579 MPT458579:MPU458579 MZP458579:MZQ458579 NJL458579:NJM458579 NTH458579:NTI458579 ODD458579:ODE458579 OMZ458579:ONA458579 OWV458579:OWW458579 PGR458579:PGS458579 PQN458579:PQO458579 QAJ458579:QAK458579 QKF458579:QKG458579 QUB458579:QUC458579 RDX458579:RDY458579 RNT458579:RNU458579 RXP458579:RXQ458579 SHL458579:SHM458579 SRH458579:SRI458579 TBD458579:TBE458579 TKZ458579:TLA458579 TUV458579:TUW458579 UER458579:UES458579 UON458579:UOO458579 UYJ458579:UYK458579 VIF458579:VIG458579 VSB458579:VSC458579 WBX458579:WBY458579 WLT458579:WLU458579 WVP458579:WVQ458579 H524115:I524115 JD524115:JE524115 SZ524115:TA524115 ACV524115:ACW524115 AMR524115:AMS524115 AWN524115:AWO524115 BGJ524115:BGK524115 BQF524115:BQG524115 CAB524115:CAC524115 CJX524115:CJY524115 CTT524115:CTU524115 DDP524115:DDQ524115 DNL524115:DNM524115 DXH524115:DXI524115 EHD524115:EHE524115 EQZ524115:ERA524115 FAV524115:FAW524115 FKR524115:FKS524115 FUN524115:FUO524115 GEJ524115:GEK524115 GOF524115:GOG524115 GYB524115:GYC524115 HHX524115:HHY524115 HRT524115:HRU524115 IBP524115:IBQ524115 ILL524115:ILM524115 IVH524115:IVI524115 JFD524115:JFE524115 JOZ524115:JPA524115 JYV524115:JYW524115 KIR524115:KIS524115 KSN524115:KSO524115 LCJ524115:LCK524115 LMF524115:LMG524115 LWB524115:LWC524115 MFX524115:MFY524115 MPT524115:MPU524115 MZP524115:MZQ524115 NJL524115:NJM524115 NTH524115:NTI524115 ODD524115:ODE524115 OMZ524115:ONA524115 OWV524115:OWW524115 PGR524115:PGS524115 PQN524115:PQO524115 QAJ524115:QAK524115 QKF524115:QKG524115 QUB524115:QUC524115 RDX524115:RDY524115 RNT524115:RNU524115 RXP524115:RXQ524115 SHL524115:SHM524115 SRH524115:SRI524115 TBD524115:TBE524115 TKZ524115:TLA524115 TUV524115:TUW524115 UER524115:UES524115 UON524115:UOO524115 UYJ524115:UYK524115 VIF524115:VIG524115 VSB524115:VSC524115 WBX524115:WBY524115 WLT524115:WLU524115 WVP524115:WVQ524115 H589651:I589651 JD589651:JE589651 SZ589651:TA589651 ACV589651:ACW589651 AMR589651:AMS589651 AWN589651:AWO589651 BGJ589651:BGK589651 BQF589651:BQG589651 CAB589651:CAC589651 CJX589651:CJY589651 CTT589651:CTU589651 DDP589651:DDQ589651 DNL589651:DNM589651 DXH589651:DXI589651 EHD589651:EHE589651 EQZ589651:ERA589651 FAV589651:FAW589651 FKR589651:FKS589651 FUN589651:FUO589651 GEJ589651:GEK589651 GOF589651:GOG589651 GYB589651:GYC589651 HHX589651:HHY589651 HRT589651:HRU589651 IBP589651:IBQ589651 ILL589651:ILM589651 IVH589651:IVI589651 JFD589651:JFE589651 JOZ589651:JPA589651 JYV589651:JYW589651 KIR589651:KIS589651 KSN589651:KSO589651 LCJ589651:LCK589651 LMF589651:LMG589651 LWB589651:LWC589651 MFX589651:MFY589651 MPT589651:MPU589651 MZP589651:MZQ589651 NJL589651:NJM589651 NTH589651:NTI589651 ODD589651:ODE589651 OMZ589651:ONA589651 OWV589651:OWW589651 PGR589651:PGS589651 PQN589651:PQO589651 QAJ589651:QAK589651 QKF589651:QKG589651 QUB589651:QUC589651 RDX589651:RDY589651 RNT589651:RNU589651 RXP589651:RXQ589651 SHL589651:SHM589651 SRH589651:SRI589651 TBD589651:TBE589651 TKZ589651:TLA589651 TUV589651:TUW589651 UER589651:UES589651 UON589651:UOO589651 UYJ589651:UYK589651 VIF589651:VIG589651 VSB589651:VSC589651 WBX589651:WBY589651 WLT589651:WLU589651 WVP589651:WVQ589651 H655187:I655187 JD655187:JE655187 SZ655187:TA655187 ACV655187:ACW655187 AMR655187:AMS655187 AWN655187:AWO655187 BGJ655187:BGK655187 BQF655187:BQG655187 CAB655187:CAC655187 CJX655187:CJY655187 CTT655187:CTU655187 DDP655187:DDQ655187 DNL655187:DNM655187 DXH655187:DXI655187 EHD655187:EHE655187 EQZ655187:ERA655187 FAV655187:FAW655187 FKR655187:FKS655187 FUN655187:FUO655187 GEJ655187:GEK655187 GOF655187:GOG655187 GYB655187:GYC655187 HHX655187:HHY655187 HRT655187:HRU655187 IBP655187:IBQ655187 ILL655187:ILM655187 IVH655187:IVI655187 JFD655187:JFE655187 JOZ655187:JPA655187 JYV655187:JYW655187 KIR655187:KIS655187 KSN655187:KSO655187 LCJ655187:LCK655187 LMF655187:LMG655187 LWB655187:LWC655187 MFX655187:MFY655187 MPT655187:MPU655187 MZP655187:MZQ655187 NJL655187:NJM655187 NTH655187:NTI655187 ODD655187:ODE655187 OMZ655187:ONA655187 OWV655187:OWW655187 PGR655187:PGS655187 PQN655187:PQO655187 QAJ655187:QAK655187 QKF655187:QKG655187 QUB655187:QUC655187 RDX655187:RDY655187 RNT655187:RNU655187 RXP655187:RXQ655187 SHL655187:SHM655187 SRH655187:SRI655187 TBD655187:TBE655187 TKZ655187:TLA655187 TUV655187:TUW655187 UER655187:UES655187 UON655187:UOO655187 UYJ655187:UYK655187 VIF655187:VIG655187 VSB655187:VSC655187 WBX655187:WBY655187 WLT655187:WLU655187 WVP655187:WVQ655187 H720723:I720723 JD720723:JE720723 SZ720723:TA720723 ACV720723:ACW720723 AMR720723:AMS720723 AWN720723:AWO720723 BGJ720723:BGK720723 BQF720723:BQG720723 CAB720723:CAC720723 CJX720723:CJY720723 CTT720723:CTU720723 DDP720723:DDQ720723 DNL720723:DNM720723 DXH720723:DXI720723 EHD720723:EHE720723 EQZ720723:ERA720723 FAV720723:FAW720723 FKR720723:FKS720723 FUN720723:FUO720723 GEJ720723:GEK720723 GOF720723:GOG720723 GYB720723:GYC720723 HHX720723:HHY720723 HRT720723:HRU720723 IBP720723:IBQ720723 ILL720723:ILM720723 IVH720723:IVI720723 JFD720723:JFE720723 JOZ720723:JPA720723 JYV720723:JYW720723 KIR720723:KIS720723 KSN720723:KSO720723 LCJ720723:LCK720723 LMF720723:LMG720723 LWB720723:LWC720723 MFX720723:MFY720723 MPT720723:MPU720723 MZP720723:MZQ720723 NJL720723:NJM720723 NTH720723:NTI720723 ODD720723:ODE720723 OMZ720723:ONA720723 OWV720723:OWW720723 PGR720723:PGS720723 PQN720723:PQO720723 QAJ720723:QAK720723 QKF720723:QKG720723 QUB720723:QUC720723 RDX720723:RDY720723 RNT720723:RNU720723 RXP720723:RXQ720723 SHL720723:SHM720723 SRH720723:SRI720723 TBD720723:TBE720723 TKZ720723:TLA720723 TUV720723:TUW720723 UER720723:UES720723 UON720723:UOO720723 UYJ720723:UYK720723 VIF720723:VIG720723 VSB720723:VSC720723 WBX720723:WBY720723 WLT720723:WLU720723 WVP720723:WVQ720723 H786259:I786259 JD786259:JE786259 SZ786259:TA786259 ACV786259:ACW786259 AMR786259:AMS786259 AWN786259:AWO786259 BGJ786259:BGK786259 BQF786259:BQG786259 CAB786259:CAC786259 CJX786259:CJY786259 CTT786259:CTU786259 DDP786259:DDQ786259 DNL786259:DNM786259 DXH786259:DXI786259 EHD786259:EHE786259 EQZ786259:ERA786259 FAV786259:FAW786259 FKR786259:FKS786259 FUN786259:FUO786259 GEJ786259:GEK786259 GOF786259:GOG786259 GYB786259:GYC786259 HHX786259:HHY786259 HRT786259:HRU786259 IBP786259:IBQ786259 ILL786259:ILM786259 IVH786259:IVI786259 JFD786259:JFE786259 JOZ786259:JPA786259 JYV786259:JYW786259 KIR786259:KIS786259 KSN786259:KSO786259 LCJ786259:LCK786259 LMF786259:LMG786259 LWB786259:LWC786259 MFX786259:MFY786259 MPT786259:MPU786259 MZP786259:MZQ786259 NJL786259:NJM786259 NTH786259:NTI786259 ODD786259:ODE786259 OMZ786259:ONA786259 OWV786259:OWW786259 PGR786259:PGS786259 PQN786259:PQO786259 QAJ786259:QAK786259 QKF786259:QKG786259 QUB786259:QUC786259 RDX786259:RDY786259 RNT786259:RNU786259 RXP786259:RXQ786259 SHL786259:SHM786259 SRH786259:SRI786259 TBD786259:TBE786259 TKZ786259:TLA786259 TUV786259:TUW786259 UER786259:UES786259 UON786259:UOO786259 UYJ786259:UYK786259 VIF786259:VIG786259 VSB786259:VSC786259 WBX786259:WBY786259 WLT786259:WLU786259 WVP786259:WVQ786259 H851795:I851795 JD851795:JE851795 SZ851795:TA851795 ACV851795:ACW851795 AMR851795:AMS851795 AWN851795:AWO851795 BGJ851795:BGK851795 BQF851795:BQG851795 CAB851795:CAC851795 CJX851795:CJY851795 CTT851795:CTU851795 DDP851795:DDQ851795 DNL851795:DNM851795 DXH851795:DXI851795 EHD851795:EHE851795 EQZ851795:ERA851795 FAV851795:FAW851795 FKR851795:FKS851795 FUN851795:FUO851795 GEJ851795:GEK851795 GOF851795:GOG851795 GYB851795:GYC851795 HHX851795:HHY851795 HRT851795:HRU851795 IBP851795:IBQ851795 ILL851795:ILM851795 IVH851795:IVI851795 JFD851795:JFE851795 JOZ851795:JPA851795 JYV851795:JYW851795 KIR851795:KIS851795 KSN851795:KSO851795 LCJ851795:LCK851795 LMF851795:LMG851795 LWB851795:LWC851795 MFX851795:MFY851795 MPT851795:MPU851795 MZP851795:MZQ851795 NJL851795:NJM851795 NTH851795:NTI851795 ODD851795:ODE851795 OMZ851795:ONA851795 OWV851795:OWW851795 PGR851795:PGS851795 PQN851795:PQO851795 QAJ851795:QAK851795 QKF851795:QKG851795 QUB851795:QUC851795 RDX851795:RDY851795 RNT851795:RNU851795 RXP851795:RXQ851795 SHL851795:SHM851795 SRH851795:SRI851795 TBD851795:TBE851795 TKZ851795:TLA851795 TUV851795:TUW851795 UER851795:UES851795 UON851795:UOO851795 UYJ851795:UYK851795 VIF851795:VIG851795 VSB851795:VSC851795 WBX851795:WBY851795 WLT851795:WLU851795 WVP851795:WVQ851795 H917331:I917331 JD917331:JE917331 SZ917331:TA917331 ACV917331:ACW917331 AMR917331:AMS917331 AWN917331:AWO917331 BGJ917331:BGK917331 BQF917331:BQG917331 CAB917331:CAC917331 CJX917331:CJY917331 CTT917331:CTU917331 DDP917331:DDQ917331 DNL917331:DNM917331 DXH917331:DXI917331 EHD917331:EHE917331 EQZ917331:ERA917331 FAV917331:FAW917331 FKR917331:FKS917331 FUN917331:FUO917331 GEJ917331:GEK917331 GOF917331:GOG917331 GYB917331:GYC917331 HHX917331:HHY917331 HRT917331:HRU917331 IBP917331:IBQ917331 ILL917331:ILM917331 IVH917331:IVI917331 JFD917331:JFE917331 JOZ917331:JPA917331 JYV917331:JYW917331 KIR917331:KIS917331 KSN917331:KSO917331 LCJ917331:LCK917331 LMF917331:LMG917331 LWB917331:LWC917331 MFX917331:MFY917331 MPT917331:MPU917331 MZP917331:MZQ917331 NJL917331:NJM917331 NTH917331:NTI917331 ODD917331:ODE917331 OMZ917331:ONA917331 OWV917331:OWW917331 PGR917331:PGS917331 PQN917331:PQO917331 QAJ917331:QAK917331 QKF917331:QKG917331 QUB917331:QUC917331 RDX917331:RDY917331 RNT917331:RNU917331 RXP917331:RXQ917331 SHL917331:SHM917331 SRH917331:SRI917331 TBD917331:TBE917331 TKZ917331:TLA917331 TUV917331:TUW917331 UER917331:UES917331 UON917331:UOO917331 UYJ917331:UYK917331 VIF917331:VIG917331 VSB917331:VSC917331 WBX917331:WBY917331 WLT917331:WLU917331 WVP917331:WVQ917331 H982867:I982867 JD982867:JE982867 SZ982867:TA982867 ACV982867:ACW982867 AMR982867:AMS982867 AWN982867:AWO982867 BGJ982867:BGK982867 BQF982867:BQG982867 CAB982867:CAC982867 CJX982867:CJY982867 CTT982867:CTU982867 DDP982867:DDQ982867 DNL982867:DNM982867 DXH982867:DXI982867 EHD982867:EHE982867 EQZ982867:ERA982867 FAV982867:FAW982867 FKR982867:FKS982867 FUN982867:FUO982867 GEJ982867:GEK982867 GOF982867:GOG982867 GYB982867:GYC982867 HHX982867:HHY982867 HRT982867:HRU982867 IBP982867:IBQ982867 ILL982867:ILM982867 IVH982867:IVI982867 JFD982867:JFE982867 JOZ982867:JPA982867 JYV982867:JYW982867 KIR982867:KIS982867 KSN982867:KSO982867 LCJ982867:LCK982867 LMF982867:LMG982867 LWB982867:LWC982867 MFX982867:MFY982867 MPT982867:MPU982867 MZP982867:MZQ982867 NJL982867:NJM982867 NTH982867:NTI982867 ODD982867:ODE982867 OMZ982867:ONA982867 OWV982867:OWW982867 PGR982867:PGS982867 PQN982867:PQO982867 QAJ982867:QAK982867 QKF982867:QKG982867 QUB982867:QUC982867 RDX982867:RDY982867 RNT982867:RNU982867 RXP982867:RXQ982867 SHL982867:SHM982867 SRH982867:SRI982867 TBD982867:TBE982867 TKZ982867:TLA982867 TUV982867:TUW982867 UER982867:UES982867 UON982867:UOO982867 UYJ982867:UYK982867 VIF982867:VIG982867 VSB982867:VSC982867 WBX982867:WBY982867 WLT982867:WLU982867 WVP982867:WVQ982867 H65365:I65370 JD65365:JE65370 SZ65365:TA65370 ACV65365:ACW65370 AMR65365:AMS65370 AWN65365:AWO65370 BGJ65365:BGK65370 BQF65365:BQG65370 CAB65365:CAC65370 CJX65365:CJY65370 CTT65365:CTU65370 DDP65365:DDQ65370 DNL65365:DNM65370 DXH65365:DXI65370 EHD65365:EHE65370 EQZ65365:ERA65370 FAV65365:FAW65370 FKR65365:FKS65370 FUN65365:FUO65370 GEJ65365:GEK65370 GOF65365:GOG65370 GYB65365:GYC65370 HHX65365:HHY65370 HRT65365:HRU65370 IBP65365:IBQ65370 ILL65365:ILM65370 IVH65365:IVI65370 JFD65365:JFE65370 JOZ65365:JPA65370 JYV65365:JYW65370 KIR65365:KIS65370 KSN65365:KSO65370 LCJ65365:LCK65370 LMF65365:LMG65370 LWB65365:LWC65370 MFX65365:MFY65370 MPT65365:MPU65370 MZP65365:MZQ65370 NJL65365:NJM65370 NTH65365:NTI65370 ODD65365:ODE65370 OMZ65365:ONA65370 OWV65365:OWW65370 PGR65365:PGS65370 PQN65365:PQO65370 QAJ65365:QAK65370 QKF65365:QKG65370 QUB65365:QUC65370 RDX65365:RDY65370 RNT65365:RNU65370 RXP65365:RXQ65370 SHL65365:SHM65370 SRH65365:SRI65370 TBD65365:TBE65370 TKZ65365:TLA65370 TUV65365:TUW65370 UER65365:UES65370 UON65365:UOO65370 UYJ65365:UYK65370 VIF65365:VIG65370 VSB65365:VSC65370 WBX65365:WBY65370 WLT65365:WLU65370 WVP65365:WVQ65370 H130901:I130906 JD130901:JE130906 SZ130901:TA130906 ACV130901:ACW130906 AMR130901:AMS130906 AWN130901:AWO130906 BGJ130901:BGK130906 BQF130901:BQG130906 CAB130901:CAC130906 CJX130901:CJY130906 CTT130901:CTU130906 DDP130901:DDQ130906 DNL130901:DNM130906 DXH130901:DXI130906 EHD130901:EHE130906 EQZ130901:ERA130906 FAV130901:FAW130906 FKR130901:FKS130906 FUN130901:FUO130906 GEJ130901:GEK130906 GOF130901:GOG130906 GYB130901:GYC130906 HHX130901:HHY130906 HRT130901:HRU130906 IBP130901:IBQ130906 ILL130901:ILM130906 IVH130901:IVI130906 JFD130901:JFE130906 JOZ130901:JPA130906 JYV130901:JYW130906 KIR130901:KIS130906 KSN130901:KSO130906 LCJ130901:LCK130906 LMF130901:LMG130906 LWB130901:LWC130906 MFX130901:MFY130906 MPT130901:MPU130906 MZP130901:MZQ130906 NJL130901:NJM130906 NTH130901:NTI130906 ODD130901:ODE130906 OMZ130901:ONA130906 OWV130901:OWW130906 PGR130901:PGS130906 PQN130901:PQO130906 QAJ130901:QAK130906 QKF130901:QKG130906 QUB130901:QUC130906 RDX130901:RDY130906 RNT130901:RNU130906 RXP130901:RXQ130906 SHL130901:SHM130906 SRH130901:SRI130906 TBD130901:TBE130906 TKZ130901:TLA130906 TUV130901:TUW130906 UER130901:UES130906 UON130901:UOO130906 UYJ130901:UYK130906 VIF130901:VIG130906 VSB130901:VSC130906 WBX130901:WBY130906 WLT130901:WLU130906 WVP130901:WVQ130906 H196437:I196442 JD196437:JE196442 SZ196437:TA196442 ACV196437:ACW196442 AMR196437:AMS196442 AWN196437:AWO196442 BGJ196437:BGK196442 BQF196437:BQG196442 CAB196437:CAC196442 CJX196437:CJY196442 CTT196437:CTU196442 DDP196437:DDQ196442 DNL196437:DNM196442 DXH196437:DXI196442 EHD196437:EHE196442 EQZ196437:ERA196442 FAV196437:FAW196442 FKR196437:FKS196442 FUN196437:FUO196442 GEJ196437:GEK196442 GOF196437:GOG196442 GYB196437:GYC196442 HHX196437:HHY196442 HRT196437:HRU196442 IBP196437:IBQ196442 ILL196437:ILM196442 IVH196437:IVI196442 JFD196437:JFE196442 JOZ196437:JPA196442 JYV196437:JYW196442 KIR196437:KIS196442 KSN196437:KSO196442 LCJ196437:LCK196442 LMF196437:LMG196442 LWB196437:LWC196442 MFX196437:MFY196442 MPT196437:MPU196442 MZP196437:MZQ196442 NJL196437:NJM196442 NTH196437:NTI196442 ODD196437:ODE196442 OMZ196437:ONA196442 OWV196437:OWW196442 PGR196437:PGS196442 PQN196437:PQO196442 QAJ196437:QAK196442 QKF196437:QKG196442 QUB196437:QUC196442 RDX196437:RDY196442 RNT196437:RNU196442 RXP196437:RXQ196442 SHL196437:SHM196442 SRH196437:SRI196442 TBD196437:TBE196442 TKZ196437:TLA196442 TUV196437:TUW196442 UER196437:UES196442 UON196437:UOO196442 UYJ196437:UYK196442 VIF196437:VIG196442 VSB196437:VSC196442 WBX196437:WBY196442 WLT196437:WLU196442 WVP196437:WVQ196442 H261973:I261978 JD261973:JE261978 SZ261973:TA261978 ACV261973:ACW261978 AMR261973:AMS261978 AWN261973:AWO261978 BGJ261973:BGK261978 BQF261973:BQG261978 CAB261973:CAC261978 CJX261973:CJY261978 CTT261973:CTU261978 DDP261973:DDQ261978 DNL261973:DNM261978 DXH261973:DXI261978 EHD261973:EHE261978 EQZ261973:ERA261978 FAV261973:FAW261978 FKR261973:FKS261978 FUN261973:FUO261978 GEJ261973:GEK261978 GOF261973:GOG261978 GYB261973:GYC261978 HHX261973:HHY261978 HRT261973:HRU261978 IBP261973:IBQ261978 ILL261973:ILM261978 IVH261973:IVI261978 JFD261973:JFE261978 JOZ261973:JPA261978 JYV261973:JYW261978 KIR261973:KIS261978 KSN261973:KSO261978 LCJ261973:LCK261978 LMF261973:LMG261978 LWB261973:LWC261978 MFX261973:MFY261978 MPT261973:MPU261978 MZP261973:MZQ261978 NJL261973:NJM261978 NTH261973:NTI261978 ODD261973:ODE261978 OMZ261973:ONA261978 OWV261973:OWW261978 PGR261973:PGS261978 PQN261973:PQO261978 QAJ261973:QAK261978 QKF261973:QKG261978 QUB261973:QUC261978 RDX261973:RDY261978 RNT261973:RNU261978 RXP261973:RXQ261978 SHL261973:SHM261978 SRH261973:SRI261978 TBD261973:TBE261978 TKZ261973:TLA261978 TUV261973:TUW261978 UER261973:UES261978 UON261973:UOO261978 UYJ261973:UYK261978 VIF261973:VIG261978 VSB261973:VSC261978 WBX261973:WBY261978 WLT261973:WLU261978 WVP261973:WVQ261978 H327509:I327514 JD327509:JE327514 SZ327509:TA327514 ACV327509:ACW327514 AMR327509:AMS327514 AWN327509:AWO327514 BGJ327509:BGK327514 BQF327509:BQG327514 CAB327509:CAC327514 CJX327509:CJY327514 CTT327509:CTU327514 DDP327509:DDQ327514 DNL327509:DNM327514 DXH327509:DXI327514 EHD327509:EHE327514 EQZ327509:ERA327514 FAV327509:FAW327514 FKR327509:FKS327514 FUN327509:FUO327514 GEJ327509:GEK327514 GOF327509:GOG327514 GYB327509:GYC327514 HHX327509:HHY327514 HRT327509:HRU327514 IBP327509:IBQ327514 ILL327509:ILM327514 IVH327509:IVI327514 JFD327509:JFE327514 JOZ327509:JPA327514 JYV327509:JYW327514 KIR327509:KIS327514 KSN327509:KSO327514 LCJ327509:LCK327514 LMF327509:LMG327514 LWB327509:LWC327514 MFX327509:MFY327514 MPT327509:MPU327514 MZP327509:MZQ327514 NJL327509:NJM327514 NTH327509:NTI327514 ODD327509:ODE327514 OMZ327509:ONA327514 OWV327509:OWW327514 PGR327509:PGS327514 PQN327509:PQO327514 QAJ327509:QAK327514 QKF327509:QKG327514 QUB327509:QUC327514 RDX327509:RDY327514 RNT327509:RNU327514 RXP327509:RXQ327514 SHL327509:SHM327514 SRH327509:SRI327514 TBD327509:TBE327514 TKZ327509:TLA327514 TUV327509:TUW327514 UER327509:UES327514 UON327509:UOO327514 UYJ327509:UYK327514 VIF327509:VIG327514 VSB327509:VSC327514 WBX327509:WBY327514 WLT327509:WLU327514 WVP327509:WVQ327514 H393045:I393050 JD393045:JE393050 SZ393045:TA393050 ACV393045:ACW393050 AMR393045:AMS393050 AWN393045:AWO393050 BGJ393045:BGK393050 BQF393045:BQG393050 CAB393045:CAC393050 CJX393045:CJY393050 CTT393045:CTU393050 DDP393045:DDQ393050 DNL393045:DNM393050 DXH393045:DXI393050 EHD393045:EHE393050 EQZ393045:ERA393050 FAV393045:FAW393050 FKR393045:FKS393050 FUN393045:FUO393050 GEJ393045:GEK393050 GOF393045:GOG393050 GYB393045:GYC393050 HHX393045:HHY393050 HRT393045:HRU393050 IBP393045:IBQ393050 ILL393045:ILM393050 IVH393045:IVI393050 JFD393045:JFE393050 JOZ393045:JPA393050 JYV393045:JYW393050 KIR393045:KIS393050 KSN393045:KSO393050 LCJ393045:LCK393050 LMF393045:LMG393050 LWB393045:LWC393050 MFX393045:MFY393050 MPT393045:MPU393050 MZP393045:MZQ393050 NJL393045:NJM393050 NTH393045:NTI393050 ODD393045:ODE393050 OMZ393045:ONA393050 OWV393045:OWW393050 PGR393045:PGS393050 PQN393045:PQO393050 QAJ393045:QAK393050 QKF393045:QKG393050 QUB393045:QUC393050 RDX393045:RDY393050 RNT393045:RNU393050 RXP393045:RXQ393050 SHL393045:SHM393050 SRH393045:SRI393050 TBD393045:TBE393050 TKZ393045:TLA393050 TUV393045:TUW393050 UER393045:UES393050 UON393045:UOO393050 UYJ393045:UYK393050 VIF393045:VIG393050 VSB393045:VSC393050 WBX393045:WBY393050 WLT393045:WLU393050 WVP393045:WVQ393050 H458581:I458586 JD458581:JE458586 SZ458581:TA458586 ACV458581:ACW458586 AMR458581:AMS458586 AWN458581:AWO458586 BGJ458581:BGK458586 BQF458581:BQG458586 CAB458581:CAC458586 CJX458581:CJY458586 CTT458581:CTU458586 DDP458581:DDQ458586 DNL458581:DNM458586 DXH458581:DXI458586 EHD458581:EHE458586 EQZ458581:ERA458586 FAV458581:FAW458586 FKR458581:FKS458586 FUN458581:FUO458586 GEJ458581:GEK458586 GOF458581:GOG458586 GYB458581:GYC458586 HHX458581:HHY458586 HRT458581:HRU458586 IBP458581:IBQ458586 ILL458581:ILM458586 IVH458581:IVI458586 JFD458581:JFE458586 JOZ458581:JPA458586 JYV458581:JYW458586 KIR458581:KIS458586 KSN458581:KSO458586 LCJ458581:LCK458586 LMF458581:LMG458586 LWB458581:LWC458586 MFX458581:MFY458586 MPT458581:MPU458586 MZP458581:MZQ458586 NJL458581:NJM458586 NTH458581:NTI458586 ODD458581:ODE458586 OMZ458581:ONA458586 OWV458581:OWW458586 PGR458581:PGS458586 PQN458581:PQO458586 QAJ458581:QAK458586 QKF458581:QKG458586 QUB458581:QUC458586 RDX458581:RDY458586 RNT458581:RNU458586 RXP458581:RXQ458586 SHL458581:SHM458586 SRH458581:SRI458586 TBD458581:TBE458586 TKZ458581:TLA458586 TUV458581:TUW458586 UER458581:UES458586 UON458581:UOO458586 UYJ458581:UYK458586 VIF458581:VIG458586 VSB458581:VSC458586 WBX458581:WBY458586 WLT458581:WLU458586 WVP458581:WVQ458586 H524117:I524122 JD524117:JE524122 SZ524117:TA524122 ACV524117:ACW524122 AMR524117:AMS524122 AWN524117:AWO524122 BGJ524117:BGK524122 BQF524117:BQG524122 CAB524117:CAC524122 CJX524117:CJY524122 CTT524117:CTU524122 DDP524117:DDQ524122 DNL524117:DNM524122 DXH524117:DXI524122 EHD524117:EHE524122 EQZ524117:ERA524122 FAV524117:FAW524122 FKR524117:FKS524122 FUN524117:FUO524122 GEJ524117:GEK524122 GOF524117:GOG524122 GYB524117:GYC524122 HHX524117:HHY524122 HRT524117:HRU524122 IBP524117:IBQ524122 ILL524117:ILM524122 IVH524117:IVI524122 JFD524117:JFE524122 JOZ524117:JPA524122 JYV524117:JYW524122 KIR524117:KIS524122 KSN524117:KSO524122 LCJ524117:LCK524122 LMF524117:LMG524122 LWB524117:LWC524122 MFX524117:MFY524122 MPT524117:MPU524122 MZP524117:MZQ524122 NJL524117:NJM524122 NTH524117:NTI524122 ODD524117:ODE524122 OMZ524117:ONA524122 OWV524117:OWW524122 PGR524117:PGS524122 PQN524117:PQO524122 QAJ524117:QAK524122 QKF524117:QKG524122 QUB524117:QUC524122 RDX524117:RDY524122 RNT524117:RNU524122 RXP524117:RXQ524122 SHL524117:SHM524122 SRH524117:SRI524122 TBD524117:TBE524122 TKZ524117:TLA524122 TUV524117:TUW524122 UER524117:UES524122 UON524117:UOO524122 UYJ524117:UYK524122 VIF524117:VIG524122 VSB524117:VSC524122 WBX524117:WBY524122 WLT524117:WLU524122 WVP524117:WVQ524122 H589653:I589658 JD589653:JE589658 SZ589653:TA589658 ACV589653:ACW589658 AMR589653:AMS589658 AWN589653:AWO589658 BGJ589653:BGK589658 BQF589653:BQG589658 CAB589653:CAC589658 CJX589653:CJY589658 CTT589653:CTU589658 DDP589653:DDQ589658 DNL589653:DNM589658 DXH589653:DXI589658 EHD589653:EHE589658 EQZ589653:ERA589658 FAV589653:FAW589658 FKR589653:FKS589658 FUN589653:FUO589658 GEJ589653:GEK589658 GOF589653:GOG589658 GYB589653:GYC589658 HHX589653:HHY589658 HRT589653:HRU589658 IBP589653:IBQ589658 ILL589653:ILM589658 IVH589653:IVI589658 JFD589653:JFE589658 JOZ589653:JPA589658 JYV589653:JYW589658 KIR589653:KIS589658 KSN589653:KSO589658 LCJ589653:LCK589658 LMF589653:LMG589658 LWB589653:LWC589658 MFX589653:MFY589658 MPT589653:MPU589658 MZP589653:MZQ589658 NJL589653:NJM589658 NTH589653:NTI589658 ODD589653:ODE589658 OMZ589653:ONA589658 OWV589653:OWW589658 PGR589653:PGS589658 PQN589653:PQO589658 QAJ589653:QAK589658 QKF589653:QKG589658 QUB589653:QUC589658 RDX589653:RDY589658 RNT589653:RNU589658 RXP589653:RXQ589658 SHL589653:SHM589658 SRH589653:SRI589658 TBD589653:TBE589658 TKZ589653:TLA589658 TUV589653:TUW589658 UER589653:UES589658 UON589653:UOO589658 UYJ589653:UYK589658 VIF589653:VIG589658 VSB589653:VSC589658 WBX589653:WBY589658 WLT589653:WLU589658 WVP589653:WVQ589658 H655189:I655194 JD655189:JE655194 SZ655189:TA655194 ACV655189:ACW655194 AMR655189:AMS655194 AWN655189:AWO655194 BGJ655189:BGK655194 BQF655189:BQG655194 CAB655189:CAC655194 CJX655189:CJY655194 CTT655189:CTU655194 DDP655189:DDQ655194 DNL655189:DNM655194 DXH655189:DXI655194 EHD655189:EHE655194 EQZ655189:ERA655194 FAV655189:FAW655194 FKR655189:FKS655194 FUN655189:FUO655194 GEJ655189:GEK655194 GOF655189:GOG655194 GYB655189:GYC655194 HHX655189:HHY655194 HRT655189:HRU655194 IBP655189:IBQ655194 ILL655189:ILM655194 IVH655189:IVI655194 JFD655189:JFE655194 JOZ655189:JPA655194 JYV655189:JYW655194 KIR655189:KIS655194 KSN655189:KSO655194 LCJ655189:LCK655194 LMF655189:LMG655194 LWB655189:LWC655194 MFX655189:MFY655194 MPT655189:MPU655194 MZP655189:MZQ655194 NJL655189:NJM655194 NTH655189:NTI655194 ODD655189:ODE655194 OMZ655189:ONA655194 OWV655189:OWW655194 PGR655189:PGS655194 PQN655189:PQO655194 QAJ655189:QAK655194 QKF655189:QKG655194 QUB655189:QUC655194 RDX655189:RDY655194 RNT655189:RNU655194 RXP655189:RXQ655194 SHL655189:SHM655194 SRH655189:SRI655194 TBD655189:TBE655194 TKZ655189:TLA655194 TUV655189:TUW655194 UER655189:UES655194 UON655189:UOO655194 UYJ655189:UYK655194 VIF655189:VIG655194 VSB655189:VSC655194 WBX655189:WBY655194 WLT655189:WLU655194 WVP655189:WVQ655194 H720725:I720730 JD720725:JE720730 SZ720725:TA720730 ACV720725:ACW720730 AMR720725:AMS720730 AWN720725:AWO720730 BGJ720725:BGK720730 BQF720725:BQG720730 CAB720725:CAC720730 CJX720725:CJY720730 CTT720725:CTU720730 DDP720725:DDQ720730 DNL720725:DNM720730 DXH720725:DXI720730 EHD720725:EHE720730 EQZ720725:ERA720730 FAV720725:FAW720730 FKR720725:FKS720730 FUN720725:FUO720730 GEJ720725:GEK720730 GOF720725:GOG720730 GYB720725:GYC720730 HHX720725:HHY720730 HRT720725:HRU720730 IBP720725:IBQ720730 ILL720725:ILM720730 IVH720725:IVI720730 JFD720725:JFE720730 JOZ720725:JPA720730 JYV720725:JYW720730 KIR720725:KIS720730 KSN720725:KSO720730 LCJ720725:LCK720730 LMF720725:LMG720730 LWB720725:LWC720730 MFX720725:MFY720730 MPT720725:MPU720730 MZP720725:MZQ720730 NJL720725:NJM720730 NTH720725:NTI720730 ODD720725:ODE720730 OMZ720725:ONA720730 OWV720725:OWW720730 PGR720725:PGS720730 PQN720725:PQO720730 QAJ720725:QAK720730 QKF720725:QKG720730 QUB720725:QUC720730 RDX720725:RDY720730 RNT720725:RNU720730 RXP720725:RXQ720730 SHL720725:SHM720730 SRH720725:SRI720730 TBD720725:TBE720730 TKZ720725:TLA720730 TUV720725:TUW720730 UER720725:UES720730 UON720725:UOO720730 UYJ720725:UYK720730 VIF720725:VIG720730 VSB720725:VSC720730 WBX720725:WBY720730 WLT720725:WLU720730 WVP720725:WVQ720730 H786261:I786266 JD786261:JE786266 SZ786261:TA786266 ACV786261:ACW786266 AMR786261:AMS786266 AWN786261:AWO786266 BGJ786261:BGK786266 BQF786261:BQG786266 CAB786261:CAC786266 CJX786261:CJY786266 CTT786261:CTU786266 DDP786261:DDQ786266 DNL786261:DNM786266 DXH786261:DXI786266 EHD786261:EHE786266 EQZ786261:ERA786266 FAV786261:FAW786266 FKR786261:FKS786266 FUN786261:FUO786266 GEJ786261:GEK786266 GOF786261:GOG786266 GYB786261:GYC786266 HHX786261:HHY786266 HRT786261:HRU786266 IBP786261:IBQ786266 ILL786261:ILM786266 IVH786261:IVI786266 JFD786261:JFE786266 JOZ786261:JPA786266 JYV786261:JYW786266 KIR786261:KIS786266 KSN786261:KSO786266 LCJ786261:LCK786266 LMF786261:LMG786266 LWB786261:LWC786266 MFX786261:MFY786266 MPT786261:MPU786266 MZP786261:MZQ786266 NJL786261:NJM786266 NTH786261:NTI786266 ODD786261:ODE786266 OMZ786261:ONA786266 OWV786261:OWW786266 PGR786261:PGS786266 PQN786261:PQO786266 QAJ786261:QAK786266 QKF786261:QKG786266 QUB786261:QUC786266 RDX786261:RDY786266 RNT786261:RNU786266 RXP786261:RXQ786266 SHL786261:SHM786266 SRH786261:SRI786266 TBD786261:TBE786266 TKZ786261:TLA786266 TUV786261:TUW786266 UER786261:UES786266 UON786261:UOO786266 UYJ786261:UYK786266 VIF786261:VIG786266 VSB786261:VSC786266 WBX786261:WBY786266 WLT786261:WLU786266 WVP786261:WVQ786266 H851797:I851802 JD851797:JE851802 SZ851797:TA851802 ACV851797:ACW851802 AMR851797:AMS851802 AWN851797:AWO851802 BGJ851797:BGK851802 BQF851797:BQG851802 CAB851797:CAC851802 CJX851797:CJY851802 CTT851797:CTU851802 DDP851797:DDQ851802 DNL851797:DNM851802 DXH851797:DXI851802 EHD851797:EHE851802 EQZ851797:ERA851802 FAV851797:FAW851802 FKR851797:FKS851802 FUN851797:FUO851802 GEJ851797:GEK851802 GOF851797:GOG851802 GYB851797:GYC851802 HHX851797:HHY851802 HRT851797:HRU851802 IBP851797:IBQ851802 ILL851797:ILM851802 IVH851797:IVI851802 JFD851797:JFE851802 JOZ851797:JPA851802 JYV851797:JYW851802 KIR851797:KIS851802 KSN851797:KSO851802 LCJ851797:LCK851802 LMF851797:LMG851802 LWB851797:LWC851802 MFX851797:MFY851802 MPT851797:MPU851802 MZP851797:MZQ851802 NJL851797:NJM851802 NTH851797:NTI851802 ODD851797:ODE851802 OMZ851797:ONA851802 OWV851797:OWW851802 PGR851797:PGS851802 PQN851797:PQO851802 QAJ851797:QAK851802 QKF851797:QKG851802 QUB851797:QUC851802 RDX851797:RDY851802 RNT851797:RNU851802 RXP851797:RXQ851802 SHL851797:SHM851802 SRH851797:SRI851802 TBD851797:TBE851802 TKZ851797:TLA851802 TUV851797:TUW851802 UER851797:UES851802 UON851797:UOO851802 UYJ851797:UYK851802 VIF851797:VIG851802 VSB851797:VSC851802 WBX851797:WBY851802 WLT851797:WLU851802 WVP851797:WVQ851802 H917333:I917338 JD917333:JE917338 SZ917333:TA917338 ACV917333:ACW917338 AMR917333:AMS917338 AWN917333:AWO917338 BGJ917333:BGK917338 BQF917333:BQG917338 CAB917333:CAC917338 CJX917333:CJY917338 CTT917333:CTU917338 DDP917333:DDQ917338 DNL917333:DNM917338 DXH917333:DXI917338 EHD917333:EHE917338 EQZ917333:ERA917338 FAV917333:FAW917338 FKR917333:FKS917338 FUN917333:FUO917338 GEJ917333:GEK917338 GOF917333:GOG917338 GYB917333:GYC917338 HHX917333:HHY917338 HRT917333:HRU917338 IBP917333:IBQ917338 ILL917333:ILM917338 IVH917333:IVI917338 JFD917333:JFE917338 JOZ917333:JPA917338 JYV917333:JYW917338 KIR917333:KIS917338 KSN917333:KSO917338 LCJ917333:LCK917338 LMF917333:LMG917338 LWB917333:LWC917338 MFX917333:MFY917338 MPT917333:MPU917338 MZP917333:MZQ917338 NJL917333:NJM917338 NTH917333:NTI917338 ODD917333:ODE917338 OMZ917333:ONA917338 OWV917333:OWW917338 PGR917333:PGS917338 PQN917333:PQO917338 QAJ917333:QAK917338 QKF917333:QKG917338 QUB917333:QUC917338 RDX917333:RDY917338 RNT917333:RNU917338 RXP917333:RXQ917338 SHL917333:SHM917338 SRH917333:SRI917338 TBD917333:TBE917338 TKZ917333:TLA917338 TUV917333:TUW917338 UER917333:UES917338 UON917333:UOO917338 UYJ917333:UYK917338 VIF917333:VIG917338 VSB917333:VSC917338 WBX917333:WBY917338 WLT917333:WLU917338 WVP917333:WVQ917338 H982869:I982874 JD982869:JE982874 SZ982869:TA982874 ACV982869:ACW982874 AMR982869:AMS982874 AWN982869:AWO982874 BGJ982869:BGK982874 BQF982869:BQG982874 CAB982869:CAC982874 CJX982869:CJY982874 CTT982869:CTU982874 DDP982869:DDQ982874 DNL982869:DNM982874 DXH982869:DXI982874 EHD982869:EHE982874 EQZ982869:ERA982874 FAV982869:FAW982874 FKR982869:FKS982874 FUN982869:FUO982874 GEJ982869:GEK982874 GOF982869:GOG982874 GYB982869:GYC982874 HHX982869:HHY982874 HRT982869:HRU982874 IBP982869:IBQ982874 ILL982869:ILM982874 IVH982869:IVI982874 JFD982869:JFE982874 JOZ982869:JPA982874 JYV982869:JYW982874 KIR982869:KIS982874 KSN982869:KSO982874 LCJ982869:LCK982874 LMF982869:LMG982874 LWB982869:LWC982874 MFX982869:MFY982874 MPT982869:MPU982874 MZP982869:MZQ982874 NJL982869:NJM982874 NTH982869:NTI982874 ODD982869:ODE982874 OMZ982869:ONA982874 OWV982869:OWW982874 PGR982869:PGS982874 PQN982869:PQO982874 QAJ982869:QAK982874 QKF982869:QKG982874 QUB982869:QUC982874 RDX982869:RDY982874 RNT982869:RNU982874 RXP982869:RXQ982874 SHL982869:SHM982874 SRH982869:SRI982874 TBD982869:TBE982874 TKZ982869:TLA982874 TUV982869:TUW982874 UER982869:UES982874 UON982869:UOO982874 UYJ982869:UYK982874 VIF982869:VIG982874 VSB982869:VSC982874 WBX982869:WBY982874 WLT982869:WLU982874 WVP982869:WVQ982874 H65372:I65377 JD65372:JE65377 SZ65372:TA65377 ACV65372:ACW65377 AMR65372:AMS65377 AWN65372:AWO65377 BGJ65372:BGK65377 BQF65372:BQG65377 CAB65372:CAC65377 CJX65372:CJY65377 CTT65372:CTU65377 DDP65372:DDQ65377 DNL65372:DNM65377 DXH65372:DXI65377 EHD65372:EHE65377 EQZ65372:ERA65377 FAV65372:FAW65377 FKR65372:FKS65377 FUN65372:FUO65377 GEJ65372:GEK65377 GOF65372:GOG65377 GYB65372:GYC65377 HHX65372:HHY65377 HRT65372:HRU65377 IBP65372:IBQ65377 ILL65372:ILM65377 IVH65372:IVI65377 JFD65372:JFE65377 JOZ65372:JPA65377 JYV65372:JYW65377 KIR65372:KIS65377 KSN65372:KSO65377 LCJ65372:LCK65377 LMF65372:LMG65377 LWB65372:LWC65377 MFX65372:MFY65377 MPT65372:MPU65377 MZP65372:MZQ65377 NJL65372:NJM65377 NTH65372:NTI65377 ODD65372:ODE65377 OMZ65372:ONA65377 OWV65372:OWW65377 PGR65372:PGS65377 PQN65372:PQO65377 QAJ65372:QAK65377 QKF65372:QKG65377 QUB65372:QUC65377 RDX65372:RDY65377 RNT65372:RNU65377 RXP65372:RXQ65377 SHL65372:SHM65377 SRH65372:SRI65377 TBD65372:TBE65377 TKZ65372:TLA65377 TUV65372:TUW65377 UER65372:UES65377 UON65372:UOO65377 UYJ65372:UYK65377 VIF65372:VIG65377 VSB65372:VSC65377 WBX65372:WBY65377 WLT65372:WLU65377 WVP65372:WVQ65377 H130908:I130913 JD130908:JE130913 SZ130908:TA130913 ACV130908:ACW130913 AMR130908:AMS130913 AWN130908:AWO130913 BGJ130908:BGK130913 BQF130908:BQG130913 CAB130908:CAC130913 CJX130908:CJY130913 CTT130908:CTU130913 DDP130908:DDQ130913 DNL130908:DNM130913 DXH130908:DXI130913 EHD130908:EHE130913 EQZ130908:ERA130913 FAV130908:FAW130913 FKR130908:FKS130913 FUN130908:FUO130913 GEJ130908:GEK130913 GOF130908:GOG130913 GYB130908:GYC130913 HHX130908:HHY130913 HRT130908:HRU130913 IBP130908:IBQ130913 ILL130908:ILM130913 IVH130908:IVI130913 JFD130908:JFE130913 JOZ130908:JPA130913 JYV130908:JYW130913 KIR130908:KIS130913 KSN130908:KSO130913 LCJ130908:LCK130913 LMF130908:LMG130913 LWB130908:LWC130913 MFX130908:MFY130913 MPT130908:MPU130913 MZP130908:MZQ130913 NJL130908:NJM130913 NTH130908:NTI130913 ODD130908:ODE130913 OMZ130908:ONA130913 OWV130908:OWW130913 PGR130908:PGS130913 PQN130908:PQO130913 QAJ130908:QAK130913 QKF130908:QKG130913 QUB130908:QUC130913 RDX130908:RDY130913 RNT130908:RNU130913 RXP130908:RXQ130913 SHL130908:SHM130913 SRH130908:SRI130913 TBD130908:TBE130913 TKZ130908:TLA130913 TUV130908:TUW130913 UER130908:UES130913 UON130908:UOO130913 UYJ130908:UYK130913 VIF130908:VIG130913 VSB130908:VSC130913 WBX130908:WBY130913 WLT130908:WLU130913 WVP130908:WVQ130913 H196444:I196449 JD196444:JE196449 SZ196444:TA196449 ACV196444:ACW196449 AMR196444:AMS196449 AWN196444:AWO196449 BGJ196444:BGK196449 BQF196444:BQG196449 CAB196444:CAC196449 CJX196444:CJY196449 CTT196444:CTU196449 DDP196444:DDQ196449 DNL196444:DNM196449 DXH196444:DXI196449 EHD196444:EHE196449 EQZ196444:ERA196449 FAV196444:FAW196449 FKR196444:FKS196449 FUN196444:FUO196449 GEJ196444:GEK196449 GOF196444:GOG196449 GYB196444:GYC196449 HHX196444:HHY196449 HRT196444:HRU196449 IBP196444:IBQ196449 ILL196444:ILM196449 IVH196444:IVI196449 JFD196444:JFE196449 JOZ196444:JPA196449 JYV196444:JYW196449 KIR196444:KIS196449 KSN196444:KSO196449 LCJ196444:LCK196449 LMF196444:LMG196449 LWB196444:LWC196449 MFX196444:MFY196449 MPT196444:MPU196449 MZP196444:MZQ196449 NJL196444:NJM196449 NTH196444:NTI196449 ODD196444:ODE196449 OMZ196444:ONA196449 OWV196444:OWW196449 PGR196444:PGS196449 PQN196444:PQO196449 QAJ196444:QAK196449 QKF196444:QKG196449 QUB196444:QUC196449 RDX196444:RDY196449 RNT196444:RNU196449 RXP196444:RXQ196449 SHL196444:SHM196449 SRH196444:SRI196449 TBD196444:TBE196449 TKZ196444:TLA196449 TUV196444:TUW196449 UER196444:UES196449 UON196444:UOO196449 UYJ196444:UYK196449 VIF196444:VIG196449 VSB196444:VSC196449 WBX196444:WBY196449 WLT196444:WLU196449 WVP196444:WVQ196449 H261980:I261985 JD261980:JE261985 SZ261980:TA261985 ACV261980:ACW261985 AMR261980:AMS261985 AWN261980:AWO261985 BGJ261980:BGK261985 BQF261980:BQG261985 CAB261980:CAC261985 CJX261980:CJY261985 CTT261980:CTU261985 DDP261980:DDQ261985 DNL261980:DNM261985 DXH261980:DXI261985 EHD261980:EHE261985 EQZ261980:ERA261985 FAV261980:FAW261985 FKR261980:FKS261985 FUN261980:FUO261985 GEJ261980:GEK261985 GOF261980:GOG261985 GYB261980:GYC261985 HHX261980:HHY261985 HRT261980:HRU261985 IBP261980:IBQ261985 ILL261980:ILM261985 IVH261980:IVI261985 JFD261980:JFE261985 JOZ261980:JPA261985 JYV261980:JYW261985 KIR261980:KIS261985 KSN261980:KSO261985 LCJ261980:LCK261985 LMF261980:LMG261985 LWB261980:LWC261985 MFX261980:MFY261985 MPT261980:MPU261985 MZP261980:MZQ261985 NJL261980:NJM261985 NTH261980:NTI261985 ODD261980:ODE261985 OMZ261980:ONA261985 OWV261980:OWW261985 PGR261980:PGS261985 PQN261980:PQO261985 QAJ261980:QAK261985 QKF261980:QKG261985 QUB261980:QUC261985 RDX261980:RDY261985 RNT261980:RNU261985 RXP261980:RXQ261985 SHL261980:SHM261985 SRH261980:SRI261985 TBD261980:TBE261985 TKZ261980:TLA261985 TUV261980:TUW261985 UER261980:UES261985 UON261980:UOO261985 UYJ261980:UYK261985 VIF261980:VIG261985 VSB261980:VSC261985 WBX261980:WBY261985 WLT261980:WLU261985 WVP261980:WVQ261985 H327516:I327521 JD327516:JE327521 SZ327516:TA327521 ACV327516:ACW327521 AMR327516:AMS327521 AWN327516:AWO327521 BGJ327516:BGK327521 BQF327516:BQG327521 CAB327516:CAC327521 CJX327516:CJY327521 CTT327516:CTU327521 DDP327516:DDQ327521 DNL327516:DNM327521 DXH327516:DXI327521 EHD327516:EHE327521 EQZ327516:ERA327521 FAV327516:FAW327521 FKR327516:FKS327521 FUN327516:FUO327521 GEJ327516:GEK327521 GOF327516:GOG327521 GYB327516:GYC327521 HHX327516:HHY327521 HRT327516:HRU327521 IBP327516:IBQ327521 ILL327516:ILM327521 IVH327516:IVI327521 JFD327516:JFE327521 JOZ327516:JPA327521 JYV327516:JYW327521 KIR327516:KIS327521 KSN327516:KSO327521 LCJ327516:LCK327521 LMF327516:LMG327521 LWB327516:LWC327521 MFX327516:MFY327521 MPT327516:MPU327521 MZP327516:MZQ327521 NJL327516:NJM327521 NTH327516:NTI327521 ODD327516:ODE327521 OMZ327516:ONA327521 OWV327516:OWW327521 PGR327516:PGS327521 PQN327516:PQO327521 QAJ327516:QAK327521 QKF327516:QKG327521 QUB327516:QUC327521 RDX327516:RDY327521 RNT327516:RNU327521 RXP327516:RXQ327521 SHL327516:SHM327521 SRH327516:SRI327521 TBD327516:TBE327521 TKZ327516:TLA327521 TUV327516:TUW327521 UER327516:UES327521 UON327516:UOO327521 UYJ327516:UYK327521 VIF327516:VIG327521 VSB327516:VSC327521 WBX327516:WBY327521 WLT327516:WLU327521 WVP327516:WVQ327521 H393052:I393057 JD393052:JE393057 SZ393052:TA393057 ACV393052:ACW393057 AMR393052:AMS393057 AWN393052:AWO393057 BGJ393052:BGK393057 BQF393052:BQG393057 CAB393052:CAC393057 CJX393052:CJY393057 CTT393052:CTU393057 DDP393052:DDQ393057 DNL393052:DNM393057 DXH393052:DXI393057 EHD393052:EHE393057 EQZ393052:ERA393057 FAV393052:FAW393057 FKR393052:FKS393057 FUN393052:FUO393057 GEJ393052:GEK393057 GOF393052:GOG393057 GYB393052:GYC393057 HHX393052:HHY393057 HRT393052:HRU393057 IBP393052:IBQ393057 ILL393052:ILM393057 IVH393052:IVI393057 JFD393052:JFE393057 JOZ393052:JPA393057 JYV393052:JYW393057 KIR393052:KIS393057 KSN393052:KSO393057 LCJ393052:LCK393057 LMF393052:LMG393057 LWB393052:LWC393057 MFX393052:MFY393057 MPT393052:MPU393057 MZP393052:MZQ393057 NJL393052:NJM393057 NTH393052:NTI393057 ODD393052:ODE393057 OMZ393052:ONA393057 OWV393052:OWW393057 PGR393052:PGS393057 PQN393052:PQO393057 QAJ393052:QAK393057 QKF393052:QKG393057 QUB393052:QUC393057 RDX393052:RDY393057 RNT393052:RNU393057 RXP393052:RXQ393057 SHL393052:SHM393057 SRH393052:SRI393057 TBD393052:TBE393057 TKZ393052:TLA393057 TUV393052:TUW393057 UER393052:UES393057 UON393052:UOO393057 UYJ393052:UYK393057 VIF393052:VIG393057 VSB393052:VSC393057 WBX393052:WBY393057 WLT393052:WLU393057 WVP393052:WVQ393057 H458588:I458593 JD458588:JE458593 SZ458588:TA458593 ACV458588:ACW458593 AMR458588:AMS458593 AWN458588:AWO458593 BGJ458588:BGK458593 BQF458588:BQG458593 CAB458588:CAC458593 CJX458588:CJY458593 CTT458588:CTU458593 DDP458588:DDQ458593 DNL458588:DNM458593 DXH458588:DXI458593 EHD458588:EHE458593 EQZ458588:ERA458593 FAV458588:FAW458593 FKR458588:FKS458593 FUN458588:FUO458593 GEJ458588:GEK458593 GOF458588:GOG458593 GYB458588:GYC458593 HHX458588:HHY458593 HRT458588:HRU458593 IBP458588:IBQ458593 ILL458588:ILM458593 IVH458588:IVI458593 JFD458588:JFE458593 JOZ458588:JPA458593 JYV458588:JYW458593 KIR458588:KIS458593 KSN458588:KSO458593 LCJ458588:LCK458593 LMF458588:LMG458593 LWB458588:LWC458593 MFX458588:MFY458593 MPT458588:MPU458593 MZP458588:MZQ458593 NJL458588:NJM458593 NTH458588:NTI458593 ODD458588:ODE458593 OMZ458588:ONA458593 OWV458588:OWW458593 PGR458588:PGS458593 PQN458588:PQO458593 QAJ458588:QAK458593 QKF458588:QKG458593 QUB458588:QUC458593 RDX458588:RDY458593 RNT458588:RNU458593 RXP458588:RXQ458593 SHL458588:SHM458593 SRH458588:SRI458593 TBD458588:TBE458593 TKZ458588:TLA458593 TUV458588:TUW458593 UER458588:UES458593 UON458588:UOO458593 UYJ458588:UYK458593 VIF458588:VIG458593 VSB458588:VSC458593 WBX458588:WBY458593 WLT458588:WLU458593 WVP458588:WVQ458593 H524124:I524129 JD524124:JE524129 SZ524124:TA524129 ACV524124:ACW524129 AMR524124:AMS524129 AWN524124:AWO524129 BGJ524124:BGK524129 BQF524124:BQG524129 CAB524124:CAC524129 CJX524124:CJY524129 CTT524124:CTU524129 DDP524124:DDQ524129 DNL524124:DNM524129 DXH524124:DXI524129 EHD524124:EHE524129 EQZ524124:ERA524129 FAV524124:FAW524129 FKR524124:FKS524129 FUN524124:FUO524129 GEJ524124:GEK524129 GOF524124:GOG524129 GYB524124:GYC524129 HHX524124:HHY524129 HRT524124:HRU524129 IBP524124:IBQ524129 ILL524124:ILM524129 IVH524124:IVI524129 JFD524124:JFE524129 JOZ524124:JPA524129 JYV524124:JYW524129 KIR524124:KIS524129 KSN524124:KSO524129 LCJ524124:LCK524129 LMF524124:LMG524129 LWB524124:LWC524129 MFX524124:MFY524129 MPT524124:MPU524129 MZP524124:MZQ524129 NJL524124:NJM524129 NTH524124:NTI524129 ODD524124:ODE524129 OMZ524124:ONA524129 OWV524124:OWW524129 PGR524124:PGS524129 PQN524124:PQO524129 QAJ524124:QAK524129 QKF524124:QKG524129 QUB524124:QUC524129 RDX524124:RDY524129 RNT524124:RNU524129 RXP524124:RXQ524129 SHL524124:SHM524129 SRH524124:SRI524129 TBD524124:TBE524129 TKZ524124:TLA524129 TUV524124:TUW524129 UER524124:UES524129 UON524124:UOO524129 UYJ524124:UYK524129 VIF524124:VIG524129 VSB524124:VSC524129 WBX524124:WBY524129 WLT524124:WLU524129 WVP524124:WVQ524129 H589660:I589665 JD589660:JE589665 SZ589660:TA589665 ACV589660:ACW589665 AMR589660:AMS589665 AWN589660:AWO589665 BGJ589660:BGK589665 BQF589660:BQG589665 CAB589660:CAC589665 CJX589660:CJY589665 CTT589660:CTU589665 DDP589660:DDQ589665 DNL589660:DNM589665 DXH589660:DXI589665 EHD589660:EHE589665 EQZ589660:ERA589665 FAV589660:FAW589665 FKR589660:FKS589665 FUN589660:FUO589665 GEJ589660:GEK589665 GOF589660:GOG589665 GYB589660:GYC589665 HHX589660:HHY589665 HRT589660:HRU589665 IBP589660:IBQ589665 ILL589660:ILM589665 IVH589660:IVI589665 JFD589660:JFE589665 JOZ589660:JPA589665 JYV589660:JYW589665 KIR589660:KIS589665 KSN589660:KSO589665 LCJ589660:LCK589665 LMF589660:LMG589665 LWB589660:LWC589665 MFX589660:MFY589665 MPT589660:MPU589665 MZP589660:MZQ589665 NJL589660:NJM589665 NTH589660:NTI589665 ODD589660:ODE589665 OMZ589660:ONA589665 OWV589660:OWW589665 PGR589660:PGS589665 PQN589660:PQO589665 QAJ589660:QAK589665 QKF589660:QKG589665 QUB589660:QUC589665 RDX589660:RDY589665 RNT589660:RNU589665 RXP589660:RXQ589665 SHL589660:SHM589665 SRH589660:SRI589665 TBD589660:TBE589665 TKZ589660:TLA589665 TUV589660:TUW589665 UER589660:UES589665 UON589660:UOO589665 UYJ589660:UYK589665 VIF589660:VIG589665 VSB589660:VSC589665 WBX589660:WBY589665 WLT589660:WLU589665 WVP589660:WVQ589665 H655196:I655201 JD655196:JE655201 SZ655196:TA655201 ACV655196:ACW655201 AMR655196:AMS655201 AWN655196:AWO655201 BGJ655196:BGK655201 BQF655196:BQG655201 CAB655196:CAC655201 CJX655196:CJY655201 CTT655196:CTU655201 DDP655196:DDQ655201 DNL655196:DNM655201 DXH655196:DXI655201 EHD655196:EHE655201 EQZ655196:ERA655201 FAV655196:FAW655201 FKR655196:FKS655201 FUN655196:FUO655201 GEJ655196:GEK655201 GOF655196:GOG655201 GYB655196:GYC655201 HHX655196:HHY655201 HRT655196:HRU655201 IBP655196:IBQ655201 ILL655196:ILM655201 IVH655196:IVI655201 JFD655196:JFE655201 JOZ655196:JPA655201 JYV655196:JYW655201 KIR655196:KIS655201 KSN655196:KSO655201 LCJ655196:LCK655201 LMF655196:LMG655201 LWB655196:LWC655201 MFX655196:MFY655201 MPT655196:MPU655201 MZP655196:MZQ655201 NJL655196:NJM655201 NTH655196:NTI655201 ODD655196:ODE655201 OMZ655196:ONA655201 OWV655196:OWW655201 PGR655196:PGS655201 PQN655196:PQO655201 QAJ655196:QAK655201 QKF655196:QKG655201 QUB655196:QUC655201 RDX655196:RDY655201 RNT655196:RNU655201 RXP655196:RXQ655201 SHL655196:SHM655201 SRH655196:SRI655201 TBD655196:TBE655201 TKZ655196:TLA655201 TUV655196:TUW655201 UER655196:UES655201 UON655196:UOO655201 UYJ655196:UYK655201 VIF655196:VIG655201 VSB655196:VSC655201 WBX655196:WBY655201 WLT655196:WLU655201 WVP655196:WVQ655201 H720732:I720737 JD720732:JE720737 SZ720732:TA720737 ACV720732:ACW720737 AMR720732:AMS720737 AWN720732:AWO720737 BGJ720732:BGK720737 BQF720732:BQG720737 CAB720732:CAC720737 CJX720732:CJY720737 CTT720732:CTU720737 DDP720732:DDQ720737 DNL720732:DNM720737 DXH720732:DXI720737 EHD720732:EHE720737 EQZ720732:ERA720737 FAV720732:FAW720737 FKR720732:FKS720737 FUN720732:FUO720737 GEJ720732:GEK720737 GOF720732:GOG720737 GYB720732:GYC720737 HHX720732:HHY720737 HRT720732:HRU720737 IBP720732:IBQ720737 ILL720732:ILM720737 IVH720732:IVI720737 JFD720732:JFE720737 JOZ720732:JPA720737 JYV720732:JYW720737 KIR720732:KIS720737 KSN720732:KSO720737 LCJ720732:LCK720737 LMF720732:LMG720737 LWB720732:LWC720737 MFX720732:MFY720737 MPT720732:MPU720737 MZP720732:MZQ720737 NJL720732:NJM720737 NTH720732:NTI720737 ODD720732:ODE720737 OMZ720732:ONA720737 OWV720732:OWW720737 PGR720732:PGS720737 PQN720732:PQO720737 QAJ720732:QAK720737 QKF720732:QKG720737 QUB720732:QUC720737 RDX720732:RDY720737 RNT720732:RNU720737 RXP720732:RXQ720737 SHL720732:SHM720737 SRH720732:SRI720737 TBD720732:TBE720737 TKZ720732:TLA720737 TUV720732:TUW720737 UER720732:UES720737 UON720732:UOO720737 UYJ720732:UYK720737 VIF720732:VIG720737 VSB720732:VSC720737 WBX720732:WBY720737 WLT720732:WLU720737 WVP720732:WVQ720737 H786268:I786273 JD786268:JE786273 SZ786268:TA786273 ACV786268:ACW786273 AMR786268:AMS786273 AWN786268:AWO786273 BGJ786268:BGK786273 BQF786268:BQG786273 CAB786268:CAC786273 CJX786268:CJY786273 CTT786268:CTU786273 DDP786268:DDQ786273 DNL786268:DNM786273 DXH786268:DXI786273 EHD786268:EHE786273 EQZ786268:ERA786273 FAV786268:FAW786273 FKR786268:FKS786273 FUN786268:FUO786273 GEJ786268:GEK786273 GOF786268:GOG786273 GYB786268:GYC786273 HHX786268:HHY786273 HRT786268:HRU786273 IBP786268:IBQ786273 ILL786268:ILM786273 IVH786268:IVI786273 JFD786268:JFE786273 JOZ786268:JPA786273 JYV786268:JYW786273 KIR786268:KIS786273 KSN786268:KSO786273 LCJ786268:LCK786273 LMF786268:LMG786273 LWB786268:LWC786273 MFX786268:MFY786273 MPT786268:MPU786273 MZP786268:MZQ786273 NJL786268:NJM786273 NTH786268:NTI786273 ODD786268:ODE786273 OMZ786268:ONA786273 OWV786268:OWW786273 PGR786268:PGS786273 PQN786268:PQO786273 QAJ786268:QAK786273 QKF786268:QKG786273 QUB786268:QUC786273 RDX786268:RDY786273 RNT786268:RNU786273 RXP786268:RXQ786273 SHL786268:SHM786273 SRH786268:SRI786273 TBD786268:TBE786273 TKZ786268:TLA786273 TUV786268:TUW786273 UER786268:UES786273 UON786268:UOO786273 UYJ786268:UYK786273 VIF786268:VIG786273 VSB786268:VSC786273 WBX786268:WBY786273 WLT786268:WLU786273 WVP786268:WVQ786273 H851804:I851809 JD851804:JE851809 SZ851804:TA851809 ACV851804:ACW851809 AMR851804:AMS851809 AWN851804:AWO851809 BGJ851804:BGK851809 BQF851804:BQG851809 CAB851804:CAC851809 CJX851804:CJY851809 CTT851804:CTU851809 DDP851804:DDQ851809 DNL851804:DNM851809 DXH851804:DXI851809 EHD851804:EHE851809 EQZ851804:ERA851809 FAV851804:FAW851809 FKR851804:FKS851809 FUN851804:FUO851809 GEJ851804:GEK851809 GOF851804:GOG851809 GYB851804:GYC851809 HHX851804:HHY851809 HRT851804:HRU851809 IBP851804:IBQ851809 ILL851804:ILM851809 IVH851804:IVI851809 JFD851804:JFE851809 JOZ851804:JPA851809 JYV851804:JYW851809 KIR851804:KIS851809 KSN851804:KSO851809 LCJ851804:LCK851809 LMF851804:LMG851809 LWB851804:LWC851809 MFX851804:MFY851809 MPT851804:MPU851809 MZP851804:MZQ851809 NJL851804:NJM851809 NTH851804:NTI851809 ODD851804:ODE851809 OMZ851804:ONA851809 OWV851804:OWW851809 PGR851804:PGS851809 PQN851804:PQO851809 QAJ851804:QAK851809 QKF851804:QKG851809 QUB851804:QUC851809 RDX851804:RDY851809 RNT851804:RNU851809 RXP851804:RXQ851809 SHL851804:SHM851809 SRH851804:SRI851809 TBD851804:TBE851809 TKZ851804:TLA851809 TUV851804:TUW851809 UER851804:UES851809 UON851804:UOO851809 UYJ851804:UYK851809 VIF851804:VIG851809 VSB851804:VSC851809 WBX851804:WBY851809 WLT851804:WLU851809 WVP851804:WVQ851809 H917340:I917345 JD917340:JE917345 SZ917340:TA917345 ACV917340:ACW917345 AMR917340:AMS917345 AWN917340:AWO917345 BGJ917340:BGK917345 BQF917340:BQG917345 CAB917340:CAC917345 CJX917340:CJY917345 CTT917340:CTU917345 DDP917340:DDQ917345 DNL917340:DNM917345 DXH917340:DXI917345 EHD917340:EHE917345 EQZ917340:ERA917345 FAV917340:FAW917345 FKR917340:FKS917345 FUN917340:FUO917345 GEJ917340:GEK917345 GOF917340:GOG917345 GYB917340:GYC917345 HHX917340:HHY917345 HRT917340:HRU917345 IBP917340:IBQ917345 ILL917340:ILM917345 IVH917340:IVI917345 JFD917340:JFE917345 JOZ917340:JPA917345 JYV917340:JYW917345 KIR917340:KIS917345 KSN917340:KSO917345 LCJ917340:LCK917345 LMF917340:LMG917345 LWB917340:LWC917345 MFX917340:MFY917345 MPT917340:MPU917345 MZP917340:MZQ917345 NJL917340:NJM917345 NTH917340:NTI917345 ODD917340:ODE917345 OMZ917340:ONA917345 OWV917340:OWW917345 PGR917340:PGS917345 PQN917340:PQO917345 QAJ917340:QAK917345 QKF917340:QKG917345 QUB917340:QUC917345 RDX917340:RDY917345 RNT917340:RNU917345 RXP917340:RXQ917345 SHL917340:SHM917345 SRH917340:SRI917345 TBD917340:TBE917345 TKZ917340:TLA917345 TUV917340:TUW917345 UER917340:UES917345 UON917340:UOO917345 UYJ917340:UYK917345 VIF917340:VIG917345 VSB917340:VSC917345 WBX917340:WBY917345 WLT917340:WLU917345 WVP917340:WVQ917345 H982876:I982881 JD982876:JE982881 SZ982876:TA982881 ACV982876:ACW982881 AMR982876:AMS982881 AWN982876:AWO982881 BGJ982876:BGK982881 BQF982876:BQG982881 CAB982876:CAC982881 CJX982876:CJY982881 CTT982876:CTU982881 DDP982876:DDQ982881 DNL982876:DNM982881 DXH982876:DXI982881 EHD982876:EHE982881 EQZ982876:ERA982881 FAV982876:FAW982881 FKR982876:FKS982881 FUN982876:FUO982881 GEJ982876:GEK982881 GOF982876:GOG982881 GYB982876:GYC982881 HHX982876:HHY982881 HRT982876:HRU982881 IBP982876:IBQ982881 ILL982876:ILM982881 IVH982876:IVI982881 JFD982876:JFE982881 JOZ982876:JPA982881 JYV982876:JYW982881 KIR982876:KIS982881 KSN982876:KSO982881 LCJ982876:LCK982881 LMF982876:LMG982881 LWB982876:LWC982881 MFX982876:MFY982881 MPT982876:MPU982881 MZP982876:MZQ982881 NJL982876:NJM982881 NTH982876:NTI982881 ODD982876:ODE982881 OMZ982876:ONA982881 OWV982876:OWW982881 PGR982876:PGS982881 PQN982876:PQO982881 QAJ982876:QAK982881 QKF982876:QKG982881 QUB982876:QUC982881 RDX982876:RDY982881 RNT982876:RNU982881 RXP982876:RXQ982881 SHL982876:SHM982881 SRH982876:SRI982881 TBD982876:TBE982881 TKZ982876:TLA982881 TUV982876:TUW982881 UER982876:UES982881 UON982876:UOO982881 UYJ982876:UYK982881 VIF982876:VIG982881 VSB982876:VSC982881 WBX982876:WBY982881 WLT982876:WLU982881 WVP982876:WVQ982881 H65379:I65408 JD65379:JE65408 SZ65379:TA65408 ACV65379:ACW65408 AMR65379:AMS65408 AWN65379:AWO65408 BGJ65379:BGK65408 BQF65379:BQG65408 CAB65379:CAC65408 CJX65379:CJY65408 CTT65379:CTU65408 DDP65379:DDQ65408 DNL65379:DNM65408 DXH65379:DXI65408 EHD65379:EHE65408 EQZ65379:ERA65408 FAV65379:FAW65408 FKR65379:FKS65408 FUN65379:FUO65408 GEJ65379:GEK65408 GOF65379:GOG65408 GYB65379:GYC65408 HHX65379:HHY65408 HRT65379:HRU65408 IBP65379:IBQ65408 ILL65379:ILM65408 IVH65379:IVI65408 JFD65379:JFE65408 JOZ65379:JPA65408 JYV65379:JYW65408 KIR65379:KIS65408 KSN65379:KSO65408 LCJ65379:LCK65408 LMF65379:LMG65408 LWB65379:LWC65408 MFX65379:MFY65408 MPT65379:MPU65408 MZP65379:MZQ65408 NJL65379:NJM65408 NTH65379:NTI65408 ODD65379:ODE65408 OMZ65379:ONA65408 OWV65379:OWW65408 PGR65379:PGS65408 PQN65379:PQO65408 QAJ65379:QAK65408 QKF65379:QKG65408 QUB65379:QUC65408 RDX65379:RDY65408 RNT65379:RNU65408 RXP65379:RXQ65408 SHL65379:SHM65408 SRH65379:SRI65408 TBD65379:TBE65408 TKZ65379:TLA65408 TUV65379:TUW65408 UER65379:UES65408 UON65379:UOO65408 UYJ65379:UYK65408 VIF65379:VIG65408 VSB65379:VSC65408 WBX65379:WBY65408 WLT65379:WLU65408 WVP65379:WVQ65408 H130915:I130944 JD130915:JE130944 SZ130915:TA130944 ACV130915:ACW130944 AMR130915:AMS130944 AWN130915:AWO130944 BGJ130915:BGK130944 BQF130915:BQG130944 CAB130915:CAC130944 CJX130915:CJY130944 CTT130915:CTU130944 DDP130915:DDQ130944 DNL130915:DNM130944 DXH130915:DXI130944 EHD130915:EHE130944 EQZ130915:ERA130944 FAV130915:FAW130944 FKR130915:FKS130944 FUN130915:FUO130944 GEJ130915:GEK130944 GOF130915:GOG130944 GYB130915:GYC130944 HHX130915:HHY130944 HRT130915:HRU130944 IBP130915:IBQ130944 ILL130915:ILM130944 IVH130915:IVI130944 JFD130915:JFE130944 JOZ130915:JPA130944 JYV130915:JYW130944 KIR130915:KIS130944 KSN130915:KSO130944 LCJ130915:LCK130944 LMF130915:LMG130944 LWB130915:LWC130944 MFX130915:MFY130944 MPT130915:MPU130944 MZP130915:MZQ130944 NJL130915:NJM130944 NTH130915:NTI130944 ODD130915:ODE130944 OMZ130915:ONA130944 OWV130915:OWW130944 PGR130915:PGS130944 PQN130915:PQO130944 QAJ130915:QAK130944 QKF130915:QKG130944 QUB130915:QUC130944 RDX130915:RDY130944 RNT130915:RNU130944 RXP130915:RXQ130944 SHL130915:SHM130944 SRH130915:SRI130944 TBD130915:TBE130944 TKZ130915:TLA130944 TUV130915:TUW130944 UER130915:UES130944 UON130915:UOO130944 UYJ130915:UYK130944 VIF130915:VIG130944 VSB130915:VSC130944 WBX130915:WBY130944 WLT130915:WLU130944 WVP130915:WVQ130944 H196451:I196480 JD196451:JE196480 SZ196451:TA196480 ACV196451:ACW196480 AMR196451:AMS196480 AWN196451:AWO196480 BGJ196451:BGK196480 BQF196451:BQG196480 CAB196451:CAC196480 CJX196451:CJY196480 CTT196451:CTU196480 DDP196451:DDQ196480 DNL196451:DNM196480 DXH196451:DXI196480 EHD196451:EHE196480 EQZ196451:ERA196480 FAV196451:FAW196480 FKR196451:FKS196480 FUN196451:FUO196480 GEJ196451:GEK196480 GOF196451:GOG196480 GYB196451:GYC196480 HHX196451:HHY196480 HRT196451:HRU196480 IBP196451:IBQ196480 ILL196451:ILM196480 IVH196451:IVI196480 JFD196451:JFE196480 JOZ196451:JPA196480 JYV196451:JYW196480 KIR196451:KIS196480 KSN196451:KSO196480 LCJ196451:LCK196480 LMF196451:LMG196480 LWB196451:LWC196480 MFX196451:MFY196480 MPT196451:MPU196480 MZP196451:MZQ196480 NJL196451:NJM196480 NTH196451:NTI196480 ODD196451:ODE196480 OMZ196451:ONA196480 OWV196451:OWW196480 PGR196451:PGS196480 PQN196451:PQO196480 QAJ196451:QAK196480 QKF196451:QKG196480 QUB196451:QUC196480 RDX196451:RDY196480 RNT196451:RNU196480 RXP196451:RXQ196480 SHL196451:SHM196480 SRH196451:SRI196480 TBD196451:TBE196480 TKZ196451:TLA196480 TUV196451:TUW196480 UER196451:UES196480 UON196451:UOO196480 UYJ196451:UYK196480 VIF196451:VIG196480 VSB196451:VSC196480 WBX196451:WBY196480 WLT196451:WLU196480 WVP196451:WVQ196480 H261987:I262016 JD261987:JE262016 SZ261987:TA262016 ACV261987:ACW262016 AMR261987:AMS262016 AWN261987:AWO262016 BGJ261987:BGK262016 BQF261987:BQG262016 CAB261987:CAC262016 CJX261987:CJY262016 CTT261987:CTU262016 DDP261987:DDQ262016 DNL261987:DNM262016 DXH261987:DXI262016 EHD261987:EHE262016 EQZ261987:ERA262016 FAV261987:FAW262016 FKR261987:FKS262016 FUN261987:FUO262016 GEJ261987:GEK262016 GOF261987:GOG262016 GYB261987:GYC262016 HHX261987:HHY262016 HRT261987:HRU262016 IBP261987:IBQ262016 ILL261987:ILM262016 IVH261987:IVI262016 JFD261987:JFE262016 JOZ261987:JPA262016 JYV261987:JYW262016 KIR261987:KIS262016 KSN261987:KSO262016 LCJ261987:LCK262016 LMF261987:LMG262016 LWB261987:LWC262016 MFX261987:MFY262016 MPT261987:MPU262016 MZP261987:MZQ262016 NJL261987:NJM262016 NTH261987:NTI262016 ODD261987:ODE262016 OMZ261987:ONA262016 OWV261987:OWW262016 PGR261987:PGS262016 PQN261987:PQO262016 QAJ261987:QAK262016 QKF261987:QKG262016 QUB261987:QUC262016 RDX261987:RDY262016 RNT261987:RNU262016 RXP261987:RXQ262016 SHL261987:SHM262016 SRH261987:SRI262016 TBD261987:TBE262016 TKZ261987:TLA262016 TUV261987:TUW262016 UER261987:UES262016 UON261987:UOO262016 UYJ261987:UYK262016 VIF261987:VIG262016 VSB261987:VSC262016 WBX261987:WBY262016 WLT261987:WLU262016 WVP261987:WVQ262016 H327523:I327552 JD327523:JE327552 SZ327523:TA327552 ACV327523:ACW327552 AMR327523:AMS327552 AWN327523:AWO327552 BGJ327523:BGK327552 BQF327523:BQG327552 CAB327523:CAC327552 CJX327523:CJY327552 CTT327523:CTU327552 DDP327523:DDQ327552 DNL327523:DNM327552 DXH327523:DXI327552 EHD327523:EHE327552 EQZ327523:ERA327552 FAV327523:FAW327552 FKR327523:FKS327552 FUN327523:FUO327552 GEJ327523:GEK327552 GOF327523:GOG327552 GYB327523:GYC327552 HHX327523:HHY327552 HRT327523:HRU327552 IBP327523:IBQ327552 ILL327523:ILM327552 IVH327523:IVI327552 JFD327523:JFE327552 JOZ327523:JPA327552 JYV327523:JYW327552 KIR327523:KIS327552 KSN327523:KSO327552 LCJ327523:LCK327552 LMF327523:LMG327552 LWB327523:LWC327552 MFX327523:MFY327552 MPT327523:MPU327552 MZP327523:MZQ327552 NJL327523:NJM327552 NTH327523:NTI327552 ODD327523:ODE327552 OMZ327523:ONA327552 OWV327523:OWW327552 PGR327523:PGS327552 PQN327523:PQO327552 QAJ327523:QAK327552 QKF327523:QKG327552 QUB327523:QUC327552 RDX327523:RDY327552 RNT327523:RNU327552 RXP327523:RXQ327552 SHL327523:SHM327552 SRH327523:SRI327552 TBD327523:TBE327552 TKZ327523:TLA327552 TUV327523:TUW327552 UER327523:UES327552 UON327523:UOO327552 UYJ327523:UYK327552 VIF327523:VIG327552 VSB327523:VSC327552 WBX327523:WBY327552 WLT327523:WLU327552 WVP327523:WVQ327552 H393059:I393088 JD393059:JE393088 SZ393059:TA393088 ACV393059:ACW393088 AMR393059:AMS393088 AWN393059:AWO393088 BGJ393059:BGK393088 BQF393059:BQG393088 CAB393059:CAC393088 CJX393059:CJY393088 CTT393059:CTU393088 DDP393059:DDQ393088 DNL393059:DNM393088 DXH393059:DXI393088 EHD393059:EHE393088 EQZ393059:ERA393088 FAV393059:FAW393088 FKR393059:FKS393088 FUN393059:FUO393088 GEJ393059:GEK393088 GOF393059:GOG393088 GYB393059:GYC393088 HHX393059:HHY393088 HRT393059:HRU393088 IBP393059:IBQ393088 ILL393059:ILM393088 IVH393059:IVI393088 JFD393059:JFE393088 JOZ393059:JPA393088 JYV393059:JYW393088 KIR393059:KIS393088 KSN393059:KSO393088 LCJ393059:LCK393088 LMF393059:LMG393088 LWB393059:LWC393088 MFX393059:MFY393088 MPT393059:MPU393088 MZP393059:MZQ393088 NJL393059:NJM393088 NTH393059:NTI393088 ODD393059:ODE393088 OMZ393059:ONA393088 OWV393059:OWW393088 PGR393059:PGS393088 PQN393059:PQO393088 QAJ393059:QAK393088 QKF393059:QKG393088 QUB393059:QUC393088 RDX393059:RDY393088 RNT393059:RNU393088 RXP393059:RXQ393088 SHL393059:SHM393088 SRH393059:SRI393088 TBD393059:TBE393088 TKZ393059:TLA393088 TUV393059:TUW393088 UER393059:UES393088 UON393059:UOO393088 UYJ393059:UYK393088 VIF393059:VIG393088 VSB393059:VSC393088 WBX393059:WBY393088 WLT393059:WLU393088 WVP393059:WVQ393088 H458595:I458624 JD458595:JE458624 SZ458595:TA458624 ACV458595:ACW458624 AMR458595:AMS458624 AWN458595:AWO458624 BGJ458595:BGK458624 BQF458595:BQG458624 CAB458595:CAC458624 CJX458595:CJY458624 CTT458595:CTU458624 DDP458595:DDQ458624 DNL458595:DNM458624 DXH458595:DXI458624 EHD458595:EHE458624 EQZ458595:ERA458624 FAV458595:FAW458624 FKR458595:FKS458624 FUN458595:FUO458624 GEJ458595:GEK458624 GOF458595:GOG458624 GYB458595:GYC458624 HHX458595:HHY458624 HRT458595:HRU458624 IBP458595:IBQ458624 ILL458595:ILM458624 IVH458595:IVI458624 JFD458595:JFE458624 JOZ458595:JPA458624 JYV458595:JYW458624 KIR458595:KIS458624 KSN458595:KSO458624 LCJ458595:LCK458624 LMF458595:LMG458624 LWB458595:LWC458624 MFX458595:MFY458624 MPT458595:MPU458624 MZP458595:MZQ458624 NJL458595:NJM458624 NTH458595:NTI458624 ODD458595:ODE458624 OMZ458595:ONA458624 OWV458595:OWW458624 PGR458595:PGS458624 PQN458595:PQO458624 QAJ458595:QAK458624 QKF458595:QKG458624 QUB458595:QUC458624 RDX458595:RDY458624 RNT458595:RNU458624 RXP458595:RXQ458624 SHL458595:SHM458624 SRH458595:SRI458624 TBD458595:TBE458624 TKZ458595:TLA458624 TUV458595:TUW458624 UER458595:UES458624 UON458595:UOO458624 UYJ458595:UYK458624 VIF458595:VIG458624 VSB458595:VSC458624 WBX458595:WBY458624 WLT458595:WLU458624 WVP458595:WVQ458624 H524131:I524160 JD524131:JE524160 SZ524131:TA524160 ACV524131:ACW524160 AMR524131:AMS524160 AWN524131:AWO524160 BGJ524131:BGK524160 BQF524131:BQG524160 CAB524131:CAC524160 CJX524131:CJY524160 CTT524131:CTU524160 DDP524131:DDQ524160 DNL524131:DNM524160 DXH524131:DXI524160 EHD524131:EHE524160 EQZ524131:ERA524160 FAV524131:FAW524160 FKR524131:FKS524160 FUN524131:FUO524160 GEJ524131:GEK524160 GOF524131:GOG524160 GYB524131:GYC524160 HHX524131:HHY524160 HRT524131:HRU524160 IBP524131:IBQ524160 ILL524131:ILM524160 IVH524131:IVI524160 JFD524131:JFE524160 JOZ524131:JPA524160 JYV524131:JYW524160 KIR524131:KIS524160 KSN524131:KSO524160 LCJ524131:LCK524160 LMF524131:LMG524160 LWB524131:LWC524160 MFX524131:MFY524160 MPT524131:MPU524160 MZP524131:MZQ524160 NJL524131:NJM524160 NTH524131:NTI524160 ODD524131:ODE524160 OMZ524131:ONA524160 OWV524131:OWW524160 PGR524131:PGS524160 PQN524131:PQO524160 QAJ524131:QAK524160 QKF524131:QKG524160 QUB524131:QUC524160 RDX524131:RDY524160 RNT524131:RNU524160 RXP524131:RXQ524160 SHL524131:SHM524160 SRH524131:SRI524160 TBD524131:TBE524160 TKZ524131:TLA524160 TUV524131:TUW524160 UER524131:UES524160 UON524131:UOO524160 UYJ524131:UYK524160 VIF524131:VIG524160 VSB524131:VSC524160 WBX524131:WBY524160 WLT524131:WLU524160 WVP524131:WVQ524160 H589667:I589696 JD589667:JE589696 SZ589667:TA589696 ACV589667:ACW589696 AMR589667:AMS589696 AWN589667:AWO589696 BGJ589667:BGK589696 BQF589667:BQG589696 CAB589667:CAC589696 CJX589667:CJY589696 CTT589667:CTU589696 DDP589667:DDQ589696 DNL589667:DNM589696 DXH589667:DXI589696 EHD589667:EHE589696 EQZ589667:ERA589696 FAV589667:FAW589696 FKR589667:FKS589696 FUN589667:FUO589696 GEJ589667:GEK589696 GOF589667:GOG589696 GYB589667:GYC589696 HHX589667:HHY589696 HRT589667:HRU589696 IBP589667:IBQ589696 ILL589667:ILM589696 IVH589667:IVI589696 JFD589667:JFE589696 JOZ589667:JPA589696 JYV589667:JYW589696 KIR589667:KIS589696 KSN589667:KSO589696 LCJ589667:LCK589696 LMF589667:LMG589696 LWB589667:LWC589696 MFX589667:MFY589696 MPT589667:MPU589696 MZP589667:MZQ589696 NJL589667:NJM589696 NTH589667:NTI589696 ODD589667:ODE589696 OMZ589667:ONA589696 OWV589667:OWW589696 PGR589667:PGS589696 PQN589667:PQO589696 QAJ589667:QAK589696 QKF589667:QKG589696 QUB589667:QUC589696 RDX589667:RDY589696 RNT589667:RNU589696 RXP589667:RXQ589696 SHL589667:SHM589696 SRH589667:SRI589696 TBD589667:TBE589696 TKZ589667:TLA589696 TUV589667:TUW589696 UER589667:UES589696 UON589667:UOO589696 UYJ589667:UYK589696 VIF589667:VIG589696 VSB589667:VSC589696 WBX589667:WBY589696 WLT589667:WLU589696 WVP589667:WVQ589696 H655203:I655232 JD655203:JE655232 SZ655203:TA655232 ACV655203:ACW655232 AMR655203:AMS655232 AWN655203:AWO655232 BGJ655203:BGK655232 BQF655203:BQG655232 CAB655203:CAC655232 CJX655203:CJY655232 CTT655203:CTU655232 DDP655203:DDQ655232 DNL655203:DNM655232 DXH655203:DXI655232 EHD655203:EHE655232 EQZ655203:ERA655232 FAV655203:FAW655232 FKR655203:FKS655232 FUN655203:FUO655232 GEJ655203:GEK655232 GOF655203:GOG655232 GYB655203:GYC655232 HHX655203:HHY655232 HRT655203:HRU655232 IBP655203:IBQ655232 ILL655203:ILM655232 IVH655203:IVI655232 JFD655203:JFE655232 JOZ655203:JPA655232 JYV655203:JYW655232 KIR655203:KIS655232 KSN655203:KSO655232 LCJ655203:LCK655232 LMF655203:LMG655232 LWB655203:LWC655232 MFX655203:MFY655232 MPT655203:MPU655232 MZP655203:MZQ655232 NJL655203:NJM655232 NTH655203:NTI655232 ODD655203:ODE655232 OMZ655203:ONA655232 OWV655203:OWW655232 PGR655203:PGS655232 PQN655203:PQO655232 QAJ655203:QAK655232 QKF655203:QKG655232 QUB655203:QUC655232 RDX655203:RDY655232 RNT655203:RNU655232 RXP655203:RXQ655232 SHL655203:SHM655232 SRH655203:SRI655232 TBD655203:TBE655232 TKZ655203:TLA655232 TUV655203:TUW655232 UER655203:UES655232 UON655203:UOO655232 UYJ655203:UYK655232 VIF655203:VIG655232 VSB655203:VSC655232 WBX655203:WBY655232 WLT655203:WLU655232 WVP655203:WVQ655232 H720739:I720768 JD720739:JE720768 SZ720739:TA720768 ACV720739:ACW720768 AMR720739:AMS720768 AWN720739:AWO720768 BGJ720739:BGK720768 BQF720739:BQG720768 CAB720739:CAC720768 CJX720739:CJY720768 CTT720739:CTU720768 DDP720739:DDQ720768 DNL720739:DNM720768 DXH720739:DXI720768 EHD720739:EHE720768 EQZ720739:ERA720768 FAV720739:FAW720768 FKR720739:FKS720768 FUN720739:FUO720768 GEJ720739:GEK720768 GOF720739:GOG720768 GYB720739:GYC720768 HHX720739:HHY720768 HRT720739:HRU720768 IBP720739:IBQ720768 ILL720739:ILM720768 IVH720739:IVI720768 JFD720739:JFE720768 JOZ720739:JPA720768 JYV720739:JYW720768 KIR720739:KIS720768 KSN720739:KSO720768 LCJ720739:LCK720768 LMF720739:LMG720768 LWB720739:LWC720768 MFX720739:MFY720768 MPT720739:MPU720768 MZP720739:MZQ720768 NJL720739:NJM720768 NTH720739:NTI720768 ODD720739:ODE720768 OMZ720739:ONA720768 OWV720739:OWW720768 PGR720739:PGS720768 PQN720739:PQO720768 QAJ720739:QAK720768 QKF720739:QKG720768 QUB720739:QUC720768 RDX720739:RDY720768 RNT720739:RNU720768 RXP720739:RXQ720768 SHL720739:SHM720768 SRH720739:SRI720768 TBD720739:TBE720768 TKZ720739:TLA720768 TUV720739:TUW720768 UER720739:UES720768 UON720739:UOO720768 UYJ720739:UYK720768 VIF720739:VIG720768 VSB720739:VSC720768 WBX720739:WBY720768 WLT720739:WLU720768 WVP720739:WVQ720768 H786275:I786304 JD786275:JE786304 SZ786275:TA786304 ACV786275:ACW786304 AMR786275:AMS786304 AWN786275:AWO786304 BGJ786275:BGK786304 BQF786275:BQG786304 CAB786275:CAC786304 CJX786275:CJY786304 CTT786275:CTU786304 DDP786275:DDQ786304 DNL786275:DNM786304 DXH786275:DXI786304 EHD786275:EHE786304 EQZ786275:ERA786304 FAV786275:FAW786304 FKR786275:FKS786304 FUN786275:FUO786304 GEJ786275:GEK786304 GOF786275:GOG786304 GYB786275:GYC786304 HHX786275:HHY786304 HRT786275:HRU786304 IBP786275:IBQ786304 ILL786275:ILM786304 IVH786275:IVI786304 JFD786275:JFE786304 JOZ786275:JPA786304 JYV786275:JYW786304 KIR786275:KIS786304 KSN786275:KSO786304 LCJ786275:LCK786304 LMF786275:LMG786304 LWB786275:LWC786304 MFX786275:MFY786304 MPT786275:MPU786304 MZP786275:MZQ786304 NJL786275:NJM786304 NTH786275:NTI786304 ODD786275:ODE786304 OMZ786275:ONA786304 OWV786275:OWW786304 PGR786275:PGS786304 PQN786275:PQO786304 QAJ786275:QAK786304 QKF786275:QKG786304 QUB786275:QUC786304 RDX786275:RDY786304 RNT786275:RNU786304 RXP786275:RXQ786304 SHL786275:SHM786304 SRH786275:SRI786304 TBD786275:TBE786304 TKZ786275:TLA786304 TUV786275:TUW786304 UER786275:UES786304 UON786275:UOO786304 UYJ786275:UYK786304 VIF786275:VIG786304 VSB786275:VSC786304 WBX786275:WBY786304 WLT786275:WLU786304 WVP786275:WVQ786304 H851811:I851840 JD851811:JE851840 SZ851811:TA851840 ACV851811:ACW851840 AMR851811:AMS851840 AWN851811:AWO851840 BGJ851811:BGK851840 BQF851811:BQG851840 CAB851811:CAC851840 CJX851811:CJY851840 CTT851811:CTU851840 DDP851811:DDQ851840 DNL851811:DNM851840 DXH851811:DXI851840 EHD851811:EHE851840 EQZ851811:ERA851840 FAV851811:FAW851840 FKR851811:FKS851840 FUN851811:FUO851840 GEJ851811:GEK851840 GOF851811:GOG851840 GYB851811:GYC851840 HHX851811:HHY851840 HRT851811:HRU851840 IBP851811:IBQ851840 ILL851811:ILM851840 IVH851811:IVI851840 JFD851811:JFE851840 JOZ851811:JPA851840 JYV851811:JYW851840 KIR851811:KIS851840 KSN851811:KSO851840 LCJ851811:LCK851840 LMF851811:LMG851840 LWB851811:LWC851840 MFX851811:MFY851840 MPT851811:MPU851840 MZP851811:MZQ851840 NJL851811:NJM851840 NTH851811:NTI851840 ODD851811:ODE851840 OMZ851811:ONA851840 OWV851811:OWW851840 PGR851811:PGS851840 PQN851811:PQO851840 QAJ851811:QAK851840 QKF851811:QKG851840 QUB851811:QUC851840 RDX851811:RDY851840 RNT851811:RNU851840 RXP851811:RXQ851840 SHL851811:SHM851840 SRH851811:SRI851840 TBD851811:TBE851840 TKZ851811:TLA851840 TUV851811:TUW851840 UER851811:UES851840 UON851811:UOO851840 UYJ851811:UYK851840 VIF851811:VIG851840 VSB851811:VSC851840 WBX851811:WBY851840 WLT851811:WLU851840 WVP851811:WVQ851840 H917347:I917376 JD917347:JE917376 SZ917347:TA917376 ACV917347:ACW917376 AMR917347:AMS917376 AWN917347:AWO917376 BGJ917347:BGK917376 BQF917347:BQG917376 CAB917347:CAC917376 CJX917347:CJY917376 CTT917347:CTU917376 DDP917347:DDQ917376 DNL917347:DNM917376 DXH917347:DXI917376 EHD917347:EHE917376 EQZ917347:ERA917376 FAV917347:FAW917376 FKR917347:FKS917376 FUN917347:FUO917376 GEJ917347:GEK917376 GOF917347:GOG917376 GYB917347:GYC917376 HHX917347:HHY917376 HRT917347:HRU917376 IBP917347:IBQ917376 ILL917347:ILM917376 IVH917347:IVI917376 JFD917347:JFE917376 JOZ917347:JPA917376 JYV917347:JYW917376 KIR917347:KIS917376 KSN917347:KSO917376 LCJ917347:LCK917376 LMF917347:LMG917376 LWB917347:LWC917376 MFX917347:MFY917376 MPT917347:MPU917376 MZP917347:MZQ917376 NJL917347:NJM917376 NTH917347:NTI917376 ODD917347:ODE917376 OMZ917347:ONA917376 OWV917347:OWW917376 PGR917347:PGS917376 PQN917347:PQO917376 QAJ917347:QAK917376 QKF917347:QKG917376 QUB917347:QUC917376 RDX917347:RDY917376 RNT917347:RNU917376 RXP917347:RXQ917376 SHL917347:SHM917376 SRH917347:SRI917376 TBD917347:TBE917376 TKZ917347:TLA917376 TUV917347:TUW917376 UER917347:UES917376 UON917347:UOO917376 UYJ917347:UYK917376 VIF917347:VIG917376 VSB917347:VSC917376 WBX917347:WBY917376 WLT917347:WLU917376 WVP917347:WVQ917376 H982883:I982912 JD982883:JE982912 SZ982883:TA982912 ACV982883:ACW982912 AMR982883:AMS982912 AWN982883:AWO982912 BGJ982883:BGK982912 BQF982883:BQG982912 CAB982883:CAC982912 CJX982883:CJY982912 CTT982883:CTU982912 DDP982883:DDQ982912 DNL982883:DNM982912 DXH982883:DXI982912 EHD982883:EHE982912 EQZ982883:ERA982912 FAV982883:FAW982912 FKR982883:FKS982912 FUN982883:FUO982912 GEJ982883:GEK982912 GOF982883:GOG982912 GYB982883:GYC982912 HHX982883:HHY982912 HRT982883:HRU982912 IBP982883:IBQ982912 ILL982883:ILM982912 IVH982883:IVI982912 JFD982883:JFE982912 JOZ982883:JPA982912 JYV982883:JYW982912 KIR982883:KIS982912 KSN982883:KSO982912 LCJ982883:LCK982912 LMF982883:LMG982912 LWB982883:LWC982912 MFX982883:MFY982912 MPT982883:MPU982912 MZP982883:MZQ982912 NJL982883:NJM982912 NTH982883:NTI982912 ODD982883:ODE982912 OMZ982883:ONA982912 OWV982883:OWW982912 PGR982883:PGS982912 PQN982883:PQO982912 QAJ982883:QAK982912 QKF982883:QKG982912 QUB982883:QUC982912 RDX982883:RDY982912 RNT982883:RNU982912 RXP982883:RXQ982912 SHL982883:SHM982912 SRH982883:SRI982912 TBD982883:TBE982912 TKZ982883:TLA982912 TUV982883:TUW982912 UER982883:UES982912 UON982883:UOO982912 UYJ982883:UYK982912 VIF982883:VIG982912 VSB982883:VSC982912 WBX982883:WBY982912 WLT982883:WLU982912 WVP982883:WVQ982912 H65300:I65360 JD65300:JE65360 SZ65300:TA65360 ACV65300:ACW65360 AMR65300:AMS65360 AWN65300:AWO65360 BGJ65300:BGK65360 BQF65300:BQG65360 CAB65300:CAC65360 CJX65300:CJY65360 CTT65300:CTU65360 DDP65300:DDQ65360 DNL65300:DNM65360 DXH65300:DXI65360 EHD65300:EHE65360 EQZ65300:ERA65360 FAV65300:FAW65360 FKR65300:FKS65360 FUN65300:FUO65360 GEJ65300:GEK65360 GOF65300:GOG65360 GYB65300:GYC65360 HHX65300:HHY65360 HRT65300:HRU65360 IBP65300:IBQ65360 ILL65300:ILM65360 IVH65300:IVI65360 JFD65300:JFE65360 JOZ65300:JPA65360 JYV65300:JYW65360 KIR65300:KIS65360 KSN65300:KSO65360 LCJ65300:LCK65360 LMF65300:LMG65360 LWB65300:LWC65360 MFX65300:MFY65360 MPT65300:MPU65360 MZP65300:MZQ65360 NJL65300:NJM65360 NTH65300:NTI65360 ODD65300:ODE65360 OMZ65300:ONA65360 OWV65300:OWW65360 PGR65300:PGS65360 PQN65300:PQO65360 QAJ65300:QAK65360 QKF65300:QKG65360 QUB65300:QUC65360 RDX65300:RDY65360 RNT65300:RNU65360 RXP65300:RXQ65360 SHL65300:SHM65360 SRH65300:SRI65360 TBD65300:TBE65360 TKZ65300:TLA65360 TUV65300:TUW65360 UER65300:UES65360 UON65300:UOO65360 UYJ65300:UYK65360 VIF65300:VIG65360 VSB65300:VSC65360 WBX65300:WBY65360 WLT65300:WLU65360 WVP65300:WVQ65360 H130836:I130896 JD130836:JE130896 SZ130836:TA130896 ACV130836:ACW130896 AMR130836:AMS130896 AWN130836:AWO130896 BGJ130836:BGK130896 BQF130836:BQG130896 CAB130836:CAC130896 CJX130836:CJY130896 CTT130836:CTU130896 DDP130836:DDQ130896 DNL130836:DNM130896 DXH130836:DXI130896 EHD130836:EHE130896 EQZ130836:ERA130896 FAV130836:FAW130896 FKR130836:FKS130896 FUN130836:FUO130896 GEJ130836:GEK130896 GOF130836:GOG130896 GYB130836:GYC130896 HHX130836:HHY130896 HRT130836:HRU130896 IBP130836:IBQ130896 ILL130836:ILM130896 IVH130836:IVI130896 JFD130836:JFE130896 JOZ130836:JPA130896 JYV130836:JYW130896 KIR130836:KIS130896 KSN130836:KSO130896 LCJ130836:LCK130896 LMF130836:LMG130896 LWB130836:LWC130896 MFX130836:MFY130896 MPT130836:MPU130896 MZP130836:MZQ130896 NJL130836:NJM130896 NTH130836:NTI130896 ODD130836:ODE130896 OMZ130836:ONA130896 OWV130836:OWW130896 PGR130836:PGS130896 PQN130836:PQO130896 QAJ130836:QAK130896 QKF130836:QKG130896 QUB130836:QUC130896 RDX130836:RDY130896 RNT130836:RNU130896 RXP130836:RXQ130896 SHL130836:SHM130896 SRH130836:SRI130896 TBD130836:TBE130896 TKZ130836:TLA130896 TUV130836:TUW130896 UER130836:UES130896 UON130836:UOO130896 UYJ130836:UYK130896 VIF130836:VIG130896 VSB130836:VSC130896 WBX130836:WBY130896 WLT130836:WLU130896 WVP130836:WVQ130896 H196372:I196432 JD196372:JE196432 SZ196372:TA196432 ACV196372:ACW196432 AMR196372:AMS196432 AWN196372:AWO196432 BGJ196372:BGK196432 BQF196372:BQG196432 CAB196372:CAC196432 CJX196372:CJY196432 CTT196372:CTU196432 DDP196372:DDQ196432 DNL196372:DNM196432 DXH196372:DXI196432 EHD196372:EHE196432 EQZ196372:ERA196432 FAV196372:FAW196432 FKR196372:FKS196432 FUN196372:FUO196432 GEJ196372:GEK196432 GOF196372:GOG196432 GYB196372:GYC196432 HHX196372:HHY196432 HRT196372:HRU196432 IBP196372:IBQ196432 ILL196372:ILM196432 IVH196372:IVI196432 JFD196372:JFE196432 JOZ196372:JPA196432 JYV196372:JYW196432 KIR196372:KIS196432 KSN196372:KSO196432 LCJ196372:LCK196432 LMF196372:LMG196432 LWB196372:LWC196432 MFX196372:MFY196432 MPT196372:MPU196432 MZP196372:MZQ196432 NJL196372:NJM196432 NTH196372:NTI196432 ODD196372:ODE196432 OMZ196372:ONA196432 OWV196372:OWW196432 PGR196372:PGS196432 PQN196372:PQO196432 QAJ196372:QAK196432 QKF196372:QKG196432 QUB196372:QUC196432 RDX196372:RDY196432 RNT196372:RNU196432 RXP196372:RXQ196432 SHL196372:SHM196432 SRH196372:SRI196432 TBD196372:TBE196432 TKZ196372:TLA196432 TUV196372:TUW196432 UER196372:UES196432 UON196372:UOO196432 UYJ196372:UYK196432 VIF196372:VIG196432 VSB196372:VSC196432 WBX196372:WBY196432 WLT196372:WLU196432 WVP196372:WVQ196432 H261908:I261968 JD261908:JE261968 SZ261908:TA261968 ACV261908:ACW261968 AMR261908:AMS261968 AWN261908:AWO261968 BGJ261908:BGK261968 BQF261908:BQG261968 CAB261908:CAC261968 CJX261908:CJY261968 CTT261908:CTU261968 DDP261908:DDQ261968 DNL261908:DNM261968 DXH261908:DXI261968 EHD261908:EHE261968 EQZ261908:ERA261968 FAV261908:FAW261968 FKR261908:FKS261968 FUN261908:FUO261968 GEJ261908:GEK261968 GOF261908:GOG261968 GYB261908:GYC261968 HHX261908:HHY261968 HRT261908:HRU261968 IBP261908:IBQ261968 ILL261908:ILM261968 IVH261908:IVI261968 JFD261908:JFE261968 JOZ261908:JPA261968 JYV261908:JYW261968 KIR261908:KIS261968 KSN261908:KSO261968 LCJ261908:LCK261968 LMF261908:LMG261968 LWB261908:LWC261968 MFX261908:MFY261968 MPT261908:MPU261968 MZP261908:MZQ261968 NJL261908:NJM261968 NTH261908:NTI261968 ODD261908:ODE261968 OMZ261908:ONA261968 OWV261908:OWW261968 PGR261908:PGS261968 PQN261908:PQO261968 QAJ261908:QAK261968 QKF261908:QKG261968 QUB261908:QUC261968 RDX261908:RDY261968 RNT261908:RNU261968 RXP261908:RXQ261968 SHL261908:SHM261968 SRH261908:SRI261968 TBD261908:TBE261968 TKZ261908:TLA261968 TUV261908:TUW261968 UER261908:UES261968 UON261908:UOO261968 UYJ261908:UYK261968 VIF261908:VIG261968 VSB261908:VSC261968 WBX261908:WBY261968 WLT261908:WLU261968 WVP261908:WVQ261968 H327444:I327504 JD327444:JE327504 SZ327444:TA327504 ACV327444:ACW327504 AMR327444:AMS327504 AWN327444:AWO327504 BGJ327444:BGK327504 BQF327444:BQG327504 CAB327444:CAC327504 CJX327444:CJY327504 CTT327444:CTU327504 DDP327444:DDQ327504 DNL327444:DNM327504 DXH327444:DXI327504 EHD327444:EHE327504 EQZ327444:ERA327504 FAV327444:FAW327504 FKR327444:FKS327504 FUN327444:FUO327504 GEJ327444:GEK327504 GOF327444:GOG327504 GYB327444:GYC327504 HHX327444:HHY327504 HRT327444:HRU327504 IBP327444:IBQ327504 ILL327444:ILM327504 IVH327444:IVI327504 JFD327444:JFE327504 JOZ327444:JPA327504 JYV327444:JYW327504 KIR327444:KIS327504 KSN327444:KSO327504 LCJ327444:LCK327504 LMF327444:LMG327504 LWB327444:LWC327504 MFX327444:MFY327504 MPT327444:MPU327504 MZP327444:MZQ327504 NJL327444:NJM327504 NTH327444:NTI327504 ODD327444:ODE327504 OMZ327444:ONA327504 OWV327444:OWW327504 PGR327444:PGS327504 PQN327444:PQO327504 QAJ327444:QAK327504 QKF327444:QKG327504 QUB327444:QUC327504 RDX327444:RDY327504 RNT327444:RNU327504 RXP327444:RXQ327504 SHL327444:SHM327504 SRH327444:SRI327504 TBD327444:TBE327504 TKZ327444:TLA327504 TUV327444:TUW327504 UER327444:UES327504 UON327444:UOO327504 UYJ327444:UYK327504 VIF327444:VIG327504 VSB327444:VSC327504 WBX327444:WBY327504 WLT327444:WLU327504 WVP327444:WVQ327504 H392980:I393040 JD392980:JE393040 SZ392980:TA393040 ACV392980:ACW393040 AMR392980:AMS393040 AWN392980:AWO393040 BGJ392980:BGK393040 BQF392980:BQG393040 CAB392980:CAC393040 CJX392980:CJY393040 CTT392980:CTU393040 DDP392980:DDQ393040 DNL392980:DNM393040 DXH392980:DXI393040 EHD392980:EHE393040 EQZ392980:ERA393040 FAV392980:FAW393040 FKR392980:FKS393040 FUN392980:FUO393040 GEJ392980:GEK393040 GOF392980:GOG393040 GYB392980:GYC393040 HHX392980:HHY393040 HRT392980:HRU393040 IBP392980:IBQ393040 ILL392980:ILM393040 IVH392980:IVI393040 JFD392980:JFE393040 JOZ392980:JPA393040 JYV392980:JYW393040 KIR392980:KIS393040 KSN392980:KSO393040 LCJ392980:LCK393040 LMF392980:LMG393040 LWB392980:LWC393040 MFX392980:MFY393040 MPT392980:MPU393040 MZP392980:MZQ393040 NJL392980:NJM393040 NTH392980:NTI393040 ODD392980:ODE393040 OMZ392980:ONA393040 OWV392980:OWW393040 PGR392980:PGS393040 PQN392980:PQO393040 QAJ392980:QAK393040 QKF392980:QKG393040 QUB392980:QUC393040 RDX392980:RDY393040 RNT392980:RNU393040 RXP392980:RXQ393040 SHL392980:SHM393040 SRH392980:SRI393040 TBD392980:TBE393040 TKZ392980:TLA393040 TUV392980:TUW393040 UER392980:UES393040 UON392980:UOO393040 UYJ392980:UYK393040 VIF392980:VIG393040 VSB392980:VSC393040 WBX392980:WBY393040 WLT392980:WLU393040 WVP392980:WVQ393040 H458516:I458576 JD458516:JE458576 SZ458516:TA458576 ACV458516:ACW458576 AMR458516:AMS458576 AWN458516:AWO458576 BGJ458516:BGK458576 BQF458516:BQG458576 CAB458516:CAC458576 CJX458516:CJY458576 CTT458516:CTU458576 DDP458516:DDQ458576 DNL458516:DNM458576 DXH458516:DXI458576 EHD458516:EHE458576 EQZ458516:ERA458576 FAV458516:FAW458576 FKR458516:FKS458576 FUN458516:FUO458576 GEJ458516:GEK458576 GOF458516:GOG458576 GYB458516:GYC458576 HHX458516:HHY458576 HRT458516:HRU458576 IBP458516:IBQ458576 ILL458516:ILM458576 IVH458516:IVI458576 JFD458516:JFE458576 JOZ458516:JPA458576 JYV458516:JYW458576 KIR458516:KIS458576 KSN458516:KSO458576 LCJ458516:LCK458576 LMF458516:LMG458576 LWB458516:LWC458576 MFX458516:MFY458576 MPT458516:MPU458576 MZP458516:MZQ458576 NJL458516:NJM458576 NTH458516:NTI458576 ODD458516:ODE458576 OMZ458516:ONA458576 OWV458516:OWW458576 PGR458516:PGS458576 PQN458516:PQO458576 QAJ458516:QAK458576 QKF458516:QKG458576 QUB458516:QUC458576 RDX458516:RDY458576 RNT458516:RNU458576 RXP458516:RXQ458576 SHL458516:SHM458576 SRH458516:SRI458576 TBD458516:TBE458576 TKZ458516:TLA458576 TUV458516:TUW458576 UER458516:UES458576 UON458516:UOO458576 UYJ458516:UYK458576 VIF458516:VIG458576 VSB458516:VSC458576 WBX458516:WBY458576 WLT458516:WLU458576 WVP458516:WVQ458576 H524052:I524112 JD524052:JE524112 SZ524052:TA524112 ACV524052:ACW524112 AMR524052:AMS524112 AWN524052:AWO524112 BGJ524052:BGK524112 BQF524052:BQG524112 CAB524052:CAC524112 CJX524052:CJY524112 CTT524052:CTU524112 DDP524052:DDQ524112 DNL524052:DNM524112 DXH524052:DXI524112 EHD524052:EHE524112 EQZ524052:ERA524112 FAV524052:FAW524112 FKR524052:FKS524112 FUN524052:FUO524112 GEJ524052:GEK524112 GOF524052:GOG524112 GYB524052:GYC524112 HHX524052:HHY524112 HRT524052:HRU524112 IBP524052:IBQ524112 ILL524052:ILM524112 IVH524052:IVI524112 JFD524052:JFE524112 JOZ524052:JPA524112 JYV524052:JYW524112 KIR524052:KIS524112 KSN524052:KSO524112 LCJ524052:LCK524112 LMF524052:LMG524112 LWB524052:LWC524112 MFX524052:MFY524112 MPT524052:MPU524112 MZP524052:MZQ524112 NJL524052:NJM524112 NTH524052:NTI524112 ODD524052:ODE524112 OMZ524052:ONA524112 OWV524052:OWW524112 PGR524052:PGS524112 PQN524052:PQO524112 QAJ524052:QAK524112 QKF524052:QKG524112 QUB524052:QUC524112 RDX524052:RDY524112 RNT524052:RNU524112 RXP524052:RXQ524112 SHL524052:SHM524112 SRH524052:SRI524112 TBD524052:TBE524112 TKZ524052:TLA524112 TUV524052:TUW524112 UER524052:UES524112 UON524052:UOO524112 UYJ524052:UYK524112 VIF524052:VIG524112 VSB524052:VSC524112 WBX524052:WBY524112 WLT524052:WLU524112 WVP524052:WVQ524112 H589588:I589648 JD589588:JE589648 SZ589588:TA589648 ACV589588:ACW589648 AMR589588:AMS589648 AWN589588:AWO589648 BGJ589588:BGK589648 BQF589588:BQG589648 CAB589588:CAC589648 CJX589588:CJY589648 CTT589588:CTU589648 DDP589588:DDQ589648 DNL589588:DNM589648 DXH589588:DXI589648 EHD589588:EHE589648 EQZ589588:ERA589648 FAV589588:FAW589648 FKR589588:FKS589648 FUN589588:FUO589648 GEJ589588:GEK589648 GOF589588:GOG589648 GYB589588:GYC589648 HHX589588:HHY589648 HRT589588:HRU589648 IBP589588:IBQ589648 ILL589588:ILM589648 IVH589588:IVI589648 JFD589588:JFE589648 JOZ589588:JPA589648 JYV589588:JYW589648 KIR589588:KIS589648 KSN589588:KSO589648 LCJ589588:LCK589648 LMF589588:LMG589648 LWB589588:LWC589648 MFX589588:MFY589648 MPT589588:MPU589648 MZP589588:MZQ589648 NJL589588:NJM589648 NTH589588:NTI589648 ODD589588:ODE589648 OMZ589588:ONA589648 OWV589588:OWW589648 PGR589588:PGS589648 PQN589588:PQO589648 QAJ589588:QAK589648 QKF589588:QKG589648 QUB589588:QUC589648 RDX589588:RDY589648 RNT589588:RNU589648 RXP589588:RXQ589648 SHL589588:SHM589648 SRH589588:SRI589648 TBD589588:TBE589648 TKZ589588:TLA589648 TUV589588:TUW589648 UER589588:UES589648 UON589588:UOO589648 UYJ589588:UYK589648 VIF589588:VIG589648 VSB589588:VSC589648 WBX589588:WBY589648 WLT589588:WLU589648 WVP589588:WVQ589648 H655124:I655184 JD655124:JE655184 SZ655124:TA655184 ACV655124:ACW655184 AMR655124:AMS655184 AWN655124:AWO655184 BGJ655124:BGK655184 BQF655124:BQG655184 CAB655124:CAC655184 CJX655124:CJY655184 CTT655124:CTU655184 DDP655124:DDQ655184 DNL655124:DNM655184 DXH655124:DXI655184 EHD655124:EHE655184 EQZ655124:ERA655184 FAV655124:FAW655184 FKR655124:FKS655184 FUN655124:FUO655184 GEJ655124:GEK655184 GOF655124:GOG655184 GYB655124:GYC655184 HHX655124:HHY655184 HRT655124:HRU655184 IBP655124:IBQ655184 ILL655124:ILM655184 IVH655124:IVI655184 JFD655124:JFE655184 JOZ655124:JPA655184 JYV655124:JYW655184 KIR655124:KIS655184 KSN655124:KSO655184 LCJ655124:LCK655184 LMF655124:LMG655184 LWB655124:LWC655184 MFX655124:MFY655184 MPT655124:MPU655184 MZP655124:MZQ655184 NJL655124:NJM655184 NTH655124:NTI655184 ODD655124:ODE655184 OMZ655124:ONA655184 OWV655124:OWW655184 PGR655124:PGS655184 PQN655124:PQO655184 QAJ655124:QAK655184 QKF655124:QKG655184 QUB655124:QUC655184 RDX655124:RDY655184 RNT655124:RNU655184 RXP655124:RXQ655184 SHL655124:SHM655184 SRH655124:SRI655184 TBD655124:TBE655184 TKZ655124:TLA655184 TUV655124:TUW655184 UER655124:UES655184 UON655124:UOO655184 UYJ655124:UYK655184 VIF655124:VIG655184 VSB655124:VSC655184 WBX655124:WBY655184 WLT655124:WLU655184 WVP655124:WVQ655184 H720660:I720720 JD720660:JE720720 SZ720660:TA720720 ACV720660:ACW720720 AMR720660:AMS720720 AWN720660:AWO720720 BGJ720660:BGK720720 BQF720660:BQG720720 CAB720660:CAC720720 CJX720660:CJY720720 CTT720660:CTU720720 DDP720660:DDQ720720 DNL720660:DNM720720 DXH720660:DXI720720 EHD720660:EHE720720 EQZ720660:ERA720720 FAV720660:FAW720720 FKR720660:FKS720720 FUN720660:FUO720720 GEJ720660:GEK720720 GOF720660:GOG720720 GYB720660:GYC720720 HHX720660:HHY720720 HRT720660:HRU720720 IBP720660:IBQ720720 ILL720660:ILM720720 IVH720660:IVI720720 JFD720660:JFE720720 JOZ720660:JPA720720 JYV720660:JYW720720 KIR720660:KIS720720 KSN720660:KSO720720 LCJ720660:LCK720720 LMF720660:LMG720720 LWB720660:LWC720720 MFX720660:MFY720720 MPT720660:MPU720720 MZP720660:MZQ720720 NJL720660:NJM720720 NTH720660:NTI720720 ODD720660:ODE720720 OMZ720660:ONA720720 OWV720660:OWW720720 PGR720660:PGS720720 PQN720660:PQO720720 QAJ720660:QAK720720 QKF720660:QKG720720 QUB720660:QUC720720 RDX720660:RDY720720 RNT720660:RNU720720 RXP720660:RXQ720720 SHL720660:SHM720720 SRH720660:SRI720720 TBD720660:TBE720720 TKZ720660:TLA720720 TUV720660:TUW720720 UER720660:UES720720 UON720660:UOO720720 UYJ720660:UYK720720 VIF720660:VIG720720 VSB720660:VSC720720 WBX720660:WBY720720 WLT720660:WLU720720 WVP720660:WVQ720720 H786196:I786256 JD786196:JE786256 SZ786196:TA786256 ACV786196:ACW786256 AMR786196:AMS786256 AWN786196:AWO786256 BGJ786196:BGK786256 BQF786196:BQG786256 CAB786196:CAC786256 CJX786196:CJY786256 CTT786196:CTU786256 DDP786196:DDQ786256 DNL786196:DNM786256 DXH786196:DXI786256 EHD786196:EHE786256 EQZ786196:ERA786256 FAV786196:FAW786256 FKR786196:FKS786256 FUN786196:FUO786256 GEJ786196:GEK786256 GOF786196:GOG786256 GYB786196:GYC786256 HHX786196:HHY786256 HRT786196:HRU786256 IBP786196:IBQ786256 ILL786196:ILM786256 IVH786196:IVI786256 JFD786196:JFE786256 JOZ786196:JPA786256 JYV786196:JYW786256 KIR786196:KIS786256 KSN786196:KSO786256 LCJ786196:LCK786256 LMF786196:LMG786256 LWB786196:LWC786256 MFX786196:MFY786256 MPT786196:MPU786256 MZP786196:MZQ786256 NJL786196:NJM786256 NTH786196:NTI786256 ODD786196:ODE786256 OMZ786196:ONA786256 OWV786196:OWW786256 PGR786196:PGS786256 PQN786196:PQO786256 QAJ786196:QAK786256 QKF786196:QKG786256 QUB786196:QUC786256 RDX786196:RDY786256 RNT786196:RNU786256 RXP786196:RXQ786256 SHL786196:SHM786256 SRH786196:SRI786256 TBD786196:TBE786256 TKZ786196:TLA786256 TUV786196:TUW786256 UER786196:UES786256 UON786196:UOO786256 UYJ786196:UYK786256 VIF786196:VIG786256 VSB786196:VSC786256 WBX786196:WBY786256 WLT786196:WLU786256 WVP786196:WVQ786256 H851732:I851792 JD851732:JE851792 SZ851732:TA851792 ACV851732:ACW851792 AMR851732:AMS851792 AWN851732:AWO851792 BGJ851732:BGK851792 BQF851732:BQG851792 CAB851732:CAC851792 CJX851732:CJY851792 CTT851732:CTU851792 DDP851732:DDQ851792 DNL851732:DNM851792 DXH851732:DXI851792 EHD851732:EHE851792 EQZ851732:ERA851792 FAV851732:FAW851792 FKR851732:FKS851792 FUN851732:FUO851792 GEJ851732:GEK851792 GOF851732:GOG851792 GYB851732:GYC851792 HHX851732:HHY851792 HRT851732:HRU851792 IBP851732:IBQ851792 ILL851732:ILM851792 IVH851732:IVI851792 JFD851732:JFE851792 JOZ851732:JPA851792 JYV851732:JYW851792 KIR851732:KIS851792 KSN851732:KSO851792 LCJ851732:LCK851792 LMF851732:LMG851792 LWB851732:LWC851792 MFX851732:MFY851792 MPT851732:MPU851792 MZP851732:MZQ851792 NJL851732:NJM851792 NTH851732:NTI851792 ODD851732:ODE851792 OMZ851732:ONA851792 OWV851732:OWW851792 PGR851732:PGS851792 PQN851732:PQO851792 QAJ851732:QAK851792 QKF851732:QKG851792 QUB851732:QUC851792 RDX851732:RDY851792 RNT851732:RNU851792 RXP851732:RXQ851792 SHL851732:SHM851792 SRH851732:SRI851792 TBD851732:TBE851792 TKZ851732:TLA851792 TUV851732:TUW851792 UER851732:UES851792 UON851732:UOO851792 UYJ851732:UYK851792 VIF851732:VIG851792 VSB851732:VSC851792 WBX851732:WBY851792 WLT851732:WLU851792 WVP851732:WVQ851792 H917268:I917328 JD917268:JE917328 SZ917268:TA917328 ACV917268:ACW917328 AMR917268:AMS917328 AWN917268:AWO917328 BGJ917268:BGK917328 BQF917268:BQG917328 CAB917268:CAC917328 CJX917268:CJY917328 CTT917268:CTU917328 DDP917268:DDQ917328 DNL917268:DNM917328 DXH917268:DXI917328 EHD917268:EHE917328 EQZ917268:ERA917328 FAV917268:FAW917328 FKR917268:FKS917328 FUN917268:FUO917328 GEJ917268:GEK917328 GOF917268:GOG917328 GYB917268:GYC917328 HHX917268:HHY917328 HRT917268:HRU917328 IBP917268:IBQ917328 ILL917268:ILM917328 IVH917268:IVI917328 JFD917268:JFE917328 JOZ917268:JPA917328 JYV917268:JYW917328 KIR917268:KIS917328 KSN917268:KSO917328 LCJ917268:LCK917328 LMF917268:LMG917328 LWB917268:LWC917328 MFX917268:MFY917328 MPT917268:MPU917328 MZP917268:MZQ917328 NJL917268:NJM917328 NTH917268:NTI917328 ODD917268:ODE917328 OMZ917268:ONA917328 OWV917268:OWW917328 PGR917268:PGS917328 PQN917268:PQO917328 QAJ917268:QAK917328 QKF917268:QKG917328 QUB917268:QUC917328 RDX917268:RDY917328 RNT917268:RNU917328 RXP917268:RXQ917328 SHL917268:SHM917328 SRH917268:SRI917328 TBD917268:TBE917328 TKZ917268:TLA917328 TUV917268:TUW917328 UER917268:UES917328 UON917268:UOO917328 UYJ917268:UYK917328 VIF917268:VIG917328 VSB917268:VSC917328 WBX917268:WBY917328 WLT917268:WLU917328 WVP917268:WVQ917328 H982804:I982864 JD982804:JE982864 SZ982804:TA982864 ACV982804:ACW982864 AMR982804:AMS982864 AWN982804:AWO982864 BGJ982804:BGK982864 BQF982804:BQG982864 CAB982804:CAC982864 CJX982804:CJY982864 CTT982804:CTU982864 DDP982804:DDQ982864 DNL982804:DNM982864 DXH982804:DXI982864 EHD982804:EHE982864 EQZ982804:ERA982864 FAV982804:FAW982864 FKR982804:FKS982864 FUN982804:FUO982864 GEJ982804:GEK982864 GOF982804:GOG982864 GYB982804:GYC982864 HHX982804:HHY982864 HRT982804:HRU982864 IBP982804:IBQ982864 ILL982804:ILM982864 IVH982804:IVI982864 JFD982804:JFE982864 JOZ982804:JPA982864 JYV982804:JYW982864 KIR982804:KIS982864 KSN982804:KSO982864 LCJ982804:LCK982864 LMF982804:LMG982864 LWB982804:LWC982864 MFX982804:MFY982864 MPT982804:MPU982864 MZP982804:MZQ982864 NJL982804:NJM982864 NTH982804:NTI982864 ODD982804:ODE982864 OMZ982804:ONA982864 OWV982804:OWW982864 PGR982804:PGS982864 PQN982804:PQO982864 QAJ982804:QAK982864 QKF982804:QKG982864 QUB982804:QUC982864 RDX982804:RDY982864 RNT982804:RNU982864 RXP982804:RXQ982864 SHL982804:SHM982864 SRH982804:SRI982864 TBD982804:TBE982864 TKZ982804:TLA982864 TUV982804:TUW982864 UER982804:UES982864 UON982804:UOO982864 UYJ982804:UYK982864 VIF982804:VIG982864 VSB982804:VSC982864 WBX982804:WBY982864 WLT982804:WLU982864 WVP982804:WVQ98286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71:I65371 JD65371:JE65371 SZ65371:TA65371 ACV65371:ACW65371 AMR65371:AMS65371 AWN65371:AWO65371 BGJ65371:BGK65371 BQF65371:BQG65371 CAB65371:CAC65371 CJX65371:CJY65371 CTT65371:CTU65371 DDP65371:DDQ65371 DNL65371:DNM65371 DXH65371:DXI65371 EHD65371:EHE65371 EQZ65371:ERA65371 FAV65371:FAW65371 FKR65371:FKS65371 FUN65371:FUO65371 GEJ65371:GEK65371 GOF65371:GOG65371 GYB65371:GYC65371 HHX65371:HHY65371 HRT65371:HRU65371 IBP65371:IBQ65371 ILL65371:ILM65371 IVH65371:IVI65371 JFD65371:JFE65371 JOZ65371:JPA65371 JYV65371:JYW65371 KIR65371:KIS65371 KSN65371:KSO65371 LCJ65371:LCK65371 LMF65371:LMG65371 LWB65371:LWC65371 MFX65371:MFY65371 MPT65371:MPU65371 MZP65371:MZQ65371 NJL65371:NJM65371 NTH65371:NTI65371 ODD65371:ODE65371 OMZ65371:ONA65371 OWV65371:OWW65371 PGR65371:PGS65371 PQN65371:PQO65371 QAJ65371:QAK65371 QKF65371:QKG65371 QUB65371:QUC65371 RDX65371:RDY65371 RNT65371:RNU65371 RXP65371:RXQ65371 SHL65371:SHM65371 SRH65371:SRI65371 TBD65371:TBE65371 TKZ65371:TLA65371 TUV65371:TUW65371 UER65371:UES65371 UON65371:UOO65371 UYJ65371:UYK65371 VIF65371:VIG65371 VSB65371:VSC65371 WBX65371:WBY65371 WLT65371:WLU65371 WVP65371:WVQ65371 H130907:I130907 JD130907:JE130907 SZ130907:TA130907 ACV130907:ACW130907 AMR130907:AMS130907 AWN130907:AWO130907 BGJ130907:BGK130907 BQF130907:BQG130907 CAB130907:CAC130907 CJX130907:CJY130907 CTT130907:CTU130907 DDP130907:DDQ130907 DNL130907:DNM130907 DXH130907:DXI130907 EHD130907:EHE130907 EQZ130907:ERA130907 FAV130907:FAW130907 FKR130907:FKS130907 FUN130907:FUO130907 GEJ130907:GEK130907 GOF130907:GOG130907 GYB130907:GYC130907 HHX130907:HHY130907 HRT130907:HRU130907 IBP130907:IBQ130907 ILL130907:ILM130907 IVH130907:IVI130907 JFD130907:JFE130907 JOZ130907:JPA130907 JYV130907:JYW130907 KIR130907:KIS130907 KSN130907:KSO130907 LCJ130907:LCK130907 LMF130907:LMG130907 LWB130907:LWC130907 MFX130907:MFY130907 MPT130907:MPU130907 MZP130907:MZQ130907 NJL130907:NJM130907 NTH130907:NTI130907 ODD130907:ODE130907 OMZ130907:ONA130907 OWV130907:OWW130907 PGR130907:PGS130907 PQN130907:PQO130907 QAJ130907:QAK130907 QKF130907:QKG130907 QUB130907:QUC130907 RDX130907:RDY130907 RNT130907:RNU130907 RXP130907:RXQ130907 SHL130907:SHM130907 SRH130907:SRI130907 TBD130907:TBE130907 TKZ130907:TLA130907 TUV130907:TUW130907 UER130907:UES130907 UON130907:UOO130907 UYJ130907:UYK130907 VIF130907:VIG130907 VSB130907:VSC130907 WBX130907:WBY130907 WLT130907:WLU130907 WVP130907:WVQ130907 H196443:I196443 JD196443:JE196443 SZ196443:TA196443 ACV196443:ACW196443 AMR196443:AMS196443 AWN196443:AWO196443 BGJ196443:BGK196443 BQF196443:BQG196443 CAB196443:CAC196443 CJX196443:CJY196443 CTT196443:CTU196443 DDP196443:DDQ196443 DNL196443:DNM196443 DXH196443:DXI196443 EHD196443:EHE196443 EQZ196443:ERA196443 FAV196443:FAW196443 FKR196443:FKS196443 FUN196443:FUO196443 GEJ196443:GEK196443 GOF196443:GOG196443 GYB196443:GYC196443 HHX196443:HHY196443 HRT196443:HRU196443 IBP196443:IBQ196443 ILL196443:ILM196443 IVH196443:IVI196443 JFD196443:JFE196443 JOZ196443:JPA196443 JYV196443:JYW196443 KIR196443:KIS196443 KSN196443:KSO196443 LCJ196443:LCK196443 LMF196443:LMG196443 LWB196443:LWC196443 MFX196443:MFY196443 MPT196443:MPU196443 MZP196443:MZQ196443 NJL196443:NJM196443 NTH196443:NTI196443 ODD196443:ODE196443 OMZ196443:ONA196443 OWV196443:OWW196443 PGR196443:PGS196443 PQN196443:PQO196443 QAJ196443:QAK196443 QKF196443:QKG196443 QUB196443:QUC196443 RDX196443:RDY196443 RNT196443:RNU196443 RXP196443:RXQ196443 SHL196443:SHM196443 SRH196443:SRI196443 TBD196443:TBE196443 TKZ196443:TLA196443 TUV196443:TUW196443 UER196443:UES196443 UON196443:UOO196443 UYJ196443:UYK196443 VIF196443:VIG196443 VSB196443:VSC196443 WBX196443:WBY196443 WLT196443:WLU196443 WVP196443:WVQ196443 H261979:I261979 JD261979:JE261979 SZ261979:TA261979 ACV261979:ACW261979 AMR261979:AMS261979 AWN261979:AWO261979 BGJ261979:BGK261979 BQF261979:BQG261979 CAB261979:CAC261979 CJX261979:CJY261979 CTT261979:CTU261979 DDP261979:DDQ261979 DNL261979:DNM261979 DXH261979:DXI261979 EHD261979:EHE261979 EQZ261979:ERA261979 FAV261979:FAW261979 FKR261979:FKS261979 FUN261979:FUO261979 GEJ261979:GEK261979 GOF261979:GOG261979 GYB261979:GYC261979 HHX261979:HHY261979 HRT261979:HRU261979 IBP261979:IBQ261979 ILL261979:ILM261979 IVH261979:IVI261979 JFD261979:JFE261979 JOZ261979:JPA261979 JYV261979:JYW261979 KIR261979:KIS261979 KSN261979:KSO261979 LCJ261979:LCK261979 LMF261979:LMG261979 LWB261979:LWC261979 MFX261979:MFY261979 MPT261979:MPU261979 MZP261979:MZQ261979 NJL261979:NJM261979 NTH261979:NTI261979 ODD261979:ODE261979 OMZ261979:ONA261979 OWV261979:OWW261979 PGR261979:PGS261979 PQN261979:PQO261979 QAJ261979:QAK261979 QKF261979:QKG261979 QUB261979:QUC261979 RDX261979:RDY261979 RNT261979:RNU261979 RXP261979:RXQ261979 SHL261979:SHM261979 SRH261979:SRI261979 TBD261979:TBE261979 TKZ261979:TLA261979 TUV261979:TUW261979 UER261979:UES261979 UON261979:UOO261979 UYJ261979:UYK261979 VIF261979:VIG261979 VSB261979:VSC261979 WBX261979:WBY261979 WLT261979:WLU261979 WVP261979:WVQ261979 H327515:I327515 JD327515:JE327515 SZ327515:TA327515 ACV327515:ACW327515 AMR327515:AMS327515 AWN327515:AWO327515 BGJ327515:BGK327515 BQF327515:BQG327515 CAB327515:CAC327515 CJX327515:CJY327515 CTT327515:CTU327515 DDP327515:DDQ327515 DNL327515:DNM327515 DXH327515:DXI327515 EHD327515:EHE327515 EQZ327515:ERA327515 FAV327515:FAW327515 FKR327515:FKS327515 FUN327515:FUO327515 GEJ327515:GEK327515 GOF327515:GOG327515 GYB327515:GYC327515 HHX327515:HHY327515 HRT327515:HRU327515 IBP327515:IBQ327515 ILL327515:ILM327515 IVH327515:IVI327515 JFD327515:JFE327515 JOZ327515:JPA327515 JYV327515:JYW327515 KIR327515:KIS327515 KSN327515:KSO327515 LCJ327515:LCK327515 LMF327515:LMG327515 LWB327515:LWC327515 MFX327515:MFY327515 MPT327515:MPU327515 MZP327515:MZQ327515 NJL327515:NJM327515 NTH327515:NTI327515 ODD327515:ODE327515 OMZ327515:ONA327515 OWV327515:OWW327515 PGR327515:PGS327515 PQN327515:PQO327515 QAJ327515:QAK327515 QKF327515:QKG327515 QUB327515:QUC327515 RDX327515:RDY327515 RNT327515:RNU327515 RXP327515:RXQ327515 SHL327515:SHM327515 SRH327515:SRI327515 TBD327515:TBE327515 TKZ327515:TLA327515 TUV327515:TUW327515 UER327515:UES327515 UON327515:UOO327515 UYJ327515:UYK327515 VIF327515:VIG327515 VSB327515:VSC327515 WBX327515:WBY327515 WLT327515:WLU327515 WVP327515:WVQ327515 H393051:I393051 JD393051:JE393051 SZ393051:TA393051 ACV393051:ACW393051 AMR393051:AMS393051 AWN393051:AWO393051 BGJ393051:BGK393051 BQF393051:BQG393051 CAB393051:CAC393051 CJX393051:CJY393051 CTT393051:CTU393051 DDP393051:DDQ393051 DNL393051:DNM393051 DXH393051:DXI393051 EHD393051:EHE393051 EQZ393051:ERA393051 FAV393051:FAW393051 FKR393051:FKS393051 FUN393051:FUO393051 GEJ393051:GEK393051 GOF393051:GOG393051 GYB393051:GYC393051 HHX393051:HHY393051 HRT393051:HRU393051 IBP393051:IBQ393051 ILL393051:ILM393051 IVH393051:IVI393051 JFD393051:JFE393051 JOZ393051:JPA393051 JYV393051:JYW393051 KIR393051:KIS393051 KSN393051:KSO393051 LCJ393051:LCK393051 LMF393051:LMG393051 LWB393051:LWC393051 MFX393051:MFY393051 MPT393051:MPU393051 MZP393051:MZQ393051 NJL393051:NJM393051 NTH393051:NTI393051 ODD393051:ODE393051 OMZ393051:ONA393051 OWV393051:OWW393051 PGR393051:PGS393051 PQN393051:PQO393051 QAJ393051:QAK393051 QKF393051:QKG393051 QUB393051:QUC393051 RDX393051:RDY393051 RNT393051:RNU393051 RXP393051:RXQ393051 SHL393051:SHM393051 SRH393051:SRI393051 TBD393051:TBE393051 TKZ393051:TLA393051 TUV393051:TUW393051 UER393051:UES393051 UON393051:UOO393051 UYJ393051:UYK393051 VIF393051:VIG393051 VSB393051:VSC393051 WBX393051:WBY393051 WLT393051:WLU393051 WVP393051:WVQ393051 H458587:I458587 JD458587:JE458587 SZ458587:TA458587 ACV458587:ACW458587 AMR458587:AMS458587 AWN458587:AWO458587 BGJ458587:BGK458587 BQF458587:BQG458587 CAB458587:CAC458587 CJX458587:CJY458587 CTT458587:CTU458587 DDP458587:DDQ458587 DNL458587:DNM458587 DXH458587:DXI458587 EHD458587:EHE458587 EQZ458587:ERA458587 FAV458587:FAW458587 FKR458587:FKS458587 FUN458587:FUO458587 GEJ458587:GEK458587 GOF458587:GOG458587 GYB458587:GYC458587 HHX458587:HHY458587 HRT458587:HRU458587 IBP458587:IBQ458587 ILL458587:ILM458587 IVH458587:IVI458587 JFD458587:JFE458587 JOZ458587:JPA458587 JYV458587:JYW458587 KIR458587:KIS458587 KSN458587:KSO458587 LCJ458587:LCK458587 LMF458587:LMG458587 LWB458587:LWC458587 MFX458587:MFY458587 MPT458587:MPU458587 MZP458587:MZQ458587 NJL458587:NJM458587 NTH458587:NTI458587 ODD458587:ODE458587 OMZ458587:ONA458587 OWV458587:OWW458587 PGR458587:PGS458587 PQN458587:PQO458587 QAJ458587:QAK458587 QKF458587:QKG458587 QUB458587:QUC458587 RDX458587:RDY458587 RNT458587:RNU458587 RXP458587:RXQ458587 SHL458587:SHM458587 SRH458587:SRI458587 TBD458587:TBE458587 TKZ458587:TLA458587 TUV458587:TUW458587 UER458587:UES458587 UON458587:UOO458587 UYJ458587:UYK458587 VIF458587:VIG458587 VSB458587:VSC458587 WBX458587:WBY458587 WLT458587:WLU458587 WVP458587:WVQ458587 H524123:I524123 JD524123:JE524123 SZ524123:TA524123 ACV524123:ACW524123 AMR524123:AMS524123 AWN524123:AWO524123 BGJ524123:BGK524123 BQF524123:BQG524123 CAB524123:CAC524123 CJX524123:CJY524123 CTT524123:CTU524123 DDP524123:DDQ524123 DNL524123:DNM524123 DXH524123:DXI524123 EHD524123:EHE524123 EQZ524123:ERA524123 FAV524123:FAW524123 FKR524123:FKS524123 FUN524123:FUO524123 GEJ524123:GEK524123 GOF524123:GOG524123 GYB524123:GYC524123 HHX524123:HHY524123 HRT524123:HRU524123 IBP524123:IBQ524123 ILL524123:ILM524123 IVH524123:IVI524123 JFD524123:JFE524123 JOZ524123:JPA524123 JYV524123:JYW524123 KIR524123:KIS524123 KSN524123:KSO524123 LCJ524123:LCK524123 LMF524123:LMG524123 LWB524123:LWC524123 MFX524123:MFY524123 MPT524123:MPU524123 MZP524123:MZQ524123 NJL524123:NJM524123 NTH524123:NTI524123 ODD524123:ODE524123 OMZ524123:ONA524123 OWV524123:OWW524123 PGR524123:PGS524123 PQN524123:PQO524123 QAJ524123:QAK524123 QKF524123:QKG524123 QUB524123:QUC524123 RDX524123:RDY524123 RNT524123:RNU524123 RXP524123:RXQ524123 SHL524123:SHM524123 SRH524123:SRI524123 TBD524123:TBE524123 TKZ524123:TLA524123 TUV524123:TUW524123 UER524123:UES524123 UON524123:UOO524123 UYJ524123:UYK524123 VIF524123:VIG524123 VSB524123:VSC524123 WBX524123:WBY524123 WLT524123:WLU524123 WVP524123:WVQ524123 H589659:I589659 JD589659:JE589659 SZ589659:TA589659 ACV589659:ACW589659 AMR589659:AMS589659 AWN589659:AWO589659 BGJ589659:BGK589659 BQF589659:BQG589659 CAB589659:CAC589659 CJX589659:CJY589659 CTT589659:CTU589659 DDP589659:DDQ589659 DNL589659:DNM589659 DXH589659:DXI589659 EHD589659:EHE589659 EQZ589659:ERA589659 FAV589659:FAW589659 FKR589659:FKS589659 FUN589659:FUO589659 GEJ589659:GEK589659 GOF589659:GOG589659 GYB589659:GYC589659 HHX589659:HHY589659 HRT589659:HRU589659 IBP589659:IBQ589659 ILL589659:ILM589659 IVH589659:IVI589659 JFD589659:JFE589659 JOZ589659:JPA589659 JYV589659:JYW589659 KIR589659:KIS589659 KSN589659:KSO589659 LCJ589659:LCK589659 LMF589659:LMG589659 LWB589659:LWC589659 MFX589659:MFY589659 MPT589659:MPU589659 MZP589659:MZQ589659 NJL589659:NJM589659 NTH589659:NTI589659 ODD589659:ODE589659 OMZ589659:ONA589659 OWV589659:OWW589659 PGR589659:PGS589659 PQN589659:PQO589659 QAJ589659:QAK589659 QKF589659:QKG589659 QUB589659:QUC589659 RDX589659:RDY589659 RNT589659:RNU589659 RXP589659:RXQ589659 SHL589659:SHM589659 SRH589659:SRI589659 TBD589659:TBE589659 TKZ589659:TLA589659 TUV589659:TUW589659 UER589659:UES589659 UON589659:UOO589659 UYJ589659:UYK589659 VIF589659:VIG589659 VSB589659:VSC589659 WBX589659:WBY589659 WLT589659:WLU589659 WVP589659:WVQ589659 H655195:I655195 JD655195:JE655195 SZ655195:TA655195 ACV655195:ACW655195 AMR655195:AMS655195 AWN655195:AWO655195 BGJ655195:BGK655195 BQF655195:BQG655195 CAB655195:CAC655195 CJX655195:CJY655195 CTT655195:CTU655195 DDP655195:DDQ655195 DNL655195:DNM655195 DXH655195:DXI655195 EHD655195:EHE655195 EQZ655195:ERA655195 FAV655195:FAW655195 FKR655195:FKS655195 FUN655195:FUO655195 GEJ655195:GEK655195 GOF655195:GOG655195 GYB655195:GYC655195 HHX655195:HHY655195 HRT655195:HRU655195 IBP655195:IBQ655195 ILL655195:ILM655195 IVH655195:IVI655195 JFD655195:JFE655195 JOZ655195:JPA655195 JYV655195:JYW655195 KIR655195:KIS655195 KSN655195:KSO655195 LCJ655195:LCK655195 LMF655195:LMG655195 LWB655195:LWC655195 MFX655195:MFY655195 MPT655195:MPU655195 MZP655195:MZQ655195 NJL655195:NJM655195 NTH655195:NTI655195 ODD655195:ODE655195 OMZ655195:ONA655195 OWV655195:OWW655195 PGR655195:PGS655195 PQN655195:PQO655195 QAJ655195:QAK655195 QKF655195:QKG655195 QUB655195:QUC655195 RDX655195:RDY655195 RNT655195:RNU655195 RXP655195:RXQ655195 SHL655195:SHM655195 SRH655195:SRI655195 TBD655195:TBE655195 TKZ655195:TLA655195 TUV655195:TUW655195 UER655195:UES655195 UON655195:UOO655195 UYJ655195:UYK655195 VIF655195:VIG655195 VSB655195:VSC655195 WBX655195:WBY655195 WLT655195:WLU655195 WVP655195:WVQ655195 H720731:I720731 JD720731:JE720731 SZ720731:TA720731 ACV720731:ACW720731 AMR720731:AMS720731 AWN720731:AWO720731 BGJ720731:BGK720731 BQF720731:BQG720731 CAB720731:CAC720731 CJX720731:CJY720731 CTT720731:CTU720731 DDP720731:DDQ720731 DNL720731:DNM720731 DXH720731:DXI720731 EHD720731:EHE720731 EQZ720731:ERA720731 FAV720731:FAW720731 FKR720731:FKS720731 FUN720731:FUO720731 GEJ720731:GEK720731 GOF720731:GOG720731 GYB720731:GYC720731 HHX720731:HHY720731 HRT720731:HRU720731 IBP720731:IBQ720731 ILL720731:ILM720731 IVH720731:IVI720731 JFD720731:JFE720731 JOZ720731:JPA720731 JYV720731:JYW720731 KIR720731:KIS720731 KSN720731:KSO720731 LCJ720731:LCK720731 LMF720731:LMG720731 LWB720731:LWC720731 MFX720731:MFY720731 MPT720731:MPU720731 MZP720731:MZQ720731 NJL720731:NJM720731 NTH720731:NTI720731 ODD720731:ODE720731 OMZ720731:ONA720731 OWV720731:OWW720731 PGR720731:PGS720731 PQN720731:PQO720731 QAJ720731:QAK720731 QKF720731:QKG720731 QUB720731:QUC720731 RDX720731:RDY720731 RNT720731:RNU720731 RXP720731:RXQ720731 SHL720731:SHM720731 SRH720731:SRI720731 TBD720731:TBE720731 TKZ720731:TLA720731 TUV720731:TUW720731 UER720731:UES720731 UON720731:UOO720731 UYJ720731:UYK720731 VIF720731:VIG720731 VSB720731:VSC720731 WBX720731:WBY720731 WLT720731:WLU720731 WVP720731:WVQ720731 H786267:I786267 JD786267:JE786267 SZ786267:TA786267 ACV786267:ACW786267 AMR786267:AMS786267 AWN786267:AWO786267 BGJ786267:BGK786267 BQF786267:BQG786267 CAB786267:CAC786267 CJX786267:CJY786267 CTT786267:CTU786267 DDP786267:DDQ786267 DNL786267:DNM786267 DXH786267:DXI786267 EHD786267:EHE786267 EQZ786267:ERA786267 FAV786267:FAW786267 FKR786267:FKS786267 FUN786267:FUO786267 GEJ786267:GEK786267 GOF786267:GOG786267 GYB786267:GYC786267 HHX786267:HHY786267 HRT786267:HRU786267 IBP786267:IBQ786267 ILL786267:ILM786267 IVH786267:IVI786267 JFD786267:JFE786267 JOZ786267:JPA786267 JYV786267:JYW786267 KIR786267:KIS786267 KSN786267:KSO786267 LCJ786267:LCK786267 LMF786267:LMG786267 LWB786267:LWC786267 MFX786267:MFY786267 MPT786267:MPU786267 MZP786267:MZQ786267 NJL786267:NJM786267 NTH786267:NTI786267 ODD786267:ODE786267 OMZ786267:ONA786267 OWV786267:OWW786267 PGR786267:PGS786267 PQN786267:PQO786267 QAJ786267:QAK786267 QKF786267:QKG786267 QUB786267:QUC786267 RDX786267:RDY786267 RNT786267:RNU786267 RXP786267:RXQ786267 SHL786267:SHM786267 SRH786267:SRI786267 TBD786267:TBE786267 TKZ786267:TLA786267 TUV786267:TUW786267 UER786267:UES786267 UON786267:UOO786267 UYJ786267:UYK786267 VIF786267:VIG786267 VSB786267:VSC786267 WBX786267:WBY786267 WLT786267:WLU786267 WVP786267:WVQ786267 H851803:I851803 JD851803:JE851803 SZ851803:TA851803 ACV851803:ACW851803 AMR851803:AMS851803 AWN851803:AWO851803 BGJ851803:BGK851803 BQF851803:BQG851803 CAB851803:CAC851803 CJX851803:CJY851803 CTT851803:CTU851803 DDP851803:DDQ851803 DNL851803:DNM851803 DXH851803:DXI851803 EHD851803:EHE851803 EQZ851803:ERA851803 FAV851803:FAW851803 FKR851803:FKS851803 FUN851803:FUO851803 GEJ851803:GEK851803 GOF851803:GOG851803 GYB851803:GYC851803 HHX851803:HHY851803 HRT851803:HRU851803 IBP851803:IBQ851803 ILL851803:ILM851803 IVH851803:IVI851803 JFD851803:JFE851803 JOZ851803:JPA851803 JYV851803:JYW851803 KIR851803:KIS851803 KSN851803:KSO851803 LCJ851803:LCK851803 LMF851803:LMG851803 LWB851803:LWC851803 MFX851803:MFY851803 MPT851803:MPU851803 MZP851803:MZQ851803 NJL851803:NJM851803 NTH851803:NTI851803 ODD851803:ODE851803 OMZ851803:ONA851803 OWV851803:OWW851803 PGR851803:PGS851803 PQN851803:PQO851803 QAJ851803:QAK851803 QKF851803:QKG851803 QUB851803:QUC851803 RDX851803:RDY851803 RNT851803:RNU851803 RXP851803:RXQ851803 SHL851803:SHM851803 SRH851803:SRI851803 TBD851803:TBE851803 TKZ851803:TLA851803 TUV851803:TUW851803 UER851803:UES851803 UON851803:UOO851803 UYJ851803:UYK851803 VIF851803:VIG851803 VSB851803:VSC851803 WBX851803:WBY851803 WLT851803:WLU851803 WVP851803:WVQ851803 H917339:I917339 JD917339:JE917339 SZ917339:TA917339 ACV917339:ACW917339 AMR917339:AMS917339 AWN917339:AWO917339 BGJ917339:BGK917339 BQF917339:BQG917339 CAB917339:CAC917339 CJX917339:CJY917339 CTT917339:CTU917339 DDP917339:DDQ917339 DNL917339:DNM917339 DXH917339:DXI917339 EHD917339:EHE917339 EQZ917339:ERA917339 FAV917339:FAW917339 FKR917339:FKS917339 FUN917339:FUO917339 GEJ917339:GEK917339 GOF917339:GOG917339 GYB917339:GYC917339 HHX917339:HHY917339 HRT917339:HRU917339 IBP917339:IBQ917339 ILL917339:ILM917339 IVH917339:IVI917339 JFD917339:JFE917339 JOZ917339:JPA917339 JYV917339:JYW917339 KIR917339:KIS917339 KSN917339:KSO917339 LCJ917339:LCK917339 LMF917339:LMG917339 LWB917339:LWC917339 MFX917339:MFY917339 MPT917339:MPU917339 MZP917339:MZQ917339 NJL917339:NJM917339 NTH917339:NTI917339 ODD917339:ODE917339 OMZ917339:ONA917339 OWV917339:OWW917339 PGR917339:PGS917339 PQN917339:PQO917339 QAJ917339:QAK917339 QKF917339:QKG917339 QUB917339:QUC917339 RDX917339:RDY917339 RNT917339:RNU917339 RXP917339:RXQ917339 SHL917339:SHM917339 SRH917339:SRI917339 TBD917339:TBE917339 TKZ917339:TLA917339 TUV917339:TUW917339 UER917339:UES917339 UON917339:UOO917339 UYJ917339:UYK917339 VIF917339:VIG917339 VSB917339:VSC917339 WBX917339:WBY917339 WLT917339:WLU917339 WVP917339:WVQ917339 H982875:I982875 JD982875:JE982875 SZ982875:TA982875 ACV982875:ACW982875 AMR982875:AMS982875 AWN982875:AWO982875 BGJ982875:BGK982875 BQF982875:BQG982875 CAB982875:CAC982875 CJX982875:CJY982875 CTT982875:CTU982875 DDP982875:DDQ982875 DNL982875:DNM982875 DXH982875:DXI982875 EHD982875:EHE982875 EQZ982875:ERA982875 FAV982875:FAW982875 FKR982875:FKS982875 FUN982875:FUO982875 GEJ982875:GEK982875 GOF982875:GOG982875 GYB982875:GYC982875 HHX982875:HHY982875 HRT982875:HRU982875 IBP982875:IBQ982875 ILL982875:ILM982875 IVH982875:IVI982875 JFD982875:JFE982875 JOZ982875:JPA982875 JYV982875:JYW982875 KIR982875:KIS982875 KSN982875:KSO982875 LCJ982875:LCK982875 LMF982875:LMG982875 LWB982875:LWC982875 MFX982875:MFY982875 MPT982875:MPU982875 MZP982875:MZQ982875 NJL982875:NJM982875 NTH982875:NTI982875 ODD982875:ODE982875 OMZ982875:ONA982875 OWV982875:OWW982875 PGR982875:PGS982875 PQN982875:PQO982875 QAJ982875:QAK982875 QKF982875:QKG982875 QUB982875:QUC982875 RDX982875:RDY982875 RNT982875:RNU982875 RXP982875:RXQ982875 SHL982875:SHM982875 SRH982875:SRI982875 TBD982875:TBE982875 TKZ982875:TLA982875 TUV982875:TUW982875 UER982875:UES982875 UON982875:UOO982875 UYJ982875:UYK982875 VIF982875:VIG982875 VSB982875:VSC982875 WBX982875:WBY982875 WLT982875:WLU982875 WVP982875:WVQ982875"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4:I65364 JD65364:JE65364 SZ65364:TA65364 ACV65364:ACW65364 AMR65364:AMS65364 AWN65364:AWO65364 BGJ65364:BGK65364 BQF65364:BQG65364 CAB65364:CAC65364 CJX65364:CJY65364 CTT65364:CTU65364 DDP65364:DDQ65364 DNL65364:DNM65364 DXH65364:DXI65364 EHD65364:EHE65364 EQZ65364:ERA65364 FAV65364:FAW65364 FKR65364:FKS65364 FUN65364:FUO65364 GEJ65364:GEK65364 GOF65364:GOG65364 GYB65364:GYC65364 HHX65364:HHY65364 HRT65364:HRU65364 IBP65364:IBQ65364 ILL65364:ILM65364 IVH65364:IVI65364 JFD65364:JFE65364 JOZ65364:JPA65364 JYV65364:JYW65364 KIR65364:KIS65364 KSN65364:KSO65364 LCJ65364:LCK65364 LMF65364:LMG65364 LWB65364:LWC65364 MFX65364:MFY65364 MPT65364:MPU65364 MZP65364:MZQ65364 NJL65364:NJM65364 NTH65364:NTI65364 ODD65364:ODE65364 OMZ65364:ONA65364 OWV65364:OWW65364 PGR65364:PGS65364 PQN65364:PQO65364 QAJ65364:QAK65364 QKF65364:QKG65364 QUB65364:QUC65364 RDX65364:RDY65364 RNT65364:RNU65364 RXP65364:RXQ65364 SHL65364:SHM65364 SRH65364:SRI65364 TBD65364:TBE65364 TKZ65364:TLA65364 TUV65364:TUW65364 UER65364:UES65364 UON65364:UOO65364 UYJ65364:UYK65364 VIF65364:VIG65364 VSB65364:VSC65364 WBX65364:WBY65364 WLT65364:WLU65364 WVP65364:WVQ65364 H130900:I130900 JD130900:JE130900 SZ130900:TA130900 ACV130900:ACW130900 AMR130900:AMS130900 AWN130900:AWO130900 BGJ130900:BGK130900 BQF130900:BQG130900 CAB130900:CAC130900 CJX130900:CJY130900 CTT130900:CTU130900 DDP130900:DDQ130900 DNL130900:DNM130900 DXH130900:DXI130900 EHD130900:EHE130900 EQZ130900:ERA130900 FAV130900:FAW130900 FKR130900:FKS130900 FUN130900:FUO130900 GEJ130900:GEK130900 GOF130900:GOG130900 GYB130900:GYC130900 HHX130900:HHY130900 HRT130900:HRU130900 IBP130900:IBQ130900 ILL130900:ILM130900 IVH130900:IVI130900 JFD130900:JFE130900 JOZ130900:JPA130900 JYV130900:JYW130900 KIR130900:KIS130900 KSN130900:KSO130900 LCJ130900:LCK130900 LMF130900:LMG130900 LWB130900:LWC130900 MFX130900:MFY130900 MPT130900:MPU130900 MZP130900:MZQ130900 NJL130900:NJM130900 NTH130900:NTI130900 ODD130900:ODE130900 OMZ130900:ONA130900 OWV130900:OWW130900 PGR130900:PGS130900 PQN130900:PQO130900 QAJ130900:QAK130900 QKF130900:QKG130900 QUB130900:QUC130900 RDX130900:RDY130900 RNT130900:RNU130900 RXP130900:RXQ130900 SHL130900:SHM130900 SRH130900:SRI130900 TBD130900:TBE130900 TKZ130900:TLA130900 TUV130900:TUW130900 UER130900:UES130900 UON130900:UOO130900 UYJ130900:UYK130900 VIF130900:VIG130900 VSB130900:VSC130900 WBX130900:WBY130900 WLT130900:WLU130900 WVP130900:WVQ130900 H196436:I196436 JD196436:JE196436 SZ196436:TA196436 ACV196436:ACW196436 AMR196436:AMS196436 AWN196436:AWO196436 BGJ196436:BGK196436 BQF196436:BQG196436 CAB196436:CAC196436 CJX196436:CJY196436 CTT196436:CTU196436 DDP196436:DDQ196436 DNL196436:DNM196436 DXH196436:DXI196436 EHD196436:EHE196436 EQZ196436:ERA196436 FAV196436:FAW196436 FKR196436:FKS196436 FUN196436:FUO196436 GEJ196436:GEK196436 GOF196436:GOG196436 GYB196436:GYC196436 HHX196436:HHY196436 HRT196436:HRU196436 IBP196436:IBQ196436 ILL196436:ILM196436 IVH196436:IVI196436 JFD196436:JFE196436 JOZ196436:JPA196436 JYV196436:JYW196436 KIR196436:KIS196436 KSN196436:KSO196436 LCJ196436:LCK196436 LMF196436:LMG196436 LWB196436:LWC196436 MFX196436:MFY196436 MPT196436:MPU196436 MZP196436:MZQ196436 NJL196436:NJM196436 NTH196436:NTI196436 ODD196436:ODE196436 OMZ196436:ONA196436 OWV196436:OWW196436 PGR196436:PGS196436 PQN196436:PQO196436 QAJ196436:QAK196436 QKF196436:QKG196436 QUB196436:QUC196436 RDX196436:RDY196436 RNT196436:RNU196436 RXP196436:RXQ196436 SHL196436:SHM196436 SRH196436:SRI196436 TBD196436:TBE196436 TKZ196436:TLA196436 TUV196436:TUW196436 UER196436:UES196436 UON196436:UOO196436 UYJ196436:UYK196436 VIF196436:VIG196436 VSB196436:VSC196436 WBX196436:WBY196436 WLT196436:WLU196436 WVP196436:WVQ196436 H261972:I261972 JD261972:JE261972 SZ261972:TA261972 ACV261972:ACW261972 AMR261972:AMS261972 AWN261972:AWO261972 BGJ261972:BGK261972 BQF261972:BQG261972 CAB261972:CAC261972 CJX261972:CJY261972 CTT261972:CTU261972 DDP261972:DDQ261972 DNL261972:DNM261972 DXH261972:DXI261972 EHD261972:EHE261972 EQZ261972:ERA261972 FAV261972:FAW261972 FKR261972:FKS261972 FUN261972:FUO261972 GEJ261972:GEK261972 GOF261972:GOG261972 GYB261972:GYC261972 HHX261972:HHY261972 HRT261972:HRU261972 IBP261972:IBQ261972 ILL261972:ILM261972 IVH261972:IVI261972 JFD261972:JFE261972 JOZ261972:JPA261972 JYV261972:JYW261972 KIR261972:KIS261972 KSN261972:KSO261972 LCJ261972:LCK261972 LMF261972:LMG261972 LWB261972:LWC261972 MFX261972:MFY261972 MPT261972:MPU261972 MZP261972:MZQ261972 NJL261972:NJM261972 NTH261972:NTI261972 ODD261972:ODE261972 OMZ261972:ONA261972 OWV261972:OWW261972 PGR261972:PGS261972 PQN261972:PQO261972 QAJ261972:QAK261972 QKF261972:QKG261972 QUB261972:QUC261972 RDX261972:RDY261972 RNT261972:RNU261972 RXP261972:RXQ261972 SHL261972:SHM261972 SRH261972:SRI261972 TBD261972:TBE261972 TKZ261972:TLA261972 TUV261972:TUW261972 UER261972:UES261972 UON261972:UOO261972 UYJ261972:UYK261972 VIF261972:VIG261972 VSB261972:VSC261972 WBX261972:WBY261972 WLT261972:WLU261972 WVP261972:WVQ261972 H327508:I327508 JD327508:JE327508 SZ327508:TA327508 ACV327508:ACW327508 AMR327508:AMS327508 AWN327508:AWO327508 BGJ327508:BGK327508 BQF327508:BQG327508 CAB327508:CAC327508 CJX327508:CJY327508 CTT327508:CTU327508 DDP327508:DDQ327508 DNL327508:DNM327508 DXH327508:DXI327508 EHD327508:EHE327508 EQZ327508:ERA327508 FAV327508:FAW327508 FKR327508:FKS327508 FUN327508:FUO327508 GEJ327508:GEK327508 GOF327508:GOG327508 GYB327508:GYC327508 HHX327508:HHY327508 HRT327508:HRU327508 IBP327508:IBQ327508 ILL327508:ILM327508 IVH327508:IVI327508 JFD327508:JFE327508 JOZ327508:JPA327508 JYV327508:JYW327508 KIR327508:KIS327508 KSN327508:KSO327508 LCJ327508:LCK327508 LMF327508:LMG327508 LWB327508:LWC327508 MFX327508:MFY327508 MPT327508:MPU327508 MZP327508:MZQ327508 NJL327508:NJM327508 NTH327508:NTI327508 ODD327508:ODE327508 OMZ327508:ONA327508 OWV327508:OWW327508 PGR327508:PGS327508 PQN327508:PQO327508 QAJ327508:QAK327508 QKF327508:QKG327508 QUB327508:QUC327508 RDX327508:RDY327508 RNT327508:RNU327508 RXP327508:RXQ327508 SHL327508:SHM327508 SRH327508:SRI327508 TBD327508:TBE327508 TKZ327508:TLA327508 TUV327508:TUW327508 UER327508:UES327508 UON327508:UOO327508 UYJ327508:UYK327508 VIF327508:VIG327508 VSB327508:VSC327508 WBX327508:WBY327508 WLT327508:WLU327508 WVP327508:WVQ327508 H393044:I393044 JD393044:JE393044 SZ393044:TA393044 ACV393044:ACW393044 AMR393044:AMS393044 AWN393044:AWO393044 BGJ393044:BGK393044 BQF393044:BQG393044 CAB393044:CAC393044 CJX393044:CJY393044 CTT393044:CTU393044 DDP393044:DDQ393044 DNL393044:DNM393044 DXH393044:DXI393044 EHD393044:EHE393044 EQZ393044:ERA393044 FAV393044:FAW393044 FKR393044:FKS393044 FUN393044:FUO393044 GEJ393044:GEK393044 GOF393044:GOG393044 GYB393044:GYC393044 HHX393044:HHY393044 HRT393044:HRU393044 IBP393044:IBQ393044 ILL393044:ILM393044 IVH393044:IVI393044 JFD393044:JFE393044 JOZ393044:JPA393044 JYV393044:JYW393044 KIR393044:KIS393044 KSN393044:KSO393044 LCJ393044:LCK393044 LMF393044:LMG393044 LWB393044:LWC393044 MFX393044:MFY393044 MPT393044:MPU393044 MZP393044:MZQ393044 NJL393044:NJM393044 NTH393044:NTI393044 ODD393044:ODE393044 OMZ393044:ONA393044 OWV393044:OWW393044 PGR393044:PGS393044 PQN393044:PQO393044 QAJ393044:QAK393044 QKF393044:QKG393044 QUB393044:QUC393044 RDX393044:RDY393044 RNT393044:RNU393044 RXP393044:RXQ393044 SHL393044:SHM393044 SRH393044:SRI393044 TBD393044:TBE393044 TKZ393044:TLA393044 TUV393044:TUW393044 UER393044:UES393044 UON393044:UOO393044 UYJ393044:UYK393044 VIF393044:VIG393044 VSB393044:VSC393044 WBX393044:WBY393044 WLT393044:WLU393044 WVP393044:WVQ393044 H458580:I458580 JD458580:JE458580 SZ458580:TA458580 ACV458580:ACW458580 AMR458580:AMS458580 AWN458580:AWO458580 BGJ458580:BGK458580 BQF458580:BQG458580 CAB458580:CAC458580 CJX458580:CJY458580 CTT458580:CTU458580 DDP458580:DDQ458580 DNL458580:DNM458580 DXH458580:DXI458580 EHD458580:EHE458580 EQZ458580:ERA458580 FAV458580:FAW458580 FKR458580:FKS458580 FUN458580:FUO458580 GEJ458580:GEK458580 GOF458580:GOG458580 GYB458580:GYC458580 HHX458580:HHY458580 HRT458580:HRU458580 IBP458580:IBQ458580 ILL458580:ILM458580 IVH458580:IVI458580 JFD458580:JFE458580 JOZ458580:JPA458580 JYV458580:JYW458580 KIR458580:KIS458580 KSN458580:KSO458580 LCJ458580:LCK458580 LMF458580:LMG458580 LWB458580:LWC458580 MFX458580:MFY458580 MPT458580:MPU458580 MZP458580:MZQ458580 NJL458580:NJM458580 NTH458580:NTI458580 ODD458580:ODE458580 OMZ458580:ONA458580 OWV458580:OWW458580 PGR458580:PGS458580 PQN458580:PQO458580 QAJ458580:QAK458580 QKF458580:QKG458580 QUB458580:QUC458580 RDX458580:RDY458580 RNT458580:RNU458580 RXP458580:RXQ458580 SHL458580:SHM458580 SRH458580:SRI458580 TBD458580:TBE458580 TKZ458580:TLA458580 TUV458580:TUW458580 UER458580:UES458580 UON458580:UOO458580 UYJ458580:UYK458580 VIF458580:VIG458580 VSB458580:VSC458580 WBX458580:WBY458580 WLT458580:WLU458580 WVP458580:WVQ458580 H524116:I524116 JD524116:JE524116 SZ524116:TA524116 ACV524116:ACW524116 AMR524116:AMS524116 AWN524116:AWO524116 BGJ524116:BGK524116 BQF524116:BQG524116 CAB524116:CAC524116 CJX524116:CJY524116 CTT524116:CTU524116 DDP524116:DDQ524116 DNL524116:DNM524116 DXH524116:DXI524116 EHD524116:EHE524116 EQZ524116:ERA524116 FAV524116:FAW524116 FKR524116:FKS524116 FUN524116:FUO524116 GEJ524116:GEK524116 GOF524116:GOG524116 GYB524116:GYC524116 HHX524116:HHY524116 HRT524116:HRU524116 IBP524116:IBQ524116 ILL524116:ILM524116 IVH524116:IVI524116 JFD524116:JFE524116 JOZ524116:JPA524116 JYV524116:JYW524116 KIR524116:KIS524116 KSN524116:KSO524116 LCJ524116:LCK524116 LMF524116:LMG524116 LWB524116:LWC524116 MFX524116:MFY524116 MPT524116:MPU524116 MZP524116:MZQ524116 NJL524116:NJM524116 NTH524116:NTI524116 ODD524116:ODE524116 OMZ524116:ONA524116 OWV524116:OWW524116 PGR524116:PGS524116 PQN524116:PQO524116 QAJ524116:QAK524116 QKF524116:QKG524116 QUB524116:QUC524116 RDX524116:RDY524116 RNT524116:RNU524116 RXP524116:RXQ524116 SHL524116:SHM524116 SRH524116:SRI524116 TBD524116:TBE524116 TKZ524116:TLA524116 TUV524116:TUW524116 UER524116:UES524116 UON524116:UOO524116 UYJ524116:UYK524116 VIF524116:VIG524116 VSB524116:VSC524116 WBX524116:WBY524116 WLT524116:WLU524116 WVP524116:WVQ524116 H589652:I589652 JD589652:JE589652 SZ589652:TA589652 ACV589652:ACW589652 AMR589652:AMS589652 AWN589652:AWO589652 BGJ589652:BGK589652 BQF589652:BQG589652 CAB589652:CAC589652 CJX589652:CJY589652 CTT589652:CTU589652 DDP589652:DDQ589652 DNL589652:DNM589652 DXH589652:DXI589652 EHD589652:EHE589652 EQZ589652:ERA589652 FAV589652:FAW589652 FKR589652:FKS589652 FUN589652:FUO589652 GEJ589652:GEK589652 GOF589652:GOG589652 GYB589652:GYC589652 HHX589652:HHY589652 HRT589652:HRU589652 IBP589652:IBQ589652 ILL589652:ILM589652 IVH589652:IVI589652 JFD589652:JFE589652 JOZ589652:JPA589652 JYV589652:JYW589652 KIR589652:KIS589652 KSN589652:KSO589652 LCJ589652:LCK589652 LMF589652:LMG589652 LWB589652:LWC589652 MFX589652:MFY589652 MPT589652:MPU589652 MZP589652:MZQ589652 NJL589652:NJM589652 NTH589652:NTI589652 ODD589652:ODE589652 OMZ589652:ONA589652 OWV589652:OWW589652 PGR589652:PGS589652 PQN589652:PQO589652 QAJ589652:QAK589652 QKF589652:QKG589652 QUB589652:QUC589652 RDX589652:RDY589652 RNT589652:RNU589652 RXP589652:RXQ589652 SHL589652:SHM589652 SRH589652:SRI589652 TBD589652:TBE589652 TKZ589652:TLA589652 TUV589652:TUW589652 UER589652:UES589652 UON589652:UOO589652 UYJ589652:UYK589652 VIF589652:VIG589652 VSB589652:VSC589652 WBX589652:WBY589652 WLT589652:WLU589652 WVP589652:WVQ589652 H655188:I655188 JD655188:JE655188 SZ655188:TA655188 ACV655188:ACW655188 AMR655188:AMS655188 AWN655188:AWO655188 BGJ655188:BGK655188 BQF655188:BQG655188 CAB655188:CAC655188 CJX655188:CJY655188 CTT655188:CTU655188 DDP655188:DDQ655188 DNL655188:DNM655188 DXH655188:DXI655188 EHD655188:EHE655188 EQZ655188:ERA655188 FAV655188:FAW655188 FKR655188:FKS655188 FUN655188:FUO655188 GEJ655188:GEK655188 GOF655188:GOG655188 GYB655188:GYC655188 HHX655188:HHY655188 HRT655188:HRU655188 IBP655188:IBQ655188 ILL655188:ILM655188 IVH655188:IVI655188 JFD655188:JFE655188 JOZ655188:JPA655188 JYV655188:JYW655188 KIR655188:KIS655188 KSN655188:KSO655188 LCJ655188:LCK655188 LMF655188:LMG655188 LWB655188:LWC655188 MFX655188:MFY655188 MPT655188:MPU655188 MZP655188:MZQ655188 NJL655188:NJM655188 NTH655188:NTI655188 ODD655188:ODE655188 OMZ655188:ONA655188 OWV655188:OWW655188 PGR655188:PGS655188 PQN655188:PQO655188 QAJ655188:QAK655188 QKF655188:QKG655188 QUB655188:QUC655188 RDX655188:RDY655188 RNT655188:RNU655188 RXP655188:RXQ655188 SHL655188:SHM655188 SRH655188:SRI655188 TBD655188:TBE655188 TKZ655188:TLA655188 TUV655188:TUW655188 UER655188:UES655188 UON655188:UOO655188 UYJ655188:UYK655188 VIF655188:VIG655188 VSB655188:VSC655188 WBX655188:WBY655188 WLT655188:WLU655188 WVP655188:WVQ655188 H720724:I720724 JD720724:JE720724 SZ720724:TA720724 ACV720724:ACW720724 AMR720724:AMS720724 AWN720724:AWO720724 BGJ720724:BGK720724 BQF720724:BQG720724 CAB720724:CAC720724 CJX720724:CJY720724 CTT720724:CTU720724 DDP720724:DDQ720724 DNL720724:DNM720724 DXH720724:DXI720724 EHD720724:EHE720724 EQZ720724:ERA720724 FAV720724:FAW720724 FKR720724:FKS720724 FUN720724:FUO720724 GEJ720724:GEK720724 GOF720724:GOG720724 GYB720724:GYC720724 HHX720724:HHY720724 HRT720724:HRU720724 IBP720724:IBQ720724 ILL720724:ILM720724 IVH720724:IVI720724 JFD720724:JFE720724 JOZ720724:JPA720724 JYV720724:JYW720724 KIR720724:KIS720724 KSN720724:KSO720724 LCJ720724:LCK720724 LMF720724:LMG720724 LWB720724:LWC720724 MFX720724:MFY720724 MPT720724:MPU720724 MZP720724:MZQ720724 NJL720724:NJM720724 NTH720724:NTI720724 ODD720724:ODE720724 OMZ720724:ONA720724 OWV720724:OWW720724 PGR720724:PGS720724 PQN720724:PQO720724 QAJ720724:QAK720724 QKF720724:QKG720724 QUB720724:QUC720724 RDX720724:RDY720724 RNT720724:RNU720724 RXP720724:RXQ720724 SHL720724:SHM720724 SRH720724:SRI720724 TBD720724:TBE720724 TKZ720724:TLA720724 TUV720724:TUW720724 UER720724:UES720724 UON720724:UOO720724 UYJ720724:UYK720724 VIF720724:VIG720724 VSB720724:VSC720724 WBX720724:WBY720724 WLT720724:WLU720724 WVP720724:WVQ720724 H786260:I786260 JD786260:JE786260 SZ786260:TA786260 ACV786260:ACW786260 AMR786260:AMS786260 AWN786260:AWO786260 BGJ786260:BGK786260 BQF786260:BQG786260 CAB786260:CAC786260 CJX786260:CJY786260 CTT786260:CTU786260 DDP786260:DDQ786260 DNL786260:DNM786260 DXH786260:DXI786260 EHD786260:EHE786260 EQZ786260:ERA786260 FAV786260:FAW786260 FKR786260:FKS786260 FUN786260:FUO786260 GEJ786260:GEK786260 GOF786260:GOG786260 GYB786260:GYC786260 HHX786260:HHY786260 HRT786260:HRU786260 IBP786260:IBQ786260 ILL786260:ILM786260 IVH786260:IVI786260 JFD786260:JFE786260 JOZ786260:JPA786260 JYV786260:JYW786260 KIR786260:KIS786260 KSN786260:KSO786260 LCJ786260:LCK786260 LMF786260:LMG786260 LWB786260:LWC786260 MFX786260:MFY786260 MPT786260:MPU786260 MZP786260:MZQ786260 NJL786260:NJM786260 NTH786260:NTI786260 ODD786260:ODE786260 OMZ786260:ONA786260 OWV786260:OWW786260 PGR786260:PGS786260 PQN786260:PQO786260 QAJ786260:QAK786260 QKF786260:QKG786260 QUB786260:QUC786260 RDX786260:RDY786260 RNT786260:RNU786260 RXP786260:RXQ786260 SHL786260:SHM786260 SRH786260:SRI786260 TBD786260:TBE786260 TKZ786260:TLA786260 TUV786260:TUW786260 UER786260:UES786260 UON786260:UOO786260 UYJ786260:UYK786260 VIF786260:VIG786260 VSB786260:VSC786260 WBX786260:WBY786260 WLT786260:WLU786260 WVP786260:WVQ786260 H851796:I851796 JD851796:JE851796 SZ851796:TA851796 ACV851796:ACW851796 AMR851796:AMS851796 AWN851796:AWO851796 BGJ851796:BGK851796 BQF851796:BQG851796 CAB851796:CAC851796 CJX851796:CJY851796 CTT851796:CTU851796 DDP851796:DDQ851796 DNL851796:DNM851796 DXH851796:DXI851796 EHD851796:EHE851796 EQZ851796:ERA851796 FAV851796:FAW851796 FKR851796:FKS851796 FUN851796:FUO851796 GEJ851796:GEK851796 GOF851796:GOG851796 GYB851796:GYC851796 HHX851796:HHY851796 HRT851796:HRU851796 IBP851796:IBQ851796 ILL851796:ILM851796 IVH851796:IVI851796 JFD851796:JFE851796 JOZ851796:JPA851796 JYV851796:JYW851796 KIR851796:KIS851796 KSN851796:KSO851796 LCJ851796:LCK851796 LMF851796:LMG851796 LWB851796:LWC851796 MFX851796:MFY851796 MPT851796:MPU851796 MZP851796:MZQ851796 NJL851796:NJM851796 NTH851796:NTI851796 ODD851796:ODE851796 OMZ851796:ONA851796 OWV851796:OWW851796 PGR851796:PGS851796 PQN851796:PQO851796 QAJ851796:QAK851796 QKF851796:QKG851796 QUB851796:QUC851796 RDX851796:RDY851796 RNT851796:RNU851796 RXP851796:RXQ851796 SHL851796:SHM851796 SRH851796:SRI851796 TBD851796:TBE851796 TKZ851796:TLA851796 TUV851796:TUW851796 UER851796:UES851796 UON851796:UOO851796 UYJ851796:UYK851796 VIF851796:VIG851796 VSB851796:VSC851796 WBX851796:WBY851796 WLT851796:WLU851796 WVP851796:WVQ851796 H917332:I917332 JD917332:JE917332 SZ917332:TA917332 ACV917332:ACW917332 AMR917332:AMS917332 AWN917332:AWO917332 BGJ917332:BGK917332 BQF917332:BQG917332 CAB917332:CAC917332 CJX917332:CJY917332 CTT917332:CTU917332 DDP917332:DDQ917332 DNL917332:DNM917332 DXH917332:DXI917332 EHD917332:EHE917332 EQZ917332:ERA917332 FAV917332:FAW917332 FKR917332:FKS917332 FUN917332:FUO917332 GEJ917332:GEK917332 GOF917332:GOG917332 GYB917332:GYC917332 HHX917332:HHY917332 HRT917332:HRU917332 IBP917332:IBQ917332 ILL917332:ILM917332 IVH917332:IVI917332 JFD917332:JFE917332 JOZ917332:JPA917332 JYV917332:JYW917332 KIR917332:KIS917332 KSN917332:KSO917332 LCJ917332:LCK917332 LMF917332:LMG917332 LWB917332:LWC917332 MFX917332:MFY917332 MPT917332:MPU917332 MZP917332:MZQ917332 NJL917332:NJM917332 NTH917332:NTI917332 ODD917332:ODE917332 OMZ917332:ONA917332 OWV917332:OWW917332 PGR917332:PGS917332 PQN917332:PQO917332 QAJ917332:QAK917332 QKF917332:QKG917332 QUB917332:QUC917332 RDX917332:RDY917332 RNT917332:RNU917332 RXP917332:RXQ917332 SHL917332:SHM917332 SRH917332:SRI917332 TBD917332:TBE917332 TKZ917332:TLA917332 TUV917332:TUW917332 UER917332:UES917332 UON917332:UOO917332 UYJ917332:UYK917332 VIF917332:VIG917332 VSB917332:VSC917332 WBX917332:WBY917332 WLT917332:WLU917332 WVP917332:WVQ917332 H982868:I982868 JD982868:JE982868 SZ982868:TA982868 ACV982868:ACW982868 AMR982868:AMS982868 AWN982868:AWO982868 BGJ982868:BGK982868 BQF982868:BQG982868 CAB982868:CAC982868 CJX982868:CJY982868 CTT982868:CTU982868 DDP982868:DDQ982868 DNL982868:DNM982868 DXH982868:DXI982868 EHD982868:EHE982868 EQZ982868:ERA982868 FAV982868:FAW982868 FKR982868:FKS982868 FUN982868:FUO982868 GEJ982868:GEK982868 GOF982868:GOG982868 GYB982868:GYC982868 HHX982868:HHY982868 HRT982868:HRU982868 IBP982868:IBQ982868 ILL982868:ILM982868 IVH982868:IVI982868 JFD982868:JFE982868 JOZ982868:JPA982868 JYV982868:JYW982868 KIR982868:KIS982868 KSN982868:KSO982868 LCJ982868:LCK982868 LMF982868:LMG982868 LWB982868:LWC982868 MFX982868:MFY982868 MPT982868:MPU982868 MZP982868:MZQ982868 NJL982868:NJM982868 NTH982868:NTI982868 ODD982868:ODE982868 OMZ982868:ONA982868 OWV982868:OWW982868 PGR982868:PGS982868 PQN982868:PQO982868 QAJ982868:QAK982868 QKF982868:QKG982868 QUB982868:QUC982868 RDX982868:RDY982868 RNT982868:RNU982868 RXP982868:RXQ982868 SHL982868:SHM982868 SRH982868:SRI982868 TBD982868:TBE982868 TKZ982868:TLA982868 TUV982868:TUW982868 UER982868:UES982868 UON982868:UOO982868 UYJ982868:UYK982868 VIF982868:VIG982868 VSB982868:VSC982868 WBX982868:WBY982868 WLT982868:WLU982868 WVP982868:WVQ982868" xr:uid="{00000000-0002-0000-0100-000002000000}">
      <formula1>9999999999</formula1>
    </dataValidation>
    <dataValidation type="whole" operator="notEqual" allowBlank="1" showInputMessage="1" showErrorMessage="1" errorTitle="Pogrešan unos" error="Mogu se unijeti samo cjelobrojne pozitivne ili negativne vrijednosti." sqref="H65362:I65362 JD65362:JE65362 SZ65362:TA65362 ACV65362:ACW65362 AMR65362:AMS65362 AWN65362:AWO65362 BGJ65362:BGK65362 BQF65362:BQG65362 CAB65362:CAC65362 CJX65362:CJY65362 CTT65362:CTU65362 DDP65362:DDQ65362 DNL65362:DNM65362 DXH65362:DXI65362 EHD65362:EHE65362 EQZ65362:ERA65362 FAV65362:FAW65362 FKR65362:FKS65362 FUN65362:FUO65362 GEJ65362:GEK65362 GOF65362:GOG65362 GYB65362:GYC65362 HHX65362:HHY65362 HRT65362:HRU65362 IBP65362:IBQ65362 ILL65362:ILM65362 IVH65362:IVI65362 JFD65362:JFE65362 JOZ65362:JPA65362 JYV65362:JYW65362 KIR65362:KIS65362 KSN65362:KSO65362 LCJ65362:LCK65362 LMF65362:LMG65362 LWB65362:LWC65362 MFX65362:MFY65362 MPT65362:MPU65362 MZP65362:MZQ65362 NJL65362:NJM65362 NTH65362:NTI65362 ODD65362:ODE65362 OMZ65362:ONA65362 OWV65362:OWW65362 PGR65362:PGS65362 PQN65362:PQO65362 QAJ65362:QAK65362 QKF65362:QKG65362 QUB65362:QUC65362 RDX65362:RDY65362 RNT65362:RNU65362 RXP65362:RXQ65362 SHL65362:SHM65362 SRH65362:SRI65362 TBD65362:TBE65362 TKZ65362:TLA65362 TUV65362:TUW65362 UER65362:UES65362 UON65362:UOO65362 UYJ65362:UYK65362 VIF65362:VIG65362 VSB65362:VSC65362 WBX65362:WBY65362 WLT65362:WLU65362 WVP65362:WVQ65362 H130898:I130898 JD130898:JE130898 SZ130898:TA130898 ACV130898:ACW130898 AMR130898:AMS130898 AWN130898:AWO130898 BGJ130898:BGK130898 BQF130898:BQG130898 CAB130898:CAC130898 CJX130898:CJY130898 CTT130898:CTU130898 DDP130898:DDQ130898 DNL130898:DNM130898 DXH130898:DXI130898 EHD130898:EHE130898 EQZ130898:ERA130898 FAV130898:FAW130898 FKR130898:FKS130898 FUN130898:FUO130898 GEJ130898:GEK130898 GOF130898:GOG130898 GYB130898:GYC130898 HHX130898:HHY130898 HRT130898:HRU130898 IBP130898:IBQ130898 ILL130898:ILM130898 IVH130898:IVI130898 JFD130898:JFE130898 JOZ130898:JPA130898 JYV130898:JYW130898 KIR130898:KIS130898 KSN130898:KSO130898 LCJ130898:LCK130898 LMF130898:LMG130898 LWB130898:LWC130898 MFX130898:MFY130898 MPT130898:MPU130898 MZP130898:MZQ130898 NJL130898:NJM130898 NTH130898:NTI130898 ODD130898:ODE130898 OMZ130898:ONA130898 OWV130898:OWW130898 PGR130898:PGS130898 PQN130898:PQO130898 QAJ130898:QAK130898 QKF130898:QKG130898 QUB130898:QUC130898 RDX130898:RDY130898 RNT130898:RNU130898 RXP130898:RXQ130898 SHL130898:SHM130898 SRH130898:SRI130898 TBD130898:TBE130898 TKZ130898:TLA130898 TUV130898:TUW130898 UER130898:UES130898 UON130898:UOO130898 UYJ130898:UYK130898 VIF130898:VIG130898 VSB130898:VSC130898 WBX130898:WBY130898 WLT130898:WLU130898 WVP130898:WVQ130898 H196434:I196434 JD196434:JE196434 SZ196434:TA196434 ACV196434:ACW196434 AMR196434:AMS196434 AWN196434:AWO196434 BGJ196434:BGK196434 BQF196434:BQG196434 CAB196434:CAC196434 CJX196434:CJY196434 CTT196434:CTU196434 DDP196434:DDQ196434 DNL196434:DNM196434 DXH196434:DXI196434 EHD196434:EHE196434 EQZ196434:ERA196434 FAV196434:FAW196434 FKR196434:FKS196434 FUN196434:FUO196434 GEJ196434:GEK196434 GOF196434:GOG196434 GYB196434:GYC196434 HHX196434:HHY196434 HRT196434:HRU196434 IBP196434:IBQ196434 ILL196434:ILM196434 IVH196434:IVI196434 JFD196434:JFE196434 JOZ196434:JPA196434 JYV196434:JYW196434 KIR196434:KIS196434 KSN196434:KSO196434 LCJ196434:LCK196434 LMF196434:LMG196434 LWB196434:LWC196434 MFX196434:MFY196434 MPT196434:MPU196434 MZP196434:MZQ196434 NJL196434:NJM196434 NTH196434:NTI196434 ODD196434:ODE196434 OMZ196434:ONA196434 OWV196434:OWW196434 PGR196434:PGS196434 PQN196434:PQO196434 QAJ196434:QAK196434 QKF196434:QKG196434 QUB196434:QUC196434 RDX196434:RDY196434 RNT196434:RNU196434 RXP196434:RXQ196434 SHL196434:SHM196434 SRH196434:SRI196434 TBD196434:TBE196434 TKZ196434:TLA196434 TUV196434:TUW196434 UER196434:UES196434 UON196434:UOO196434 UYJ196434:UYK196434 VIF196434:VIG196434 VSB196434:VSC196434 WBX196434:WBY196434 WLT196434:WLU196434 WVP196434:WVQ196434 H261970:I261970 JD261970:JE261970 SZ261970:TA261970 ACV261970:ACW261970 AMR261970:AMS261970 AWN261970:AWO261970 BGJ261970:BGK261970 BQF261970:BQG261970 CAB261970:CAC261970 CJX261970:CJY261970 CTT261970:CTU261970 DDP261970:DDQ261970 DNL261970:DNM261970 DXH261970:DXI261970 EHD261970:EHE261970 EQZ261970:ERA261970 FAV261970:FAW261970 FKR261970:FKS261970 FUN261970:FUO261970 GEJ261970:GEK261970 GOF261970:GOG261970 GYB261970:GYC261970 HHX261970:HHY261970 HRT261970:HRU261970 IBP261970:IBQ261970 ILL261970:ILM261970 IVH261970:IVI261970 JFD261970:JFE261970 JOZ261970:JPA261970 JYV261970:JYW261970 KIR261970:KIS261970 KSN261970:KSO261970 LCJ261970:LCK261970 LMF261970:LMG261970 LWB261970:LWC261970 MFX261970:MFY261970 MPT261970:MPU261970 MZP261970:MZQ261970 NJL261970:NJM261970 NTH261970:NTI261970 ODD261970:ODE261970 OMZ261970:ONA261970 OWV261970:OWW261970 PGR261970:PGS261970 PQN261970:PQO261970 QAJ261970:QAK261970 QKF261970:QKG261970 QUB261970:QUC261970 RDX261970:RDY261970 RNT261970:RNU261970 RXP261970:RXQ261970 SHL261970:SHM261970 SRH261970:SRI261970 TBD261970:TBE261970 TKZ261970:TLA261970 TUV261970:TUW261970 UER261970:UES261970 UON261970:UOO261970 UYJ261970:UYK261970 VIF261970:VIG261970 VSB261970:VSC261970 WBX261970:WBY261970 WLT261970:WLU261970 WVP261970:WVQ261970 H327506:I327506 JD327506:JE327506 SZ327506:TA327506 ACV327506:ACW327506 AMR327506:AMS327506 AWN327506:AWO327506 BGJ327506:BGK327506 BQF327506:BQG327506 CAB327506:CAC327506 CJX327506:CJY327506 CTT327506:CTU327506 DDP327506:DDQ327506 DNL327506:DNM327506 DXH327506:DXI327506 EHD327506:EHE327506 EQZ327506:ERA327506 FAV327506:FAW327506 FKR327506:FKS327506 FUN327506:FUO327506 GEJ327506:GEK327506 GOF327506:GOG327506 GYB327506:GYC327506 HHX327506:HHY327506 HRT327506:HRU327506 IBP327506:IBQ327506 ILL327506:ILM327506 IVH327506:IVI327506 JFD327506:JFE327506 JOZ327506:JPA327506 JYV327506:JYW327506 KIR327506:KIS327506 KSN327506:KSO327506 LCJ327506:LCK327506 LMF327506:LMG327506 LWB327506:LWC327506 MFX327506:MFY327506 MPT327506:MPU327506 MZP327506:MZQ327506 NJL327506:NJM327506 NTH327506:NTI327506 ODD327506:ODE327506 OMZ327506:ONA327506 OWV327506:OWW327506 PGR327506:PGS327506 PQN327506:PQO327506 QAJ327506:QAK327506 QKF327506:QKG327506 QUB327506:QUC327506 RDX327506:RDY327506 RNT327506:RNU327506 RXP327506:RXQ327506 SHL327506:SHM327506 SRH327506:SRI327506 TBD327506:TBE327506 TKZ327506:TLA327506 TUV327506:TUW327506 UER327506:UES327506 UON327506:UOO327506 UYJ327506:UYK327506 VIF327506:VIG327506 VSB327506:VSC327506 WBX327506:WBY327506 WLT327506:WLU327506 WVP327506:WVQ327506 H393042:I393042 JD393042:JE393042 SZ393042:TA393042 ACV393042:ACW393042 AMR393042:AMS393042 AWN393042:AWO393042 BGJ393042:BGK393042 BQF393042:BQG393042 CAB393042:CAC393042 CJX393042:CJY393042 CTT393042:CTU393042 DDP393042:DDQ393042 DNL393042:DNM393042 DXH393042:DXI393042 EHD393042:EHE393042 EQZ393042:ERA393042 FAV393042:FAW393042 FKR393042:FKS393042 FUN393042:FUO393042 GEJ393042:GEK393042 GOF393042:GOG393042 GYB393042:GYC393042 HHX393042:HHY393042 HRT393042:HRU393042 IBP393042:IBQ393042 ILL393042:ILM393042 IVH393042:IVI393042 JFD393042:JFE393042 JOZ393042:JPA393042 JYV393042:JYW393042 KIR393042:KIS393042 KSN393042:KSO393042 LCJ393042:LCK393042 LMF393042:LMG393042 LWB393042:LWC393042 MFX393042:MFY393042 MPT393042:MPU393042 MZP393042:MZQ393042 NJL393042:NJM393042 NTH393042:NTI393042 ODD393042:ODE393042 OMZ393042:ONA393042 OWV393042:OWW393042 PGR393042:PGS393042 PQN393042:PQO393042 QAJ393042:QAK393042 QKF393042:QKG393042 QUB393042:QUC393042 RDX393042:RDY393042 RNT393042:RNU393042 RXP393042:RXQ393042 SHL393042:SHM393042 SRH393042:SRI393042 TBD393042:TBE393042 TKZ393042:TLA393042 TUV393042:TUW393042 UER393042:UES393042 UON393042:UOO393042 UYJ393042:UYK393042 VIF393042:VIG393042 VSB393042:VSC393042 WBX393042:WBY393042 WLT393042:WLU393042 WVP393042:WVQ393042 H458578:I458578 JD458578:JE458578 SZ458578:TA458578 ACV458578:ACW458578 AMR458578:AMS458578 AWN458578:AWO458578 BGJ458578:BGK458578 BQF458578:BQG458578 CAB458578:CAC458578 CJX458578:CJY458578 CTT458578:CTU458578 DDP458578:DDQ458578 DNL458578:DNM458578 DXH458578:DXI458578 EHD458578:EHE458578 EQZ458578:ERA458578 FAV458578:FAW458578 FKR458578:FKS458578 FUN458578:FUO458578 GEJ458578:GEK458578 GOF458578:GOG458578 GYB458578:GYC458578 HHX458578:HHY458578 HRT458578:HRU458578 IBP458578:IBQ458578 ILL458578:ILM458578 IVH458578:IVI458578 JFD458578:JFE458578 JOZ458578:JPA458578 JYV458578:JYW458578 KIR458578:KIS458578 KSN458578:KSO458578 LCJ458578:LCK458578 LMF458578:LMG458578 LWB458578:LWC458578 MFX458578:MFY458578 MPT458578:MPU458578 MZP458578:MZQ458578 NJL458578:NJM458578 NTH458578:NTI458578 ODD458578:ODE458578 OMZ458578:ONA458578 OWV458578:OWW458578 PGR458578:PGS458578 PQN458578:PQO458578 QAJ458578:QAK458578 QKF458578:QKG458578 QUB458578:QUC458578 RDX458578:RDY458578 RNT458578:RNU458578 RXP458578:RXQ458578 SHL458578:SHM458578 SRH458578:SRI458578 TBD458578:TBE458578 TKZ458578:TLA458578 TUV458578:TUW458578 UER458578:UES458578 UON458578:UOO458578 UYJ458578:UYK458578 VIF458578:VIG458578 VSB458578:VSC458578 WBX458578:WBY458578 WLT458578:WLU458578 WVP458578:WVQ458578 H524114:I524114 JD524114:JE524114 SZ524114:TA524114 ACV524114:ACW524114 AMR524114:AMS524114 AWN524114:AWO524114 BGJ524114:BGK524114 BQF524114:BQG524114 CAB524114:CAC524114 CJX524114:CJY524114 CTT524114:CTU524114 DDP524114:DDQ524114 DNL524114:DNM524114 DXH524114:DXI524114 EHD524114:EHE524114 EQZ524114:ERA524114 FAV524114:FAW524114 FKR524114:FKS524114 FUN524114:FUO524114 GEJ524114:GEK524114 GOF524114:GOG524114 GYB524114:GYC524114 HHX524114:HHY524114 HRT524114:HRU524114 IBP524114:IBQ524114 ILL524114:ILM524114 IVH524114:IVI524114 JFD524114:JFE524114 JOZ524114:JPA524114 JYV524114:JYW524114 KIR524114:KIS524114 KSN524114:KSO524114 LCJ524114:LCK524114 LMF524114:LMG524114 LWB524114:LWC524114 MFX524114:MFY524114 MPT524114:MPU524114 MZP524114:MZQ524114 NJL524114:NJM524114 NTH524114:NTI524114 ODD524114:ODE524114 OMZ524114:ONA524114 OWV524114:OWW524114 PGR524114:PGS524114 PQN524114:PQO524114 QAJ524114:QAK524114 QKF524114:QKG524114 QUB524114:QUC524114 RDX524114:RDY524114 RNT524114:RNU524114 RXP524114:RXQ524114 SHL524114:SHM524114 SRH524114:SRI524114 TBD524114:TBE524114 TKZ524114:TLA524114 TUV524114:TUW524114 UER524114:UES524114 UON524114:UOO524114 UYJ524114:UYK524114 VIF524114:VIG524114 VSB524114:VSC524114 WBX524114:WBY524114 WLT524114:WLU524114 WVP524114:WVQ524114 H589650:I589650 JD589650:JE589650 SZ589650:TA589650 ACV589650:ACW589650 AMR589650:AMS589650 AWN589650:AWO589650 BGJ589650:BGK589650 BQF589650:BQG589650 CAB589650:CAC589650 CJX589650:CJY589650 CTT589650:CTU589650 DDP589650:DDQ589650 DNL589650:DNM589650 DXH589650:DXI589650 EHD589650:EHE589650 EQZ589650:ERA589650 FAV589650:FAW589650 FKR589650:FKS589650 FUN589650:FUO589650 GEJ589650:GEK589650 GOF589650:GOG589650 GYB589650:GYC589650 HHX589650:HHY589650 HRT589650:HRU589650 IBP589650:IBQ589650 ILL589650:ILM589650 IVH589650:IVI589650 JFD589650:JFE589650 JOZ589650:JPA589650 JYV589650:JYW589650 KIR589650:KIS589650 KSN589650:KSO589650 LCJ589650:LCK589650 LMF589650:LMG589650 LWB589650:LWC589650 MFX589650:MFY589650 MPT589650:MPU589650 MZP589650:MZQ589650 NJL589650:NJM589650 NTH589650:NTI589650 ODD589650:ODE589650 OMZ589650:ONA589650 OWV589650:OWW589650 PGR589650:PGS589650 PQN589650:PQO589650 QAJ589650:QAK589650 QKF589650:QKG589650 QUB589650:QUC589650 RDX589650:RDY589650 RNT589650:RNU589650 RXP589650:RXQ589650 SHL589650:SHM589650 SRH589650:SRI589650 TBD589650:TBE589650 TKZ589650:TLA589650 TUV589650:TUW589650 UER589650:UES589650 UON589650:UOO589650 UYJ589650:UYK589650 VIF589650:VIG589650 VSB589650:VSC589650 WBX589650:WBY589650 WLT589650:WLU589650 WVP589650:WVQ589650 H655186:I655186 JD655186:JE655186 SZ655186:TA655186 ACV655186:ACW655186 AMR655186:AMS655186 AWN655186:AWO655186 BGJ655186:BGK655186 BQF655186:BQG655186 CAB655186:CAC655186 CJX655186:CJY655186 CTT655186:CTU655186 DDP655186:DDQ655186 DNL655186:DNM655186 DXH655186:DXI655186 EHD655186:EHE655186 EQZ655186:ERA655186 FAV655186:FAW655186 FKR655186:FKS655186 FUN655186:FUO655186 GEJ655186:GEK655186 GOF655186:GOG655186 GYB655186:GYC655186 HHX655186:HHY655186 HRT655186:HRU655186 IBP655186:IBQ655186 ILL655186:ILM655186 IVH655186:IVI655186 JFD655186:JFE655186 JOZ655186:JPA655186 JYV655186:JYW655186 KIR655186:KIS655186 KSN655186:KSO655186 LCJ655186:LCK655186 LMF655186:LMG655186 LWB655186:LWC655186 MFX655186:MFY655186 MPT655186:MPU655186 MZP655186:MZQ655186 NJL655186:NJM655186 NTH655186:NTI655186 ODD655186:ODE655186 OMZ655186:ONA655186 OWV655186:OWW655186 PGR655186:PGS655186 PQN655186:PQO655186 QAJ655186:QAK655186 QKF655186:QKG655186 QUB655186:QUC655186 RDX655186:RDY655186 RNT655186:RNU655186 RXP655186:RXQ655186 SHL655186:SHM655186 SRH655186:SRI655186 TBD655186:TBE655186 TKZ655186:TLA655186 TUV655186:TUW655186 UER655186:UES655186 UON655186:UOO655186 UYJ655186:UYK655186 VIF655186:VIG655186 VSB655186:VSC655186 WBX655186:WBY655186 WLT655186:WLU655186 WVP655186:WVQ655186 H720722:I720722 JD720722:JE720722 SZ720722:TA720722 ACV720722:ACW720722 AMR720722:AMS720722 AWN720722:AWO720722 BGJ720722:BGK720722 BQF720722:BQG720722 CAB720722:CAC720722 CJX720722:CJY720722 CTT720722:CTU720722 DDP720722:DDQ720722 DNL720722:DNM720722 DXH720722:DXI720722 EHD720722:EHE720722 EQZ720722:ERA720722 FAV720722:FAW720722 FKR720722:FKS720722 FUN720722:FUO720722 GEJ720722:GEK720722 GOF720722:GOG720722 GYB720722:GYC720722 HHX720722:HHY720722 HRT720722:HRU720722 IBP720722:IBQ720722 ILL720722:ILM720722 IVH720722:IVI720722 JFD720722:JFE720722 JOZ720722:JPA720722 JYV720722:JYW720722 KIR720722:KIS720722 KSN720722:KSO720722 LCJ720722:LCK720722 LMF720722:LMG720722 LWB720722:LWC720722 MFX720722:MFY720722 MPT720722:MPU720722 MZP720722:MZQ720722 NJL720722:NJM720722 NTH720722:NTI720722 ODD720722:ODE720722 OMZ720722:ONA720722 OWV720722:OWW720722 PGR720722:PGS720722 PQN720722:PQO720722 QAJ720722:QAK720722 QKF720722:QKG720722 QUB720722:QUC720722 RDX720722:RDY720722 RNT720722:RNU720722 RXP720722:RXQ720722 SHL720722:SHM720722 SRH720722:SRI720722 TBD720722:TBE720722 TKZ720722:TLA720722 TUV720722:TUW720722 UER720722:UES720722 UON720722:UOO720722 UYJ720722:UYK720722 VIF720722:VIG720722 VSB720722:VSC720722 WBX720722:WBY720722 WLT720722:WLU720722 WVP720722:WVQ720722 H786258:I786258 JD786258:JE786258 SZ786258:TA786258 ACV786258:ACW786258 AMR786258:AMS786258 AWN786258:AWO786258 BGJ786258:BGK786258 BQF786258:BQG786258 CAB786258:CAC786258 CJX786258:CJY786258 CTT786258:CTU786258 DDP786258:DDQ786258 DNL786258:DNM786258 DXH786258:DXI786258 EHD786258:EHE786258 EQZ786258:ERA786258 FAV786258:FAW786258 FKR786258:FKS786258 FUN786258:FUO786258 GEJ786258:GEK786258 GOF786258:GOG786258 GYB786258:GYC786258 HHX786258:HHY786258 HRT786258:HRU786258 IBP786258:IBQ786258 ILL786258:ILM786258 IVH786258:IVI786258 JFD786258:JFE786258 JOZ786258:JPA786258 JYV786258:JYW786258 KIR786258:KIS786258 KSN786258:KSO786258 LCJ786258:LCK786258 LMF786258:LMG786258 LWB786258:LWC786258 MFX786258:MFY786258 MPT786258:MPU786258 MZP786258:MZQ786258 NJL786258:NJM786258 NTH786258:NTI786258 ODD786258:ODE786258 OMZ786258:ONA786258 OWV786258:OWW786258 PGR786258:PGS786258 PQN786258:PQO786258 QAJ786258:QAK786258 QKF786258:QKG786258 QUB786258:QUC786258 RDX786258:RDY786258 RNT786258:RNU786258 RXP786258:RXQ786258 SHL786258:SHM786258 SRH786258:SRI786258 TBD786258:TBE786258 TKZ786258:TLA786258 TUV786258:TUW786258 UER786258:UES786258 UON786258:UOO786258 UYJ786258:UYK786258 VIF786258:VIG786258 VSB786258:VSC786258 WBX786258:WBY786258 WLT786258:WLU786258 WVP786258:WVQ786258 H851794:I851794 JD851794:JE851794 SZ851794:TA851794 ACV851794:ACW851794 AMR851794:AMS851794 AWN851794:AWO851794 BGJ851794:BGK851794 BQF851794:BQG851794 CAB851794:CAC851794 CJX851794:CJY851794 CTT851794:CTU851794 DDP851794:DDQ851794 DNL851794:DNM851794 DXH851794:DXI851794 EHD851794:EHE851794 EQZ851794:ERA851794 FAV851794:FAW851794 FKR851794:FKS851794 FUN851794:FUO851794 GEJ851794:GEK851794 GOF851794:GOG851794 GYB851794:GYC851794 HHX851794:HHY851794 HRT851794:HRU851794 IBP851794:IBQ851794 ILL851794:ILM851794 IVH851794:IVI851794 JFD851794:JFE851794 JOZ851794:JPA851794 JYV851794:JYW851794 KIR851794:KIS851794 KSN851794:KSO851794 LCJ851794:LCK851794 LMF851794:LMG851794 LWB851794:LWC851794 MFX851794:MFY851794 MPT851794:MPU851794 MZP851794:MZQ851794 NJL851794:NJM851794 NTH851794:NTI851794 ODD851794:ODE851794 OMZ851794:ONA851794 OWV851794:OWW851794 PGR851794:PGS851794 PQN851794:PQO851794 QAJ851794:QAK851794 QKF851794:QKG851794 QUB851794:QUC851794 RDX851794:RDY851794 RNT851794:RNU851794 RXP851794:RXQ851794 SHL851794:SHM851794 SRH851794:SRI851794 TBD851794:TBE851794 TKZ851794:TLA851794 TUV851794:TUW851794 UER851794:UES851794 UON851794:UOO851794 UYJ851794:UYK851794 VIF851794:VIG851794 VSB851794:VSC851794 WBX851794:WBY851794 WLT851794:WLU851794 WVP851794:WVQ851794 H917330:I917330 JD917330:JE917330 SZ917330:TA917330 ACV917330:ACW917330 AMR917330:AMS917330 AWN917330:AWO917330 BGJ917330:BGK917330 BQF917330:BQG917330 CAB917330:CAC917330 CJX917330:CJY917330 CTT917330:CTU917330 DDP917330:DDQ917330 DNL917330:DNM917330 DXH917330:DXI917330 EHD917330:EHE917330 EQZ917330:ERA917330 FAV917330:FAW917330 FKR917330:FKS917330 FUN917330:FUO917330 GEJ917330:GEK917330 GOF917330:GOG917330 GYB917330:GYC917330 HHX917330:HHY917330 HRT917330:HRU917330 IBP917330:IBQ917330 ILL917330:ILM917330 IVH917330:IVI917330 JFD917330:JFE917330 JOZ917330:JPA917330 JYV917330:JYW917330 KIR917330:KIS917330 KSN917330:KSO917330 LCJ917330:LCK917330 LMF917330:LMG917330 LWB917330:LWC917330 MFX917330:MFY917330 MPT917330:MPU917330 MZP917330:MZQ917330 NJL917330:NJM917330 NTH917330:NTI917330 ODD917330:ODE917330 OMZ917330:ONA917330 OWV917330:OWW917330 PGR917330:PGS917330 PQN917330:PQO917330 QAJ917330:QAK917330 QKF917330:QKG917330 QUB917330:QUC917330 RDX917330:RDY917330 RNT917330:RNU917330 RXP917330:RXQ917330 SHL917330:SHM917330 SRH917330:SRI917330 TBD917330:TBE917330 TKZ917330:TLA917330 TUV917330:TUW917330 UER917330:UES917330 UON917330:UOO917330 UYJ917330:UYK917330 VIF917330:VIG917330 VSB917330:VSC917330 WBX917330:WBY917330 WLT917330:WLU917330 WVP917330:WVQ917330 H982866:I982866 JD982866:JE982866 SZ982866:TA982866 ACV982866:ACW982866 AMR982866:AMS982866 AWN982866:AWO982866 BGJ982866:BGK982866 BQF982866:BQG982866 CAB982866:CAC982866 CJX982866:CJY982866 CTT982866:CTU982866 DDP982866:DDQ982866 DNL982866:DNM982866 DXH982866:DXI982866 EHD982866:EHE982866 EQZ982866:ERA982866 FAV982866:FAW982866 FKR982866:FKS982866 FUN982866:FUO982866 GEJ982866:GEK982866 GOF982866:GOG982866 GYB982866:GYC982866 HHX982866:HHY982866 HRT982866:HRU982866 IBP982866:IBQ982866 ILL982866:ILM982866 IVH982866:IVI982866 JFD982866:JFE982866 JOZ982866:JPA982866 JYV982866:JYW982866 KIR982866:KIS982866 KSN982866:KSO982866 LCJ982866:LCK982866 LMF982866:LMG982866 LWB982866:LWC982866 MFX982866:MFY982866 MPT982866:MPU982866 MZP982866:MZQ982866 NJL982866:NJM982866 NTH982866:NTI982866 ODD982866:ODE982866 OMZ982866:ONA982866 OWV982866:OWW982866 PGR982866:PGS982866 PQN982866:PQO982866 QAJ982866:QAK982866 QKF982866:QKG982866 QUB982866:QUC982866 RDX982866:RDY982866 RNT982866:RNU982866 RXP982866:RXQ982866 SHL982866:SHM982866 SRH982866:SRI982866 TBD982866:TBE982866 TKZ982866:TLA982866 TUV982866:TUW982866 UER982866:UES982866 UON982866:UOO982866 UYJ982866:UYK982866 VIF982866:VIG982866 VSB982866:VSC982866 WBX982866:WBY982866 WLT982866:WLU982866 WVP982866:WVQ982866" xr:uid="{00000000-0002-0000-0100-000003000000}">
      <formula1>999999999999</formula1>
    </dataValidation>
    <dataValidation type="whole" operator="notEqual" allowBlank="1" showInputMessage="1" showErrorMessage="1" errorTitle="Pogrešan unos" error="Mogu se unijeti samo cjelobrojne vrijednosti." sqref="H65411:I65412 JD65411:JE65412 SZ65411:TA65412 ACV65411:ACW65412 AMR65411:AMS65412 AWN65411:AWO65412 BGJ65411:BGK65412 BQF65411:BQG65412 CAB65411:CAC65412 CJX65411:CJY65412 CTT65411:CTU65412 DDP65411:DDQ65412 DNL65411:DNM65412 DXH65411:DXI65412 EHD65411:EHE65412 EQZ65411:ERA65412 FAV65411:FAW65412 FKR65411:FKS65412 FUN65411:FUO65412 GEJ65411:GEK65412 GOF65411:GOG65412 GYB65411:GYC65412 HHX65411:HHY65412 HRT65411:HRU65412 IBP65411:IBQ65412 ILL65411:ILM65412 IVH65411:IVI65412 JFD65411:JFE65412 JOZ65411:JPA65412 JYV65411:JYW65412 KIR65411:KIS65412 KSN65411:KSO65412 LCJ65411:LCK65412 LMF65411:LMG65412 LWB65411:LWC65412 MFX65411:MFY65412 MPT65411:MPU65412 MZP65411:MZQ65412 NJL65411:NJM65412 NTH65411:NTI65412 ODD65411:ODE65412 OMZ65411:ONA65412 OWV65411:OWW65412 PGR65411:PGS65412 PQN65411:PQO65412 QAJ65411:QAK65412 QKF65411:QKG65412 QUB65411:QUC65412 RDX65411:RDY65412 RNT65411:RNU65412 RXP65411:RXQ65412 SHL65411:SHM65412 SRH65411:SRI65412 TBD65411:TBE65412 TKZ65411:TLA65412 TUV65411:TUW65412 UER65411:UES65412 UON65411:UOO65412 UYJ65411:UYK65412 VIF65411:VIG65412 VSB65411:VSC65412 WBX65411:WBY65412 WLT65411:WLU65412 WVP65411:WVQ65412 H130947:I130948 JD130947:JE130948 SZ130947:TA130948 ACV130947:ACW130948 AMR130947:AMS130948 AWN130947:AWO130948 BGJ130947:BGK130948 BQF130947:BQG130948 CAB130947:CAC130948 CJX130947:CJY130948 CTT130947:CTU130948 DDP130947:DDQ130948 DNL130947:DNM130948 DXH130947:DXI130948 EHD130947:EHE130948 EQZ130947:ERA130948 FAV130947:FAW130948 FKR130947:FKS130948 FUN130947:FUO130948 GEJ130947:GEK130948 GOF130947:GOG130948 GYB130947:GYC130948 HHX130947:HHY130948 HRT130947:HRU130948 IBP130947:IBQ130948 ILL130947:ILM130948 IVH130947:IVI130948 JFD130947:JFE130948 JOZ130947:JPA130948 JYV130947:JYW130948 KIR130947:KIS130948 KSN130947:KSO130948 LCJ130947:LCK130948 LMF130947:LMG130948 LWB130947:LWC130948 MFX130947:MFY130948 MPT130947:MPU130948 MZP130947:MZQ130948 NJL130947:NJM130948 NTH130947:NTI130948 ODD130947:ODE130948 OMZ130947:ONA130948 OWV130947:OWW130948 PGR130947:PGS130948 PQN130947:PQO130948 QAJ130947:QAK130948 QKF130947:QKG130948 QUB130947:QUC130948 RDX130947:RDY130948 RNT130947:RNU130948 RXP130947:RXQ130948 SHL130947:SHM130948 SRH130947:SRI130948 TBD130947:TBE130948 TKZ130947:TLA130948 TUV130947:TUW130948 UER130947:UES130948 UON130947:UOO130948 UYJ130947:UYK130948 VIF130947:VIG130948 VSB130947:VSC130948 WBX130947:WBY130948 WLT130947:WLU130948 WVP130947:WVQ130948 H196483:I196484 JD196483:JE196484 SZ196483:TA196484 ACV196483:ACW196484 AMR196483:AMS196484 AWN196483:AWO196484 BGJ196483:BGK196484 BQF196483:BQG196484 CAB196483:CAC196484 CJX196483:CJY196484 CTT196483:CTU196484 DDP196483:DDQ196484 DNL196483:DNM196484 DXH196483:DXI196484 EHD196483:EHE196484 EQZ196483:ERA196484 FAV196483:FAW196484 FKR196483:FKS196484 FUN196483:FUO196484 GEJ196483:GEK196484 GOF196483:GOG196484 GYB196483:GYC196484 HHX196483:HHY196484 HRT196483:HRU196484 IBP196483:IBQ196484 ILL196483:ILM196484 IVH196483:IVI196484 JFD196483:JFE196484 JOZ196483:JPA196484 JYV196483:JYW196484 KIR196483:KIS196484 KSN196483:KSO196484 LCJ196483:LCK196484 LMF196483:LMG196484 LWB196483:LWC196484 MFX196483:MFY196484 MPT196483:MPU196484 MZP196483:MZQ196484 NJL196483:NJM196484 NTH196483:NTI196484 ODD196483:ODE196484 OMZ196483:ONA196484 OWV196483:OWW196484 PGR196483:PGS196484 PQN196483:PQO196484 QAJ196483:QAK196484 QKF196483:QKG196484 QUB196483:QUC196484 RDX196483:RDY196484 RNT196483:RNU196484 RXP196483:RXQ196484 SHL196483:SHM196484 SRH196483:SRI196484 TBD196483:TBE196484 TKZ196483:TLA196484 TUV196483:TUW196484 UER196483:UES196484 UON196483:UOO196484 UYJ196483:UYK196484 VIF196483:VIG196484 VSB196483:VSC196484 WBX196483:WBY196484 WLT196483:WLU196484 WVP196483:WVQ196484 H262019:I262020 JD262019:JE262020 SZ262019:TA262020 ACV262019:ACW262020 AMR262019:AMS262020 AWN262019:AWO262020 BGJ262019:BGK262020 BQF262019:BQG262020 CAB262019:CAC262020 CJX262019:CJY262020 CTT262019:CTU262020 DDP262019:DDQ262020 DNL262019:DNM262020 DXH262019:DXI262020 EHD262019:EHE262020 EQZ262019:ERA262020 FAV262019:FAW262020 FKR262019:FKS262020 FUN262019:FUO262020 GEJ262019:GEK262020 GOF262019:GOG262020 GYB262019:GYC262020 HHX262019:HHY262020 HRT262019:HRU262020 IBP262019:IBQ262020 ILL262019:ILM262020 IVH262019:IVI262020 JFD262019:JFE262020 JOZ262019:JPA262020 JYV262019:JYW262020 KIR262019:KIS262020 KSN262019:KSO262020 LCJ262019:LCK262020 LMF262019:LMG262020 LWB262019:LWC262020 MFX262019:MFY262020 MPT262019:MPU262020 MZP262019:MZQ262020 NJL262019:NJM262020 NTH262019:NTI262020 ODD262019:ODE262020 OMZ262019:ONA262020 OWV262019:OWW262020 PGR262019:PGS262020 PQN262019:PQO262020 QAJ262019:QAK262020 QKF262019:QKG262020 QUB262019:QUC262020 RDX262019:RDY262020 RNT262019:RNU262020 RXP262019:RXQ262020 SHL262019:SHM262020 SRH262019:SRI262020 TBD262019:TBE262020 TKZ262019:TLA262020 TUV262019:TUW262020 UER262019:UES262020 UON262019:UOO262020 UYJ262019:UYK262020 VIF262019:VIG262020 VSB262019:VSC262020 WBX262019:WBY262020 WLT262019:WLU262020 WVP262019:WVQ262020 H327555:I327556 JD327555:JE327556 SZ327555:TA327556 ACV327555:ACW327556 AMR327555:AMS327556 AWN327555:AWO327556 BGJ327555:BGK327556 BQF327555:BQG327556 CAB327555:CAC327556 CJX327555:CJY327556 CTT327555:CTU327556 DDP327555:DDQ327556 DNL327555:DNM327556 DXH327555:DXI327556 EHD327555:EHE327556 EQZ327555:ERA327556 FAV327555:FAW327556 FKR327555:FKS327556 FUN327555:FUO327556 GEJ327555:GEK327556 GOF327555:GOG327556 GYB327555:GYC327556 HHX327555:HHY327556 HRT327555:HRU327556 IBP327555:IBQ327556 ILL327555:ILM327556 IVH327555:IVI327556 JFD327555:JFE327556 JOZ327555:JPA327556 JYV327555:JYW327556 KIR327555:KIS327556 KSN327555:KSO327556 LCJ327555:LCK327556 LMF327555:LMG327556 LWB327555:LWC327556 MFX327555:MFY327556 MPT327555:MPU327556 MZP327555:MZQ327556 NJL327555:NJM327556 NTH327555:NTI327556 ODD327555:ODE327556 OMZ327555:ONA327556 OWV327555:OWW327556 PGR327555:PGS327556 PQN327555:PQO327556 QAJ327555:QAK327556 QKF327555:QKG327556 QUB327555:QUC327556 RDX327555:RDY327556 RNT327555:RNU327556 RXP327555:RXQ327556 SHL327555:SHM327556 SRH327555:SRI327556 TBD327555:TBE327556 TKZ327555:TLA327556 TUV327555:TUW327556 UER327555:UES327556 UON327555:UOO327556 UYJ327555:UYK327556 VIF327555:VIG327556 VSB327555:VSC327556 WBX327555:WBY327556 WLT327555:WLU327556 WVP327555:WVQ327556 H393091:I393092 JD393091:JE393092 SZ393091:TA393092 ACV393091:ACW393092 AMR393091:AMS393092 AWN393091:AWO393092 BGJ393091:BGK393092 BQF393091:BQG393092 CAB393091:CAC393092 CJX393091:CJY393092 CTT393091:CTU393092 DDP393091:DDQ393092 DNL393091:DNM393092 DXH393091:DXI393092 EHD393091:EHE393092 EQZ393091:ERA393092 FAV393091:FAW393092 FKR393091:FKS393092 FUN393091:FUO393092 GEJ393091:GEK393092 GOF393091:GOG393092 GYB393091:GYC393092 HHX393091:HHY393092 HRT393091:HRU393092 IBP393091:IBQ393092 ILL393091:ILM393092 IVH393091:IVI393092 JFD393091:JFE393092 JOZ393091:JPA393092 JYV393091:JYW393092 KIR393091:KIS393092 KSN393091:KSO393092 LCJ393091:LCK393092 LMF393091:LMG393092 LWB393091:LWC393092 MFX393091:MFY393092 MPT393091:MPU393092 MZP393091:MZQ393092 NJL393091:NJM393092 NTH393091:NTI393092 ODD393091:ODE393092 OMZ393091:ONA393092 OWV393091:OWW393092 PGR393091:PGS393092 PQN393091:PQO393092 QAJ393091:QAK393092 QKF393091:QKG393092 QUB393091:QUC393092 RDX393091:RDY393092 RNT393091:RNU393092 RXP393091:RXQ393092 SHL393091:SHM393092 SRH393091:SRI393092 TBD393091:TBE393092 TKZ393091:TLA393092 TUV393091:TUW393092 UER393091:UES393092 UON393091:UOO393092 UYJ393091:UYK393092 VIF393091:VIG393092 VSB393091:VSC393092 WBX393091:WBY393092 WLT393091:WLU393092 WVP393091:WVQ393092 H458627:I458628 JD458627:JE458628 SZ458627:TA458628 ACV458627:ACW458628 AMR458627:AMS458628 AWN458627:AWO458628 BGJ458627:BGK458628 BQF458627:BQG458628 CAB458627:CAC458628 CJX458627:CJY458628 CTT458627:CTU458628 DDP458627:DDQ458628 DNL458627:DNM458628 DXH458627:DXI458628 EHD458627:EHE458628 EQZ458627:ERA458628 FAV458627:FAW458628 FKR458627:FKS458628 FUN458627:FUO458628 GEJ458627:GEK458628 GOF458627:GOG458628 GYB458627:GYC458628 HHX458627:HHY458628 HRT458627:HRU458628 IBP458627:IBQ458628 ILL458627:ILM458628 IVH458627:IVI458628 JFD458627:JFE458628 JOZ458627:JPA458628 JYV458627:JYW458628 KIR458627:KIS458628 KSN458627:KSO458628 LCJ458627:LCK458628 LMF458627:LMG458628 LWB458627:LWC458628 MFX458627:MFY458628 MPT458627:MPU458628 MZP458627:MZQ458628 NJL458627:NJM458628 NTH458627:NTI458628 ODD458627:ODE458628 OMZ458627:ONA458628 OWV458627:OWW458628 PGR458627:PGS458628 PQN458627:PQO458628 QAJ458627:QAK458628 QKF458627:QKG458628 QUB458627:QUC458628 RDX458627:RDY458628 RNT458627:RNU458628 RXP458627:RXQ458628 SHL458627:SHM458628 SRH458627:SRI458628 TBD458627:TBE458628 TKZ458627:TLA458628 TUV458627:TUW458628 UER458627:UES458628 UON458627:UOO458628 UYJ458627:UYK458628 VIF458627:VIG458628 VSB458627:VSC458628 WBX458627:WBY458628 WLT458627:WLU458628 WVP458627:WVQ458628 H524163:I524164 JD524163:JE524164 SZ524163:TA524164 ACV524163:ACW524164 AMR524163:AMS524164 AWN524163:AWO524164 BGJ524163:BGK524164 BQF524163:BQG524164 CAB524163:CAC524164 CJX524163:CJY524164 CTT524163:CTU524164 DDP524163:DDQ524164 DNL524163:DNM524164 DXH524163:DXI524164 EHD524163:EHE524164 EQZ524163:ERA524164 FAV524163:FAW524164 FKR524163:FKS524164 FUN524163:FUO524164 GEJ524163:GEK524164 GOF524163:GOG524164 GYB524163:GYC524164 HHX524163:HHY524164 HRT524163:HRU524164 IBP524163:IBQ524164 ILL524163:ILM524164 IVH524163:IVI524164 JFD524163:JFE524164 JOZ524163:JPA524164 JYV524163:JYW524164 KIR524163:KIS524164 KSN524163:KSO524164 LCJ524163:LCK524164 LMF524163:LMG524164 LWB524163:LWC524164 MFX524163:MFY524164 MPT524163:MPU524164 MZP524163:MZQ524164 NJL524163:NJM524164 NTH524163:NTI524164 ODD524163:ODE524164 OMZ524163:ONA524164 OWV524163:OWW524164 PGR524163:PGS524164 PQN524163:PQO524164 QAJ524163:QAK524164 QKF524163:QKG524164 QUB524163:QUC524164 RDX524163:RDY524164 RNT524163:RNU524164 RXP524163:RXQ524164 SHL524163:SHM524164 SRH524163:SRI524164 TBD524163:TBE524164 TKZ524163:TLA524164 TUV524163:TUW524164 UER524163:UES524164 UON524163:UOO524164 UYJ524163:UYK524164 VIF524163:VIG524164 VSB524163:VSC524164 WBX524163:WBY524164 WLT524163:WLU524164 WVP524163:WVQ524164 H589699:I589700 JD589699:JE589700 SZ589699:TA589700 ACV589699:ACW589700 AMR589699:AMS589700 AWN589699:AWO589700 BGJ589699:BGK589700 BQF589699:BQG589700 CAB589699:CAC589700 CJX589699:CJY589700 CTT589699:CTU589700 DDP589699:DDQ589700 DNL589699:DNM589700 DXH589699:DXI589700 EHD589699:EHE589700 EQZ589699:ERA589700 FAV589699:FAW589700 FKR589699:FKS589700 FUN589699:FUO589700 GEJ589699:GEK589700 GOF589699:GOG589700 GYB589699:GYC589700 HHX589699:HHY589700 HRT589699:HRU589700 IBP589699:IBQ589700 ILL589699:ILM589700 IVH589699:IVI589700 JFD589699:JFE589700 JOZ589699:JPA589700 JYV589699:JYW589700 KIR589699:KIS589700 KSN589699:KSO589700 LCJ589699:LCK589700 LMF589699:LMG589700 LWB589699:LWC589700 MFX589699:MFY589700 MPT589699:MPU589700 MZP589699:MZQ589700 NJL589699:NJM589700 NTH589699:NTI589700 ODD589699:ODE589700 OMZ589699:ONA589700 OWV589699:OWW589700 PGR589699:PGS589700 PQN589699:PQO589700 QAJ589699:QAK589700 QKF589699:QKG589700 QUB589699:QUC589700 RDX589699:RDY589700 RNT589699:RNU589700 RXP589699:RXQ589700 SHL589699:SHM589700 SRH589699:SRI589700 TBD589699:TBE589700 TKZ589699:TLA589700 TUV589699:TUW589700 UER589699:UES589700 UON589699:UOO589700 UYJ589699:UYK589700 VIF589699:VIG589700 VSB589699:VSC589700 WBX589699:WBY589700 WLT589699:WLU589700 WVP589699:WVQ589700 H655235:I655236 JD655235:JE655236 SZ655235:TA655236 ACV655235:ACW655236 AMR655235:AMS655236 AWN655235:AWO655236 BGJ655235:BGK655236 BQF655235:BQG655236 CAB655235:CAC655236 CJX655235:CJY655236 CTT655235:CTU655236 DDP655235:DDQ655236 DNL655235:DNM655236 DXH655235:DXI655236 EHD655235:EHE655236 EQZ655235:ERA655236 FAV655235:FAW655236 FKR655235:FKS655236 FUN655235:FUO655236 GEJ655235:GEK655236 GOF655235:GOG655236 GYB655235:GYC655236 HHX655235:HHY655236 HRT655235:HRU655236 IBP655235:IBQ655236 ILL655235:ILM655236 IVH655235:IVI655236 JFD655235:JFE655236 JOZ655235:JPA655236 JYV655235:JYW655236 KIR655235:KIS655236 KSN655235:KSO655236 LCJ655235:LCK655236 LMF655235:LMG655236 LWB655235:LWC655236 MFX655235:MFY655236 MPT655235:MPU655236 MZP655235:MZQ655236 NJL655235:NJM655236 NTH655235:NTI655236 ODD655235:ODE655236 OMZ655235:ONA655236 OWV655235:OWW655236 PGR655235:PGS655236 PQN655235:PQO655236 QAJ655235:QAK655236 QKF655235:QKG655236 QUB655235:QUC655236 RDX655235:RDY655236 RNT655235:RNU655236 RXP655235:RXQ655236 SHL655235:SHM655236 SRH655235:SRI655236 TBD655235:TBE655236 TKZ655235:TLA655236 TUV655235:TUW655236 UER655235:UES655236 UON655235:UOO655236 UYJ655235:UYK655236 VIF655235:VIG655236 VSB655235:VSC655236 WBX655235:WBY655236 WLT655235:WLU655236 WVP655235:WVQ655236 H720771:I720772 JD720771:JE720772 SZ720771:TA720772 ACV720771:ACW720772 AMR720771:AMS720772 AWN720771:AWO720772 BGJ720771:BGK720772 BQF720771:BQG720772 CAB720771:CAC720772 CJX720771:CJY720772 CTT720771:CTU720772 DDP720771:DDQ720772 DNL720771:DNM720772 DXH720771:DXI720772 EHD720771:EHE720772 EQZ720771:ERA720772 FAV720771:FAW720772 FKR720771:FKS720772 FUN720771:FUO720772 GEJ720771:GEK720772 GOF720771:GOG720772 GYB720771:GYC720772 HHX720771:HHY720772 HRT720771:HRU720772 IBP720771:IBQ720772 ILL720771:ILM720772 IVH720771:IVI720772 JFD720771:JFE720772 JOZ720771:JPA720772 JYV720771:JYW720772 KIR720771:KIS720772 KSN720771:KSO720772 LCJ720771:LCK720772 LMF720771:LMG720772 LWB720771:LWC720772 MFX720771:MFY720772 MPT720771:MPU720772 MZP720771:MZQ720772 NJL720771:NJM720772 NTH720771:NTI720772 ODD720771:ODE720772 OMZ720771:ONA720772 OWV720771:OWW720772 PGR720771:PGS720772 PQN720771:PQO720772 QAJ720771:QAK720772 QKF720771:QKG720772 QUB720771:QUC720772 RDX720771:RDY720772 RNT720771:RNU720772 RXP720771:RXQ720772 SHL720771:SHM720772 SRH720771:SRI720772 TBD720771:TBE720772 TKZ720771:TLA720772 TUV720771:TUW720772 UER720771:UES720772 UON720771:UOO720772 UYJ720771:UYK720772 VIF720771:VIG720772 VSB720771:VSC720772 WBX720771:WBY720772 WLT720771:WLU720772 WVP720771:WVQ720772 H786307:I786308 JD786307:JE786308 SZ786307:TA786308 ACV786307:ACW786308 AMR786307:AMS786308 AWN786307:AWO786308 BGJ786307:BGK786308 BQF786307:BQG786308 CAB786307:CAC786308 CJX786307:CJY786308 CTT786307:CTU786308 DDP786307:DDQ786308 DNL786307:DNM786308 DXH786307:DXI786308 EHD786307:EHE786308 EQZ786307:ERA786308 FAV786307:FAW786308 FKR786307:FKS786308 FUN786307:FUO786308 GEJ786307:GEK786308 GOF786307:GOG786308 GYB786307:GYC786308 HHX786307:HHY786308 HRT786307:HRU786308 IBP786307:IBQ786308 ILL786307:ILM786308 IVH786307:IVI786308 JFD786307:JFE786308 JOZ786307:JPA786308 JYV786307:JYW786308 KIR786307:KIS786308 KSN786307:KSO786308 LCJ786307:LCK786308 LMF786307:LMG786308 LWB786307:LWC786308 MFX786307:MFY786308 MPT786307:MPU786308 MZP786307:MZQ786308 NJL786307:NJM786308 NTH786307:NTI786308 ODD786307:ODE786308 OMZ786307:ONA786308 OWV786307:OWW786308 PGR786307:PGS786308 PQN786307:PQO786308 QAJ786307:QAK786308 QKF786307:QKG786308 QUB786307:QUC786308 RDX786307:RDY786308 RNT786307:RNU786308 RXP786307:RXQ786308 SHL786307:SHM786308 SRH786307:SRI786308 TBD786307:TBE786308 TKZ786307:TLA786308 TUV786307:TUW786308 UER786307:UES786308 UON786307:UOO786308 UYJ786307:UYK786308 VIF786307:VIG786308 VSB786307:VSC786308 WBX786307:WBY786308 WLT786307:WLU786308 WVP786307:WVQ786308 H851843:I851844 JD851843:JE851844 SZ851843:TA851844 ACV851843:ACW851844 AMR851843:AMS851844 AWN851843:AWO851844 BGJ851843:BGK851844 BQF851843:BQG851844 CAB851843:CAC851844 CJX851843:CJY851844 CTT851843:CTU851844 DDP851843:DDQ851844 DNL851843:DNM851844 DXH851843:DXI851844 EHD851843:EHE851844 EQZ851843:ERA851844 FAV851843:FAW851844 FKR851843:FKS851844 FUN851843:FUO851844 GEJ851843:GEK851844 GOF851843:GOG851844 GYB851843:GYC851844 HHX851843:HHY851844 HRT851843:HRU851844 IBP851843:IBQ851844 ILL851843:ILM851844 IVH851843:IVI851844 JFD851843:JFE851844 JOZ851843:JPA851844 JYV851843:JYW851844 KIR851843:KIS851844 KSN851843:KSO851844 LCJ851843:LCK851844 LMF851843:LMG851844 LWB851843:LWC851844 MFX851843:MFY851844 MPT851843:MPU851844 MZP851843:MZQ851844 NJL851843:NJM851844 NTH851843:NTI851844 ODD851843:ODE851844 OMZ851843:ONA851844 OWV851843:OWW851844 PGR851843:PGS851844 PQN851843:PQO851844 QAJ851843:QAK851844 QKF851843:QKG851844 QUB851843:QUC851844 RDX851843:RDY851844 RNT851843:RNU851844 RXP851843:RXQ851844 SHL851843:SHM851844 SRH851843:SRI851844 TBD851843:TBE851844 TKZ851843:TLA851844 TUV851843:TUW851844 UER851843:UES851844 UON851843:UOO851844 UYJ851843:UYK851844 VIF851843:VIG851844 VSB851843:VSC851844 WBX851843:WBY851844 WLT851843:WLU851844 WVP851843:WVQ851844 H917379:I917380 JD917379:JE917380 SZ917379:TA917380 ACV917379:ACW917380 AMR917379:AMS917380 AWN917379:AWO917380 BGJ917379:BGK917380 BQF917379:BQG917380 CAB917379:CAC917380 CJX917379:CJY917380 CTT917379:CTU917380 DDP917379:DDQ917380 DNL917379:DNM917380 DXH917379:DXI917380 EHD917379:EHE917380 EQZ917379:ERA917380 FAV917379:FAW917380 FKR917379:FKS917380 FUN917379:FUO917380 GEJ917379:GEK917380 GOF917379:GOG917380 GYB917379:GYC917380 HHX917379:HHY917380 HRT917379:HRU917380 IBP917379:IBQ917380 ILL917379:ILM917380 IVH917379:IVI917380 JFD917379:JFE917380 JOZ917379:JPA917380 JYV917379:JYW917380 KIR917379:KIS917380 KSN917379:KSO917380 LCJ917379:LCK917380 LMF917379:LMG917380 LWB917379:LWC917380 MFX917379:MFY917380 MPT917379:MPU917380 MZP917379:MZQ917380 NJL917379:NJM917380 NTH917379:NTI917380 ODD917379:ODE917380 OMZ917379:ONA917380 OWV917379:OWW917380 PGR917379:PGS917380 PQN917379:PQO917380 QAJ917379:QAK917380 QKF917379:QKG917380 QUB917379:QUC917380 RDX917379:RDY917380 RNT917379:RNU917380 RXP917379:RXQ917380 SHL917379:SHM917380 SRH917379:SRI917380 TBD917379:TBE917380 TKZ917379:TLA917380 TUV917379:TUW917380 UER917379:UES917380 UON917379:UOO917380 UYJ917379:UYK917380 VIF917379:VIG917380 VSB917379:VSC917380 WBX917379:WBY917380 WLT917379:WLU917380 WVP917379:WVQ917380 H982915:I982916 JD982915:JE982916 SZ982915:TA982916 ACV982915:ACW982916 AMR982915:AMS982916 AWN982915:AWO982916 BGJ982915:BGK982916 BQF982915:BQG982916 CAB982915:CAC982916 CJX982915:CJY982916 CTT982915:CTU982916 DDP982915:DDQ982916 DNL982915:DNM982916 DXH982915:DXI982916 EHD982915:EHE982916 EQZ982915:ERA982916 FAV982915:FAW982916 FKR982915:FKS982916 FUN982915:FUO982916 GEJ982915:GEK982916 GOF982915:GOG982916 GYB982915:GYC982916 HHX982915:HHY982916 HRT982915:HRU982916 IBP982915:IBQ982916 ILL982915:ILM982916 IVH982915:IVI982916 JFD982915:JFE982916 JOZ982915:JPA982916 JYV982915:JYW982916 KIR982915:KIS982916 KSN982915:KSO982916 LCJ982915:LCK982916 LMF982915:LMG982916 LWB982915:LWC982916 MFX982915:MFY982916 MPT982915:MPU982916 MZP982915:MZQ982916 NJL982915:NJM982916 NTH982915:NTI982916 ODD982915:ODE982916 OMZ982915:ONA982916 OWV982915:OWW982916 PGR982915:PGS982916 PQN982915:PQO982916 QAJ982915:QAK982916 QKF982915:QKG982916 QUB982915:QUC982916 RDX982915:RDY982916 RNT982915:RNU982916 RXP982915:RXQ982916 SHL982915:SHM982916 SRH982915:SRI982916 TBD982915:TBE982916 TKZ982915:TLA982916 TUV982915:TUW982916 UER982915:UES982916 UON982915:UOO982916 UYJ982915:UYK982916 VIF982915:VIG982916 VSB982915:VSC982916 WBX982915:WBY982916 WLT982915:WLU982916 WVP982915:WVQ982916 H65378:I65378 JD65378:JE65378 SZ65378:TA65378 ACV65378:ACW65378 AMR65378:AMS65378 AWN65378:AWO65378 BGJ65378:BGK65378 BQF65378:BQG65378 CAB65378:CAC65378 CJX65378:CJY65378 CTT65378:CTU65378 DDP65378:DDQ65378 DNL65378:DNM65378 DXH65378:DXI65378 EHD65378:EHE65378 EQZ65378:ERA65378 FAV65378:FAW65378 FKR65378:FKS65378 FUN65378:FUO65378 GEJ65378:GEK65378 GOF65378:GOG65378 GYB65378:GYC65378 HHX65378:HHY65378 HRT65378:HRU65378 IBP65378:IBQ65378 ILL65378:ILM65378 IVH65378:IVI65378 JFD65378:JFE65378 JOZ65378:JPA65378 JYV65378:JYW65378 KIR65378:KIS65378 KSN65378:KSO65378 LCJ65378:LCK65378 LMF65378:LMG65378 LWB65378:LWC65378 MFX65378:MFY65378 MPT65378:MPU65378 MZP65378:MZQ65378 NJL65378:NJM65378 NTH65378:NTI65378 ODD65378:ODE65378 OMZ65378:ONA65378 OWV65378:OWW65378 PGR65378:PGS65378 PQN65378:PQO65378 QAJ65378:QAK65378 QKF65378:QKG65378 QUB65378:QUC65378 RDX65378:RDY65378 RNT65378:RNU65378 RXP65378:RXQ65378 SHL65378:SHM65378 SRH65378:SRI65378 TBD65378:TBE65378 TKZ65378:TLA65378 TUV65378:TUW65378 UER65378:UES65378 UON65378:UOO65378 UYJ65378:UYK65378 VIF65378:VIG65378 VSB65378:VSC65378 WBX65378:WBY65378 WLT65378:WLU65378 WVP65378:WVQ65378 H130914:I130914 JD130914:JE130914 SZ130914:TA130914 ACV130914:ACW130914 AMR130914:AMS130914 AWN130914:AWO130914 BGJ130914:BGK130914 BQF130914:BQG130914 CAB130914:CAC130914 CJX130914:CJY130914 CTT130914:CTU130914 DDP130914:DDQ130914 DNL130914:DNM130914 DXH130914:DXI130914 EHD130914:EHE130914 EQZ130914:ERA130914 FAV130914:FAW130914 FKR130914:FKS130914 FUN130914:FUO130914 GEJ130914:GEK130914 GOF130914:GOG130914 GYB130914:GYC130914 HHX130914:HHY130914 HRT130914:HRU130914 IBP130914:IBQ130914 ILL130914:ILM130914 IVH130914:IVI130914 JFD130914:JFE130914 JOZ130914:JPA130914 JYV130914:JYW130914 KIR130914:KIS130914 KSN130914:KSO130914 LCJ130914:LCK130914 LMF130914:LMG130914 LWB130914:LWC130914 MFX130914:MFY130914 MPT130914:MPU130914 MZP130914:MZQ130914 NJL130914:NJM130914 NTH130914:NTI130914 ODD130914:ODE130914 OMZ130914:ONA130914 OWV130914:OWW130914 PGR130914:PGS130914 PQN130914:PQO130914 QAJ130914:QAK130914 QKF130914:QKG130914 QUB130914:QUC130914 RDX130914:RDY130914 RNT130914:RNU130914 RXP130914:RXQ130914 SHL130914:SHM130914 SRH130914:SRI130914 TBD130914:TBE130914 TKZ130914:TLA130914 TUV130914:TUW130914 UER130914:UES130914 UON130914:UOO130914 UYJ130914:UYK130914 VIF130914:VIG130914 VSB130914:VSC130914 WBX130914:WBY130914 WLT130914:WLU130914 WVP130914:WVQ130914 H196450:I196450 JD196450:JE196450 SZ196450:TA196450 ACV196450:ACW196450 AMR196450:AMS196450 AWN196450:AWO196450 BGJ196450:BGK196450 BQF196450:BQG196450 CAB196450:CAC196450 CJX196450:CJY196450 CTT196450:CTU196450 DDP196450:DDQ196450 DNL196450:DNM196450 DXH196450:DXI196450 EHD196450:EHE196450 EQZ196450:ERA196450 FAV196450:FAW196450 FKR196450:FKS196450 FUN196450:FUO196450 GEJ196450:GEK196450 GOF196450:GOG196450 GYB196450:GYC196450 HHX196450:HHY196450 HRT196450:HRU196450 IBP196450:IBQ196450 ILL196450:ILM196450 IVH196450:IVI196450 JFD196450:JFE196450 JOZ196450:JPA196450 JYV196450:JYW196450 KIR196450:KIS196450 KSN196450:KSO196450 LCJ196450:LCK196450 LMF196450:LMG196450 LWB196450:LWC196450 MFX196450:MFY196450 MPT196450:MPU196450 MZP196450:MZQ196450 NJL196450:NJM196450 NTH196450:NTI196450 ODD196450:ODE196450 OMZ196450:ONA196450 OWV196450:OWW196450 PGR196450:PGS196450 PQN196450:PQO196450 QAJ196450:QAK196450 QKF196450:QKG196450 QUB196450:QUC196450 RDX196450:RDY196450 RNT196450:RNU196450 RXP196450:RXQ196450 SHL196450:SHM196450 SRH196450:SRI196450 TBD196450:TBE196450 TKZ196450:TLA196450 TUV196450:TUW196450 UER196450:UES196450 UON196450:UOO196450 UYJ196450:UYK196450 VIF196450:VIG196450 VSB196450:VSC196450 WBX196450:WBY196450 WLT196450:WLU196450 WVP196450:WVQ196450 H261986:I261986 JD261986:JE261986 SZ261986:TA261986 ACV261986:ACW261986 AMR261986:AMS261986 AWN261986:AWO261986 BGJ261986:BGK261986 BQF261986:BQG261986 CAB261986:CAC261986 CJX261986:CJY261986 CTT261986:CTU261986 DDP261986:DDQ261986 DNL261986:DNM261986 DXH261986:DXI261986 EHD261986:EHE261986 EQZ261986:ERA261986 FAV261986:FAW261986 FKR261986:FKS261986 FUN261986:FUO261986 GEJ261986:GEK261986 GOF261986:GOG261986 GYB261986:GYC261986 HHX261986:HHY261986 HRT261986:HRU261986 IBP261986:IBQ261986 ILL261986:ILM261986 IVH261986:IVI261986 JFD261986:JFE261986 JOZ261986:JPA261986 JYV261986:JYW261986 KIR261986:KIS261986 KSN261986:KSO261986 LCJ261986:LCK261986 LMF261986:LMG261986 LWB261986:LWC261986 MFX261986:MFY261986 MPT261986:MPU261986 MZP261986:MZQ261986 NJL261986:NJM261986 NTH261986:NTI261986 ODD261986:ODE261986 OMZ261986:ONA261986 OWV261986:OWW261986 PGR261986:PGS261986 PQN261986:PQO261986 QAJ261986:QAK261986 QKF261986:QKG261986 QUB261986:QUC261986 RDX261986:RDY261986 RNT261986:RNU261986 RXP261986:RXQ261986 SHL261986:SHM261986 SRH261986:SRI261986 TBD261986:TBE261986 TKZ261986:TLA261986 TUV261986:TUW261986 UER261986:UES261986 UON261986:UOO261986 UYJ261986:UYK261986 VIF261986:VIG261986 VSB261986:VSC261986 WBX261986:WBY261986 WLT261986:WLU261986 WVP261986:WVQ261986 H327522:I327522 JD327522:JE327522 SZ327522:TA327522 ACV327522:ACW327522 AMR327522:AMS327522 AWN327522:AWO327522 BGJ327522:BGK327522 BQF327522:BQG327522 CAB327522:CAC327522 CJX327522:CJY327522 CTT327522:CTU327522 DDP327522:DDQ327522 DNL327522:DNM327522 DXH327522:DXI327522 EHD327522:EHE327522 EQZ327522:ERA327522 FAV327522:FAW327522 FKR327522:FKS327522 FUN327522:FUO327522 GEJ327522:GEK327522 GOF327522:GOG327522 GYB327522:GYC327522 HHX327522:HHY327522 HRT327522:HRU327522 IBP327522:IBQ327522 ILL327522:ILM327522 IVH327522:IVI327522 JFD327522:JFE327522 JOZ327522:JPA327522 JYV327522:JYW327522 KIR327522:KIS327522 KSN327522:KSO327522 LCJ327522:LCK327522 LMF327522:LMG327522 LWB327522:LWC327522 MFX327522:MFY327522 MPT327522:MPU327522 MZP327522:MZQ327522 NJL327522:NJM327522 NTH327522:NTI327522 ODD327522:ODE327522 OMZ327522:ONA327522 OWV327522:OWW327522 PGR327522:PGS327522 PQN327522:PQO327522 QAJ327522:QAK327522 QKF327522:QKG327522 QUB327522:QUC327522 RDX327522:RDY327522 RNT327522:RNU327522 RXP327522:RXQ327522 SHL327522:SHM327522 SRH327522:SRI327522 TBD327522:TBE327522 TKZ327522:TLA327522 TUV327522:TUW327522 UER327522:UES327522 UON327522:UOO327522 UYJ327522:UYK327522 VIF327522:VIG327522 VSB327522:VSC327522 WBX327522:WBY327522 WLT327522:WLU327522 WVP327522:WVQ327522 H393058:I393058 JD393058:JE393058 SZ393058:TA393058 ACV393058:ACW393058 AMR393058:AMS393058 AWN393058:AWO393058 BGJ393058:BGK393058 BQF393058:BQG393058 CAB393058:CAC393058 CJX393058:CJY393058 CTT393058:CTU393058 DDP393058:DDQ393058 DNL393058:DNM393058 DXH393058:DXI393058 EHD393058:EHE393058 EQZ393058:ERA393058 FAV393058:FAW393058 FKR393058:FKS393058 FUN393058:FUO393058 GEJ393058:GEK393058 GOF393058:GOG393058 GYB393058:GYC393058 HHX393058:HHY393058 HRT393058:HRU393058 IBP393058:IBQ393058 ILL393058:ILM393058 IVH393058:IVI393058 JFD393058:JFE393058 JOZ393058:JPA393058 JYV393058:JYW393058 KIR393058:KIS393058 KSN393058:KSO393058 LCJ393058:LCK393058 LMF393058:LMG393058 LWB393058:LWC393058 MFX393058:MFY393058 MPT393058:MPU393058 MZP393058:MZQ393058 NJL393058:NJM393058 NTH393058:NTI393058 ODD393058:ODE393058 OMZ393058:ONA393058 OWV393058:OWW393058 PGR393058:PGS393058 PQN393058:PQO393058 QAJ393058:QAK393058 QKF393058:QKG393058 QUB393058:QUC393058 RDX393058:RDY393058 RNT393058:RNU393058 RXP393058:RXQ393058 SHL393058:SHM393058 SRH393058:SRI393058 TBD393058:TBE393058 TKZ393058:TLA393058 TUV393058:TUW393058 UER393058:UES393058 UON393058:UOO393058 UYJ393058:UYK393058 VIF393058:VIG393058 VSB393058:VSC393058 WBX393058:WBY393058 WLT393058:WLU393058 WVP393058:WVQ393058 H458594:I458594 JD458594:JE458594 SZ458594:TA458594 ACV458594:ACW458594 AMR458594:AMS458594 AWN458594:AWO458594 BGJ458594:BGK458594 BQF458594:BQG458594 CAB458594:CAC458594 CJX458594:CJY458594 CTT458594:CTU458594 DDP458594:DDQ458594 DNL458594:DNM458594 DXH458594:DXI458594 EHD458594:EHE458594 EQZ458594:ERA458594 FAV458594:FAW458594 FKR458594:FKS458594 FUN458594:FUO458594 GEJ458594:GEK458594 GOF458594:GOG458594 GYB458594:GYC458594 HHX458594:HHY458594 HRT458594:HRU458594 IBP458594:IBQ458594 ILL458594:ILM458594 IVH458594:IVI458594 JFD458594:JFE458594 JOZ458594:JPA458594 JYV458594:JYW458594 KIR458594:KIS458594 KSN458594:KSO458594 LCJ458594:LCK458594 LMF458594:LMG458594 LWB458594:LWC458594 MFX458594:MFY458594 MPT458594:MPU458594 MZP458594:MZQ458594 NJL458594:NJM458594 NTH458594:NTI458594 ODD458594:ODE458594 OMZ458594:ONA458594 OWV458594:OWW458594 PGR458594:PGS458594 PQN458594:PQO458594 QAJ458594:QAK458594 QKF458594:QKG458594 QUB458594:QUC458594 RDX458594:RDY458594 RNT458594:RNU458594 RXP458594:RXQ458594 SHL458594:SHM458594 SRH458594:SRI458594 TBD458594:TBE458594 TKZ458594:TLA458594 TUV458594:TUW458594 UER458594:UES458594 UON458594:UOO458594 UYJ458594:UYK458594 VIF458594:VIG458594 VSB458594:VSC458594 WBX458594:WBY458594 WLT458594:WLU458594 WVP458594:WVQ458594 H524130:I524130 JD524130:JE524130 SZ524130:TA524130 ACV524130:ACW524130 AMR524130:AMS524130 AWN524130:AWO524130 BGJ524130:BGK524130 BQF524130:BQG524130 CAB524130:CAC524130 CJX524130:CJY524130 CTT524130:CTU524130 DDP524130:DDQ524130 DNL524130:DNM524130 DXH524130:DXI524130 EHD524130:EHE524130 EQZ524130:ERA524130 FAV524130:FAW524130 FKR524130:FKS524130 FUN524130:FUO524130 GEJ524130:GEK524130 GOF524130:GOG524130 GYB524130:GYC524130 HHX524130:HHY524130 HRT524130:HRU524130 IBP524130:IBQ524130 ILL524130:ILM524130 IVH524130:IVI524130 JFD524130:JFE524130 JOZ524130:JPA524130 JYV524130:JYW524130 KIR524130:KIS524130 KSN524130:KSO524130 LCJ524130:LCK524130 LMF524130:LMG524130 LWB524130:LWC524130 MFX524130:MFY524130 MPT524130:MPU524130 MZP524130:MZQ524130 NJL524130:NJM524130 NTH524130:NTI524130 ODD524130:ODE524130 OMZ524130:ONA524130 OWV524130:OWW524130 PGR524130:PGS524130 PQN524130:PQO524130 QAJ524130:QAK524130 QKF524130:QKG524130 QUB524130:QUC524130 RDX524130:RDY524130 RNT524130:RNU524130 RXP524130:RXQ524130 SHL524130:SHM524130 SRH524130:SRI524130 TBD524130:TBE524130 TKZ524130:TLA524130 TUV524130:TUW524130 UER524130:UES524130 UON524130:UOO524130 UYJ524130:UYK524130 VIF524130:VIG524130 VSB524130:VSC524130 WBX524130:WBY524130 WLT524130:WLU524130 WVP524130:WVQ524130 H589666:I589666 JD589666:JE589666 SZ589666:TA589666 ACV589666:ACW589666 AMR589666:AMS589666 AWN589666:AWO589666 BGJ589666:BGK589666 BQF589666:BQG589666 CAB589666:CAC589666 CJX589666:CJY589666 CTT589666:CTU589666 DDP589666:DDQ589666 DNL589666:DNM589666 DXH589666:DXI589666 EHD589666:EHE589666 EQZ589666:ERA589666 FAV589666:FAW589666 FKR589666:FKS589666 FUN589666:FUO589666 GEJ589666:GEK589666 GOF589666:GOG589666 GYB589666:GYC589666 HHX589666:HHY589666 HRT589666:HRU589666 IBP589666:IBQ589666 ILL589666:ILM589666 IVH589666:IVI589666 JFD589666:JFE589666 JOZ589666:JPA589666 JYV589666:JYW589666 KIR589666:KIS589666 KSN589666:KSO589666 LCJ589666:LCK589666 LMF589666:LMG589666 LWB589666:LWC589666 MFX589666:MFY589666 MPT589666:MPU589666 MZP589666:MZQ589666 NJL589666:NJM589666 NTH589666:NTI589666 ODD589666:ODE589666 OMZ589666:ONA589666 OWV589666:OWW589666 PGR589666:PGS589666 PQN589666:PQO589666 QAJ589666:QAK589666 QKF589666:QKG589666 QUB589666:QUC589666 RDX589666:RDY589666 RNT589666:RNU589666 RXP589666:RXQ589666 SHL589666:SHM589666 SRH589666:SRI589666 TBD589666:TBE589666 TKZ589666:TLA589666 TUV589666:TUW589666 UER589666:UES589666 UON589666:UOO589666 UYJ589666:UYK589666 VIF589666:VIG589666 VSB589666:VSC589666 WBX589666:WBY589666 WLT589666:WLU589666 WVP589666:WVQ589666 H655202:I655202 JD655202:JE655202 SZ655202:TA655202 ACV655202:ACW655202 AMR655202:AMS655202 AWN655202:AWO655202 BGJ655202:BGK655202 BQF655202:BQG655202 CAB655202:CAC655202 CJX655202:CJY655202 CTT655202:CTU655202 DDP655202:DDQ655202 DNL655202:DNM655202 DXH655202:DXI655202 EHD655202:EHE655202 EQZ655202:ERA655202 FAV655202:FAW655202 FKR655202:FKS655202 FUN655202:FUO655202 GEJ655202:GEK655202 GOF655202:GOG655202 GYB655202:GYC655202 HHX655202:HHY655202 HRT655202:HRU655202 IBP655202:IBQ655202 ILL655202:ILM655202 IVH655202:IVI655202 JFD655202:JFE655202 JOZ655202:JPA655202 JYV655202:JYW655202 KIR655202:KIS655202 KSN655202:KSO655202 LCJ655202:LCK655202 LMF655202:LMG655202 LWB655202:LWC655202 MFX655202:MFY655202 MPT655202:MPU655202 MZP655202:MZQ655202 NJL655202:NJM655202 NTH655202:NTI655202 ODD655202:ODE655202 OMZ655202:ONA655202 OWV655202:OWW655202 PGR655202:PGS655202 PQN655202:PQO655202 QAJ655202:QAK655202 QKF655202:QKG655202 QUB655202:QUC655202 RDX655202:RDY655202 RNT655202:RNU655202 RXP655202:RXQ655202 SHL655202:SHM655202 SRH655202:SRI655202 TBD655202:TBE655202 TKZ655202:TLA655202 TUV655202:TUW655202 UER655202:UES655202 UON655202:UOO655202 UYJ655202:UYK655202 VIF655202:VIG655202 VSB655202:VSC655202 WBX655202:WBY655202 WLT655202:WLU655202 WVP655202:WVQ655202 H720738:I720738 JD720738:JE720738 SZ720738:TA720738 ACV720738:ACW720738 AMR720738:AMS720738 AWN720738:AWO720738 BGJ720738:BGK720738 BQF720738:BQG720738 CAB720738:CAC720738 CJX720738:CJY720738 CTT720738:CTU720738 DDP720738:DDQ720738 DNL720738:DNM720738 DXH720738:DXI720738 EHD720738:EHE720738 EQZ720738:ERA720738 FAV720738:FAW720738 FKR720738:FKS720738 FUN720738:FUO720738 GEJ720738:GEK720738 GOF720738:GOG720738 GYB720738:GYC720738 HHX720738:HHY720738 HRT720738:HRU720738 IBP720738:IBQ720738 ILL720738:ILM720738 IVH720738:IVI720738 JFD720738:JFE720738 JOZ720738:JPA720738 JYV720738:JYW720738 KIR720738:KIS720738 KSN720738:KSO720738 LCJ720738:LCK720738 LMF720738:LMG720738 LWB720738:LWC720738 MFX720738:MFY720738 MPT720738:MPU720738 MZP720738:MZQ720738 NJL720738:NJM720738 NTH720738:NTI720738 ODD720738:ODE720738 OMZ720738:ONA720738 OWV720738:OWW720738 PGR720738:PGS720738 PQN720738:PQO720738 QAJ720738:QAK720738 QKF720738:QKG720738 QUB720738:QUC720738 RDX720738:RDY720738 RNT720738:RNU720738 RXP720738:RXQ720738 SHL720738:SHM720738 SRH720738:SRI720738 TBD720738:TBE720738 TKZ720738:TLA720738 TUV720738:TUW720738 UER720738:UES720738 UON720738:UOO720738 UYJ720738:UYK720738 VIF720738:VIG720738 VSB720738:VSC720738 WBX720738:WBY720738 WLT720738:WLU720738 WVP720738:WVQ720738 H786274:I786274 JD786274:JE786274 SZ786274:TA786274 ACV786274:ACW786274 AMR786274:AMS786274 AWN786274:AWO786274 BGJ786274:BGK786274 BQF786274:BQG786274 CAB786274:CAC786274 CJX786274:CJY786274 CTT786274:CTU786274 DDP786274:DDQ786274 DNL786274:DNM786274 DXH786274:DXI786274 EHD786274:EHE786274 EQZ786274:ERA786274 FAV786274:FAW786274 FKR786274:FKS786274 FUN786274:FUO786274 GEJ786274:GEK786274 GOF786274:GOG786274 GYB786274:GYC786274 HHX786274:HHY786274 HRT786274:HRU786274 IBP786274:IBQ786274 ILL786274:ILM786274 IVH786274:IVI786274 JFD786274:JFE786274 JOZ786274:JPA786274 JYV786274:JYW786274 KIR786274:KIS786274 KSN786274:KSO786274 LCJ786274:LCK786274 LMF786274:LMG786274 LWB786274:LWC786274 MFX786274:MFY786274 MPT786274:MPU786274 MZP786274:MZQ786274 NJL786274:NJM786274 NTH786274:NTI786274 ODD786274:ODE786274 OMZ786274:ONA786274 OWV786274:OWW786274 PGR786274:PGS786274 PQN786274:PQO786274 QAJ786274:QAK786274 QKF786274:QKG786274 QUB786274:QUC786274 RDX786274:RDY786274 RNT786274:RNU786274 RXP786274:RXQ786274 SHL786274:SHM786274 SRH786274:SRI786274 TBD786274:TBE786274 TKZ786274:TLA786274 TUV786274:TUW786274 UER786274:UES786274 UON786274:UOO786274 UYJ786274:UYK786274 VIF786274:VIG786274 VSB786274:VSC786274 WBX786274:WBY786274 WLT786274:WLU786274 WVP786274:WVQ786274 H851810:I851810 JD851810:JE851810 SZ851810:TA851810 ACV851810:ACW851810 AMR851810:AMS851810 AWN851810:AWO851810 BGJ851810:BGK851810 BQF851810:BQG851810 CAB851810:CAC851810 CJX851810:CJY851810 CTT851810:CTU851810 DDP851810:DDQ851810 DNL851810:DNM851810 DXH851810:DXI851810 EHD851810:EHE851810 EQZ851810:ERA851810 FAV851810:FAW851810 FKR851810:FKS851810 FUN851810:FUO851810 GEJ851810:GEK851810 GOF851810:GOG851810 GYB851810:GYC851810 HHX851810:HHY851810 HRT851810:HRU851810 IBP851810:IBQ851810 ILL851810:ILM851810 IVH851810:IVI851810 JFD851810:JFE851810 JOZ851810:JPA851810 JYV851810:JYW851810 KIR851810:KIS851810 KSN851810:KSO851810 LCJ851810:LCK851810 LMF851810:LMG851810 LWB851810:LWC851810 MFX851810:MFY851810 MPT851810:MPU851810 MZP851810:MZQ851810 NJL851810:NJM851810 NTH851810:NTI851810 ODD851810:ODE851810 OMZ851810:ONA851810 OWV851810:OWW851810 PGR851810:PGS851810 PQN851810:PQO851810 QAJ851810:QAK851810 QKF851810:QKG851810 QUB851810:QUC851810 RDX851810:RDY851810 RNT851810:RNU851810 RXP851810:RXQ851810 SHL851810:SHM851810 SRH851810:SRI851810 TBD851810:TBE851810 TKZ851810:TLA851810 TUV851810:TUW851810 UER851810:UES851810 UON851810:UOO851810 UYJ851810:UYK851810 VIF851810:VIG851810 VSB851810:VSC851810 WBX851810:WBY851810 WLT851810:WLU851810 WVP851810:WVQ851810 H917346:I917346 JD917346:JE917346 SZ917346:TA917346 ACV917346:ACW917346 AMR917346:AMS917346 AWN917346:AWO917346 BGJ917346:BGK917346 BQF917346:BQG917346 CAB917346:CAC917346 CJX917346:CJY917346 CTT917346:CTU917346 DDP917346:DDQ917346 DNL917346:DNM917346 DXH917346:DXI917346 EHD917346:EHE917346 EQZ917346:ERA917346 FAV917346:FAW917346 FKR917346:FKS917346 FUN917346:FUO917346 GEJ917346:GEK917346 GOF917346:GOG917346 GYB917346:GYC917346 HHX917346:HHY917346 HRT917346:HRU917346 IBP917346:IBQ917346 ILL917346:ILM917346 IVH917346:IVI917346 JFD917346:JFE917346 JOZ917346:JPA917346 JYV917346:JYW917346 KIR917346:KIS917346 KSN917346:KSO917346 LCJ917346:LCK917346 LMF917346:LMG917346 LWB917346:LWC917346 MFX917346:MFY917346 MPT917346:MPU917346 MZP917346:MZQ917346 NJL917346:NJM917346 NTH917346:NTI917346 ODD917346:ODE917346 OMZ917346:ONA917346 OWV917346:OWW917346 PGR917346:PGS917346 PQN917346:PQO917346 QAJ917346:QAK917346 QKF917346:QKG917346 QUB917346:QUC917346 RDX917346:RDY917346 RNT917346:RNU917346 RXP917346:RXQ917346 SHL917346:SHM917346 SRH917346:SRI917346 TBD917346:TBE917346 TKZ917346:TLA917346 TUV917346:TUW917346 UER917346:UES917346 UON917346:UOO917346 UYJ917346:UYK917346 VIF917346:VIG917346 VSB917346:VSC917346 WBX917346:WBY917346 WLT917346:WLU917346 WVP917346:WVQ917346 H982882:I982882 JD982882:JE982882 SZ982882:TA982882 ACV982882:ACW982882 AMR982882:AMS982882 AWN982882:AWO982882 BGJ982882:BGK982882 BQF982882:BQG982882 CAB982882:CAC982882 CJX982882:CJY982882 CTT982882:CTU982882 DDP982882:DDQ982882 DNL982882:DNM982882 DXH982882:DXI982882 EHD982882:EHE982882 EQZ982882:ERA982882 FAV982882:FAW982882 FKR982882:FKS982882 FUN982882:FUO982882 GEJ982882:GEK982882 GOF982882:GOG982882 GYB982882:GYC982882 HHX982882:HHY982882 HRT982882:HRU982882 IBP982882:IBQ982882 ILL982882:ILM982882 IVH982882:IVI982882 JFD982882:JFE982882 JOZ982882:JPA982882 JYV982882:JYW982882 KIR982882:KIS982882 KSN982882:KSO982882 LCJ982882:LCK982882 LMF982882:LMG982882 LWB982882:LWC982882 MFX982882:MFY982882 MPT982882:MPU982882 MZP982882:MZQ982882 NJL982882:NJM982882 NTH982882:NTI982882 ODD982882:ODE982882 OMZ982882:ONA982882 OWV982882:OWW982882 PGR982882:PGS982882 PQN982882:PQO982882 QAJ982882:QAK982882 QKF982882:QKG982882 QUB982882:QUC982882 RDX982882:RDY982882 RNT982882:RNU982882 RXP982882:RXQ982882 SHL982882:SHM982882 SRH982882:SRI982882 TBD982882:TBE982882 TKZ982882:TLA982882 TUV982882:TUW982882 UER982882:UES982882 UON982882:UOO982882 UYJ982882:UYK982882 VIF982882:VIG982882 VSB982882:VSC982882 WBX982882:WBY982882 WLT982882:WLU982882 WVP982882:WVQ982882"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4"/>
  <sheetViews>
    <sheetView view="pageBreakPreview" topLeftCell="A30" zoomScale="110" zoomScaleNormal="100" zoomScaleSheetLayoutView="110" workbookViewId="0">
      <selection sqref="A1:K64"/>
    </sheetView>
  </sheetViews>
  <sheetFormatPr defaultRowHeight="12.75" x14ac:dyDescent="0.2"/>
  <cols>
    <col min="1" max="7" width="9.140625" style="10"/>
    <col min="8" max="11" width="14" style="28" customWidth="1"/>
    <col min="12" max="254" width="9.140625" style="8"/>
    <col min="255" max="255" width="9.85546875" style="8" bestFit="1" customWidth="1"/>
    <col min="256" max="256" width="11.7109375" style="8" bestFit="1" customWidth="1"/>
    <col min="257" max="510" width="9.140625" style="8"/>
    <col min="511" max="511" width="9.85546875" style="8" bestFit="1" customWidth="1"/>
    <col min="512" max="512" width="11.7109375" style="8" bestFit="1" customWidth="1"/>
    <col min="513" max="766" width="9.140625" style="8"/>
    <col min="767" max="767" width="9.85546875" style="8" bestFit="1" customWidth="1"/>
    <col min="768" max="768" width="11.7109375" style="8" bestFit="1" customWidth="1"/>
    <col min="769" max="1022" width="9.140625" style="8"/>
    <col min="1023" max="1023" width="9.85546875" style="8" bestFit="1" customWidth="1"/>
    <col min="1024" max="1024" width="11.7109375" style="8" bestFit="1" customWidth="1"/>
    <col min="1025" max="1278" width="9.140625" style="8"/>
    <col min="1279" max="1279" width="9.85546875" style="8" bestFit="1" customWidth="1"/>
    <col min="1280" max="1280" width="11.7109375" style="8" bestFit="1" customWidth="1"/>
    <col min="1281" max="1534" width="9.140625" style="8"/>
    <col min="1535" max="1535" width="9.85546875" style="8" bestFit="1" customWidth="1"/>
    <col min="1536" max="1536" width="11.7109375" style="8" bestFit="1" customWidth="1"/>
    <col min="1537" max="1790" width="9.140625" style="8"/>
    <col min="1791" max="1791" width="9.85546875" style="8" bestFit="1" customWidth="1"/>
    <col min="1792" max="1792" width="11.7109375" style="8" bestFit="1" customWidth="1"/>
    <col min="1793" max="2046" width="9.140625" style="8"/>
    <col min="2047" max="2047" width="9.85546875" style="8" bestFit="1" customWidth="1"/>
    <col min="2048" max="2048" width="11.7109375" style="8" bestFit="1" customWidth="1"/>
    <col min="2049" max="2302" width="9.140625" style="8"/>
    <col min="2303" max="2303" width="9.85546875" style="8" bestFit="1" customWidth="1"/>
    <col min="2304" max="2304" width="11.7109375" style="8" bestFit="1" customWidth="1"/>
    <col min="2305" max="2558" width="9.140625" style="8"/>
    <col min="2559" max="2559" width="9.85546875" style="8" bestFit="1" customWidth="1"/>
    <col min="2560" max="2560" width="11.7109375" style="8" bestFit="1" customWidth="1"/>
    <col min="2561" max="2814" width="9.140625" style="8"/>
    <col min="2815" max="2815" width="9.85546875" style="8" bestFit="1" customWidth="1"/>
    <col min="2816" max="2816" width="11.7109375" style="8" bestFit="1" customWidth="1"/>
    <col min="2817" max="3070" width="9.140625" style="8"/>
    <col min="3071" max="3071" width="9.85546875" style="8" bestFit="1" customWidth="1"/>
    <col min="3072" max="3072" width="11.7109375" style="8" bestFit="1" customWidth="1"/>
    <col min="3073" max="3326" width="9.140625" style="8"/>
    <col min="3327" max="3327" width="9.85546875" style="8" bestFit="1" customWidth="1"/>
    <col min="3328" max="3328" width="11.7109375" style="8" bestFit="1" customWidth="1"/>
    <col min="3329" max="3582" width="9.140625" style="8"/>
    <col min="3583" max="3583" width="9.85546875" style="8" bestFit="1" customWidth="1"/>
    <col min="3584" max="3584" width="11.7109375" style="8" bestFit="1" customWidth="1"/>
    <col min="3585" max="3838" width="9.140625" style="8"/>
    <col min="3839" max="3839" width="9.85546875" style="8" bestFit="1" customWidth="1"/>
    <col min="3840" max="3840" width="11.7109375" style="8" bestFit="1" customWidth="1"/>
    <col min="3841" max="4094" width="9.140625" style="8"/>
    <col min="4095" max="4095" width="9.85546875" style="8" bestFit="1" customWidth="1"/>
    <col min="4096" max="4096" width="11.7109375" style="8" bestFit="1" customWidth="1"/>
    <col min="4097" max="4350" width="9.140625" style="8"/>
    <col min="4351" max="4351" width="9.85546875" style="8" bestFit="1" customWidth="1"/>
    <col min="4352" max="4352" width="11.7109375" style="8" bestFit="1" customWidth="1"/>
    <col min="4353" max="4606" width="9.140625" style="8"/>
    <col min="4607" max="4607" width="9.85546875" style="8" bestFit="1" customWidth="1"/>
    <col min="4608" max="4608" width="11.7109375" style="8" bestFit="1" customWidth="1"/>
    <col min="4609" max="4862" width="9.140625" style="8"/>
    <col min="4863" max="4863" width="9.85546875" style="8" bestFit="1" customWidth="1"/>
    <col min="4864" max="4864" width="11.7109375" style="8" bestFit="1" customWidth="1"/>
    <col min="4865" max="5118" width="9.140625" style="8"/>
    <col min="5119" max="5119" width="9.85546875" style="8" bestFit="1" customWidth="1"/>
    <col min="5120" max="5120" width="11.7109375" style="8" bestFit="1" customWidth="1"/>
    <col min="5121" max="5374" width="9.140625" style="8"/>
    <col min="5375" max="5375" width="9.85546875" style="8" bestFit="1" customWidth="1"/>
    <col min="5376" max="5376" width="11.7109375" style="8" bestFit="1" customWidth="1"/>
    <col min="5377" max="5630" width="9.140625" style="8"/>
    <col min="5631" max="5631" width="9.85546875" style="8" bestFit="1" customWidth="1"/>
    <col min="5632" max="5632" width="11.7109375" style="8" bestFit="1" customWidth="1"/>
    <col min="5633" max="5886" width="9.140625" style="8"/>
    <col min="5887" max="5887" width="9.85546875" style="8" bestFit="1" customWidth="1"/>
    <col min="5888" max="5888" width="11.7109375" style="8" bestFit="1" customWidth="1"/>
    <col min="5889" max="6142" width="9.140625" style="8"/>
    <col min="6143" max="6143" width="9.85546875" style="8" bestFit="1" customWidth="1"/>
    <col min="6144" max="6144" width="11.7109375" style="8" bestFit="1" customWidth="1"/>
    <col min="6145" max="6398" width="9.140625" style="8"/>
    <col min="6399" max="6399" width="9.85546875" style="8" bestFit="1" customWidth="1"/>
    <col min="6400" max="6400" width="11.7109375" style="8" bestFit="1" customWidth="1"/>
    <col min="6401" max="6654" width="9.140625" style="8"/>
    <col min="6655" max="6655" width="9.85546875" style="8" bestFit="1" customWidth="1"/>
    <col min="6656" max="6656" width="11.7109375" style="8" bestFit="1" customWidth="1"/>
    <col min="6657" max="6910" width="9.140625" style="8"/>
    <col min="6911" max="6911" width="9.85546875" style="8" bestFit="1" customWidth="1"/>
    <col min="6912" max="6912" width="11.7109375" style="8" bestFit="1" customWidth="1"/>
    <col min="6913" max="7166" width="9.140625" style="8"/>
    <col min="7167" max="7167" width="9.85546875" style="8" bestFit="1" customWidth="1"/>
    <col min="7168" max="7168" width="11.7109375" style="8" bestFit="1" customWidth="1"/>
    <col min="7169" max="7422" width="9.140625" style="8"/>
    <col min="7423" max="7423" width="9.85546875" style="8" bestFit="1" customWidth="1"/>
    <col min="7424" max="7424" width="11.7109375" style="8" bestFit="1" customWidth="1"/>
    <col min="7425" max="7678" width="9.140625" style="8"/>
    <col min="7679" max="7679" width="9.85546875" style="8" bestFit="1" customWidth="1"/>
    <col min="7680" max="7680" width="11.7109375" style="8" bestFit="1" customWidth="1"/>
    <col min="7681" max="7934" width="9.140625" style="8"/>
    <col min="7935" max="7935" width="9.85546875" style="8" bestFit="1" customWidth="1"/>
    <col min="7936" max="7936" width="11.7109375" style="8" bestFit="1" customWidth="1"/>
    <col min="7937" max="8190" width="9.140625" style="8"/>
    <col min="8191" max="8191" width="9.85546875" style="8" bestFit="1" customWidth="1"/>
    <col min="8192" max="8192" width="11.7109375" style="8" bestFit="1" customWidth="1"/>
    <col min="8193" max="8446" width="9.140625" style="8"/>
    <col min="8447" max="8447" width="9.85546875" style="8" bestFit="1" customWidth="1"/>
    <col min="8448" max="8448" width="11.7109375" style="8" bestFit="1" customWidth="1"/>
    <col min="8449" max="8702" width="9.140625" style="8"/>
    <col min="8703" max="8703" width="9.85546875" style="8" bestFit="1" customWidth="1"/>
    <col min="8704" max="8704" width="11.7109375" style="8" bestFit="1" customWidth="1"/>
    <col min="8705" max="8958" width="9.140625" style="8"/>
    <col min="8959" max="8959" width="9.85546875" style="8" bestFit="1" customWidth="1"/>
    <col min="8960" max="8960" width="11.7109375" style="8" bestFit="1" customWidth="1"/>
    <col min="8961" max="9214" width="9.140625" style="8"/>
    <col min="9215" max="9215" width="9.85546875" style="8" bestFit="1" customWidth="1"/>
    <col min="9216" max="9216" width="11.7109375" style="8" bestFit="1" customWidth="1"/>
    <col min="9217" max="9470" width="9.140625" style="8"/>
    <col min="9471" max="9471" width="9.85546875" style="8" bestFit="1" customWidth="1"/>
    <col min="9472" max="9472" width="11.7109375" style="8" bestFit="1" customWidth="1"/>
    <col min="9473" max="9726" width="9.140625" style="8"/>
    <col min="9727" max="9727" width="9.85546875" style="8" bestFit="1" customWidth="1"/>
    <col min="9728" max="9728" width="11.7109375" style="8" bestFit="1" customWidth="1"/>
    <col min="9729" max="9982" width="9.140625" style="8"/>
    <col min="9983" max="9983" width="9.85546875" style="8" bestFit="1" customWidth="1"/>
    <col min="9984" max="9984" width="11.7109375" style="8" bestFit="1" customWidth="1"/>
    <col min="9985" max="10238" width="9.140625" style="8"/>
    <col min="10239" max="10239" width="9.85546875" style="8" bestFit="1" customWidth="1"/>
    <col min="10240" max="10240" width="11.7109375" style="8" bestFit="1" customWidth="1"/>
    <col min="10241" max="10494" width="9.140625" style="8"/>
    <col min="10495" max="10495" width="9.85546875" style="8" bestFit="1" customWidth="1"/>
    <col min="10496" max="10496" width="11.7109375" style="8" bestFit="1" customWidth="1"/>
    <col min="10497" max="10750" width="9.140625" style="8"/>
    <col min="10751" max="10751" width="9.85546875" style="8" bestFit="1" customWidth="1"/>
    <col min="10752" max="10752" width="11.7109375" style="8" bestFit="1" customWidth="1"/>
    <col min="10753" max="11006" width="9.140625" style="8"/>
    <col min="11007" max="11007" width="9.85546875" style="8" bestFit="1" customWidth="1"/>
    <col min="11008" max="11008" width="11.7109375" style="8" bestFit="1" customWidth="1"/>
    <col min="11009" max="11262" width="9.140625" style="8"/>
    <col min="11263" max="11263" width="9.85546875" style="8" bestFit="1" customWidth="1"/>
    <col min="11264" max="11264" width="11.7109375" style="8" bestFit="1" customWidth="1"/>
    <col min="11265" max="11518" width="9.140625" style="8"/>
    <col min="11519" max="11519" width="9.85546875" style="8" bestFit="1" customWidth="1"/>
    <col min="11520" max="11520" width="11.7109375" style="8" bestFit="1" customWidth="1"/>
    <col min="11521" max="11774" width="9.140625" style="8"/>
    <col min="11775" max="11775" width="9.85546875" style="8" bestFit="1" customWidth="1"/>
    <col min="11776" max="11776" width="11.7109375" style="8" bestFit="1" customWidth="1"/>
    <col min="11777" max="12030" width="9.140625" style="8"/>
    <col min="12031" max="12031" width="9.85546875" style="8" bestFit="1" customWidth="1"/>
    <col min="12032" max="12032" width="11.7109375" style="8" bestFit="1" customWidth="1"/>
    <col min="12033" max="12286" width="9.140625" style="8"/>
    <col min="12287" max="12287" width="9.85546875" style="8" bestFit="1" customWidth="1"/>
    <col min="12288" max="12288" width="11.7109375" style="8" bestFit="1" customWidth="1"/>
    <col min="12289" max="12542" width="9.140625" style="8"/>
    <col min="12543" max="12543" width="9.85546875" style="8" bestFit="1" customWidth="1"/>
    <col min="12544" max="12544" width="11.7109375" style="8" bestFit="1" customWidth="1"/>
    <col min="12545" max="12798" width="9.140625" style="8"/>
    <col min="12799" max="12799" width="9.85546875" style="8" bestFit="1" customWidth="1"/>
    <col min="12800" max="12800" width="11.7109375" style="8" bestFit="1" customWidth="1"/>
    <col min="12801" max="13054" width="9.140625" style="8"/>
    <col min="13055" max="13055" width="9.85546875" style="8" bestFit="1" customWidth="1"/>
    <col min="13056" max="13056" width="11.7109375" style="8" bestFit="1" customWidth="1"/>
    <col min="13057" max="13310" width="9.140625" style="8"/>
    <col min="13311" max="13311" width="9.85546875" style="8" bestFit="1" customWidth="1"/>
    <col min="13312" max="13312" width="11.7109375" style="8" bestFit="1" customWidth="1"/>
    <col min="13313" max="13566" width="9.140625" style="8"/>
    <col min="13567" max="13567" width="9.85546875" style="8" bestFit="1" customWidth="1"/>
    <col min="13568" max="13568" width="11.7109375" style="8" bestFit="1" customWidth="1"/>
    <col min="13569" max="13822" width="9.140625" style="8"/>
    <col min="13823" max="13823" width="9.85546875" style="8" bestFit="1" customWidth="1"/>
    <col min="13824" max="13824" width="11.7109375" style="8" bestFit="1" customWidth="1"/>
    <col min="13825" max="14078" width="9.140625" style="8"/>
    <col min="14079" max="14079" width="9.85546875" style="8" bestFit="1" customWidth="1"/>
    <col min="14080" max="14080" width="11.7109375" style="8" bestFit="1" customWidth="1"/>
    <col min="14081" max="14334" width="9.140625" style="8"/>
    <col min="14335" max="14335" width="9.85546875" style="8" bestFit="1" customWidth="1"/>
    <col min="14336" max="14336" width="11.7109375" style="8" bestFit="1" customWidth="1"/>
    <col min="14337" max="14590" width="9.140625" style="8"/>
    <col min="14591" max="14591" width="9.85546875" style="8" bestFit="1" customWidth="1"/>
    <col min="14592" max="14592" width="11.7109375" style="8" bestFit="1" customWidth="1"/>
    <col min="14593" max="14846" width="9.140625" style="8"/>
    <col min="14847" max="14847" width="9.85546875" style="8" bestFit="1" customWidth="1"/>
    <col min="14848" max="14848" width="11.7109375" style="8" bestFit="1" customWidth="1"/>
    <col min="14849" max="15102" width="9.140625" style="8"/>
    <col min="15103" max="15103" width="9.85546875" style="8" bestFit="1" customWidth="1"/>
    <col min="15104" max="15104" width="11.7109375" style="8" bestFit="1" customWidth="1"/>
    <col min="15105" max="15358" width="9.140625" style="8"/>
    <col min="15359" max="15359" width="9.85546875" style="8" bestFit="1" customWidth="1"/>
    <col min="15360" max="15360" width="11.7109375" style="8" bestFit="1" customWidth="1"/>
    <col min="15361" max="15614" width="9.140625" style="8"/>
    <col min="15615" max="15615" width="9.85546875" style="8" bestFit="1" customWidth="1"/>
    <col min="15616" max="15616" width="11.7109375" style="8" bestFit="1" customWidth="1"/>
    <col min="15617" max="15870" width="9.140625" style="8"/>
    <col min="15871" max="15871" width="9.85546875" style="8" bestFit="1" customWidth="1"/>
    <col min="15872" max="15872" width="11.7109375" style="8" bestFit="1" customWidth="1"/>
    <col min="15873" max="16126" width="9.140625" style="8"/>
    <col min="16127" max="16127" width="9.85546875" style="8" bestFit="1" customWidth="1"/>
    <col min="16128" max="16128" width="11.7109375" style="8" bestFit="1" customWidth="1"/>
    <col min="16129" max="16384" width="9.140625" style="8"/>
  </cols>
  <sheetData>
    <row r="1" spans="1:11" x14ac:dyDescent="0.2">
      <c r="A1" s="184" t="s">
        <v>5</v>
      </c>
      <c r="B1" s="171"/>
      <c r="C1" s="171"/>
      <c r="D1" s="171"/>
      <c r="E1" s="171"/>
      <c r="F1" s="171"/>
      <c r="G1" s="171"/>
      <c r="H1" s="171"/>
      <c r="I1" s="171"/>
    </row>
    <row r="2" spans="1:11" x14ac:dyDescent="0.2">
      <c r="A2" s="183" t="s">
        <v>289</v>
      </c>
      <c r="B2" s="173"/>
      <c r="C2" s="173"/>
      <c r="D2" s="173"/>
      <c r="E2" s="173"/>
      <c r="F2" s="173"/>
      <c r="G2" s="173"/>
      <c r="H2" s="173"/>
      <c r="I2" s="173"/>
    </row>
    <row r="3" spans="1:11" x14ac:dyDescent="0.2">
      <c r="A3" s="187" t="s">
        <v>226</v>
      </c>
      <c r="B3" s="188"/>
      <c r="C3" s="188"/>
      <c r="D3" s="188"/>
      <c r="E3" s="188"/>
      <c r="F3" s="188"/>
      <c r="G3" s="188"/>
      <c r="H3" s="188"/>
      <c r="I3" s="188"/>
      <c r="J3" s="189"/>
      <c r="K3" s="189"/>
    </row>
    <row r="4" spans="1:11" x14ac:dyDescent="0.2">
      <c r="A4" s="190" t="s">
        <v>288</v>
      </c>
      <c r="B4" s="191"/>
      <c r="C4" s="191"/>
      <c r="D4" s="191"/>
      <c r="E4" s="191"/>
      <c r="F4" s="191"/>
      <c r="G4" s="191"/>
      <c r="H4" s="191"/>
      <c r="I4" s="191"/>
      <c r="J4" s="192"/>
      <c r="K4" s="192"/>
    </row>
    <row r="5" spans="1:11" ht="27.75" customHeight="1" x14ac:dyDescent="0.2">
      <c r="A5" s="193" t="s">
        <v>2</v>
      </c>
      <c r="B5" s="194"/>
      <c r="C5" s="194"/>
      <c r="D5" s="194"/>
      <c r="E5" s="194"/>
      <c r="F5" s="194"/>
      <c r="G5" s="193" t="s">
        <v>6</v>
      </c>
      <c r="H5" s="195" t="s">
        <v>179</v>
      </c>
      <c r="I5" s="196"/>
      <c r="J5" s="195" t="s">
        <v>176</v>
      </c>
      <c r="K5" s="196"/>
    </row>
    <row r="6" spans="1:11" x14ac:dyDescent="0.2">
      <c r="A6" s="194"/>
      <c r="B6" s="194"/>
      <c r="C6" s="194"/>
      <c r="D6" s="194"/>
      <c r="E6" s="194"/>
      <c r="F6" s="194"/>
      <c r="G6" s="194"/>
      <c r="H6" s="29" t="s">
        <v>174</v>
      </c>
      <c r="I6" s="29" t="s">
        <v>175</v>
      </c>
      <c r="J6" s="29" t="s">
        <v>174</v>
      </c>
      <c r="K6" s="29" t="s">
        <v>175</v>
      </c>
    </row>
    <row r="7" spans="1:11" x14ac:dyDescent="0.2">
      <c r="A7" s="185">
        <v>1</v>
      </c>
      <c r="B7" s="186"/>
      <c r="C7" s="186"/>
      <c r="D7" s="186"/>
      <c r="E7" s="186"/>
      <c r="F7" s="186"/>
      <c r="G7" s="9">
        <v>2</v>
      </c>
      <c r="H7" s="29">
        <v>3</v>
      </c>
      <c r="I7" s="29">
        <v>4</v>
      </c>
      <c r="J7" s="29">
        <v>5</v>
      </c>
      <c r="K7" s="29">
        <v>6</v>
      </c>
    </row>
    <row r="8" spans="1:11" x14ac:dyDescent="0.2">
      <c r="A8" s="165" t="s">
        <v>244</v>
      </c>
      <c r="B8" s="163"/>
      <c r="C8" s="163"/>
      <c r="D8" s="163"/>
      <c r="E8" s="163"/>
      <c r="F8" s="163"/>
      <c r="G8" s="4">
        <v>1</v>
      </c>
      <c r="H8" s="23">
        <f>H9+H15</f>
        <v>577841</v>
      </c>
      <c r="I8" s="23">
        <f>I9+I15</f>
        <v>577841</v>
      </c>
      <c r="J8" s="23">
        <f>J9+J15</f>
        <v>740590</v>
      </c>
      <c r="K8" s="23">
        <f>K9+K15</f>
        <v>740590</v>
      </c>
    </row>
    <row r="9" spans="1:11" x14ac:dyDescent="0.2">
      <c r="A9" s="163" t="s">
        <v>245</v>
      </c>
      <c r="B9" s="163"/>
      <c r="C9" s="163"/>
      <c r="D9" s="163"/>
      <c r="E9" s="163"/>
      <c r="F9" s="163"/>
      <c r="G9" s="7">
        <v>2</v>
      </c>
      <c r="H9" s="26">
        <f>SUM(H10:H14)</f>
        <v>425697</v>
      </c>
      <c r="I9" s="26">
        <f>SUM(I10:I14)</f>
        <v>425697</v>
      </c>
      <c r="J9" s="26">
        <f>SUM(J10:J14)</f>
        <v>565586</v>
      </c>
      <c r="K9" s="26">
        <f>SUM(K10:K14)</f>
        <v>565586</v>
      </c>
    </row>
    <row r="10" spans="1:11" x14ac:dyDescent="0.2">
      <c r="A10" s="162" t="s">
        <v>59</v>
      </c>
      <c r="B10" s="162"/>
      <c r="C10" s="162"/>
      <c r="D10" s="162"/>
      <c r="E10" s="162"/>
      <c r="F10" s="162"/>
      <c r="G10" s="87">
        <v>3</v>
      </c>
      <c r="H10" s="25">
        <v>215929</v>
      </c>
      <c r="I10" s="25">
        <v>215929</v>
      </c>
      <c r="J10" s="25">
        <v>311530</v>
      </c>
      <c r="K10" s="25">
        <v>311530</v>
      </c>
    </row>
    <row r="11" spans="1:11" x14ac:dyDescent="0.2">
      <c r="A11" s="162" t="s">
        <v>60</v>
      </c>
      <c r="B11" s="162"/>
      <c r="C11" s="162"/>
      <c r="D11" s="162"/>
      <c r="E11" s="162"/>
      <c r="F11" s="162"/>
      <c r="G11" s="87">
        <v>4</v>
      </c>
      <c r="H11" s="25">
        <v>183908</v>
      </c>
      <c r="I11" s="25">
        <v>183908</v>
      </c>
      <c r="J11" s="25">
        <v>205590</v>
      </c>
      <c r="K11" s="25">
        <v>205590</v>
      </c>
    </row>
    <row r="12" spans="1:11" x14ac:dyDescent="0.2">
      <c r="A12" s="162" t="s">
        <v>61</v>
      </c>
      <c r="B12" s="162"/>
      <c r="C12" s="162"/>
      <c r="D12" s="162"/>
      <c r="E12" s="162"/>
      <c r="F12" s="162"/>
      <c r="G12" s="87">
        <v>5</v>
      </c>
      <c r="H12" s="25">
        <v>25860</v>
      </c>
      <c r="I12" s="25">
        <v>25860</v>
      </c>
      <c r="J12" s="25">
        <v>48466</v>
      </c>
      <c r="K12" s="25">
        <v>48466</v>
      </c>
    </row>
    <row r="13" spans="1:11" x14ac:dyDescent="0.2">
      <c r="A13" s="162" t="s">
        <v>62</v>
      </c>
      <c r="B13" s="162"/>
      <c r="C13" s="162"/>
      <c r="D13" s="162"/>
      <c r="E13" s="162"/>
      <c r="F13" s="162"/>
      <c r="G13" s="87">
        <v>6</v>
      </c>
      <c r="H13" s="25">
        <v>0</v>
      </c>
      <c r="I13" s="25">
        <v>0</v>
      </c>
      <c r="J13" s="25">
        <v>0</v>
      </c>
      <c r="K13" s="25">
        <v>0</v>
      </c>
    </row>
    <row r="14" spans="1:11" x14ac:dyDescent="0.2">
      <c r="A14" s="162" t="s">
        <v>63</v>
      </c>
      <c r="B14" s="162"/>
      <c r="C14" s="162"/>
      <c r="D14" s="162"/>
      <c r="E14" s="162"/>
      <c r="F14" s="162"/>
      <c r="G14" s="87">
        <v>7</v>
      </c>
      <c r="H14" s="25">
        <v>0</v>
      </c>
      <c r="I14" s="25">
        <v>0</v>
      </c>
      <c r="J14" s="25">
        <v>0</v>
      </c>
      <c r="K14" s="25">
        <v>0</v>
      </c>
    </row>
    <row r="15" spans="1:11" x14ac:dyDescent="0.2">
      <c r="A15" s="163" t="s">
        <v>246</v>
      </c>
      <c r="B15" s="163"/>
      <c r="C15" s="163"/>
      <c r="D15" s="163"/>
      <c r="E15" s="163"/>
      <c r="F15" s="163"/>
      <c r="G15" s="7">
        <v>8</v>
      </c>
      <c r="H15" s="26">
        <f>H16+H17+H18</f>
        <v>152144</v>
      </c>
      <c r="I15" s="26">
        <f>I16+I17+I18</f>
        <v>152144</v>
      </c>
      <c r="J15" s="26">
        <f>J16+J17+J18</f>
        <v>175004</v>
      </c>
      <c r="K15" s="26">
        <f>K16+K17+K18</f>
        <v>175004</v>
      </c>
    </row>
    <row r="16" spans="1:11" x14ac:dyDescent="0.2">
      <c r="A16" s="162" t="s">
        <v>64</v>
      </c>
      <c r="B16" s="162"/>
      <c r="C16" s="162"/>
      <c r="D16" s="162"/>
      <c r="E16" s="162"/>
      <c r="F16" s="162"/>
      <c r="G16" s="87">
        <v>9</v>
      </c>
      <c r="H16" s="25">
        <v>0</v>
      </c>
      <c r="I16" s="25">
        <v>0</v>
      </c>
      <c r="J16" s="25">
        <v>0</v>
      </c>
      <c r="K16" s="25">
        <v>0</v>
      </c>
    </row>
    <row r="17" spans="1:11" x14ac:dyDescent="0.2">
      <c r="A17" s="162" t="s">
        <v>65</v>
      </c>
      <c r="B17" s="162"/>
      <c r="C17" s="162"/>
      <c r="D17" s="162"/>
      <c r="E17" s="162"/>
      <c r="F17" s="162"/>
      <c r="G17" s="87">
        <v>10</v>
      </c>
      <c r="H17" s="25">
        <v>74714</v>
      </c>
      <c r="I17" s="25">
        <v>74714</v>
      </c>
      <c r="J17" s="25">
        <v>81087</v>
      </c>
      <c r="K17" s="25">
        <v>81087</v>
      </c>
    </row>
    <row r="18" spans="1:11" x14ac:dyDescent="0.2">
      <c r="A18" s="162" t="s">
        <v>66</v>
      </c>
      <c r="B18" s="162"/>
      <c r="C18" s="162"/>
      <c r="D18" s="162"/>
      <c r="E18" s="162"/>
      <c r="F18" s="162"/>
      <c r="G18" s="87">
        <v>11</v>
      </c>
      <c r="H18" s="25">
        <v>77430</v>
      </c>
      <c r="I18" s="25">
        <v>77430</v>
      </c>
      <c r="J18" s="25">
        <v>93917</v>
      </c>
      <c r="K18" s="25">
        <v>93917</v>
      </c>
    </row>
    <row r="19" spans="1:11" x14ac:dyDescent="0.2">
      <c r="A19" s="165" t="s">
        <v>247</v>
      </c>
      <c r="B19" s="163"/>
      <c r="C19" s="163"/>
      <c r="D19" s="163"/>
      <c r="E19" s="163"/>
      <c r="F19" s="163"/>
      <c r="G19" s="90">
        <v>12</v>
      </c>
      <c r="H19" s="23">
        <f>H20+H23+H27+H28+H29+H32+H33</f>
        <v>536877</v>
      </c>
      <c r="I19" s="23">
        <f>I20+I23+I27+I28+I29+I32+I33</f>
        <v>536877</v>
      </c>
      <c r="J19" s="23">
        <f>J20+J23+J27+J28+J29+J32+J33</f>
        <v>666617</v>
      </c>
      <c r="K19" s="23">
        <f>K20+K23+K27+K28+K29+K32+K33</f>
        <v>666617</v>
      </c>
    </row>
    <row r="20" spans="1:11" x14ac:dyDescent="0.2">
      <c r="A20" s="163" t="s">
        <v>248</v>
      </c>
      <c r="B20" s="163"/>
      <c r="C20" s="163"/>
      <c r="D20" s="163"/>
      <c r="E20" s="163"/>
      <c r="F20" s="163"/>
      <c r="G20" s="89">
        <v>13</v>
      </c>
      <c r="H20" s="26">
        <f>H21+H22</f>
        <v>151711</v>
      </c>
      <c r="I20" s="26">
        <f>I21+I22</f>
        <v>151711</v>
      </c>
      <c r="J20" s="26">
        <f>J21+J22</f>
        <v>209291</v>
      </c>
      <c r="K20" s="26">
        <f>K21+K22</f>
        <v>209291</v>
      </c>
    </row>
    <row r="21" spans="1:11" x14ac:dyDescent="0.2">
      <c r="A21" s="162" t="s">
        <v>67</v>
      </c>
      <c r="B21" s="162"/>
      <c r="C21" s="162"/>
      <c r="D21" s="162"/>
      <c r="E21" s="162"/>
      <c r="F21" s="162"/>
      <c r="G21" s="87">
        <v>14</v>
      </c>
      <c r="H21" s="25">
        <v>18381</v>
      </c>
      <c r="I21" s="25">
        <v>18381</v>
      </c>
      <c r="J21" s="25">
        <v>18510</v>
      </c>
      <c r="K21" s="25">
        <v>18510</v>
      </c>
    </row>
    <row r="22" spans="1:11" x14ac:dyDescent="0.2">
      <c r="A22" s="162" t="s">
        <v>68</v>
      </c>
      <c r="B22" s="162"/>
      <c r="C22" s="162"/>
      <c r="D22" s="162"/>
      <c r="E22" s="162"/>
      <c r="F22" s="162"/>
      <c r="G22" s="87">
        <v>15</v>
      </c>
      <c r="H22" s="25">
        <v>133330</v>
      </c>
      <c r="I22" s="25">
        <v>133330</v>
      </c>
      <c r="J22" s="25">
        <v>190781</v>
      </c>
      <c r="K22" s="25">
        <v>190781</v>
      </c>
    </row>
    <row r="23" spans="1:11" x14ac:dyDescent="0.2">
      <c r="A23" s="163" t="s">
        <v>249</v>
      </c>
      <c r="B23" s="163"/>
      <c r="C23" s="163"/>
      <c r="D23" s="163"/>
      <c r="E23" s="163"/>
      <c r="F23" s="163"/>
      <c r="G23" s="89">
        <v>16</v>
      </c>
      <c r="H23" s="26">
        <f>H24+H25+H26</f>
        <v>256394</v>
      </c>
      <c r="I23" s="26">
        <f>I24+I25+I26</f>
        <v>256394</v>
      </c>
      <c r="J23" s="26">
        <f>J24+J25+J26</f>
        <v>306239</v>
      </c>
      <c r="K23" s="26">
        <f>K24+K25+K26</f>
        <v>306239</v>
      </c>
    </row>
    <row r="24" spans="1:11" x14ac:dyDescent="0.2">
      <c r="A24" s="162" t="s">
        <v>69</v>
      </c>
      <c r="B24" s="162"/>
      <c r="C24" s="162"/>
      <c r="D24" s="162"/>
      <c r="E24" s="162"/>
      <c r="F24" s="162"/>
      <c r="G24" s="87">
        <v>17</v>
      </c>
      <c r="H24" s="25">
        <v>147205</v>
      </c>
      <c r="I24" s="25">
        <v>147205</v>
      </c>
      <c r="J24" s="25">
        <v>174291</v>
      </c>
      <c r="K24" s="25">
        <v>174291</v>
      </c>
    </row>
    <row r="25" spans="1:11" x14ac:dyDescent="0.2">
      <c r="A25" s="162" t="s">
        <v>70</v>
      </c>
      <c r="B25" s="162"/>
      <c r="C25" s="162"/>
      <c r="D25" s="162"/>
      <c r="E25" s="162"/>
      <c r="F25" s="162"/>
      <c r="G25" s="87">
        <v>18</v>
      </c>
      <c r="H25" s="25">
        <v>73707</v>
      </c>
      <c r="I25" s="25">
        <v>73707</v>
      </c>
      <c r="J25" s="25">
        <v>88884</v>
      </c>
      <c r="K25" s="25">
        <v>88884</v>
      </c>
    </row>
    <row r="26" spans="1:11" x14ac:dyDescent="0.2">
      <c r="A26" s="162" t="s">
        <v>71</v>
      </c>
      <c r="B26" s="162"/>
      <c r="C26" s="162"/>
      <c r="D26" s="162"/>
      <c r="E26" s="162"/>
      <c r="F26" s="162"/>
      <c r="G26" s="87">
        <v>19</v>
      </c>
      <c r="H26" s="25">
        <v>35482</v>
      </c>
      <c r="I26" s="25">
        <v>35482</v>
      </c>
      <c r="J26" s="25">
        <v>43064</v>
      </c>
      <c r="K26" s="25">
        <v>43064</v>
      </c>
    </row>
    <row r="27" spans="1:11" x14ac:dyDescent="0.2">
      <c r="A27" s="162" t="s">
        <v>72</v>
      </c>
      <c r="B27" s="162"/>
      <c r="C27" s="162"/>
      <c r="D27" s="162"/>
      <c r="E27" s="162"/>
      <c r="F27" s="162"/>
      <c r="G27" s="87">
        <v>20</v>
      </c>
      <c r="H27" s="25">
        <v>55767</v>
      </c>
      <c r="I27" s="25">
        <v>55767</v>
      </c>
      <c r="J27" s="25">
        <v>56818</v>
      </c>
      <c r="K27" s="25">
        <v>56818</v>
      </c>
    </row>
    <row r="28" spans="1:11" x14ac:dyDescent="0.2">
      <c r="A28" s="162" t="s">
        <v>73</v>
      </c>
      <c r="B28" s="162"/>
      <c r="C28" s="162"/>
      <c r="D28" s="162"/>
      <c r="E28" s="162"/>
      <c r="F28" s="162"/>
      <c r="G28" s="87">
        <v>21</v>
      </c>
      <c r="H28" s="25">
        <v>66884</v>
      </c>
      <c r="I28" s="25">
        <v>66884</v>
      </c>
      <c r="J28" s="25">
        <v>83863</v>
      </c>
      <c r="K28" s="25">
        <v>83863</v>
      </c>
    </row>
    <row r="29" spans="1:11" x14ac:dyDescent="0.2">
      <c r="A29" s="163" t="s">
        <v>250</v>
      </c>
      <c r="B29" s="163"/>
      <c r="C29" s="163"/>
      <c r="D29" s="163"/>
      <c r="E29" s="163"/>
      <c r="F29" s="163"/>
      <c r="G29" s="7">
        <v>22</v>
      </c>
      <c r="H29" s="26">
        <f>H30+H31</f>
        <v>0</v>
      </c>
      <c r="I29" s="26">
        <f>I30+I31</f>
        <v>0</v>
      </c>
      <c r="J29" s="26">
        <f>J30+J31</f>
        <v>0</v>
      </c>
      <c r="K29" s="26">
        <f>K30+K31</f>
        <v>0</v>
      </c>
    </row>
    <row r="30" spans="1:11" x14ac:dyDescent="0.2">
      <c r="A30" s="162" t="s">
        <v>74</v>
      </c>
      <c r="B30" s="162"/>
      <c r="C30" s="162"/>
      <c r="D30" s="162"/>
      <c r="E30" s="162"/>
      <c r="F30" s="162"/>
      <c r="G30" s="87">
        <v>23</v>
      </c>
      <c r="H30" s="25">
        <v>0</v>
      </c>
      <c r="I30" s="25">
        <v>0</v>
      </c>
      <c r="J30" s="25">
        <v>0</v>
      </c>
      <c r="K30" s="25">
        <v>0</v>
      </c>
    </row>
    <row r="31" spans="1:11" x14ac:dyDescent="0.2">
      <c r="A31" s="162" t="s">
        <v>75</v>
      </c>
      <c r="B31" s="162"/>
      <c r="C31" s="162"/>
      <c r="D31" s="162"/>
      <c r="E31" s="162"/>
      <c r="F31" s="162"/>
      <c r="G31" s="87">
        <v>24</v>
      </c>
      <c r="H31" s="25">
        <v>0</v>
      </c>
      <c r="I31" s="25">
        <v>0</v>
      </c>
      <c r="J31" s="25">
        <v>0</v>
      </c>
      <c r="K31" s="25">
        <v>0</v>
      </c>
    </row>
    <row r="32" spans="1:11" x14ac:dyDescent="0.2">
      <c r="A32" s="162" t="s">
        <v>76</v>
      </c>
      <c r="B32" s="162"/>
      <c r="C32" s="162"/>
      <c r="D32" s="162"/>
      <c r="E32" s="162"/>
      <c r="F32" s="162"/>
      <c r="G32" s="87">
        <v>25</v>
      </c>
      <c r="H32" s="25">
        <v>0</v>
      </c>
      <c r="I32" s="25">
        <v>0</v>
      </c>
      <c r="J32" s="25">
        <v>0</v>
      </c>
      <c r="K32" s="25">
        <v>0</v>
      </c>
    </row>
    <row r="33" spans="1:11" x14ac:dyDescent="0.2">
      <c r="A33" s="162" t="s">
        <v>77</v>
      </c>
      <c r="B33" s="162"/>
      <c r="C33" s="162"/>
      <c r="D33" s="162"/>
      <c r="E33" s="162"/>
      <c r="F33" s="162"/>
      <c r="G33" s="87">
        <v>26</v>
      </c>
      <c r="H33" s="25">
        <v>6121</v>
      </c>
      <c r="I33" s="25">
        <v>6121</v>
      </c>
      <c r="J33" s="25">
        <v>10406</v>
      </c>
      <c r="K33" s="25">
        <v>10406</v>
      </c>
    </row>
    <row r="34" spans="1:11" x14ac:dyDescent="0.2">
      <c r="A34" s="165" t="s">
        <v>251</v>
      </c>
      <c r="B34" s="163"/>
      <c r="C34" s="163"/>
      <c r="D34" s="163"/>
      <c r="E34" s="163"/>
      <c r="F34" s="163"/>
      <c r="G34" s="4">
        <v>27</v>
      </c>
      <c r="H34" s="23">
        <f>H35+H36+H37+H38+H39+H40</f>
        <v>10653</v>
      </c>
      <c r="I34" s="23">
        <f>I35+I36+I37+I38+I39+I40</f>
        <v>10653</v>
      </c>
      <c r="J34" s="23">
        <f>J35+J36+J37+J38+J39+J40</f>
        <v>7930</v>
      </c>
      <c r="K34" s="23">
        <f>K35+K36+K37+K38+K39+K40</f>
        <v>7930</v>
      </c>
    </row>
    <row r="35" spans="1:11" x14ac:dyDescent="0.2">
      <c r="A35" s="162" t="s">
        <v>78</v>
      </c>
      <c r="B35" s="162"/>
      <c r="C35" s="162"/>
      <c r="D35" s="162"/>
      <c r="E35" s="162"/>
      <c r="F35" s="162"/>
      <c r="G35" s="87">
        <v>28</v>
      </c>
      <c r="H35" s="25">
        <v>0</v>
      </c>
      <c r="I35" s="25">
        <v>0</v>
      </c>
      <c r="J35" s="25">
        <v>0</v>
      </c>
      <c r="K35" s="25">
        <v>0</v>
      </c>
    </row>
    <row r="36" spans="1:11" x14ac:dyDescent="0.2">
      <c r="A36" s="162" t="s">
        <v>79</v>
      </c>
      <c r="B36" s="162"/>
      <c r="C36" s="162"/>
      <c r="D36" s="162"/>
      <c r="E36" s="162"/>
      <c r="F36" s="162"/>
      <c r="G36" s="87">
        <v>29</v>
      </c>
      <c r="H36" s="25">
        <v>5954</v>
      </c>
      <c r="I36" s="25">
        <v>5954</v>
      </c>
      <c r="J36" s="25">
        <v>5258</v>
      </c>
      <c r="K36" s="25">
        <v>5258</v>
      </c>
    </row>
    <row r="37" spans="1:11" x14ac:dyDescent="0.2">
      <c r="A37" s="162" t="s">
        <v>80</v>
      </c>
      <c r="B37" s="162"/>
      <c r="C37" s="162"/>
      <c r="D37" s="162"/>
      <c r="E37" s="162"/>
      <c r="F37" s="162"/>
      <c r="G37" s="87">
        <v>30</v>
      </c>
      <c r="H37" s="25">
        <v>0</v>
      </c>
      <c r="I37" s="25">
        <v>0</v>
      </c>
      <c r="J37" s="25">
        <v>0</v>
      </c>
      <c r="K37" s="25">
        <v>0</v>
      </c>
    </row>
    <row r="38" spans="1:11" x14ac:dyDescent="0.2">
      <c r="A38" s="162" t="s">
        <v>81</v>
      </c>
      <c r="B38" s="162"/>
      <c r="C38" s="162"/>
      <c r="D38" s="162"/>
      <c r="E38" s="162"/>
      <c r="F38" s="162"/>
      <c r="G38" s="87">
        <v>31</v>
      </c>
      <c r="H38" s="25">
        <v>0</v>
      </c>
      <c r="I38" s="25">
        <v>0</v>
      </c>
      <c r="J38" s="25">
        <v>140</v>
      </c>
      <c r="K38" s="25">
        <v>140</v>
      </c>
    </row>
    <row r="39" spans="1:11" x14ac:dyDescent="0.2">
      <c r="A39" s="162" t="s">
        <v>82</v>
      </c>
      <c r="B39" s="162"/>
      <c r="C39" s="162"/>
      <c r="D39" s="162"/>
      <c r="E39" s="162"/>
      <c r="F39" s="162"/>
      <c r="G39" s="87">
        <v>32</v>
      </c>
      <c r="H39" s="25">
        <v>0</v>
      </c>
      <c r="I39" s="25">
        <v>0</v>
      </c>
      <c r="J39" s="25">
        <v>0</v>
      </c>
      <c r="K39" s="25">
        <v>0</v>
      </c>
    </row>
    <row r="40" spans="1:11" x14ac:dyDescent="0.2">
      <c r="A40" s="162" t="s">
        <v>83</v>
      </c>
      <c r="B40" s="162"/>
      <c r="C40" s="162"/>
      <c r="D40" s="162"/>
      <c r="E40" s="162"/>
      <c r="F40" s="162"/>
      <c r="G40" s="87">
        <v>33</v>
      </c>
      <c r="H40" s="25">
        <v>4699</v>
      </c>
      <c r="I40" s="25">
        <v>4699</v>
      </c>
      <c r="J40" s="25">
        <v>2532</v>
      </c>
      <c r="K40" s="25">
        <v>2532</v>
      </c>
    </row>
    <row r="41" spans="1:11" x14ac:dyDescent="0.2">
      <c r="A41" s="165" t="s">
        <v>252</v>
      </c>
      <c r="B41" s="163"/>
      <c r="C41" s="163"/>
      <c r="D41" s="163"/>
      <c r="E41" s="163"/>
      <c r="F41" s="163"/>
      <c r="G41" s="90">
        <v>34</v>
      </c>
      <c r="H41" s="23">
        <f>H42+H43+H44+H45+H46</f>
        <v>1332</v>
      </c>
      <c r="I41" s="23">
        <f>I42+I43+I44+I45+I46</f>
        <v>1332</v>
      </c>
      <c r="J41" s="23">
        <f>J42+J43+J44+J45+J46</f>
        <v>894</v>
      </c>
      <c r="K41" s="23">
        <f>K42+K43+K44+K45+K46</f>
        <v>894</v>
      </c>
    </row>
    <row r="42" spans="1:11" x14ac:dyDescent="0.2">
      <c r="A42" s="162" t="s">
        <v>84</v>
      </c>
      <c r="B42" s="162"/>
      <c r="C42" s="162"/>
      <c r="D42" s="162"/>
      <c r="E42" s="162"/>
      <c r="F42" s="162"/>
      <c r="G42" s="87">
        <v>35</v>
      </c>
      <c r="H42" s="25">
        <v>0</v>
      </c>
      <c r="I42" s="25">
        <v>0</v>
      </c>
      <c r="J42" s="25">
        <v>0</v>
      </c>
      <c r="K42" s="25">
        <v>0</v>
      </c>
    </row>
    <row r="43" spans="1:11" ht="12.75" customHeight="1" x14ac:dyDescent="0.2">
      <c r="A43" s="162" t="s">
        <v>85</v>
      </c>
      <c r="B43" s="162"/>
      <c r="C43" s="162"/>
      <c r="D43" s="162"/>
      <c r="E43" s="162"/>
      <c r="F43" s="162"/>
      <c r="G43" s="87">
        <v>36</v>
      </c>
      <c r="H43" s="25">
        <v>1305</v>
      </c>
      <c r="I43" s="25">
        <v>1305</v>
      </c>
      <c r="J43" s="25">
        <v>894</v>
      </c>
      <c r="K43" s="25">
        <v>894</v>
      </c>
    </row>
    <row r="44" spans="1:11" ht="13.15" customHeight="1" x14ac:dyDescent="0.2">
      <c r="A44" s="162" t="s">
        <v>86</v>
      </c>
      <c r="B44" s="162"/>
      <c r="C44" s="162"/>
      <c r="D44" s="162"/>
      <c r="E44" s="162"/>
      <c r="F44" s="162"/>
      <c r="G44" s="87">
        <v>37</v>
      </c>
      <c r="H44" s="25">
        <v>0</v>
      </c>
      <c r="I44" s="25">
        <v>0</v>
      </c>
      <c r="J44" s="25">
        <v>0</v>
      </c>
      <c r="K44" s="25">
        <v>0</v>
      </c>
    </row>
    <row r="45" spans="1:11" x14ac:dyDescent="0.2">
      <c r="A45" s="162" t="s">
        <v>87</v>
      </c>
      <c r="B45" s="162"/>
      <c r="C45" s="162"/>
      <c r="D45" s="162"/>
      <c r="E45" s="162"/>
      <c r="F45" s="162"/>
      <c r="G45" s="87">
        <v>38</v>
      </c>
      <c r="H45" s="25">
        <v>0</v>
      </c>
      <c r="I45" s="25">
        <v>0</v>
      </c>
      <c r="J45" s="25">
        <v>0</v>
      </c>
      <c r="K45" s="25">
        <v>0</v>
      </c>
    </row>
    <row r="46" spans="1:11" x14ac:dyDescent="0.2">
      <c r="A46" s="162" t="s">
        <v>88</v>
      </c>
      <c r="B46" s="162"/>
      <c r="C46" s="162"/>
      <c r="D46" s="162"/>
      <c r="E46" s="162"/>
      <c r="F46" s="162"/>
      <c r="G46" s="87">
        <v>39</v>
      </c>
      <c r="H46" s="25">
        <v>27</v>
      </c>
      <c r="I46" s="25">
        <v>27</v>
      </c>
      <c r="J46" s="25">
        <v>0</v>
      </c>
      <c r="K46" s="25">
        <v>0</v>
      </c>
    </row>
    <row r="47" spans="1:11" x14ac:dyDescent="0.2">
      <c r="A47" s="165" t="s">
        <v>253</v>
      </c>
      <c r="B47" s="163"/>
      <c r="C47" s="163"/>
      <c r="D47" s="163"/>
      <c r="E47" s="163"/>
      <c r="F47" s="163"/>
      <c r="G47" s="90">
        <v>40</v>
      </c>
      <c r="H47" s="23">
        <f>H8+H34</f>
        <v>588494</v>
      </c>
      <c r="I47" s="23">
        <f>I8+I34</f>
        <v>588494</v>
      </c>
      <c r="J47" s="23">
        <f>J8+J34</f>
        <v>748520</v>
      </c>
      <c r="K47" s="23">
        <f>K8+K34</f>
        <v>748520</v>
      </c>
    </row>
    <row r="48" spans="1:11" x14ac:dyDescent="0.2">
      <c r="A48" s="165" t="s">
        <v>254</v>
      </c>
      <c r="B48" s="163"/>
      <c r="C48" s="163"/>
      <c r="D48" s="163"/>
      <c r="E48" s="163"/>
      <c r="F48" s="163"/>
      <c r="G48" s="4">
        <v>41</v>
      </c>
      <c r="H48" s="23">
        <f>H41+H19</f>
        <v>538209</v>
      </c>
      <c r="I48" s="23">
        <f>I41+I19</f>
        <v>538209</v>
      </c>
      <c r="J48" s="23">
        <f>J41+J19</f>
        <v>667511</v>
      </c>
      <c r="K48" s="23">
        <f>K41+K19</f>
        <v>667511</v>
      </c>
    </row>
    <row r="49" spans="1:11" x14ac:dyDescent="0.2">
      <c r="A49" s="166" t="s">
        <v>89</v>
      </c>
      <c r="B49" s="162"/>
      <c r="C49" s="162"/>
      <c r="D49" s="162"/>
      <c r="E49" s="162"/>
      <c r="F49" s="162"/>
      <c r="G49" s="5">
        <v>42</v>
      </c>
      <c r="H49" s="25">
        <v>0</v>
      </c>
      <c r="I49" s="25">
        <v>0</v>
      </c>
      <c r="J49" s="25">
        <v>0</v>
      </c>
      <c r="K49" s="25">
        <v>0</v>
      </c>
    </row>
    <row r="50" spans="1:11" x14ac:dyDescent="0.2">
      <c r="A50" s="165" t="s">
        <v>255</v>
      </c>
      <c r="B50" s="163"/>
      <c r="C50" s="163"/>
      <c r="D50" s="163"/>
      <c r="E50" s="163"/>
      <c r="F50" s="163"/>
      <c r="G50" s="4">
        <v>43</v>
      </c>
      <c r="H50" s="23">
        <f>H47-H48+H49</f>
        <v>50285</v>
      </c>
      <c r="I50" s="23">
        <f>I47-I48+I49</f>
        <v>50285</v>
      </c>
      <c r="J50" s="23">
        <f>J47-J48+J49</f>
        <v>81009</v>
      </c>
      <c r="K50" s="23">
        <f>K47-K48+K49</f>
        <v>81009</v>
      </c>
    </row>
    <row r="51" spans="1:11" x14ac:dyDescent="0.2">
      <c r="A51" s="166" t="s">
        <v>90</v>
      </c>
      <c r="B51" s="162"/>
      <c r="C51" s="162"/>
      <c r="D51" s="162"/>
      <c r="E51" s="162"/>
      <c r="F51" s="162"/>
      <c r="G51" s="5">
        <v>44</v>
      </c>
      <c r="H51" s="25">
        <v>7651</v>
      </c>
      <c r="I51" s="25">
        <v>7651</v>
      </c>
      <c r="J51" s="25">
        <v>15054</v>
      </c>
      <c r="K51" s="25">
        <v>15054</v>
      </c>
    </row>
    <row r="52" spans="1:11" x14ac:dyDescent="0.2">
      <c r="A52" s="165" t="s">
        <v>256</v>
      </c>
      <c r="B52" s="163"/>
      <c r="C52" s="163"/>
      <c r="D52" s="163"/>
      <c r="E52" s="163"/>
      <c r="F52" s="163"/>
      <c r="G52" s="4">
        <v>45</v>
      </c>
      <c r="H52" s="23">
        <f>H50-H51</f>
        <v>42634</v>
      </c>
      <c r="I52" s="23">
        <f>I50-I51</f>
        <v>42634</v>
      </c>
      <c r="J52" s="23">
        <f>J50-J51</f>
        <v>65955</v>
      </c>
      <c r="K52" s="23">
        <f>K50-K51</f>
        <v>65955</v>
      </c>
    </row>
    <row r="53" spans="1:11" ht="12.75" customHeight="1" x14ac:dyDescent="0.2">
      <c r="A53" s="166" t="s">
        <v>91</v>
      </c>
      <c r="B53" s="162"/>
      <c r="C53" s="162"/>
      <c r="D53" s="162"/>
      <c r="E53" s="162"/>
      <c r="F53" s="162"/>
      <c r="G53" s="5">
        <v>46</v>
      </c>
      <c r="H53" s="25">
        <v>0</v>
      </c>
      <c r="I53" s="25">
        <v>0</v>
      </c>
      <c r="J53" s="25">
        <v>0</v>
      </c>
      <c r="K53" s="25">
        <v>0</v>
      </c>
    </row>
    <row r="54" spans="1:11" ht="12.75" customHeight="1" x14ac:dyDescent="0.2">
      <c r="A54" s="166" t="s">
        <v>92</v>
      </c>
      <c r="B54" s="162"/>
      <c r="C54" s="162"/>
      <c r="D54" s="162"/>
      <c r="E54" s="162"/>
      <c r="F54" s="162"/>
      <c r="G54" s="5">
        <v>47</v>
      </c>
      <c r="H54" s="25">
        <v>0</v>
      </c>
      <c r="I54" s="25">
        <v>0</v>
      </c>
      <c r="J54" s="25">
        <v>0</v>
      </c>
      <c r="K54" s="25">
        <v>0</v>
      </c>
    </row>
    <row r="55" spans="1:11" ht="27" customHeight="1" x14ac:dyDescent="0.2">
      <c r="A55" s="166" t="s">
        <v>93</v>
      </c>
      <c r="B55" s="162"/>
      <c r="C55" s="162"/>
      <c r="D55" s="162"/>
      <c r="E55" s="162"/>
      <c r="F55" s="162"/>
      <c r="G55" s="5">
        <v>48</v>
      </c>
      <c r="H55" s="25">
        <v>0</v>
      </c>
      <c r="I55" s="25">
        <v>0</v>
      </c>
      <c r="J55" s="25">
        <v>-4351</v>
      </c>
      <c r="K55" s="25">
        <v>-4351</v>
      </c>
    </row>
    <row r="56" spans="1:11" ht="18.600000000000001" customHeight="1" x14ac:dyDescent="0.2">
      <c r="A56" s="166" t="s">
        <v>94</v>
      </c>
      <c r="B56" s="162"/>
      <c r="C56" s="162"/>
      <c r="D56" s="162"/>
      <c r="E56" s="162"/>
      <c r="F56" s="162"/>
      <c r="G56" s="5">
        <v>49</v>
      </c>
      <c r="H56" s="25">
        <v>0</v>
      </c>
      <c r="I56" s="25">
        <v>0</v>
      </c>
      <c r="J56" s="25">
        <v>0</v>
      </c>
      <c r="K56" s="25">
        <v>0</v>
      </c>
    </row>
    <row r="57" spans="1:11" ht="13.15" customHeight="1" x14ac:dyDescent="0.2">
      <c r="A57" s="166" t="s">
        <v>95</v>
      </c>
      <c r="B57" s="162"/>
      <c r="C57" s="162"/>
      <c r="D57" s="162"/>
      <c r="E57" s="162"/>
      <c r="F57" s="162"/>
      <c r="G57" s="5">
        <v>50</v>
      </c>
      <c r="H57" s="25">
        <v>0</v>
      </c>
      <c r="I57" s="25">
        <v>0</v>
      </c>
      <c r="J57" s="25">
        <v>0</v>
      </c>
      <c r="K57" s="25">
        <v>0</v>
      </c>
    </row>
    <row r="58" spans="1:11" x14ac:dyDescent="0.2">
      <c r="A58" s="166" t="s">
        <v>96</v>
      </c>
      <c r="B58" s="162"/>
      <c r="C58" s="162"/>
      <c r="D58" s="162"/>
      <c r="E58" s="162"/>
      <c r="F58" s="162"/>
      <c r="G58" s="5">
        <v>51</v>
      </c>
      <c r="H58" s="25">
        <v>0</v>
      </c>
      <c r="I58" s="25">
        <v>0</v>
      </c>
      <c r="J58" s="25">
        <v>-783</v>
      </c>
      <c r="K58" s="25">
        <v>-783</v>
      </c>
    </row>
    <row r="59" spans="1:11" x14ac:dyDescent="0.2">
      <c r="A59" s="165" t="s">
        <v>257</v>
      </c>
      <c r="B59" s="163"/>
      <c r="C59" s="163"/>
      <c r="D59" s="163"/>
      <c r="E59" s="163"/>
      <c r="F59" s="163"/>
      <c r="G59" s="90">
        <v>52</v>
      </c>
      <c r="H59" s="23">
        <f>H53+H54+H55+H56+H57-H58</f>
        <v>0</v>
      </c>
      <c r="I59" s="23">
        <f t="shared" ref="I59:K59" si="0">I53+I54+I55+I56+I57-I58</f>
        <v>0</v>
      </c>
      <c r="J59" s="23">
        <f t="shared" si="0"/>
        <v>-3568</v>
      </c>
      <c r="K59" s="23">
        <f t="shared" si="0"/>
        <v>-3568</v>
      </c>
    </row>
    <row r="60" spans="1:11" x14ac:dyDescent="0.2">
      <c r="A60" s="165" t="s">
        <v>258</v>
      </c>
      <c r="B60" s="163"/>
      <c r="C60" s="163"/>
      <c r="D60" s="163"/>
      <c r="E60" s="163"/>
      <c r="F60" s="163"/>
      <c r="G60" s="90">
        <v>52</v>
      </c>
      <c r="H60" s="23">
        <f>H52+H59</f>
        <v>42634</v>
      </c>
      <c r="I60" s="23">
        <f>I52+I59</f>
        <v>42634</v>
      </c>
      <c r="J60" s="23">
        <f t="shared" ref="J60" si="1">J52+J59</f>
        <v>62387</v>
      </c>
      <c r="K60" s="23">
        <f>K52+K59</f>
        <v>62387</v>
      </c>
    </row>
    <row r="61" spans="1:11" x14ac:dyDescent="0.2">
      <c r="A61" s="166" t="s">
        <v>97</v>
      </c>
      <c r="B61" s="162"/>
      <c r="C61" s="162"/>
      <c r="D61" s="162"/>
      <c r="E61" s="162"/>
      <c r="F61" s="162"/>
      <c r="G61" s="5">
        <v>54</v>
      </c>
      <c r="H61" s="25">
        <v>0</v>
      </c>
      <c r="I61" s="25">
        <v>0</v>
      </c>
      <c r="J61" s="25">
        <v>0</v>
      </c>
      <c r="K61" s="25">
        <v>0</v>
      </c>
    </row>
    <row r="62" spans="1:11" x14ac:dyDescent="0.2">
      <c r="A62" s="166" t="s">
        <v>56</v>
      </c>
      <c r="B62" s="162"/>
      <c r="C62" s="162"/>
      <c r="D62" s="162"/>
      <c r="E62" s="162"/>
      <c r="F62" s="162"/>
      <c r="G62" s="162"/>
      <c r="H62" s="162"/>
      <c r="I62" s="162"/>
      <c r="J62" s="30"/>
      <c r="K62" s="30"/>
    </row>
    <row r="63" spans="1:11" x14ac:dyDescent="0.2">
      <c r="A63" s="166" t="s">
        <v>57</v>
      </c>
      <c r="B63" s="162"/>
      <c r="C63" s="162"/>
      <c r="D63" s="162"/>
      <c r="E63" s="162"/>
      <c r="F63" s="162"/>
      <c r="G63" s="5">
        <v>55</v>
      </c>
      <c r="H63" s="25">
        <v>0</v>
      </c>
      <c r="I63" s="25">
        <v>0</v>
      </c>
      <c r="J63" s="25">
        <v>0</v>
      </c>
      <c r="K63" s="25">
        <v>0</v>
      </c>
    </row>
    <row r="64" spans="1:11" x14ac:dyDescent="0.2">
      <c r="A64" s="166" t="s">
        <v>58</v>
      </c>
      <c r="B64" s="162"/>
      <c r="C64" s="162"/>
      <c r="D64" s="162"/>
      <c r="E64" s="162"/>
      <c r="F64" s="162"/>
      <c r="G64" s="5">
        <v>56</v>
      </c>
      <c r="H64" s="25">
        <v>0</v>
      </c>
      <c r="I64" s="25">
        <v>0</v>
      </c>
      <c r="J64" s="25">
        <v>0</v>
      </c>
      <c r="K64" s="25">
        <v>0</v>
      </c>
    </row>
  </sheetData>
  <mergeCells count="66">
    <mergeCell ref="A3:K3"/>
    <mergeCell ref="A4:K4"/>
    <mergeCell ref="A5:F6"/>
    <mergeCell ref="G5:G6"/>
    <mergeCell ref="H5:I5"/>
    <mergeCell ref="J5:K5"/>
    <mergeCell ref="A64:F64"/>
    <mergeCell ref="A50:F50"/>
    <mergeCell ref="A51:F51"/>
    <mergeCell ref="A52:F52"/>
    <mergeCell ref="A53:F53"/>
    <mergeCell ref="A54:F54"/>
    <mergeCell ref="A55:F55"/>
    <mergeCell ref="A56:F56"/>
    <mergeCell ref="A57:F57"/>
    <mergeCell ref="A58:F58"/>
    <mergeCell ref="A59:F59"/>
    <mergeCell ref="A60:F60"/>
    <mergeCell ref="A61:F61"/>
    <mergeCell ref="A26:F26"/>
    <mergeCell ref="A27:F27"/>
    <mergeCell ref="A62:I62"/>
    <mergeCell ref="A63:F63"/>
    <mergeCell ref="A47:F47"/>
    <mergeCell ref="A48:F48"/>
    <mergeCell ref="A49:F49"/>
    <mergeCell ref="A44:F44"/>
    <mergeCell ref="A45:F45"/>
    <mergeCell ref="A46:F46"/>
    <mergeCell ref="A39:F39"/>
    <mergeCell ref="A40:F40"/>
    <mergeCell ref="A41:F41"/>
    <mergeCell ref="A42:F42"/>
    <mergeCell ref="A43:F43"/>
    <mergeCell ref="A1:I1"/>
    <mergeCell ref="A20:F20"/>
    <mergeCell ref="A34:F34"/>
    <mergeCell ref="A7:F7"/>
    <mergeCell ref="A21:F21"/>
    <mergeCell ref="A22:F22"/>
    <mergeCell ref="A8:F8"/>
    <mergeCell ref="A9:F9"/>
    <mergeCell ref="A10:F10"/>
    <mergeCell ref="A11:F11"/>
    <mergeCell ref="A12:F12"/>
    <mergeCell ref="A13:F13"/>
    <mergeCell ref="A14:F14"/>
    <mergeCell ref="A31:F31"/>
    <mergeCell ref="A32:F32"/>
    <mergeCell ref="A33:F33"/>
    <mergeCell ref="A15:F15"/>
    <mergeCell ref="A37:F37"/>
    <mergeCell ref="A38:F38"/>
    <mergeCell ref="A2:I2"/>
    <mergeCell ref="A35:F35"/>
    <mergeCell ref="A36:F36"/>
    <mergeCell ref="A28:F28"/>
    <mergeCell ref="A29:F29"/>
    <mergeCell ref="A30:F30"/>
    <mergeCell ref="A16:F16"/>
    <mergeCell ref="A17:F17"/>
    <mergeCell ref="A18:F18"/>
    <mergeCell ref="A19:F19"/>
    <mergeCell ref="A23:F23"/>
    <mergeCell ref="A24:F24"/>
    <mergeCell ref="A25:F25"/>
  </mergeCells>
  <dataValidations count="3">
    <dataValidation type="whole" operator="greaterThanOrEqual" allowBlank="1" showInputMessage="1" showErrorMessage="1" errorTitle="Pogrešan unos" error="Mogu se unijeti samo cjelobrojne pozitivne vrijednosti." sqref="H65380:I65414 IU65380:IV65414 SQ65380:SR65414 ACM65380:ACN65414 AMI65380:AMJ65414 AWE65380:AWF65414 BGA65380:BGB65414 BPW65380:BPX65414 BZS65380:BZT65414 CJO65380:CJP65414 CTK65380:CTL65414 DDG65380:DDH65414 DNC65380:DND65414 DWY65380:DWZ65414 EGU65380:EGV65414 EQQ65380:EQR65414 FAM65380:FAN65414 FKI65380:FKJ65414 FUE65380:FUF65414 GEA65380:GEB65414 GNW65380:GNX65414 GXS65380:GXT65414 HHO65380:HHP65414 HRK65380:HRL65414 IBG65380:IBH65414 ILC65380:ILD65414 IUY65380:IUZ65414 JEU65380:JEV65414 JOQ65380:JOR65414 JYM65380:JYN65414 KII65380:KIJ65414 KSE65380:KSF65414 LCA65380:LCB65414 LLW65380:LLX65414 LVS65380:LVT65414 MFO65380:MFP65414 MPK65380:MPL65414 MZG65380:MZH65414 NJC65380:NJD65414 NSY65380:NSZ65414 OCU65380:OCV65414 OMQ65380:OMR65414 OWM65380:OWN65414 PGI65380:PGJ65414 PQE65380:PQF65414 QAA65380:QAB65414 QJW65380:QJX65414 QTS65380:QTT65414 RDO65380:RDP65414 RNK65380:RNL65414 RXG65380:RXH65414 SHC65380:SHD65414 SQY65380:SQZ65414 TAU65380:TAV65414 TKQ65380:TKR65414 TUM65380:TUN65414 UEI65380:UEJ65414 UOE65380:UOF65414 UYA65380:UYB65414 VHW65380:VHX65414 VRS65380:VRT65414 WBO65380:WBP65414 WLK65380:WLL65414 WVG65380:WVH65414 H130916:I130950 IU130916:IV130950 SQ130916:SR130950 ACM130916:ACN130950 AMI130916:AMJ130950 AWE130916:AWF130950 BGA130916:BGB130950 BPW130916:BPX130950 BZS130916:BZT130950 CJO130916:CJP130950 CTK130916:CTL130950 DDG130916:DDH130950 DNC130916:DND130950 DWY130916:DWZ130950 EGU130916:EGV130950 EQQ130916:EQR130950 FAM130916:FAN130950 FKI130916:FKJ130950 FUE130916:FUF130950 GEA130916:GEB130950 GNW130916:GNX130950 GXS130916:GXT130950 HHO130916:HHP130950 HRK130916:HRL130950 IBG130916:IBH130950 ILC130916:ILD130950 IUY130916:IUZ130950 JEU130916:JEV130950 JOQ130916:JOR130950 JYM130916:JYN130950 KII130916:KIJ130950 KSE130916:KSF130950 LCA130916:LCB130950 LLW130916:LLX130950 LVS130916:LVT130950 MFO130916:MFP130950 MPK130916:MPL130950 MZG130916:MZH130950 NJC130916:NJD130950 NSY130916:NSZ130950 OCU130916:OCV130950 OMQ130916:OMR130950 OWM130916:OWN130950 PGI130916:PGJ130950 PQE130916:PQF130950 QAA130916:QAB130950 QJW130916:QJX130950 QTS130916:QTT130950 RDO130916:RDP130950 RNK130916:RNL130950 RXG130916:RXH130950 SHC130916:SHD130950 SQY130916:SQZ130950 TAU130916:TAV130950 TKQ130916:TKR130950 TUM130916:TUN130950 UEI130916:UEJ130950 UOE130916:UOF130950 UYA130916:UYB130950 VHW130916:VHX130950 VRS130916:VRT130950 WBO130916:WBP130950 WLK130916:WLL130950 WVG130916:WVH130950 H196452:I196486 IU196452:IV196486 SQ196452:SR196486 ACM196452:ACN196486 AMI196452:AMJ196486 AWE196452:AWF196486 BGA196452:BGB196486 BPW196452:BPX196486 BZS196452:BZT196486 CJO196452:CJP196486 CTK196452:CTL196486 DDG196452:DDH196486 DNC196452:DND196486 DWY196452:DWZ196486 EGU196452:EGV196486 EQQ196452:EQR196486 FAM196452:FAN196486 FKI196452:FKJ196486 FUE196452:FUF196486 GEA196452:GEB196486 GNW196452:GNX196486 GXS196452:GXT196486 HHO196452:HHP196486 HRK196452:HRL196486 IBG196452:IBH196486 ILC196452:ILD196486 IUY196452:IUZ196486 JEU196452:JEV196486 JOQ196452:JOR196486 JYM196452:JYN196486 KII196452:KIJ196486 KSE196452:KSF196486 LCA196452:LCB196486 LLW196452:LLX196486 LVS196452:LVT196486 MFO196452:MFP196486 MPK196452:MPL196486 MZG196452:MZH196486 NJC196452:NJD196486 NSY196452:NSZ196486 OCU196452:OCV196486 OMQ196452:OMR196486 OWM196452:OWN196486 PGI196452:PGJ196486 PQE196452:PQF196486 QAA196452:QAB196486 QJW196452:QJX196486 QTS196452:QTT196486 RDO196452:RDP196486 RNK196452:RNL196486 RXG196452:RXH196486 SHC196452:SHD196486 SQY196452:SQZ196486 TAU196452:TAV196486 TKQ196452:TKR196486 TUM196452:TUN196486 UEI196452:UEJ196486 UOE196452:UOF196486 UYA196452:UYB196486 VHW196452:VHX196486 VRS196452:VRT196486 WBO196452:WBP196486 WLK196452:WLL196486 WVG196452:WVH196486 H261988:I262022 IU261988:IV262022 SQ261988:SR262022 ACM261988:ACN262022 AMI261988:AMJ262022 AWE261988:AWF262022 BGA261988:BGB262022 BPW261988:BPX262022 BZS261988:BZT262022 CJO261988:CJP262022 CTK261988:CTL262022 DDG261988:DDH262022 DNC261988:DND262022 DWY261988:DWZ262022 EGU261988:EGV262022 EQQ261988:EQR262022 FAM261988:FAN262022 FKI261988:FKJ262022 FUE261988:FUF262022 GEA261988:GEB262022 GNW261988:GNX262022 GXS261988:GXT262022 HHO261988:HHP262022 HRK261988:HRL262022 IBG261988:IBH262022 ILC261988:ILD262022 IUY261988:IUZ262022 JEU261988:JEV262022 JOQ261988:JOR262022 JYM261988:JYN262022 KII261988:KIJ262022 KSE261988:KSF262022 LCA261988:LCB262022 LLW261988:LLX262022 LVS261988:LVT262022 MFO261988:MFP262022 MPK261988:MPL262022 MZG261988:MZH262022 NJC261988:NJD262022 NSY261988:NSZ262022 OCU261988:OCV262022 OMQ261988:OMR262022 OWM261988:OWN262022 PGI261988:PGJ262022 PQE261988:PQF262022 QAA261988:QAB262022 QJW261988:QJX262022 QTS261988:QTT262022 RDO261988:RDP262022 RNK261988:RNL262022 RXG261988:RXH262022 SHC261988:SHD262022 SQY261988:SQZ262022 TAU261988:TAV262022 TKQ261988:TKR262022 TUM261988:TUN262022 UEI261988:UEJ262022 UOE261988:UOF262022 UYA261988:UYB262022 VHW261988:VHX262022 VRS261988:VRT262022 WBO261988:WBP262022 WLK261988:WLL262022 WVG261988:WVH262022 H327524:I327558 IU327524:IV327558 SQ327524:SR327558 ACM327524:ACN327558 AMI327524:AMJ327558 AWE327524:AWF327558 BGA327524:BGB327558 BPW327524:BPX327558 BZS327524:BZT327558 CJO327524:CJP327558 CTK327524:CTL327558 DDG327524:DDH327558 DNC327524:DND327558 DWY327524:DWZ327558 EGU327524:EGV327558 EQQ327524:EQR327558 FAM327524:FAN327558 FKI327524:FKJ327558 FUE327524:FUF327558 GEA327524:GEB327558 GNW327524:GNX327558 GXS327524:GXT327558 HHO327524:HHP327558 HRK327524:HRL327558 IBG327524:IBH327558 ILC327524:ILD327558 IUY327524:IUZ327558 JEU327524:JEV327558 JOQ327524:JOR327558 JYM327524:JYN327558 KII327524:KIJ327558 KSE327524:KSF327558 LCA327524:LCB327558 LLW327524:LLX327558 LVS327524:LVT327558 MFO327524:MFP327558 MPK327524:MPL327558 MZG327524:MZH327558 NJC327524:NJD327558 NSY327524:NSZ327558 OCU327524:OCV327558 OMQ327524:OMR327558 OWM327524:OWN327558 PGI327524:PGJ327558 PQE327524:PQF327558 QAA327524:QAB327558 QJW327524:QJX327558 QTS327524:QTT327558 RDO327524:RDP327558 RNK327524:RNL327558 RXG327524:RXH327558 SHC327524:SHD327558 SQY327524:SQZ327558 TAU327524:TAV327558 TKQ327524:TKR327558 TUM327524:TUN327558 UEI327524:UEJ327558 UOE327524:UOF327558 UYA327524:UYB327558 VHW327524:VHX327558 VRS327524:VRT327558 WBO327524:WBP327558 WLK327524:WLL327558 WVG327524:WVH327558 H393060:I393094 IU393060:IV393094 SQ393060:SR393094 ACM393060:ACN393094 AMI393060:AMJ393094 AWE393060:AWF393094 BGA393060:BGB393094 BPW393060:BPX393094 BZS393060:BZT393094 CJO393060:CJP393094 CTK393060:CTL393094 DDG393060:DDH393094 DNC393060:DND393094 DWY393060:DWZ393094 EGU393060:EGV393094 EQQ393060:EQR393094 FAM393060:FAN393094 FKI393060:FKJ393094 FUE393060:FUF393094 GEA393060:GEB393094 GNW393060:GNX393094 GXS393060:GXT393094 HHO393060:HHP393094 HRK393060:HRL393094 IBG393060:IBH393094 ILC393060:ILD393094 IUY393060:IUZ393094 JEU393060:JEV393094 JOQ393060:JOR393094 JYM393060:JYN393094 KII393060:KIJ393094 KSE393060:KSF393094 LCA393060:LCB393094 LLW393060:LLX393094 LVS393060:LVT393094 MFO393060:MFP393094 MPK393060:MPL393094 MZG393060:MZH393094 NJC393060:NJD393094 NSY393060:NSZ393094 OCU393060:OCV393094 OMQ393060:OMR393094 OWM393060:OWN393094 PGI393060:PGJ393094 PQE393060:PQF393094 QAA393060:QAB393094 QJW393060:QJX393094 QTS393060:QTT393094 RDO393060:RDP393094 RNK393060:RNL393094 RXG393060:RXH393094 SHC393060:SHD393094 SQY393060:SQZ393094 TAU393060:TAV393094 TKQ393060:TKR393094 TUM393060:TUN393094 UEI393060:UEJ393094 UOE393060:UOF393094 UYA393060:UYB393094 VHW393060:VHX393094 VRS393060:VRT393094 WBO393060:WBP393094 WLK393060:WLL393094 WVG393060:WVH393094 H458596:I458630 IU458596:IV458630 SQ458596:SR458630 ACM458596:ACN458630 AMI458596:AMJ458630 AWE458596:AWF458630 BGA458596:BGB458630 BPW458596:BPX458630 BZS458596:BZT458630 CJO458596:CJP458630 CTK458596:CTL458630 DDG458596:DDH458630 DNC458596:DND458630 DWY458596:DWZ458630 EGU458596:EGV458630 EQQ458596:EQR458630 FAM458596:FAN458630 FKI458596:FKJ458630 FUE458596:FUF458630 GEA458596:GEB458630 GNW458596:GNX458630 GXS458596:GXT458630 HHO458596:HHP458630 HRK458596:HRL458630 IBG458596:IBH458630 ILC458596:ILD458630 IUY458596:IUZ458630 JEU458596:JEV458630 JOQ458596:JOR458630 JYM458596:JYN458630 KII458596:KIJ458630 KSE458596:KSF458630 LCA458596:LCB458630 LLW458596:LLX458630 LVS458596:LVT458630 MFO458596:MFP458630 MPK458596:MPL458630 MZG458596:MZH458630 NJC458596:NJD458630 NSY458596:NSZ458630 OCU458596:OCV458630 OMQ458596:OMR458630 OWM458596:OWN458630 PGI458596:PGJ458630 PQE458596:PQF458630 QAA458596:QAB458630 QJW458596:QJX458630 QTS458596:QTT458630 RDO458596:RDP458630 RNK458596:RNL458630 RXG458596:RXH458630 SHC458596:SHD458630 SQY458596:SQZ458630 TAU458596:TAV458630 TKQ458596:TKR458630 TUM458596:TUN458630 UEI458596:UEJ458630 UOE458596:UOF458630 UYA458596:UYB458630 VHW458596:VHX458630 VRS458596:VRT458630 WBO458596:WBP458630 WLK458596:WLL458630 WVG458596:WVH458630 H524132:I524166 IU524132:IV524166 SQ524132:SR524166 ACM524132:ACN524166 AMI524132:AMJ524166 AWE524132:AWF524166 BGA524132:BGB524166 BPW524132:BPX524166 BZS524132:BZT524166 CJO524132:CJP524166 CTK524132:CTL524166 DDG524132:DDH524166 DNC524132:DND524166 DWY524132:DWZ524166 EGU524132:EGV524166 EQQ524132:EQR524166 FAM524132:FAN524166 FKI524132:FKJ524166 FUE524132:FUF524166 GEA524132:GEB524166 GNW524132:GNX524166 GXS524132:GXT524166 HHO524132:HHP524166 HRK524132:HRL524166 IBG524132:IBH524166 ILC524132:ILD524166 IUY524132:IUZ524166 JEU524132:JEV524166 JOQ524132:JOR524166 JYM524132:JYN524166 KII524132:KIJ524166 KSE524132:KSF524166 LCA524132:LCB524166 LLW524132:LLX524166 LVS524132:LVT524166 MFO524132:MFP524166 MPK524132:MPL524166 MZG524132:MZH524166 NJC524132:NJD524166 NSY524132:NSZ524166 OCU524132:OCV524166 OMQ524132:OMR524166 OWM524132:OWN524166 PGI524132:PGJ524166 PQE524132:PQF524166 QAA524132:QAB524166 QJW524132:QJX524166 QTS524132:QTT524166 RDO524132:RDP524166 RNK524132:RNL524166 RXG524132:RXH524166 SHC524132:SHD524166 SQY524132:SQZ524166 TAU524132:TAV524166 TKQ524132:TKR524166 TUM524132:TUN524166 UEI524132:UEJ524166 UOE524132:UOF524166 UYA524132:UYB524166 VHW524132:VHX524166 VRS524132:VRT524166 WBO524132:WBP524166 WLK524132:WLL524166 WVG524132:WVH524166 H589668:I589702 IU589668:IV589702 SQ589668:SR589702 ACM589668:ACN589702 AMI589668:AMJ589702 AWE589668:AWF589702 BGA589668:BGB589702 BPW589668:BPX589702 BZS589668:BZT589702 CJO589668:CJP589702 CTK589668:CTL589702 DDG589668:DDH589702 DNC589668:DND589702 DWY589668:DWZ589702 EGU589668:EGV589702 EQQ589668:EQR589702 FAM589668:FAN589702 FKI589668:FKJ589702 FUE589668:FUF589702 GEA589668:GEB589702 GNW589668:GNX589702 GXS589668:GXT589702 HHO589668:HHP589702 HRK589668:HRL589702 IBG589668:IBH589702 ILC589668:ILD589702 IUY589668:IUZ589702 JEU589668:JEV589702 JOQ589668:JOR589702 JYM589668:JYN589702 KII589668:KIJ589702 KSE589668:KSF589702 LCA589668:LCB589702 LLW589668:LLX589702 LVS589668:LVT589702 MFO589668:MFP589702 MPK589668:MPL589702 MZG589668:MZH589702 NJC589668:NJD589702 NSY589668:NSZ589702 OCU589668:OCV589702 OMQ589668:OMR589702 OWM589668:OWN589702 PGI589668:PGJ589702 PQE589668:PQF589702 QAA589668:QAB589702 QJW589668:QJX589702 QTS589668:QTT589702 RDO589668:RDP589702 RNK589668:RNL589702 RXG589668:RXH589702 SHC589668:SHD589702 SQY589668:SQZ589702 TAU589668:TAV589702 TKQ589668:TKR589702 TUM589668:TUN589702 UEI589668:UEJ589702 UOE589668:UOF589702 UYA589668:UYB589702 VHW589668:VHX589702 VRS589668:VRT589702 WBO589668:WBP589702 WLK589668:WLL589702 WVG589668:WVH589702 H655204:I655238 IU655204:IV655238 SQ655204:SR655238 ACM655204:ACN655238 AMI655204:AMJ655238 AWE655204:AWF655238 BGA655204:BGB655238 BPW655204:BPX655238 BZS655204:BZT655238 CJO655204:CJP655238 CTK655204:CTL655238 DDG655204:DDH655238 DNC655204:DND655238 DWY655204:DWZ655238 EGU655204:EGV655238 EQQ655204:EQR655238 FAM655204:FAN655238 FKI655204:FKJ655238 FUE655204:FUF655238 GEA655204:GEB655238 GNW655204:GNX655238 GXS655204:GXT655238 HHO655204:HHP655238 HRK655204:HRL655238 IBG655204:IBH655238 ILC655204:ILD655238 IUY655204:IUZ655238 JEU655204:JEV655238 JOQ655204:JOR655238 JYM655204:JYN655238 KII655204:KIJ655238 KSE655204:KSF655238 LCA655204:LCB655238 LLW655204:LLX655238 LVS655204:LVT655238 MFO655204:MFP655238 MPK655204:MPL655238 MZG655204:MZH655238 NJC655204:NJD655238 NSY655204:NSZ655238 OCU655204:OCV655238 OMQ655204:OMR655238 OWM655204:OWN655238 PGI655204:PGJ655238 PQE655204:PQF655238 QAA655204:QAB655238 QJW655204:QJX655238 QTS655204:QTT655238 RDO655204:RDP655238 RNK655204:RNL655238 RXG655204:RXH655238 SHC655204:SHD655238 SQY655204:SQZ655238 TAU655204:TAV655238 TKQ655204:TKR655238 TUM655204:TUN655238 UEI655204:UEJ655238 UOE655204:UOF655238 UYA655204:UYB655238 VHW655204:VHX655238 VRS655204:VRT655238 WBO655204:WBP655238 WLK655204:WLL655238 WVG655204:WVH655238 H720740:I720774 IU720740:IV720774 SQ720740:SR720774 ACM720740:ACN720774 AMI720740:AMJ720774 AWE720740:AWF720774 BGA720740:BGB720774 BPW720740:BPX720774 BZS720740:BZT720774 CJO720740:CJP720774 CTK720740:CTL720774 DDG720740:DDH720774 DNC720740:DND720774 DWY720740:DWZ720774 EGU720740:EGV720774 EQQ720740:EQR720774 FAM720740:FAN720774 FKI720740:FKJ720774 FUE720740:FUF720774 GEA720740:GEB720774 GNW720740:GNX720774 GXS720740:GXT720774 HHO720740:HHP720774 HRK720740:HRL720774 IBG720740:IBH720774 ILC720740:ILD720774 IUY720740:IUZ720774 JEU720740:JEV720774 JOQ720740:JOR720774 JYM720740:JYN720774 KII720740:KIJ720774 KSE720740:KSF720774 LCA720740:LCB720774 LLW720740:LLX720774 LVS720740:LVT720774 MFO720740:MFP720774 MPK720740:MPL720774 MZG720740:MZH720774 NJC720740:NJD720774 NSY720740:NSZ720774 OCU720740:OCV720774 OMQ720740:OMR720774 OWM720740:OWN720774 PGI720740:PGJ720774 PQE720740:PQF720774 QAA720740:QAB720774 QJW720740:QJX720774 QTS720740:QTT720774 RDO720740:RDP720774 RNK720740:RNL720774 RXG720740:RXH720774 SHC720740:SHD720774 SQY720740:SQZ720774 TAU720740:TAV720774 TKQ720740:TKR720774 TUM720740:TUN720774 UEI720740:UEJ720774 UOE720740:UOF720774 UYA720740:UYB720774 VHW720740:VHX720774 VRS720740:VRT720774 WBO720740:WBP720774 WLK720740:WLL720774 WVG720740:WVH720774 H786276:I786310 IU786276:IV786310 SQ786276:SR786310 ACM786276:ACN786310 AMI786276:AMJ786310 AWE786276:AWF786310 BGA786276:BGB786310 BPW786276:BPX786310 BZS786276:BZT786310 CJO786276:CJP786310 CTK786276:CTL786310 DDG786276:DDH786310 DNC786276:DND786310 DWY786276:DWZ786310 EGU786276:EGV786310 EQQ786276:EQR786310 FAM786276:FAN786310 FKI786276:FKJ786310 FUE786276:FUF786310 GEA786276:GEB786310 GNW786276:GNX786310 GXS786276:GXT786310 HHO786276:HHP786310 HRK786276:HRL786310 IBG786276:IBH786310 ILC786276:ILD786310 IUY786276:IUZ786310 JEU786276:JEV786310 JOQ786276:JOR786310 JYM786276:JYN786310 KII786276:KIJ786310 KSE786276:KSF786310 LCA786276:LCB786310 LLW786276:LLX786310 LVS786276:LVT786310 MFO786276:MFP786310 MPK786276:MPL786310 MZG786276:MZH786310 NJC786276:NJD786310 NSY786276:NSZ786310 OCU786276:OCV786310 OMQ786276:OMR786310 OWM786276:OWN786310 PGI786276:PGJ786310 PQE786276:PQF786310 QAA786276:QAB786310 QJW786276:QJX786310 QTS786276:QTT786310 RDO786276:RDP786310 RNK786276:RNL786310 RXG786276:RXH786310 SHC786276:SHD786310 SQY786276:SQZ786310 TAU786276:TAV786310 TKQ786276:TKR786310 TUM786276:TUN786310 UEI786276:UEJ786310 UOE786276:UOF786310 UYA786276:UYB786310 VHW786276:VHX786310 VRS786276:VRT786310 WBO786276:WBP786310 WLK786276:WLL786310 WVG786276:WVH786310 H851812:I851846 IU851812:IV851846 SQ851812:SR851846 ACM851812:ACN851846 AMI851812:AMJ851846 AWE851812:AWF851846 BGA851812:BGB851846 BPW851812:BPX851846 BZS851812:BZT851846 CJO851812:CJP851846 CTK851812:CTL851846 DDG851812:DDH851846 DNC851812:DND851846 DWY851812:DWZ851846 EGU851812:EGV851846 EQQ851812:EQR851846 FAM851812:FAN851846 FKI851812:FKJ851846 FUE851812:FUF851846 GEA851812:GEB851846 GNW851812:GNX851846 GXS851812:GXT851846 HHO851812:HHP851846 HRK851812:HRL851846 IBG851812:IBH851846 ILC851812:ILD851846 IUY851812:IUZ851846 JEU851812:JEV851846 JOQ851812:JOR851846 JYM851812:JYN851846 KII851812:KIJ851846 KSE851812:KSF851846 LCA851812:LCB851846 LLW851812:LLX851846 LVS851812:LVT851846 MFO851812:MFP851846 MPK851812:MPL851846 MZG851812:MZH851846 NJC851812:NJD851846 NSY851812:NSZ851846 OCU851812:OCV851846 OMQ851812:OMR851846 OWM851812:OWN851846 PGI851812:PGJ851846 PQE851812:PQF851846 QAA851812:QAB851846 QJW851812:QJX851846 QTS851812:QTT851846 RDO851812:RDP851846 RNK851812:RNL851846 RXG851812:RXH851846 SHC851812:SHD851846 SQY851812:SQZ851846 TAU851812:TAV851846 TKQ851812:TKR851846 TUM851812:TUN851846 UEI851812:UEJ851846 UOE851812:UOF851846 UYA851812:UYB851846 VHW851812:VHX851846 VRS851812:VRT851846 WBO851812:WBP851846 WLK851812:WLL851846 WVG851812:WVH851846 H917348:I917382 IU917348:IV917382 SQ917348:SR917382 ACM917348:ACN917382 AMI917348:AMJ917382 AWE917348:AWF917382 BGA917348:BGB917382 BPW917348:BPX917382 BZS917348:BZT917382 CJO917348:CJP917382 CTK917348:CTL917382 DDG917348:DDH917382 DNC917348:DND917382 DWY917348:DWZ917382 EGU917348:EGV917382 EQQ917348:EQR917382 FAM917348:FAN917382 FKI917348:FKJ917382 FUE917348:FUF917382 GEA917348:GEB917382 GNW917348:GNX917382 GXS917348:GXT917382 HHO917348:HHP917382 HRK917348:HRL917382 IBG917348:IBH917382 ILC917348:ILD917382 IUY917348:IUZ917382 JEU917348:JEV917382 JOQ917348:JOR917382 JYM917348:JYN917382 KII917348:KIJ917382 KSE917348:KSF917382 LCA917348:LCB917382 LLW917348:LLX917382 LVS917348:LVT917382 MFO917348:MFP917382 MPK917348:MPL917382 MZG917348:MZH917382 NJC917348:NJD917382 NSY917348:NSZ917382 OCU917348:OCV917382 OMQ917348:OMR917382 OWM917348:OWN917382 PGI917348:PGJ917382 PQE917348:PQF917382 QAA917348:QAB917382 QJW917348:QJX917382 QTS917348:QTT917382 RDO917348:RDP917382 RNK917348:RNL917382 RXG917348:RXH917382 SHC917348:SHD917382 SQY917348:SQZ917382 TAU917348:TAV917382 TKQ917348:TKR917382 TUM917348:TUN917382 UEI917348:UEJ917382 UOE917348:UOF917382 UYA917348:UYB917382 VHW917348:VHX917382 VRS917348:VRT917382 WBO917348:WBP917382 WLK917348:WLL917382 WVG917348:WVH917382 H982884:I982918 IU982884:IV982918 SQ982884:SR982918 ACM982884:ACN982918 AMI982884:AMJ982918 AWE982884:AWF982918 BGA982884:BGB982918 BPW982884:BPX982918 BZS982884:BZT982918 CJO982884:CJP982918 CTK982884:CTL982918 DDG982884:DDH982918 DNC982884:DND982918 DWY982884:DWZ982918 EGU982884:EGV982918 EQQ982884:EQR982918 FAM982884:FAN982918 FKI982884:FKJ982918 FUE982884:FUF982918 GEA982884:GEB982918 GNW982884:GNX982918 GXS982884:GXT982918 HHO982884:HHP982918 HRK982884:HRL982918 IBG982884:IBH982918 ILC982884:ILD982918 IUY982884:IUZ982918 JEU982884:JEV982918 JOQ982884:JOR982918 JYM982884:JYN982918 KII982884:KIJ982918 KSE982884:KSF982918 LCA982884:LCB982918 LLW982884:LLX982918 LVS982884:LVT982918 MFO982884:MFP982918 MPK982884:MPL982918 MZG982884:MZH982918 NJC982884:NJD982918 NSY982884:NSZ982918 OCU982884:OCV982918 OMQ982884:OMR982918 OWM982884:OWN982918 PGI982884:PGJ982918 PQE982884:PQF982918 QAA982884:QAB982918 QJW982884:QJX982918 QTS982884:QTT982918 RDO982884:RDP982918 RNK982884:RNL982918 RXG982884:RXH982918 SHC982884:SHD982918 SQY982884:SQZ982918 TAU982884:TAV982918 TKQ982884:TKR982918 TUM982884:TUN982918 UEI982884:UEJ982918 UOE982884:UOF982918 UYA982884:UYB982918 VHW982884:VHX982918 VRS982884:VRT982918 WBO982884:WBP982918 WLK982884:WLL982918 WVG982884:WVH982918 H65416:I65418 IU65416:IV65418 SQ65416:SR65418 ACM65416:ACN65418 AMI65416:AMJ65418 AWE65416:AWF65418 BGA65416:BGB65418 BPW65416:BPX65418 BZS65416:BZT65418 CJO65416:CJP65418 CTK65416:CTL65418 DDG65416:DDH65418 DNC65416:DND65418 DWY65416:DWZ65418 EGU65416:EGV65418 EQQ65416:EQR65418 FAM65416:FAN65418 FKI65416:FKJ65418 FUE65416:FUF65418 GEA65416:GEB65418 GNW65416:GNX65418 GXS65416:GXT65418 HHO65416:HHP65418 HRK65416:HRL65418 IBG65416:IBH65418 ILC65416:ILD65418 IUY65416:IUZ65418 JEU65416:JEV65418 JOQ65416:JOR65418 JYM65416:JYN65418 KII65416:KIJ65418 KSE65416:KSF65418 LCA65416:LCB65418 LLW65416:LLX65418 LVS65416:LVT65418 MFO65416:MFP65418 MPK65416:MPL65418 MZG65416:MZH65418 NJC65416:NJD65418 NSY65416:NSZ65418 OCU65416:OCV65418 OMQ65416:OMR65418 OWM65416:OWN65418 PGI65416:PGJ65418 PQE65416:PQF65418 QAA65416:QAB65418 QJW65416:QJX65418 QTS65416:QTT65418 RDO65416:RDP65418 RNK65416:RNL65418 RXG65416:RXH65418 SHC65416:SHD65418 SQY65416:SQZ65418 TAU65416:TAV65418 TKQ65416:TKR65418 TUM65416:TUN65418 UEI65416:UEJ65418 UOE65416:UOF65418 UYA65416:UYB65418 VHW65416:VHX65418 VRS65416:VRT65418 WBO65416:WBP65418 WLK65416:WLL65418 WVG65416:WVH65418 H130952:I130954 IU130952:IV130954 SQ130952:SR130954 ACM130952:ACN130954 AMI130952:AMJ130954 AWE130952:AWF130954 BGA130952:BGB130954 BPW130952:BPX130954 BZS130952:BZT130954 CJO130952:CJP130954 CTK130952:CTL130954 DDG130952:DDH130954 DNC130952:DND130954 DWY130952:DWZ130954 EGU130952:EGV130954 EQQ130952:EQR130954 FAM130952:FAN130954 FKI130952:FKJ130954 FUE130952:FUF130954 GEA130952:GEB130954 GNW130952:GNX130954 GXS130952:GXT130954 HHO130952:HHP130954 HRK130952:HRL130954 IBG130952:IBH130954 ILC130952:ILD130954 IUY130952:IUZ130954 JEU130952:JEV130954 JOQ130952:JOR130954 JYM130952:JYN130954 KII130952:KIJ130954 KSE130952:KSF130954 LCA130952:LCB130954 LLW130952:LLX130954 LVS130952:LVT130954 MFO130952:MFP130954 MPK130952:MPL130954 MZG130952:MZH130954 NJC130952:NJD130954 NSY130952:NSZ130954 OCU130952:OCV130954 OMQ130952:OMR130954 OWM130952:OWN130954 PGI130952:PGJ130954 PQE130952:PQF130954 QAA130952:QAB130954 QJW130952:QJX130954 QTS130952:QTT130954 RDO130952:RDP130954 RNK130952:RNL130954 RXG130952:RXH130954 SHC130952:SHD130954 SQY130952:SQZ130954 TAU130952:TAV130954 TKQ130952:TKR130954 TUM130952:TUN130954 UEI130952:UEJ130954 UOE130952:UOF130954 UYA130952:UYB130954 VHW130952:VHX130954 VRS130952:VRT130954 WBO130952:WBP130954 WLK130952:WLL130954 WVG130952:WVH130954 H196488:I196490 IU196488:IV196490 SQ196488:SR196490 ACM196488:ACN196490 AMI196488:AMJ196490 AWE196488:AWF196490 BGA196488:BGB196490 BPW196488:BPX196490 BZS196488:BZT196490 CJO196488:CJP196490 CTK196488:CTL196490 DDG196488:DDH196490 DNC196488:DND196490 DWY196488:DWZ196490 EGU196488:EGV196490 EQQ196488:EQR196490 FAM196488:FAN196490 FKI196488:FKJ196490 FUE196488:FUF196490 GEA196488:GEB196490 GNW196488:GNX196490 GXS196488:GXT196490 HHO196488:HHP196490 HRK196488:HRL196490 IBG196488:IBH196490 ILC196488:ILD196490 IUY196488:IUZ196490 JEU196488:JEV196490 JOQ196488:JOR196490 JYM196488:JYN196490 KII196488:KIJ196490 KSE196488:KSF196490 LCA196488:LCB196490 LLW196488:LLX196490 LVS196488:LVT196490 MFO196488:MFP196490 MPK196488:MPL196490 MZG196488:MZH196490 NJC196488:NJD196490 NSY196488:NSZ196490 OCU196488:OCV196490 OMQ196488:OMR196490 OWM196488:OWN196490 PGI196488:PGJ196490 PQE196488:PQF196490 QAA196488:QAB196490 QJW196488:QJX196490 QTS196488:QTT196490 RDO196488:RDP196490 RNK196488:RNL196490 RXG196488:RXH196490 SHC196488:SHD196490 SQY196488:SQZ196490 TAU196488:TAV196490 TKQ196488:TKR196490 TUM196488:TUN196490 UEI196488:UEJ196490 UOE196488:UOF196490 UYA196488:UYB196490 VHW196488:VHX196490 VRS196488:VRT196490 WBO196488:WBP196490 WLK196488:WLL196490 WVG196488:WVH196490 H262024:I262026 IU262024:IV262026 SQ262024:SR262026 ACM262024:ACN262026 AMI262024:AMJ262026 AWE262024:AWF262026 BGA262024:BGB262026 BPW262024:BPX262026 BZS262024:BZT262026 CJO262024:CJP262026 CTK262024:CTL262026 DDG262024:DDH262026 DNC262024:DND262026 DWY262024:DWZ262026 EGU262024:EGV262026 EQQ262024:EQR262026 FAM262024:FAN262026 FKI262024:FKJ262026 FUE262024:FUF262026 GEA262024:GEB262026 GNW262024:GNX262026 GXS262024:GXT262026 HHO262024:HHP262026 HRK262024:HRL262026 IBG262024:IBH262026 ILC262024:ILD262026 IUY262024:IUZ262026 JEU262024:JEV262026 JOQ262024:JOR262026 JYM262024:JYN262026 KII262024:KIJ262026 KSE262024:KSF262026 LCA262024:LCB262026 LLW262024:LLX262026 LVS262024:LVT262026 MFO262024:MFP262026 MPK262024:MPL262026 MZG262024:MZH262026 NJC262024:NJD262026 NSY262024:NSZ262026 OCU262024:OCV262026 OMQ262024:OMR262026 OWM262024:OWN262026 PGI262024:PGJ262026 PQE262024:PQF262026 QAA262024:QAB262026 QJW262024:QJX262026 QTS262024:QTT262026 RDO262024:RDP262026 RNK262024:RNL262026 RXG262024:RXH262026 SHC262024:SHD262026 SQY262024:SQZ262026 TAU262024:TAV262026 TKQ262024:TKR262026 TUM262024:TUN262026 UEI262024:UEJ262026 UOE262024:UOF262026 UYA262024:UYB262026 VHW262024:VHX262026 VRS262024:VRT262026 WBO262024:WBP262026 WLK262024:WLL262026 WVG262024:WVH262026 H327560:I327562 IU327560:IV327562 SQ327560:SR327562 ACM327560:ACN327562 AMI327560:AMJ327562 AWE327560:AWF327562 BGA327560:BGB327562 BPW327560:BPX327562 BZS327560:BZT327562 CJO327560:CJP327562 CTK327560:CTL327562 DDG327560:DDH327562 DNC327560:DND327562 DWY327560:DWZ327562 EGU327560:EGV327562 EQQ327560:EQR327562 FAM327560:FAN327562 FKI327560:FKJ327562 FUE327560:FUF327562 GEA327560:GEB327562 GNW327560:GNX327562 GXS327560:GXT327562 HHO327560:HHP327562 HRK327560:HRL327562 IBG327560:IBH327562 ILC327560:ILD327562 IUY327560:IUZ327562 JEU327560:JEV327562 JOQ327560:JOR327562 JYM327560:JYN327562 KII327560:KIJ327562 KSE327560:KSF327562 LCA327560:LCB327562 LLW327560:LLX327562 LVS327560:LVT327562 MFO327560:MFP327562 MPK327560:MPL327562 MZG327560:MZH327562 NJC327560:NJD327562 NSY327560:NSZ327562 OCU327560:OCV327562 OMQ327560:OMR327562 OWM327560:OWN327562 PGI327560:PGJ327562 PQE327560:PQF327562 QAA327560:QAB327562 QJW327560:QJX327562 QTS327560:QTT327562 RDO327560:RDP327562 RNK327560:RNL327562 RXG327560:RXH327562 SHC327560:SHD327562 SQY327560:SQZ327562 TAU327560:TAV327562 TKQ327560:TKR327562 TUM327560:TUN327562 UEI327560:UEJ327562 UOE327560:UOF327562 UYA327560:UYB327562 VHW327560:VHX327562 VRS327560:VRT327562 WBO327560:WBP327562 WLK327560:WLL327562 WVG327560:WVH327562 H393096:I393098 IU393096:IV393098 SQ393096:SR393098 ACM393096:ACN393098 AMI393096:AMJ393098 AWE393096:AWF393098 BGA393096:BGB393098 BPW393096:BPX393098 BZS393096:BZT393098 CJO393096:CJP393098 CTK393096:CTL393098 DDG393096:DDH393098 DNC393096:DND393098 DWY393096:DWZ393098 EGU393096:EGV393098 EQQ393096:EQR393098 FAM393096:FAN393098 FKI393096:FKJ393098 FUE393096:FUF393098 GEA393096:GEB393098 GNW393096:GNX393098 GXS393096:GXT393098 HHO393096:HHP393098 HRK393096:HRL393098 IBG393096:IBH393098 ILC393096:ILD393098 IUY393096:IUZ393098 JEU393096:JEV393098 JOQ393096:JOR393098 JYM393096:JYN393098 KII393096:KIJ393098 KSE393096:KSF393098 LCA393096:LCB393098 LLW393096:LLX393098 LVS393096:LVT393098 MFO393096:MFP393098 MPK393096:MPL393098 MZG393096:MZH393098 NJC393096:NJD393098 NSY393096:NSZ393098 OCU393096:OCV393098 OMQ393096:OMR393098 OWM393096:OWN393098 PGI393096:PGJ393098 PQE393096:PQF393098 QAA393096:QAB393098 QJW393096:QJX393098 QTS393096:QTT393098 RDO393096:RDP393098 RNK393096:RNL393098 RXG393096:RXH393098 SHC393096:SHD393098 SQY393096:SQZ393098 TAU393096:TAV393098 TKQ393096:TKR393098 TUM393096:TUN393098 UEI393096:UEJ393098 UOE393096:UOF393098 UYA393096:UYB393098 VHW393096:VHX393098 VRS393096:VRT393098 WBO393096:WBP393098 WLK393096:WLL393098 WVG393096:WVH393098 H458632:I458634 IU458632:IV458634 SQ458632:SR458634 ACM458632:ACN458634 AMI458632:AMJ458634 AWE458632:AWF458634 BGA458632:BGB458634 BPW458632:BPX458634 BZS458632:BZT458634 CJO458632:CJP458634 CTK458632:CTL458634 DDG458632:DDH458634 DNC458632:DND458634 DWY458632:DWZ458634 EGU458632:EGV458634 EQQ458632:EQR458634 FAM458632:FAN458634 FKI458632:FKJ458634 FUE458632:FUF458634 GEA458632:GEB458634 GNW458632:GNX458634 GXS458632:GXT458634 HHO458632:HHP458634 HRK458632:HRL458634 IBG458632:IBH458634 ILC458632:ILD458634 IUY458632:IUZ458634 JEU458632:JEV458634 JOQ458632:JOR458634 JYM458632:JYN458634 KII458632:KIJ458634 KSE458632:KSF458634 LCA458632:LCB458634 LLW458632:LLX458634 LVS458632:LVT458634 MFO458632:MFP458634 MPK458632:MPL458634 MZG458632:MZH458634 NJC458632:NJD458634 NSY458632:NSZ458634 OCU458632:OCV458634 OMQ458632:OMR458634 OWM458632:OWN458634 PGI458632:PGJ458634 PQE458632:PQF458634 QAA458632:QAB458634 QJW458632:QJX458634 QTS458632:QTT458634 RDO458632:RDP458634 RNK458632:RNL458634 RXG458632:RXH458634 SHC458632:SHD458634 SQY458632:SQZ458634 TAU458632:TAV458634 TKQ458632:TKR458634 TUM458632:TUN458634 UEI458632:UEJ458634 UOE458632:UOF458634 UYA458632:UYB458634 VHW458632:VHX458634 VRS458632:VRT458634 WBO458632:WBP458634 WLK458632:WLL458634 WVG458632:WVH458634 H524168:I524170 IU524168:IV524170 SQ524168:SR524170 ACM524168:ACN524170 AMI524168:AMJ524170 AWE524168:AWF524170 BGA524168:BGB524170 BPW524168:BPX524170 BZS524168:BZT524170 CJO524168:CJP524170 CTK524168:CTL524170 DDG524168:DDH524170 DNC524168:DND524170 DWY524168:DWZ524170 EGU524168:EGV524170 EQQ524168:EQR524170 FAM524168:FAN524170 FKI524168:FKJ524170 FUE524168:FUF524170 GEA524168:GEB524170 GNW524168:GNX524170 GXS524168:GXT524170 HHO524168:HHP524170 HRK524168:HRL524170 IBG524168:IBH524170 ILC524168:ILD524170 IUY524168:IUZ524170 JEU524168:JEV524170 JOQ524168:JOR524170 JYM524168:JYN524170 KII524168:KIJ524170 KSE524168:KSF524170 LCA524168:LCB524170 LLW524168:LLX524170 LVS524168:LVT524170 MFO524168:MFP524170 MPK524168:MPL524170 MZG524168:MZH524170 NJC524168:NJD524170 NSY524168:NSZ524170 OCU524168:OCV524170 OMQ524168:OMR524170 OWM524168:OWN524170 PGI524168:PGJ524170 PQE524168:PQF524170 QAA524168:QAB524170 QJW524168:QJX524170 QTS524168:QTT524170 RDO524168:RDP524170 RNK524168:RNL524170 RXG524168:RXH524170 SHC524168:SHD524170 SQY524168:SQZ524170 TAU524168:TAV524170 TKQ524168:TKR524170 TUM524168:TUN524170 UEI524168:UEJ524170 UOE524168:UOF524170 UYA524168:UYB524170 VHW524168:VHX524170 VRS524168:VRT524170 WBO524168:WBP524170 WLK524168:WLL524170 WVG524168:WVH524170 H589704:I589706 IU589704:IV589706 SQ589704:SR589706 ACM589704:ACN589706 AMI589704:AMJ589706 AWE589704:AWF589706 BGA589704:BGB589706 BPW589704:BPX589706 BZS589704:BZT589706 CJO589704:CJP589706 CTK589704:CTL589706 DDG589704:DDH589706 DNC589704:DND589706 DWY589704:DWZ589706 EGU589704:EGV589706 EQQ589704:EQR589706 FAM589704:FAN589706 FKI589704:FKJ589706 FUE589704:FUF589706 GEA589704:GEB589706 GNW589704:GNX589706 GXS589704:GXT589706 HHO589704:HHP589706 HRK589704:HRL589706 IBG589704:IBH589706 ILC589704:ILD589706 IUY589704:IUZ589706 JEU589704:JEV589706 JOQ589704:JOR589706 JYM589704:JYN589706 KII589704:KIJ589706 KSE589704:KSF589706 LCA589704:LCB589706 LLW589704:LLX589706 LVS589704:LVT589706 MFO589704:MFP589706 MPK589704:MPL589706 MZG589704:MZH589706 NJC589704:NJD589706 NSY589704:NSZ589706 OCU589704:OCV589706 OMQ589704:OMR589706 OWM589704:OWN589706 PGI589704:PGJ589706 PQE589704:PQF589706 QAA589704:QAB589706 QJW589704:QJX589706 QTS589704:QTT589706 RDO589704:RDP589706 RNK589704:RNL589706 RXG589704:RXH589706 SHC589704:SHD589706 SQY589704:SQZ589706 TAU589704:TAV589706 TKQ589704:TKR589706 TUM589704:TUN589706 UEI589704:UEJ589706 UOE589704:UOF589706 UYA589704:UYB589706 VHW589704:VHX589706 VRS589704:VRT589706 WBO589704:WBP589706 WLK589704:WLL589706 WVG589704:WVH589706 H655240:I655242 IU655240:IV655242 SQ655240:SR655242 ACM655240:ACN655242 AMI655240:AMJ655242 AWE655240:AWF655242 BGA655240:BGB655242 BPW655240:BPX655242 BZS655240:BZT655242 CJO655240:CJP655242 CTK655240:CTL655242 DDG655240:DDH655242 DNC655240:DND655242 DWY655240:DWZ655242 EGU655240:EGV655242 EQQ655240:EQR655242 FAM655240:FAN655242 FKI655240:FKJ655242 FUE655240:FUF655242 GEA655240:GEB655242 GNW655240:GNX655242 GXS655240:GXT655242 HHO655240:HHP655242 HRK655240:HRL655242 IBG655240:IBH655242 ILC655240:ILD655242 IUY655240:IUZ655242 JEU655240:JEV655242 JOQ655240:JOR655242 JYM655240:JYN655242 KII655240:KIJ655242 KSE655240:KSF655242 LCA655240:LCB655242 LLW655240:LLX655242 LVS655240:LVT655242 MFO655240:MFP655242 MPK655240:MPL655242 MZG655240:MZH655242 NJC655240:NJD655242 NSY655240:NSZ655242 OCU655240:OCV655242 OMQ655240:OMR655242 OWM655240:OWN655242 PGI655240:PGJ655242 PQE655240:PQF655242 QAA655240:QAB655242 QJW655240:QJX655242 QTS655240:QTT655242 RDO655240:RDP655242 RNK655240:RNL655242 RXG655240:RXH655242 SHC655240:SHD655242 SQY655240:SQZ655242 TAU655240:TAV655242 TKQ655240:TKR655242 TUM655240:TUN655242 UEI655240:UEJ655242 UOE655240:UOF655242 UYA655240:UYB655242 VHW655240:VHX655242 VRS655240:VRT655242 WBO655240:WBP655242 WLK655240:WLL655242 WVG655240:WVH655242 H720776:I720778 IU720776:IV720778 SQ720776:SR720778 ACM720776:ACN720778 AMI720776:AMJ720778 AWE720776:AWF720778 BGA720776:BGB720778 BPW720776:BPX720778 BZS720776:BZT720778 CJO720776:CJP720778 CTK720776:CTL720778 DDG720776:DDH720778 DNC720776:DND720778 DWY720776:DWZ720778 EGU720776:EGV720778 EQQ720776:EQR720778 FAM720776:FAN720778 FKI720776:FKJ720778 FUE720776:FUF720778 GEA720776:GEB720778 GNW720776:GNX720778 GXS720776:GXT720778 HHO720776:HHP720778 HRK720776:HRL720778 IBG720776:IBH720778 ILC720776:ILD720778 IUY720776:IUZ720778 JEU720776:JEV720778 JOQ720776:JOR720778 JYM720776:JYN720778 KII720776:KIJ720778 KSE720776:KSF720778 LCA720776:LCB720778 LLW720776:LLX720778 LVS720776:LVT720778 MFO720776:MFP720778 MPK720776:MPL720778 MZG720776:MZH720778 NJC720776:NJD720778 NSY720776:NSZ720778 OCU720776:OCV720778 OMQ720776:OMR720778 OWM720776:OWN720778 PGI720776:PGJ720778 PQE720776:PQF720778 QAA720776:QAB720778 QJW720776:QJX720778 QTS720776:QTT720778 RDO720776:RDP720778 RNK720776:RNL720778 RXG720776:RXH720778 SHC720776:SHD720778 SQY720776:SQZ720778 TAU720776:TAV720778 TKQ720776:TKR720778 TUM720776:TUN720778 UEI720776:UEJ720778 UOE720776:UOF720778 UYA720776:UYB720778 VHW720776:VHX720778 VRS720776:VRT720778 WBO720776:WBP720778 WLK720776:WLL720778 WVG720776:WVH720778 H786312:I786314 IU786312:IV786314 SQ786312:SR786314 ACM786312:ACN786314 AMI786312:AMJ786314 AWE786312:AWF786314 BGA786312:BGB786314 BPW786312:BPX786314 BZS786312:BZT786314 CJO786312:CJP786314 CTK786312:CTL786314 DDG786312:DDH786314 DNC786312:DND786314 DWY786312:DWZ786314 EGU786312:EGV786314 EQQ786312:EQR786314 FAM786312:FAN786314 FKI786312:FKJ786314 FUE786312:FUF786314 GEA786312:GEB786314 GNW786312:GNX786314 GXS786312:GXT786314 HHO786312:HHP786314 HRK786312:HRL786314 IBG786312:IBH786314 ILC786312:ILD786314 IUY786312:IUZ786314 JEU786312:JEV786314 JOQ786312:JOR786314 JYM786312:JYN786314 KII786312:KIJ786314 KSE786312:KSF786314 LCA786312:LCB786314 LLW786312:LLX786314 LVS786312:LVT786314 MFO786312:MFP786314 MPK786312:MPL786314 MZG786312:MZH786314 NJC786312:NJD786314 NSY786312:NSZ786314 OCU786312:OCV786314 OMQ786312:OMR786314 OWM786312:OWN786314 PGI786312:PGJ786314 PQE786312:PQF786314 QAA786312:QAB786314 QJW786312:QJX786314 QTS786312:QTT786314 RDO786312:RDP786314 RNK786312:RNL786314 RXG786312:RXH786314 SHC786312:SHD786314 SQY786312:SQZ786314 TAU786312:TAV786314 TKQ786312:TKR786314 TUM786312:TUN786314 UEI786312:UEJ786314 UOE786312:UOF786314 UYA786312:UYB786314 VHW786312:VHX786314 VRS786312:VRT786314 WBO786312:WBP786314 WLK786312:WLL786314 WVG786312:WVH786314 H851848:I851850 IU851848:IV851850 SQ851848:SR851850 ACM851848:ACN851850 AMI851848:AMJ851850 AWE851848:AWF851850 BGA851848:BGB851850 BPW851848:BPX851850 BZS851848:BZT851850 CJO851848:CJP851850 CTK851848:CTL851850 DDG851848:DDH851850 DNC851848:DND851850 DWY851848:DWZ851850 EGU851848:EGV851850 EQQ851848:EQR851850 FAM851848:FAN851850 FKI851848:FKJ851850 FUE851848:FUF851850 GEA851848:GEB851850 GNW851848:GNX851850 GXS851848:GXT851850 HHO851848:HHP851850 HRK851848:HRL851850 IBG851848:IBH851850 ILC851848:ILD851850 IUY851848:IUZ851850 JEU851848:JEV851850 JOQ851848:JOR851850 JYM851848:JYN851850 KII851848:KIJ851850 KSE851848:KSF851850 LCA851848:LCB851850 LLW851848:LLX851850 LVS851848:LVT851850 MFO851848:MFP851850 MPK851848:MPL851850 MZG851848:MZH851850 NJC851848:NJD851850 NSY851848:NSZ851850 OCU851848:OCV851850 OMQ851848:OMR851850 OWM851848:OWN851850 PGI851848:PGJ851850 PQE851848:PQF851850 QAA851848:QAB851850 QJW851848:QJX851850 QTS851848:QTT851850 RDO851848:RDP851850 RNK851848:RNL851850 RXG851848:RXH851850 SHC851848:SHD851850 SQY851848:SQZ851850 TAU851848:TAV851850 TKQ851848:TKR851850 TUM851848:TUN851850 UEI851848:UEJ851850 UOE851848:UOF851850 UYA851848:UYB851850 VHW851848:VHX851850 VRS851848:VRT851850 WBO851848:WBP851850 WLK851848:WLL851850 WVG851848:WVH851850 H917384:I917386 IU917384:IV917386 SQ917384:SR917386 ACM917384:ACN917386 AMI917384:AMJ917386 AWE917384:AWF917386 BGA917384:BGB917386 BPW917384:BPX917386 BZS917384:BZT917386 CJO917384:CJP917386 CTK917384:CTL917386 DDG917384:DDH917386 DNC917384:DND917386 DWY917384:DWZ917386 EGU917384:EGV917386 EQQ917384:EQR917386 FAM917384:FAN917386 FKI917384:FKJ917386 FUE917384:FUF917386 GEA917384:GEB917386 GNW917384:GNX917386 GXS917384:GXT917386 HHO917384:HHP917386 HRK917384:HRL917386 IBG917384:IBH917386 ILC917384:ILD917386 IUY917384:IUZ917386 JEU917384:JEV917386 JOQ917384:JOR917386 JYM917384:JYN917386 KII917384:KIJ917386 KSE917384:KSF917386 LCA917384:LCB917386 LLW917384:LLX917386 LVS917384:LVT917386 MFO917384:MFP917386 MPK917384:MPL917386 MZG917384:MZH917386 NJC917384:NJD917386 NSY917384:NSZ917386 OCU917384:OCV917386 OMQ917384:OMR917386 OWM917384:OWN917386 PGI917384:PGJ917386 PQE917384:PQF917386 QAA917384:QAB917386 QJW917384:QJX917386 QTS917384:QTT917386 RDO917384:RDP917386 RNK917384:RNL917386 RXG917384:RXH917386 SHC917384:SHD917386 SQY917384:SQZ917386 TAU917384:TAV917386 TKQ917384:TKR917386 TUM917384:TUN917386 UEI917384:UEJ917386 UOE917384:UOF917386 UYA917384:UYB917386 VHW917384:VHX917386 VRS917384:VRT917386 WBO917384:WBP917386 WLK917384:WLL917386 WVG917384:WVH917386 H982920:I982922 IU982920:IV982922 SQ982920:SR982922 ACM982920:ACN982922 AMI982920:AMJ982922 AWE982920:AWF982922 BGA982920:BGB982922 BPW982920:BPX982922 BZS982920:BZT982922 CJO982920:CJP982922 CTK982920:CTL982922 DDG982920:DDH982922 DNC982920:DND982922 DWY982920:DWZ982922 EGU982920:EGV982922 EQQ982920:EQR982922 FAM982920:FAN982922 FKI982920:FKJ982922 FUE982920:FUF982922 GEA982920:GEB982922 GNW982920:GNX982922 GXS982920:GXT982922 HHO982920:HHP982922 HRK982920:HRL982922 IBG982920:IBH982922 ILC982920:ILD982922 IUY982920:IUZ982922 JEU982920:JEV982922 JOQ982920:JOR982922 JYM982920:JYN982922 KII982920:KIJ982922 KSE982920:KSF982922 LCA982920:LCB982922 LLW982920:LLX982922 LVS982920:LVT982922 MFO982920:MFP982922 MPK982920:MPL982922 MZG982920:MZH982922 NJC982920:NJD982922 NSY982920:NSZ982922 OCU982920:OCV982922 OMQ982920:OMR982922 OWM982920:OWN982922 PGI982920:PGJ982922 PQE982920:PQF982922 QAA982920:QAB982922 QJW982920:QJX982922 QTS982920:QTT982922 RDO982920:RDP982922 RNK982920:RNL982922 RXG982920:RXH982922 SHC982920:SHD982922 SQY982920:SQZ982922 TAU982920:TAV982922 TKQ982920:TKR982922 TUM982920:TUN982922 UEI982920:UEJ982922 UOE982920:UOF982922 UYA982920:UYB982922 VHW982920:VHX982922 VRS982920:VRT982922 WBO982920:WBP982922 WLK982920:WLL982922 WVG982920:WVH982922 H65375:I65378 IU65375:IV65378 SQ65375:SR65378 ACM65375:ACN65378 AMI65375:AMJ65378 AWE65375:AWF65378 BGA65375:BGB65378 BPW65375:BPX65378 BZS65375:BZT65378 CJO65375:CJP65378 CTK65375:CTL65378 DDG65375:DDH65378 DNC65375:DND65378 DWY65375:DWZ65378 EGU65375:EGV65378 EQQ65375:EQR65378 FAM65375:FAN65378 FKI65375:FKJ65378 FUE65375:FUF65378 GEA65375:GEB65378 GNW65375:GNX65378 GXS65375:GXT65378 HHO65375:HHP65378 HRK65375:HRL65378 IBG65375:IBH65378 ILC65375:ILD65378 IUY65375:IUZ65378 JEU65375:JEV65378 JOQ65375:JOR65378 JYM65375:JYN65378 KII65375:KIJ65378 KSE65375:KSF65378 LCA65375:LCB65378 LLW65375:LLX65378 LVS65375:LVT65378 MFO65375:MFP65378 MPK65375:MPL65378 MZG65375:MZH65378 NJC65375:NJD65378 NSY65375:NSZ65378 OCU65375:OCV65378 OMQ65375:OMR65378 OWM65375:OWN65378 PGI65375:PGJ65378 PQE65375:PQF65378 QAA65375:QAB65378 QJW65375:QJX65378 QTS65375:QTT65378 RDO65375:RDP65378 RNK65375:RNL65378 RXG65375:RXH65378 SHC65375:SHD65378 SQY65375:SQZ65378 TAU65375:TAV65378 TKQ65375:TKR65378 TUM65375:TUN65378 UEI65375:UEJ65378 UOE65375:UOF65378 UYA65375:UYB65378 VHW65375:VHX65378 VRS65375:VRT65378 WBO65375:WBP65378 WLK65375:WLL65378 WVG65375:WVH65378 H130911:I130914 IU130911:IV130914 SQ130911:SR130914 ACM130911:ACN130914 AMI130911:AMJ130914 AWE130911:AWF130914 BGA130911:BGB130914 BPW130911:BPX130914 BZS130911:BZT130914 CJO130911:CJP130914 CTK130911:CTL130914 DDG130911:DDH130914 DNC130911:DND130914 DWY130911:DWZ130914 EGU130911:EGV130914 EQQ130911:EQR130914 FAM130911:FAN130914 FKI130911:FKJ130914 FUE130911:FUF130914 GEA130911:GEB130914 GNW130911:GNX130914 GXS130911:GXT130914 HHO130911:HHP130914 HRK130911:HRL130914 IBG130911:IBH130914 ILC130911:ILD130914 IUY130911:IUZ130914 JEU130911:JEV130914 JOQ130911:JOR130914 JYM130911:JYN130914 KII130911:KIJ130914 KSE130911:KSF130914 LCA130911:LCB130914 LLW130911:LLX130914 LVS130911:LVT130914 MFO130911:MFP130914 MPK130911:MPL130914 MZG130911:MZH130914 NJC130911:NJD130914 NSY130911:NSZ130914 OCU130911:OCV130914 OMQ130911:OMR130914 OWM130911:OWN130914 PGI130911:PGJ130914 PQE130911:PQF130914 QAA130911:QAB130914 QJW130911:QJX130914 QTS130911:QTT130914 RDO130911:RDP130914 RNK130911:RNL130914 RXG130911:RXH130914 SHC130911:SHD130914 SQY130911:SQZ130914 TAU130911:TAV130914 TKQ130911:TKR130914 TUM130911:TUN130914 UEI130911:UEJ130914 UOE130911:UOF130914 UYA130911:UYB130914 VHW130911:VHX130914 VRS130911:VRT130914 WBO130911:WBP130914 WLK130911:WLL130914 WVG130911:WVH130914 H196447:I196450 IU196447:IV196450 SQ196447:SR196450 ACM196447:ACN196450 AMI196447:AMJ196450 AWE196447:AWF196450 BGA196447:BGB196450 BPW196447:BPX196450 BZS196447:BZT196450 CJO196447:CJP196450 CTK196447:CTL196450 DDG196447:DDH196450 DNC196447:DND196450 DWY196447:DWZ196450 EGU196447:EGV196450 EQQ196447:EQR196450 FAM196447:FAN196450 FKI196447:FKJ196450 FUE196447:FUF196450 GEA196447:GEB196450 GNW196447:GNX196450 GXS196447:GXT196450 HHO196447:HHP196450 HRK196447:HRL196450 IBG196447:IBH196450 ILC196447:ILD196450 IUY196447:IUZ196450 JEU196447:JEV196450 JOQ196447:JOR196450 JYM196447:JYN196450 KII196447:KIJ196450 KSE196447:KSF196450 LCA196447:LCB196450 LLW196447:LLX196450 LVS196447:LVT196450 MFO196447:MFP196450 MPK196447:MPL196450 MZG196447:MZH196450 NJC196447:NJD196450 NSY196447:NSZ196450 OCU196447:OCV196450 OMQ196447:OMR196450 OWM196447:OWN196450 PGI196447:PGJ196450 PQE196447:PQF196450 QAA196447:QAB196450 QJW196447:QJX196450 QTS196447:QTT196450 RDO196447:RDP196450 RNK196447:RNL196450 RXG196447:RXH196450 SHC196447:SHD196450 SQY196447:SQZ196450 TAU196447:TAV196450 TKQ196447:TKR196450 TUM196447:TUN196450 UEI196447:UEJ196450 UOE196447:UOF196450 UYA196447:UYB196450 VHW196447:VHX196450 VRS196447:VRT196450 WBO196447:WBP196450 WLK196447:WLL196450 WVG196447:WVH196450 H261983:I261986 IU261983:IV261986 SQ261983:SR261986 ACM261983:ACN261986 AMI261983:AMJ261986 AWE261983:AWF261986 BGA261983:BGB261986 BPW261983:BPX261986 BZS261983:BZT261986 CJO261983:CJP261986 CTK261983:CTL261986 DDG261983:DDH261986 DNC261983:DND261986 DWY261983:DWZ261986 EGU261983:EGV261986 EQQ261983:EQR261986 FAM261983:FAN261986 FKI261983:FKJ261986 FUE261983:FUF261986 GEA261983:GEB261986 GNW261983:GNX261986 GXS261983:GXT261986 HHO261983:HHP261986 HRK261983:HRL261986 IBG261983:IBH261986 ILC261983:ILD261986 IUY261983:IUZ261986 JEU261983:JEV261986 JOQ261983:JOR261986 JYM261983:JYN261986 KII261983:KIJ261986 KSE261983:KSF261986 LCA261983:LCB261986 LLW261983:LLX261986 LVS261983:LVT261986 MFO261983:MFP261986 MPK261983:MPL261986 MZG261983:MZH261986 NJC261983:NJD261986 NSY261983:NSZ261986 OCU261983:OCV261986 OMQ261983:OMR261986 OWM261983:OWN261986 PGI261983:PGJ261986 PQE261983:PQF261986 QAA261983:QAB261986 QJW261983:QJX261986 QTS261983:QTT261986 RDO261983:RDP261986 RNK261983:RNL261986 RXG261983:RXH261986 SHC261983:SHD261986 SQY261983:SQZ261986 TAU261983:TAV261986 TKQ261983:TKR261986 TUM261983:TUN261986 UEI261983:UEJ261986 UOE261983:UOF261986 UYA261983:UYB261986 VHW261983:VHX261986 VRS261983:VRT261986 WBO261983:WBP261986 WLK261983:WLL261986 WVG261983:WVH261986 H327519:I327522 IU327519:IV327522 SQ327519:SR327522 ACM327519:ACN327522 AMI327519:AMJ327522 AWE327519:AWF327522 BGA327519:BGB327522 BPW327519:BPX327522 BZS327519:BZT327522 CJO327519:CJP327522 CTK327519:CTL327522 DDG327519:DDH327522 DNC327519:DND327522 DWY327519:DWZ327522 EGU327519:EGV327522 EQQ327519:EQR327522 FAM327519:FAN327522 FKI327519:FKJ327522 FUE327519:FUF327522 GEA327519:GEB327522 GNW327519:GNX327522 GXS327519:GXT327522 HHO327519:HHP327522 HRK327519:HRL327522 IBG327519:IBH327522 ILC327519:ILD327522 IUY327519:IUZ327522 JEU327519:JEV327522 JOQ327519:JOR327522 JYM327519:JYN327522 KII327519:KIJ327522 KSE327519:KSF327522 LCA327519:LCB327522 LLW327519:LLX327522 LVS327519:LVT327522 MFO327519:MFP327522 MPK327519:MPL327522 MZG327519:MZH327522 NJC327519:NJD327522 NSY327519:NSZ327522 OCU327519:OCV327522 OMQ327519:OMR327522 OWM327519:OWN327522 PGI327519:PGJ327522 PQE327519:PQF327522 QAA327519:QAB327522 QJW327519:QJX327522 QTS327519:QTT327522 RDO327519:RDP327522 RNK327519:RNL327522 RXG327519:RXH327522 SHC327519:SHD327522 SQY327519:SQZ327522 TAU327519:TAV327522 TKQ327519:TKR327522 TUM327519:TUN327522 UEI327519:UEJ327522 UOE327519:UOF327522 UYA327519:UYB327522 VHW327519:VHX327522 VRS327519:VRT327522 WBO327519:WBP327522 WLK327519:WLL327522 WVG327519:WVH327522 H393055:I393058 IU393055:IV393058 SQ393055:SR393058 ACM393055:ACN393058 AMI393055:AMJ393058 AWE393055:AWF393058 BGA393055:BGB393058 BPW393055:BPX393058 BZS393055:BZT393058 CJO393055:CJP393058 CTK393055:CTL393058 DDG393055:DDH393058 DNC393055:DND393058 DWY393055:DWZ393058 EGU393055:EGV393058 EQQ393055:EQR393058 FAM393055:FAN393058 FKI393055:FKJ393058 FUE393055:FUF393058 GEA393055:GEB393058 GNW393055:GNX393058 GXS393055:GXT393058 HHO393055:HHP393058 HRK393055:HRL393058 IBG393055:IBH393058 ILC393055:ILD393058 IUY393055:IUZ393058 JEU393055:JEV393058 JOQ393055:JOR393058 JYM393055:JYN393058 KII393055:KIJ393058 KSE393055:KSF393058 LCA393055:LCB393058 LLW393055:LLX393058 LVS393055:LVT393058 MFO393055:MFP393058 MPK393055:MPL393058 MZG393055:MZH393058 NJC393055:NJD393058 NSY393055:NSZ393058 OCU393055:OCV393058 OMQ393055:OMR393058 OWM393055:OWN393058 PGI393055:PGJ393058 PQE393055:PQF393058 QAA393055:QAB393058 QJW393055:QJX393058 QTS393055:QTT393058 RDO393055:RDP393058 RNK393055:RNL393058 RXG393055:RXH393058 SHC393055:SHD393058 SQY393055:SQZ393058 TAU393055:TAV393058 TKQ393055:TKR393058 TUM393055:TUN393058 UEI393055:UEJ393058 UOE393055:UOF393058 UYA393055:UYB393058 VHW393055:VHX393058 VRS393055:VRT393058 WBO393055:WBP393058 WLK393055:WLL393058 WVG393055:WVH393058 H458591:I458594 IU458591:IV458594 SQ458591:SR458594 ACM458591:ACN458594 AMI458591:AMJ458594 AWE458591:AWF458594 BGA458591:BGB458594 BPW458591:BPX458594 BZS458591:BZT458594 CJO458591:CJP458594 CTK458591:CTL458594 DDG458591:DDH458594 DNC458591:DND458594 DWY458591:DWZ458594 EGU458591:EGV458594 EQQ458591:EQR458594 FAM458591:FAN458594 FKI458591:FKJ458594 FUE458591:FUF458594 GEA458591:GEB458594 GNW458591:GNX458594 GXS458591:GXT458594 HHO458591:HHP458594 HRK458591:HRL458594 IBG458591:IBH458594 ILC458591:ILD458594 IUY458591:IUZ458594 JEU458591:JEV458594 JOQ458591:JOR458594 JYM458591:JYN458594 KII458591:KIJ458594 KSE458591:KSF458594 LCA458591:LCB458594 LLW458591:LLX458594 LVS458591:LVT458594 MFO458591:MFP458594 MPK458591:MPL458594 MZG458591:MZH458594 NJC458591:NJD458594 NSY458591:NSZ458594 OCU458591:OCV458594 OMQ458591:OMR458594 OWM458591:OWN458594 PGI458591:PGJ458594 PQE458591:PQF458594 QAA458591:QAB458594 QJW458591:QJX458594 QTS458591:QTT458594 RDO458591:RDP458594 RNK458591:RNL458594 RXG458591:RXH458594 SHC458591:SHD458594 SQY458591:SQZ458594 TAU458591:TAV458594 TKQ458591:TKR458594 TUM458591:TUN458594 UEI458591:UEJ458594 UOE458591:UOF458594 UYA458591:UYB458594 VHW458591:VHX458594 VRS458591:VRT458594 WBO458591:WBP458594 WLK458591:WLL458594 WVG458591:WVH458594 H524127:I524130 IU524127:IV524130 SQ524127:SR524130 ACM524127:ACN524130 AMI524127:AMJ524130 AWE524127:AWF524130 BGA524127:BGB524130 BPW524127:BPX524130 BZS524127:BZT524130 CJO524127:CJP524130 CTK524127:CTL524130 DDG524127:DDH524130 DNC524127:DND524130 DWY524127:DWZ524130 EGU524127:EGV524130 EQQ524127:EQR524130 FAM524127:FAN524130 FKI524127:FKJ524130 FUE524127:FUF524130 GEA524127:GEB524130 GNW524127:GNX524130 GXS524127:GXT524130 HHO524127:HHP524130 HRK524127:HRL524130 IBG524127:IBH524130 ILC524127:ILD524130 IUY524127:IUZ524130 JEU524127:JEV524130 JOQ524127:JOR524130 JYM524127:JYN524130 KII524127:KIJ524130 KSE524127:KSF524130 LCA524127:LCB524130 LLW524127:LLX524130 LVS524127:LVT524130 MFO524127:MFP524130 MPK524127:MPL524130 MZG524127:MZH524130 NJC524127:NJD524130 NSY524127:NSZ524130 OCU524127:OCV524130 OMQ524127:OMR524130 OWM524127:OWN524130 PGI524127:PGJ524130 PQE524127:PQF524130 QAA524127:QAB524130 QJW524127:QJX524130 QTS524127:QTT524130 RDO524127:RDP524130 RNK524127:RNL524130 RXG524127:RXH524130 SHC524127:SHD524130 SQY524127:SQZ524130 TAU524127:TAV524130 TKQ524127:TKR524130 TUM524127:TUN524130 UEI524127:UEJ524130 UOE524127:UOF524130 UYA524127:UYB524130 VHW524127:VHX524130 VRS524127:VRT524130 WBO524127:WBP524130 WLK524127:WLL524130 WVG524127:WVH524130 H589663:I589666 IU589663:IV589666 SQ589663:SR589666 ACM589663:ACN589666 AMI589663:AMJ589666 AWE589663:AWF589666 BGA589663:BGB589666 BPW589663:BPX589666 BZS589663:BZT589666 CJO589663:CJP589666 CTK589663:CTL589666 DDG589663:DDH589666 DNC589663:DND589666 DWY589663:DWZ589666 EGU589663:EGV589666 EQQ589663:EQR589666 FAM589663:FAN589666 FKI589663:FKJ589666 FUE589663:FUF589666 GEA589663:GEB589666 GNW589663:GNX589666 GXS589663:GXT589666 HHO589663:HHP589666 HRK589663:HRL589666 IBG589663:IBH589666 ILC589663:ILD589666 IUY589663:IUZ589666 JEU589663:JEV589666 JOQ589663:JOR589666 JYM589663:JYN589666 KII589663:KIJ589666 KSE589663:KSF589666 LCA589663:LCB589666 LLW589663:LLX589666 LVS589663:LVT589666 MFO589663:MFP589666 MPK589663:MPL589666 MZG589663:MZH589666 NJC589663:NJD589666 NSY589663:NSZ589666 OCU589663:OCV589666 OMQ589663:OMR589666 OWM589663:OWN589666 PGI589663:PGJ589666 PQE589663:PQF589666 QAA589663:QAB589666 QJW589663:QJX589666 QTS589663:QTT589666 RDO589663:RDP589666 RNK589663:RNL589666 RXG589663:RXH589666 SHC589663:SHD589666 SQY589663:SQZ589666 TAU589663:TAV589666 TKQ589663:TKR589666 TUM589663:TUN589666 UEI589663:UEJ589666 UOE589663:UOF589666 UYA589663:UYB589666 VHW589663:VHX589666 VRS589663:VRT589666 WBO589663:WBP589666 WLK589663:WLL589666 WVG589663:WVH589666 H655199:I655202 IU655199:IV655202 SQ655199:SR655202 ACM655199:ACN655202 AMI655199:AMJ655202 AWE655199:AWF655202 BGA655199:BGB655202 BPW655199:BPX655202 BZS655199:BZT655202 CJO655199:CJP655202 CTK655199:CTL655202 DDG655199:DDH655202 DNC655199:DND655202 DWY655199:DWZ655202 EGU655199:EGV655202 EQQ655199:EQR655202 FAM655199:FAN655202 FKI655199:FKJ655202 FUE655199:FUF655202 GEA655199:GEB655202 GNW655199:GNX655202 GXS655199:GXT655202 HHO655199:HHP655202 HRK655199:HRL655202 IBG655199:IBH655202 ILC655199:ILD655202 IUY655199:IUZ655202 JEU655199:JEV655202 JOQ655199:JOR655202 JYM655199:JYN655202 KII655199:KIJ655202 KSE655199:KSF655202 LCA655199:LCB655202 LLW655199:LLX655202 LVS655199:LVT655202 MFO655199:MFP655202 MPK655199:MPL655202 MZG655199:MZH655202 NJC655199:NJD655202 NSY655199:NSZ655202 OCU655199:OCV655202 OMQ655199:OMR655202 OWM655199:OWN655202 PGI655199:PGJ655202 PQE655199:PQF655202 QAA655199:QAB655202 QJW655199:QJX655202 QTS655199:QTT655202 RDO655199:RDP655202 RNK655199:RNL655202 RXG655199:RXH655202 SHC655199:SHD655202 SQY655199:SQZ655202 TAU655199:TAV655202 TKQ655199:TKR655202 TUM655199:TUN655202 UEI655199:UEJ655202 UOE655199:UOF655202 UYA655199:UYB655202 VHW655199:VHX655202 VRS655199:VRT655202 WBO655199:WBP655202 WLK655199:WLL655202 WVG655199:WVH655202 H720735:I720738 IU720735:IV720738 SQ720735:SR720738 ACM720735:ACN720738 AMI720735:AMJ720738 AWE720735:AWF720738 BGA720735:BGB720738 BPW720735:BPX720738 BZS720735:BZT720738 CJO720735:CJP720738 CTK720735:CTL720738 DDG720735:DDH720738 DNC720735:DND720738 DWY720735:DWZ720738 EGU720735:EGV720738 EQQ720735:EQR720738 FAM720735:FAN720738 FKI720735:FKJ720738 FUE720735:FUF720738 GEA720735:GEB720738 GNW720735:GNX720738 GXS720735:GXT720738 HHO720735:HHP720738 HRK720735:HRL720738 IBG720735:IBH720738 ILC720735:ILD720738 IUY720735:IUZ720738 JEU720735:JEV720738 JOQ720735:JOR720738 JYM720735:JYN720738 KII720735:KIJ720738 KSE720735:KSF720738 LCA720735:LCB720738 LLW720735:LLX720738 LVS720735:LVT720738 MFO720735:MFP720738 MPK720735:MPL720738 MZG720735:MZH720738 NJC720735:NJD720738 NSY720735:NSZ720738 OCU720735:OCV720738 OMQ720735:OMR720738 OWM720735:OWN720738 PGI720735:PGJ720738 PQE720735:PQF720738 QAA720735:QAB720738 QJW720735:QJX720738 QTS720735:QTT720738 RDO720735:RDP720738 RNK720735:RNL720738 RXG720735:RXH720738 SHC720735:SHD720738 SQY720735:SQZ720738 TAU720735:TAV720738 TKQ720735:TKR720738 TUM720735:TUN720738 UEI720735:UEJ720738 UOE720735:UOF720738 UYA720735:UYB720738 VHW720735:VHX720738 VRS720735:VRT720738 WBO720735:WBP720738 WLK720735:WLL720738 WVG720735:WVH720738 H786271:I786274 IU786271:IV786274 SQ786271:SR786274 ACM786271:ACN786274 AMI786271:AMJ786274 AWE786271:AWF786274 BGA786271:BGB786274 BPW786271:BPX786274 BZS786271:BZT786274 CJO786271:CJP786274 CTK786271:CTL786274 DDG786271:DDH786274 DNC786271:DND786274 DWY786271:DWZ786274 EGU786271:EGV786274 EQQ786271:EQR786274 FAM786271:FAN786274 FKI786271:FKJ786274 FUE786271:FUF786274 GEA786271:GEB786274 GNW786271:GNX786274 GXS786271:GXT786274 HHO786271:HHP786274 HRK786271:HRL786274 IBG786271:IBH786274 ILC786271:ILD786274 IUY786271:IUZ786274 JEU786271:JEV786274 JOQ786271:JOR786274 JYM786271:JYN786274 KII786271:KIJ786274 KSE786271:KSF786274 LCA786271:LCB786274 LLW786271:LLX786274 LVS786271:LVT786274 MFO786271:MFP786274 MPK786271:MPL786274 MZG786271:MZH786274 NJC786271:NJD786274 NSY786271:NSZ786274 OCU786271:OCV786274 OMQ786271:OMR786274 OWM786271:OWN786274 PGI786271:PGJ786274 PQE786271:PQF786274 QAA786271:QAB786274 QJW786271:QJX786274 QTS786271:QTT786274 RDO786271:RDP786274 RNK786271:RNL786274 RXG786271:RXH786274 SHC786271:SHD786274 SQY786271:SQZ786274 TAU786271:TAV786274 TKQ786271:TKR786274 TUM786271:TUN786274 UEI786271:UEJ786274 UOE786271:UOF786274 UYA786271:UYB786274 VHW786271:VHX786274 VRS786271:VRT786274 WBO786271:WBP786274 WLK786271:WLL786274 WVG786271:WVH786274 H851807:I851810 IU851807:IV851810 SQ851807:SR851810 ACM851807:ACN851810 AMI851807:AMJ851810 AWE851807:AWF851810 BGA851807:BGB851810 BPW851807:BPX851810 BZS851807:BZT851810 CJO851807:CJP851810 CTK851807:CTL851810 DDG851807:DDH851810 DNC851807:DND851810 DWY851807:DWZ851810 EGU851807:EGV851810 EQQ851807:EQR851810 FAM851807:FAN851810 FKI851807:FKJ851810 FUE851807:FUF851810 GEA851807:GEB851810 GNW851807:GNX851810 GXS851807:GXT851810 HHO851807:HHP851810 HRK851807:HRL851810 IBG851807:IBH851810 ILC851807:ILD851810 IUY851807:IUZ851810 JEU851807:JEV851810 JOQ851807:JOR851810 JYM851807:JYN851810 KII851807:KIJ851810 KSE851807:KSF851810 LCA851807:LCB851810 LLW851807:LLX851810 LVS851807:LVT851810 MFO851807:MFP851810 MPK851807:MPL851810 MZG851807:MZH851810 NJC851807:NJD851810 NSY851807:NSZ851810 OCU851807:OCV851810 OMQ851807:OMR851810 OWM851807:OWN851810 PGI851807:PGJ851810 PQE851807:PQF851810 QAA851807:QAB851810 QJW851807:QJX851810 QTS851807:QTT851810 RDO851807:RDP851810 RNK851807:RNL851810 RXG851807:RXH851810 SHC851807:SHD851810 SQY851807:SQZ851810 TAU851807:TAV851810 TKQ851807:TKR851810 TUM851807:TUN851810 UEI851807:UEJ851810 UOE851807:UOF851810 UYA851807:UYB851810 VHW851807:VHX851810 VRS851807:VRT851810 WBO851807:WBP851810 WLK851807:WLL851810 WVG851807:WVH851810 H917343:I917346 IU917343:IV917346 SQ917343:SR917346 ACM917343:ACN917346 AMI917343:AMJ917346 AWE917343:AWF917346 BGA917343:BGB917346 BPW917343:BPX917346 BZS917343:BZT917346 CJO917343:CJP917346 CTK917343:CTL917346 DDG917343:DDH917346 DNC917343:DND917346 DWY917343:DWZ917346 EGU917343:EGV917346 EQQ917343:EQR917346 FAM917343:FAN917346 FKI917343:FKJ917346 FUE917343:FUF917346 GEA917343:GEB917346 GNW917343:GNX917346 GXS917343:GXT917346 HHO917343:HHP917346 HRK917343:HRL917346 IBG917343:IBH917346 ILC917343:ILD917346 IUY917343:IUZ917346 JEU917343:JEV917346 JOQ917343:JOR917346 JYM917343:JYN917346 KII917343:KIJ917346 KSE917343:KSF917346 LCA917343:LCB917346 LLW917343:LLX917346 LVS917343:LVT917346 MFO917343:MFP917346 MPK917343:MPL917346 MZG917343:MZH917346 NJC917343:NJD917346 NSY917343:NSZ917346 OCU917343:OCV917346 OMQ917343:OMR917346 OWM917343:OWN917346 PGI917343:PGJ917346 PQE917343:PQF917346 QAA917343:QAB917346 QJW917343:QJX917346 QTS917343:QTT917346 RDO917343:RDP917346 RNK917343:RNL917346 RXG917343:RXH917346 SHC917343:SHD917346 SQY917343:SQZ917346 TAU917343:TAV917346 TKQ917343:TKR917346 TUM917343:TUN917346 UEI917343:UEJ917346 UOE917343:UOF917346 UYA917343:UYB917346 VHW917343:VHX917346 VRS917343:VRT917346 WBO917343:WBP917346 WLK917343:WLL917346 WVG917343:WVH917346 H982879:I982882 IU982879:IV982882 SQ982879:SR982882 ACM982879:ACN982882 AMI982879:AMJ982882 AWE982879:AWF982882 BGA982879:BGB982882 BPW982879:BPX982882 BZS982879:BZT982882 CJO982879:CJP982882 CTK982879:CTL982882 DDG982879:DDH982882 DNC982879:DND982882 DWY982879:DWZ982882 EGU982879:EGV982882 EQQ982879:EQR982882 FAM982879:FAN982882 FKI982879:FKJ982882 FUE982879:FUF982882 GEA982879:GEB982882 GNW982879:GNX982882 GXS982879:GXT982882 HHO982879:HHP982882 HRK982879:HRL982882 IBG982879:IBH982882 ILC982879:ILD982882 IUY982879:IUZ982882 JEU982879:JEV982882 JOQ982879:JOR982882 JYM982879:JYN982882 KII982879:KIJ982882 KSE982879:KSF982882 LCA982879:LCB982882 LLW982879:LLX982882 LVS982879:LVT982882 MFO982879:MFP982882 MPK982879:MPL982882 MZG982879:MZH982882 NJC982879:NJD982882 NSY982879:NSZ982882 OCU982879:OCV982882 OMQ982879:OMR982882 OWM982879:OWN982882 PGI982879:PGJ982882 PQE982879:PQF982882 QAA982879:QAB982882 QJW982879:QJX982882 QTS982879:QTT982882 RDO982879:RDP982882 RNK982879:RNL982882 RXG982879:RXH982882 SHC982879:SHD982882 SQY982879:SQZ982882 TAU982879:TAV982882 TKQ982879:TKR982882 TUM982879:TUN982882 UEI982879:UEJ982882 UOE982879:UOF982882 UYA982879:UYB982882 VHW982879:VHX982882 VRS982879:VRT982882 WBO982879:WBP982882 WLK982879:WLL982882 WVG982879:WVH982882" xr:uid="{00000000-0002-0000-0200-000000000000}">
      <formula1>0</formula1>
    </dataValidation>
    <dataValidation type="whole" operator="notEqual" allowBlank="1" showInputMessage="1" showErrorMessage="1" errorTitle="Pogrešan unos" error="Mogu se unijeti samo cjelobrojne pozitivne ili negativne vrijednosti." sqref="H65379:I65379 IU65379:IV65379 SQ65379:SR65379 ACM65379:ACN65379 AMI65379:AMJ65379 AWE65379:AWF65379 BGA65379:BGB65379 BPW65379:BPX65379 BZS65379:BZT65379 CJO65379:CJP65379 CTK65379:CTL65379 DDG65379:DDH65379 DNC65379:DND65379 DWY65379:DWZ65379 EGU65379:EGV65379 EQQ65379:EQR65379 FAM65379:FAN65379 FKI65379:FKJ65379 FUE65379:FUF65379 GEA65379:GEB65379 GNW65379:GNX65379 GXS65379:GXT65379 HHO65379:HHP65379 HRK65379:HRL65379 IBG65379:IBH65379 ILC65379:ILD65379 IUY65379:IUZ65379 JEU65379:JEV65379 JOQ65379:JOR65379 JYM65379:JYN65379 KII65379:KIJ65379 KSE65379:KSF65379 LCA65379:LCB65379 LLW65379:LLX65379 LVS65379:LVT65379 MFO65379:MFP65379 MPK65379:MPL65379 MZG65379:MZH65379 NJC65379:NJD65379 NSY65379:NSZ65379 OCU65379:OCV65379 OMQ65379:OMR65379 OWM65379:OWN65379 PGI65379:PGJ65379 PQE65379:PQF65379 QAA65379:QAB65379 QJW65379:QJX65379 QTS65379:QTT65379 RDO65379:RDP65379 RNK65379:RNL65379 RXG65379:RXH65379 SHC65379:SHD65379 SQY65379:SQZ65379 TAU65379:TAV65379 TKQ65379:TKR65379 TUM65379:TUN65379 UEI65379:UEJ65379 UOE65379:UOF65379 UYA65379:UYB65379 VHW65379:VHX65379 VRS65379:VRT65379 WBO65379:WBP65379 WLK65379:WLL65379 WVG65379:WVH65379 H130915:I130915 IU130915:IV130915 SQ130915:SR130915 ACM130915:ACN130915 AMI130915:AMJ130915 AWE130915:AWF130915 BGA130915:BGB130915 BPW130915:BPX130915 BZS130915:BZT130915 CJO130915:CJP130915 CTK130915:CTL130915 DDG130915:DDH130915 DNC130915:DND130915 DWY130915:DWZ130915 EGU130915:EGV130915 EQQ130915:EQR130915 FAM130915:FAN130915 FKI130915:FKJ130915 FUE130915:FUF130915 GEA130915:GEB130915 GNW130915:GNX130915 GXS130915:GXT130915 HHO130915:HHP130915 HRK130915:HRL130915 IBG130915:IBH130915 ILC130915:ILD130915 IUY130915:IUZ130915 JEU130915:JEV130915 JOQ130915:JOR130915 JYM130915:JYN130915 KII130915:KIJ130915 KSE130915:KSF130915 LCA130915:LCB130915 LLW130915:LLX130915 LVS130915:LVT130915 MFO130915:MFP130915 MPK130915:MPL130915 MZG130915:MZH130915 NJC130915:NJD130915 NSY130915:NSZ130915 OCU130915:OCV130915 OMQ130915:OMR130915 OWM130915:OWN130915 PGI130915:PGJ130915 PQE130915:PQF130915 QAA130915:QAB130915 QJW130915:QJX130915 QTS130915:QTT130915 RDO130915:RDP130915 RNK130915:RNL130915 RXG130915:RXH130915 SHC130915:SHD130915 SQY130915:SQZ130915 TAU130915:TAV130915 TKQ130915:TKR130915 TUM130915:TUN130915 UEI130915:UEJ130915 UOE130915:UOF130915 UYA130915:UYB130915 VHW130915:VHX130915 VRS130915:VRT130915 WBO130915:WBP130915 WLK130915:WLL130915 WVG130915:WVH130915 H196451:I196451 IU196451:IV196451 SQ196451:SR196451 ACM196451:ACN196451 AMI196451:AMJ196451 AWE196451:AWF196451 BGA196451:BGB196451 BPW196451:BPX196451 BZS196451:BZT196451 CJO196451:CJP196451 CTK196451:CTL196451 DDG196451:DDH196451 DNC196451:DND196451 DWY196451:DWZ196451 EGU196451:EGV196451 EQQ196451:EQR196451 FAM196451:FAN196451 FKI196451:FKJ196451 FUE196451:FUF196451 GEA196451:GEB196451 GNW196451:GNX196451 GXS196451:GXT196451 HHO196451:HHP196451 HRK196451:HRL196451 IBG196451:IBH196451 ILC196451:ILD196451 IUY196451:IUZ196451 JEU196451:JEV196451 JOQ196451:JOR196451 JYM196451:JYN196451 KII196451:KIJ196451 KSE196451:KSF196451 LCA196451:LCB196451 LLW196451:LLX196451 LVS196451:LVT196451 MFO196451:MFP196451 MPK196451:MPL196451 MZG196451:MZH196451 NJC196451:NJD196451 NSY196451:NSZ196451 OCU196451:OCV196451 OMQ196451:OMR196451 OWM196451:OWN196451 PGI196451:PGJ196451 PQE196451:PQF196451 QAA196451:QAB196451 QJW196451:QJX196451 QTS196451:QTT196451 RDO196451:RDP196451 RNK196451:RNL196451 RXG196451:RXH196451 SHC196451:SHD196451 SQY196451:SQZ196451 TAU196451:TAV196451 TKQ196451:TKR196451 TUM196451:TUN196451 UEI196451:UEJ196451 UOE196451:UOF196451 UYA196451:UYB196451 VHW196451:VHX196451 VRS196451:VRT196451 WBO196451:WBP196451 WLK196451:WLL196451 WVG196451:WVH196451 H261987:I261987 IU261987:IV261987 SQ261987:SR261987 ACM261987:ACN261987 AMI261987:AMJ261987 AWE261987:AWF261987 BGA261987:BGB261987 BPW261987:BPX261987 BZS261987:BZT261987 CJO261987:CJP261987 CTK261987:CTL261987 DDG261987:DDH261987 DNC261987:DND261987 DWY261987:DWZ261987 EGU261987:EGV261987 EQQ261987:EQR261987 FAM261987:FAN261987 FKI261987:FKJ261987 FUE261987:FUF261987 GEA261987:GEB261987 GNW261987:GNX261987 GXS261987:GXT261987 HHO261987:HHP261987 HRK261987:HRL261987 IBG261987:IBH261987 ILC261987:ILD261987 IUY261987:IUZ261987 JEU261987:JEV261987 JOQ261987:JOR261987 JYM261987:JYN261987 KII261987:KIJ261987 KSE261987:KSF261987 LCA261987:LCB261987 LLW261987:LLX261987 LVS261987:LVT261987 MFO261987:MFP261987 MPK261987:MPL261987 MZG261987:MZH261987 NJC261987:NJD261987 NSY261987:NSZ261987 OCU261987:OCV261987 OMQ261987:OMR261987 OWM261987:OWN261987 PGI261987:PGJ261987 PQE261987:PQF261987 QAA261987:QAB261987 QJW261987:QJX261987 QTS261987:QTT261987 RDO261987:RDP261987 RNK261987:RNL261987 RXG261987:RXH261987 SHC261987:SHD261987 SQY261987:SQZ261987 TAU261987:TAV261987 TKQ261987:TKR261987 TUM261987:TUN261987 UEI261987:UEJ261987 UOE261987:UOF261987 UYA261987:UYB261987 VHW261987:VHX261987 VRS261987:VRT261987 WBO261987:WBP261987 WLK261987:WLL261987 WVG261987:WVH261987 H327523:I327523 IU327523:IV327523 SQ327523:SR327523 ACM327523:ACN327523 AMI327523:AMJ327523 AWE327523:AWF327523 BGA327523:BGB327523 BPW327523:BPX327523 BZS327523:BZT327523 CJO327523:CJP327523 CTK327523:CTL327523 DDG327523:DDH327523 DNC327523:DND327523 DWY327523:DWZ327523 EGU327523:EGV327523 EQQ327523:EQR327523 FAM327523:FAN327523 FKI327523:FKJ327523 FUE327523:FUF327523 GEA327523:GEB327523 GNW327523:GNX327523 GXS327523:GXT327523 HHO327523:HHP327523 HRK327523:HRL327523 IBG327523:IBH327523 ILC327523:ILD327523 IUY327523:IUZ327523 JEU327523:JEV327523 JOQ327523:JOR327523 JYM327523:JYN327523 KII327523:KIJ327523 KSE327523:KSF327523 LCA327523:LCB327523 LLW327523:LLX327523 LVS327523:LVT327523 MFO327523:MFP327523 MPK327523:MPL327523 MZG327523:MZH327523 NJC327523:NJD327523 NSY327523:NSZ327523 OCU327523:OCV327523 OMQ327523:OMR327523 OWM327523:OWN327523 PGI327523:PGJ327523 PQE327523:PQF327523 QAA327523:QAB327523 QJW327523:QJX327523 QTS327523:QTT327523 RDO327523:RDP327523 RNK327523:RNL327523 RXG327523:RXH327523 SHC327523:SHD327523 SQY327523:SQZ327523 TAU327523:TAV327523 TKQ327523:TKR327523 TUM327523:TUN327523 UEI327523:UEJ327523 UOE327523:UOF327523 UYA327523:UYB327523 VHW327523:VHX327523 VRS327523:VRT327523 WBO327523:WBP327523 WLK327523:WLL327523 WVG327523:WVH327523 H393059:I393059 IU393059:IV393059 SQ393059:SR393059 ACM393059:ACN393059 AMI393059:AMJ393059 AWE393059:AWF393059 BGA393059:BGB393059 BPW393059:BPX393059 BZS393059:BZT393059 CJO393059:CJP393059 CTK393059:CTL393059 DDG393059:DDH393059 DNC393059:DND393059 DWY393059:DWZ393059 EGU393059:EGV393059 EQQ393059:EQR393059 FAM393059:FAN393059 FKI393059:FKJ393059 FUE393059:FUF393059 GEA393059:GEB393059 GNW393059:GNX393059 GXS393059:GXT393059 HHO393059:HHP393059 HRK393059:HRL393059 IBG393059:IBH393059 ILC393059:ILD393059 IUY393059:IUZ393059 JEU393059:JEV393059 JOQ393059:JOR393059 JYM393059:JYN393059 KII393059:KIJ393059 KSE393059:KSF393059 LCA393059:LCB393059 LLW393059:LLX393059 LVS393059:LVT393059 MFO393059:MFP393059 MPK393059:MPL393059 MZG393059:MZH393059 NJC393059:NJD393059 NSY393059:NSZ393059 OCU393059:OCV393059 OMQ393059:OMR393059 OWM393059:OWN393059 PGI393059:PGJ393059 PQE393059:PQF393059 QAA393059:QAB393059 QJW393059:QJX393059 QTS393059:QTT393059 RDO393059:RDP393059 RNK393059:RNL393059 RXG393059:RXH393059 SHC393059:SHD393059 SQY393059:SQZ393059 TAU393059:TAV393059 TKQ393059:TKR393059 TUM393059:TUN393059 UEI393059:UEJ393059 UOE393059:UOF393059 UYA393059:UYB393059 VHW393059:VHX393059 VRS393059:VRT393059 WBO393059:WBP393059 WLK393059:WLL393059 WVG393059:WVH393059 H458595:I458595 IU458595:IV458595 SQ458595:SR458595 ACM458595:ACN458595 AMI458595:AMJ458595 AWE458595:AWF458595 BGA458595:BGB458595 BPW458595:BPX458595 BZS458595:BZT458595 CJO458595:CJP458595 CTK458595:CTL458595 DDG458595:DDH458595 DNC458595:DND458595 DWY458595:DWZ458595 EGU458595:EGV458595 EQQ458595:EQR458595 FAM458595:FAN458595 FKI458595:FKJ458595 FUE458595:FUF458595 GEA458595:GEB458595 GNW458595:GNX458595 GXS458595:GXT458595 HHO458595:HHP458595 HRK458595:HRL458595 IBG458595:IBH458595 ILC458595:ILD458595 IUY458595:IUZ458595 JEU458595:JEV458595 JOQ458595:JOR458595 JYM458595:JYN458595 KII458595:KIJ458595 KSE458595:KSF458595 LCA458595:LCB458595 LLW458595:LLX458595 LVS458595:LVT458595 MFO458595:MFP458595 MPK458595:MPL458595 MZG458595:MZH458595 NJC458595:NJD458595 NSY458595:NSZ458595 OCU458595:OCV458595 OMQ458595:OMR458595 OWM458595:OWN458595 PGI458595:PGJ458595 PQE458595:PQF458595 QAA458595:QAB458595 QJW458595:QJX458595 QTS458595:QTT458595 RDO458595:RDP458595 RNK458595:RNL458595 RXG458595:RXH458595 SHC458595:SHD458595 SQY458595:SQZ458595 TAU458595:TAV458595 TKQ458595:TKR458595 TUM458595:TUN458595 UEI458595:UEJ458595 UOE458595:UOF458595 UYA458595:UYB458595 VHW458595:VHX458595 VRS458595:VRT458595 WBO458595:WBP458595 WLK458595:WLL458595 WVG458595:WVH458595 H524131:I524131 IU524131:IV524131 SQ524131:SR524131 ACM524131:ACN524131 AMI524131:AMJ524131 AWE524131:AWF524131 BGA524131:BGB524131 BPW524131:BPX524131 BZS524131:BZT524131 CJO524131:CJP524131 CTK524131:CTL524131 DDG524131:DDH524131 DNC524131:DND524131 DWY524131:DWZ524131 EGU524131:EGV524131 EQQ524131:EQR524131 FAM524131:FAN524131 FKI524131:FKJ524131 FUE524131:FUF524131 GEA524131:GEB524131 GNW524131:GNX524131 GXS524131:GXT524131 HHO524131:HHP524131 HRK524131:HRL524131 IBG524131:IBH524131 ILC524131:ILD524131 IUY524131:IUZ524131 JEU524131:JEV524131 JOQ524131:JOR524131 JYM524131:JYN524131 KII524131:KIJ524131 KSE524131:KSF524131 LCA524131:LCB524131 LLW524131:LLX524131 LVS524131:LVT524131 MFO524131:MFP524131 MPK524131:MPL524131 MZG524131:MZH524131 NJC524131:NJD524131 NSY524131:NSZ524131 OCU524131:OCV524131 OMQ524131:OMR524131 OWM524131:OWN524131 PGI524131:PGJ524131 PQE524131:PQF524131 QAA524131:QAB524131 QJW524131:QJX524131 QTS524131:QTT524131 RDO524131:RDP524131 RNK524131:RNL524131 RXG524131:RXH524131 SHC524131:SHD524131 SQY524131:SQZ524131 TAU524131:TAV524131 TKQ524131:TKR524131 TUM524131:TUN524131 UEI524131:UEJ524131 UOE524131:UOF524131 UYA524131:UYB524131 VHW524131:VHX524131 VRS524131:VRT524131 WBO524131:WBP524131 WLK524131:WLL524131 WVG524131:WVH524131 H589667:I589667 IU589667:IV589667 SQ589667:SR589667 ACM589667:ACN589667 AMI589667:AMJ589667 AWE589667:AWF589667 BGA589667:BGB589667 BPW589667:BPX589667 BZS589667:BZT589667 CJO589667:CJP589667 CTK589667:CTL589667 DDG589667:DDH589667 DNC589667:DND589667 DWY589667:DWZ589667 EGU589667:EGV589667 EQQ589667:EQR589667 FAM589667:FAN589667 FKI589667:FKJ589667 FUE589667:FUF589667 GEA589667:GEB589667 GNW589667:GNX589667 GXS589667:GXT589667 HHO589667:HHP589667 HRK589667:HRL589667 IBG589667:IBH589667 ILC589667:ILD589667 IUY589667:IUZ589667 JEU589667:JEV589667 JOQ589667:JOR589667 JYM589667:JYN589667 KII589667:KIJ589667 KSE589667:KSF589667 LCA589667:LCB589667 LLW589667:LLX589667 LVS589667:LVT589667 MFO589667:MFP589667 MPK589667:MPL589667 MZG589667:MZH589667 NJC589667:NJD589667 NSY589667:NSZ589667 OCU589667:OCV589667 OMQ589667:OMR589667 OWM589667:OWN589667 PGI589667:PGJ589667 PQE589667:PQF589667 QAA589667:QAB589667 QJW589667:QJX589667 QTS589667:QTT589667 RDO589667:RDP589667 RNK589667:RNL589667 RXG589667:RXH589667 SHC589667:SHD589667 SQY589667:SQZ589667 TAU589667:TAV589667 TKQ589667:TKR589667 TUM589667:TUN589667 UEI589667:UEJ589667 UOE589667:UOF589667 UYA589667:UYB589667 VHW589667:VHX589667 VRS589667:VRT589667 WBO589667:WBP589667 WLK589667:WLL589667 WVG589667:WVH589667 H655203:I655203 IU655203:IV655203 SQ655203:SR655203 ACM655203:ACN655203 AMI655203:AMJ655203 AWE655203:AWF655203 BGA655203:BGB655203 BPW655203:BPX655203 BZS655203:BZT655203 CJO655203:CJP655203 CTK655203:CTL655203 DDG655203:DDH655203 DNC655203:DND655203 DWY655203:DWZ655203 EGU655203:EGV655203 EQQ655203:EQR655203 FAM655203:FAN655203 FKI655203:FKJ655203 FUE655203:FUF655203 GEA655203:GEB655203 GNW655203:GNX655203 GXS655203:GXT655203 HHO655203:HHP655203 HRK655203:HRL655203 IBG655203:IBH655203 ILC655203:ILD655203 IUY655203:IUZ655203 JEU655203:JEV655203 JOQ655203:JOR655203 JYM655203:JYN655203 KII655203:KIJ655203 KSE655203:KSF655203 LCA655203:LCB655203 LLW655203:LLX655203 LVS655203:LVT655203 MFO655203:MFP655203 MPK655203:MPL655203 MZG655203:MZH655203 NJC655203:NJD655203 NSY655203:NSZ655203 OCU655203:OCV655203 OMQ655203:OMR655203 OWM655203:OWN655203 PGI655203:PGJ655203 PQE655203:PQF655203 QAA655203:QAB655203 QJW655203:QJX655203 QTS655203:QTT655203 RDO655203:RDP655203 RNK655203:RNL655203 RXG655203:RXH655203 SHC655203:SHD655203 SQY655203:SQZ655203 TAU655203:TAV655203 TKQ655203:TKR655203 TUM655203:TUN655203 UEI655203:UEJ655203 UOE655203:UOF655203 UYA655203:UYB655203 VHW655203:VHX655203 VRS655203:VRT655203 WBO655203:WBP655203 WLK655203:WLL655203 WVG655203:WVH655203 H720739:I720739 IU720739:IV720739 SQ720739:SR720739 ACM720739:ACN720739 AMI720739:AMJ720739 AWE720739:AWF720739 BGA720739:BGB720739 BPW720739:BPX720739 BZS720739:BZT720739 CJO720739:CJP720739 CTK720739:CTL720739 DDG720739:DDH720739 DNC720739:DND720739 DWY720739:DWZ720739 EGU720739:EGV720739 EQQ720739:EQR720739 FAM720739:FAN720739 FKI720739:FKJ720739 FUE720739:FUF720739 GEA720739:GEB720739 GNW720739:GNX720739 GXS720739:GXT720739 HHO720739:HHP720739 HRK720739:HRL720739 IBG720739:IBH720739 ILC720739:ILD720739 IUY720739:IUZ720739 JEU720739:JEV720739 JOQ720739:JOR720739 JYM720739:JYN720739 KII720739:KIJ720739 KSE720739:KSF720739 LCA720739:LCB720739 LLW720739:LLX720739 LVS720739:LVT720739 MFO720739:MFP720739 MPK720739:MPL720739 MZG720739:MZH720739 NJC720739:NJD720739 NSY720739:NSZ720739 OCU720739:OCV720739 OMQ720739:OMR720739 OWM720739:OWN720739 PGI720739:PGJ720739 PQE720739:PQF720739 QAA720739:QAB720739 QJW720739:QJX720739 QTS720739:QTT720739 RDO720739:RDP720739 RNK720739:RNL720739 RXG720739:RXH720739 SHC720739:SHD720739 SQY720739:SQZ720739 TAU720739:TAV720739 TKQ720739:TKR720739 TUM720739:TUN720739 UEI720739:UEJ720739 UOE720739:UOF720739 UYA720739:UYB720739 VHW720739:VHX720739 VRS720739:VRT720739 WBO720739:WBP720739 WLK720739:WLL720739 WVG720739:WVH720739 H786275:I786275 IU786275:IV786275 SQ786275:SR786275 ACM786275:ACN786275 AMI786275:AMJ786275 AWE786275:AWF786275 BGA786275:BGB786275 BPW786275:BPX786275 BZS786275:BZT786275 CJO786275:CJP786275 CTK786275:CTL786275 DDG786275:DDH786275 DNC786275:DND786275 DWY786275:DWZ786275 EGU786275:EGV786275 EQQ786275:EQR786275 FAM786275:FAN786275 FKI786275:FKJ786275 FUE786275:FUF786275 GEA786275:GEB786275 GNW786275:GNX786275 GXS786275:GXT786275 HHO786275:HHP786275 HRK786275:HRL786275 IBG786275:IBH786275 ILC786275:ILD786275 IUY786275:IUZ786275 JEU786275:JEV786275 JOQ786275:JOR786275 JYM786275:JYN786275 KII786275:KIJ786275 KSE786275:KSF786275 LCA786275:LCB786275 LLW786275:LLX786275 LVS786275:LVT786275 MFO786275:MFP786275 MPK786275:MPL786275 MZG786275:MZH786275 NJC786275:NJD786275 NSY786275:NSZ786275 OCU786275:OCV786275 OMQ786275:OMR786275 OWM786275:OWN786275 PGI786275:PGJ786275 PQE786275:PQF786275 QAA786275:QAB786275 QJW786275:QJX786275 QTS786275:QTT786275 RDO786275:RDP786275 RNK786275:RNL786275 RXG786275:RXH786275 SHC786275:SHD786275 SQY786275:SQZ786275 TAU786275:TAV786275 TKQ786275:TKR786275 TUM786275:TUN786275 UEI786275:UEJ786275 UOE786275:UOF786275 UYA786275:UYB786275 VHW786275:VHX786275 VRS786275:VRT786275 WBO786275:WBP786275 WLK786275:WLL786275 WVG786275:WVH786275 H851811:I851811 IU851811:IV851811 SQ851811:SR851811 ACM851811:ACN851811 AMI851811:AMJ851811 AWE851811:AWF851811 BGA851811:BGB851811 BPW851811:BPX851811 BZS851811:BZT851811 CJO851811:CJP851811 CTK851811:CTL851811 DDG851811:DDH851811 DNC851811:DND851811 DWY851811:DWZ851811 EGU851811:EGV851811 EQQ851811:EQR851811 FAM851811:FAN851811 FKI851811:FKJ851811 FUE851811:FUF851811 GEA851811:GEB851811 GNW851811:GNX851811 GXS851811:GXT851811 HHO851811:HHP851811 HRK851811:HRL851811 IBG851811:IBH851811 ILC851811:ILD851811 IUY851811:IUZ851811 JEU851811:JEV851811 JOQ851811:JOR851811 JYM851811:JYN851811 KII851811:KIJ851811 KSE851811:KSF851811 LCA851811:LCB851811 LLW851811:LLX851811 LVS851811:LVT851811 MFO851811:MFP851811 MPK851811:MPL851811 MZG851811:MZH851811 NJC851811:NJD851811 NSY851811:NSZ851811 OCU851811:OCV851811 OMQ851811:OMR851811 OWM851811:OWN851811 PGI851811:PGJ851811 PQE851811:PQF851811 QAA851811:QAB851811 QJW851811:QJX851811 QTS851811:QTT851811 RDO851811:RDP851811 RNK851811:RNL851811 RXG851811:RXH851811 SHC851811:SHD851811 SQY851811:SQZ851811 TAU851811:TAV851811 TKQ851811:TKR851811 TUM851811:TUN851811 UEI851811:UEJ851811 UOE851811:UOF851811 UYA851811:UYB851811 VHW851811:VHX851811 VRS851811:VRT851811 WBO851811:WBP851811 WLK851811:WLL851811 WVG851811:WVH851811 H917347:I917347 IU917347:IV917347 SQ917347:SR917347 ACM917347:ACN917347 AMI917347:AMJ917347 AWE917347:AWF917347 BGA917347:BGB917347 BPW917347:BPX917347 BZS917347:BZT917347 CJO917347:CJP917347 CTK917347:CTL917347 DDG917347:DDH917347 DNC917347:DND917347 DWY917347:DWZ917347 EGU917347:EGV917347 EQQ917347:EQR917347 FAM917347:FAN917347 FKI917347:FKJ917347 FUE917347:FUF917347 GEA917347:GEB917347 GNW917347:GNX917347 GXS917347:GXT917347 HHO917347:HHP917347 HRK917347:HRL917347 IBG917347:IBH917347 ILC917347:ILD917347 IUY917347:IUZ917347 JEU917347:JEV917347 JOQ917347:JOR917347 JYM917347:JYN917347 KII917347:KIJ917347 KSE917347:KSF917347 LCA917347:LCB917347 LLW917347:LLX917347 LVS917347:LVT917347 MFO917347:MFP917347 MPK917347:MPL917347 MZG917347:MZH917347 NJC917347:NJD917347 NSY917347:NSZ917347 OCU917347:OCV917347 OMQ917347:OMR917347 OWM917347:OWN917347 PGI917347:PGJ917347 PQE917347:PQF917347 QAA917347:QAB917347 QJW917347:QJX917347 QTS917347:QTT917347 RDO917347:RDP917347 RNK917347:RNL917347 RXG917347:RXH917347 SHC917347:SHD917347 SQY917347:SQZ917347 TAU917347:TAV917347 TKQ917347:TKR917347 TUM917347:TUN917347 UEI917347:UEJ917347 UOE917347:UOF917347 UYA917347:UYB917347 VHW917347:VHX917347 VRS917347:VRT917347 WBO917347:WBP917347 WLK917347:WLL917347 WVG917347:WVH917347 H982883:I982883 IU982883:IV982883 SQ982883:SR982883 ACM982883:ACN982883 AMI982883:AMJ982883 AWE982883:AWF982883 BGA982883:BGB982883 BPW982883:BPX982883 BZS982883:BZT982883 CJO982883:CJP982883 CTK982883:CTL982883 DDG982883:DDH982883 DNC982883:DND982883 DWY982883:DWZ982883 EGU982883:EGV982883 EQQ982883:EQR982883 FAM982883:FAN982883 FKI982883:FKJ982883 FUE982883:FUF982883 GEA982883:GEB982883 GNW982883:GNX982883 GXS982883:GXT982883 HHO982883:HHP982883 HRK982883:HRL982883 IBG982883:IBH982883 ILC982883:ILD982883 IUY982883:IUZ982883 JEU982883:JEV982883 JOQ982883:JOR982883 JYM982883:JYN982883 KII982883:KIJ982883 KSE982883:KSF982883 LCA982883:LCB982883 LLW982883:LLX982883 LVS982883:LVT982883 MFO982883:MFP982883 MPK982883:MPL982883 MZG982883:MZH982883 NJC982883:NJD982883 NSY982883:NSZ982883 OCU982883:OCV982883 OMQ982883:OMR982883 OWM982883:OWN982883 PGI982883:PGJ982883 PQE982883:PQF982883 QAA982883:QAB982883 QJW982883:QJX982883 QTS982883:QTT982883 RDO982883:RDP982883 RNK982883:RNL982883 RXG982883:RXH982883 SHC982883:SHD982883 SQY982883:SQZ982883 TAU982883:TAV982883 TKQ982883:TKR982883 TUM982883:TUN982883 UEI982883:UEJ982883 UOE982883:UOF982883 UYA982883:UYB982883 VHW982883:VHX982883 VRS982883:VRT982883 WBO982883:WBP982883 WLK982883:WLL982883 WVG982883:WVH982883" xr:uid="{00000000-0002-0000-0200-000001000000}">
      <formula1>999999999999</formula1>
    </dataValidation>
    <dataValidation type="whole" operator="notEqual" allowBlank="1" showInputMessage="1" showErrorMessage="1" errorTitle="Pogrešan unos" error="Mogu se unijeti samo cjelobrojne vrijednosti." sqref="H65424:I65435 IU65424:IV65435 SQ65424:SR65435 ACM65424:ACN65435 AMI65424:AMJ65435 AWE65424:AWF65435 BGA65424:BGB65435 BPW65424:BPX65435 BZS65424:BZT65435 CJO65424:CJP65435 CTK65424:CTL65435 DDG65424:DDH65435 DNC65424:DND65435 DWY65424:DWZ65435 EGU65424:EGV65435 EQQ65424:EQR65435 FAM65424:FAN65435 FKI65424:FKJ65435 FUE65424:FUF65435 GEA65424:GEB65435 GNW65424:GNX65435 GXS65424:GXT65435 HHO65424:HHP65435 HRK65424:HRL65435 IBG65424:IBH65435 ILC65424:ILD65435 IUY65424:IUZ65435 JEU65424:JEV65435 JOQ65424:JOR65435 JYM65424:JYN65435 KII65424:KIJ65435 KSE65424:KSF65435 LCA65424:LCB65435 LLW65424:LLX65435 LVS65424:LVT65435 MFO65424:MFP65435 MPK65424:MPL65435 MZG65424:MZH65435 NJC65424:NJD65435 NSY65424:NSZ65435 OCU65424:OCV65435 OMQ65424:OMR65435 OWM65424:OWN65435 PGI65424:PGJ65435 PQE65424:PQF65435 QAA65424:QAB65435 QJW65424:QJX65435 QTS65424:QTT65435 RDO65424:RDP65435 RNK65424:RNL65435 RXG65424:RXH65435 SHC65424:SHD65435 SQY65424:SQZ65435 TAU65424:TAV65435 TKQ65424:TKR65435 TUM65424:TUN65435 UEI65424:UEJ65435 UOE65424:UOF65435 UYA65424:UYB65435 VHW65424:VHX65435 VRS65424:VRT65435 WBO65424:WBP65435 WLK65424:WLL65435 WVG65424:WVH65435 H130960:I130971 IU130960:IV130971 SQ130960:SR130971 ACM130960:ACN130971 AMI130960:AMJ130971 AWE130960:AWF130971 BGA130960:BGB130971 BPW130960:BPX130971 BZS130960:BZT130971 CJO130960:CJP130971 CTK130960:CTL130971 DDG130960:DDH130971 DNC130960:DND130971 DWY130960:DWZ130971 EGU130960:EGV130971 EQQ130960:EQR130971 FAM130960:FAN130971 FKI130960:FKJ130971 FUE130960:FUF130971 GEA130960:GEB130971 GNW130960:GNX130971 GXS130960:GXT130971 HHO130960:HHP130971 HRK130960:HRL130971 IBG130960:IBH130971 ILC130960:ILD130971 IUY130960:IUZ130971 JEU130960:JEV130971 JOQ130960:JOR130971 JYM130960:JYN130971 KII130960:KIJ130971 KSE130960:KSF130971 LCA130960:LCB130971 LLW130960:LLX130971 LVS130960:LVT130971 MFO130960:MFP130971 MPK130960:MPL130971 MZG130960:MZH130971 NJC130960:NJD130971 NSY130960:NSZ130971 OCU130960:OCV130971 OMQ130960:OMR130971 OWM130960:OWN130971 PGI130960:PGJ130971 PQE130960:PQF130971 QAA130960:QAB130971 QJW130960:QJX130971 QTS130960:QTT130971 RDO130960:RDP130971 RNK130960:RNL130971 RXG130960:RXH130971 SHC130960:SHD130971 SQY130960:SQZ130971 TAU130960:TAV130971 TKQ130960:TKR130971 TUM130960:TUN130971 UEI130960:UEJ130971 UOE130960:UOF130971 UYA130960:UYB130971 VHW130960:VHX130971 VRS130960:VRT130971 WBO130960:WBP130971 WLK130960:WLL130971 WVG130960:WVH130971 H196496:I196507 IU196496:IV196507 SQ196496:SR196507 ACM196496:ACN196507 AMI196496:AMJ196507 AWE196496:AWF196507 BGA196496:BGB196507 BPW196496:BPX196507 BZS196496:BZT196507 CJO196496:CJP196507 CTK196496:CTL196507 DDG196496:DDH196507 DNC196496:DND196507 DWY196496:DWZ196507 EGU196496:EGV196507 EQQ196496:EQR196507 FAM196496:FAN196507 FKI196496:FKJ196507 FUE196496:FUF196507 GEA196496:GEB196507 GNW196496:GNX196507 GXS196496:GXT196507 HHO196496:HHP196507 HRK196496:HRL196507 IBG196496:IBH196507 ILC196496:ILD196507 IUY196496:IUZ196507 JEU196496:JEV196507 JOQ196496:JOR196507 JYM196496:JYN196507 KII196496:KIJ196507 KSE196496:KSF196507 LCA196496:LCB196507 LLW196496:LLX196507 LVS196496:LVT196507 MFO196496:MFP196507 MPK196496:MPL196507 MZG196496:MZH196507 NJC196496:NJD196507 NSY196496:NSZ196507 OCU196496:OCV196507 OMQ196496:OMR196507 OWM196496:OWN196507 PGI196496:PGJ196507 PQE196496:PQF196507 QAA196496:QAB196507 QJW196496:QJX196507 QTS196496:QTT196507 RDO196496:RDP196507 RNK196496:RNL196507 RXG196496:RXH196507 SHC196496:SHD196507 SQY196496:SQZ196507 TAU196496:TAV196507 TKQ196496:TKR196507 TUM196496:TUN196507 UEI196496:UEJ196507 UOE196496:UOF196507 UYA196496:UYB196507 VHW196496:VHX196507 VRS196496:VRT196507 WBO196496:WBP196507 WLK196496:WLL196507 WVG196496:WVH196507 H262032:I262043 IU262032:IV262043 SQ262032:SR262043 ACM262032:ACN262043 AMI262032:AMJ262043 AWE262032:AWF262043 BGA262032:BGB262043 BPW262032:BPX262043 BZS262032:BZT262043 CJO262032:CJP262043 CTK262032:CTL262043 DDG262032:DDH262043 DNC262032:DND262043 DWY262032:DWZ262043 EGU262032:EGV262043 EQQ262032:EQR262043 FAM262032:FAN262043 FKI262032:FKJ262043 FUE262032:FUF262043 GEA262032:GEB262043 GNW262032:GNX262043 GXS262032:GXT262043 HHO262032:HHP262043 HRK262032:HRL262043 IBG262032:IBH262043 ILC262032:ILD262043 IUY262032:IUZ262043 JEU262032:JEV262043 JOQ262032:JOR262043 JYM262032:JYN262043 KII262032:KIJ262043 KSE262032:KSF262043 LCA262032:LCB262043 LLW262032:LLX262043 LVS262032:LVT262043 MFO262032:MFP262043 MPK262032:MPL262043 MZG262032:MZH262043 NJC262032:NJD262043 NSY262032:NSZ262043 OCU262032:OCV262043 OMQ262032:OMR262043 OWM262032:OWN262043 PGI262032:PGJ262043 PQE262032:PQF262043 QAA262032:QAB262043 QJW262032:QJX262043 QTS262032:QTT262043 RDO262032:RDP262043 RNK262032:RNL262043 RXG262032:RXH262043 SHC262032:SHD262043 SQY262032:SQZ262043 TAU262032:TAV262043 TKQ262032:TKR262043 TUM262032:TUN262043 UEI262032:UEJ262043 UOE262032:UOF262043 UYA262032:UYB262043 VHW262032:VHX262043 VRS262032:VRT262043 WBO262032:WBP262043 WLK262032:WLL262043 WVG262032:WVH262043 H327568:I327579 IU327568:IV327579 SQ327568:SR327579 ACM327568:ACN327579 AMI327568:AMJ327579 AWE327568:AWF327579 BGA327568:BGB327579 BPW327568:BPX327579 BZS327568:BZT327579 CJO327568:CJP327579 CTK327568:CTL327579 DDG327568:DDH327579 DNC327568:DND327579 DWY327568:DWZ327579 EGU327568:EGV327579 EQQ327568:EQR327579 FAM327568:FAN327579 FKI327568:FKJ327579 FUE327568:FUF327579 GEA327568:GEB327579 GNW327568:GNX327579 GXS327568:GXT327579 HHO327568:HHP327579 HRK327568:HRL327579 IBG327568:IBH327579 ILC327568:ILD327579 IUY327568:IUZ327579 JEU327568:JEV327579 JOQ327568:JOR327579 JYM327568:JYN327579 KII327568:KIJ327579 KSE327568:KSF327579 LCA327568:LCB327579 LLW327568:LLX327579 LVS327568:LVT327579 MFO327568:MFP327579 MPK327568:MPL327579 MZG327568:MZH327579 NJC327568:NJD327579 NSY327568:NSZ327579 OCU327568:OCV327579 OMQ327568:OMR327579 OWM327568:OWN327579 PGI327568:PGJ327579 PQE327568:PQF327579 QAA327568:QAB327579 QJW327568:QJX327579 QTS327568:QTT327579 RDO327568:RDP327579 RNK327568:RNL327579 RXG327568:RXH327579 SHC327568:SHD327579 SQY327568:SQZ327579 TAU327568:TAV327579 TKQ327568:TKR327579 TUM327568:TUN327579 UEI327568:UEJ327579 UOE327568:UOF327579 UYA327568:UYB327579 VHW327568:VHX327579 VRS327568:VRT327579 WBO327568:WBP327579 WLK327568:WLL327579 WVG327568:WVH327579 H393104:I393115 IU393104:IV393115 SQ393104:SR393115 ACM393104:ACN393115 AMI393104:AMJ393115 AWE393104:AWF393115 BGA393104:BGB393115 BPW393104:BPX393115 BZS393104:BZT393115 CJO393104:CJP393115 CTK393104:CTL393115 DDG393104:DDH393115 DNC393104:DND393115 DWY393104:DWZ393115 EGU393104:EGV393115 EQQ393104:EQR393115 FAM393104:FAN393115 FKI393104:FKJ393115 FUE393104:FUF393115 GEA393104:GEB393115 GNW393104:GNX393115 GXS393104:GXT393115 HHO393104:HHP393115 HRK393104:HRL393115 IBG393104:IBH393115 ILC393104:ILD393115 IUY393104:IUZ393115 JEU393104:JEV393115 JOQ393104:JOR393115 JYM393104:JYN393115 KII393104:KIJ393115 KSE393104:KSF393115 LCA393104:LCB393115 LLW393104:LLX393115 LVS393104:LVT393115 MFO393104:MFP393115 MPK393104:MPL393115 MZG393104:MZH393115 NJC393104:NJD393115 NSY393104:NSZ393115 OCU393104:OCV393115 OMQ393104:OMR393115 OWM393104:OWN393115 PGI393104:PGJ393115 PQE393104:PQF393115 QAA393104:QAB393115 QJW393104:QJX393115 QTS393104:QTT393115 RDO393104:RDP393115 RNK393104:RNL393115 RXG393104:RXH393115 SHC393104:SHD393115 SQY393104:SQZ393115 TAU393104:TAV393115 TKQ393104:TKR393115 TUM393104:TUN393115 UEI393104:UEJ393115 UOE393104:UOF393115 UYA393104:UYB393115 VHW393104:VHX393115 VRS393104:VRT393115 WBO393104:WBP393115 WLK393104:WLL393115 WVG393104:WVH393115 H458640:I458651 IU458640:IV458651 SQ458640:SR458651 ACM458640:ACN458651 AMI458640:AMJ458651 AWE458640:AWF458651 BGA458640:BGB458651 BPW458640:BPX458651 BZS458640:BZT458651 CJO458640:CJP458651 CTK458640:CTL458651 DDG458640:DDH458651 DNC458640:DND458651 DWY458640:DWZ458651 EGU458640:EGV458651 EQQ458640:EQR458651 FAM458640:FAN458651 FKI458640:FKJ458651 FUE458640:FUF458651 GEA458640:GEB458651 GNW458640:GNX458651 GXS458640:GXT458651 HHO458640:HHP458651 HRK458640:HRL458651 IBG458640:IBH458651 ILC458640:ILD458651 IUY458640:IUZ458651 JEU458640:JEV458651 JOQ458640:JOR458651 JYM458640:JYN458651 KII458640:KIJ458651 KSE458640:KSF458651 LCA458640:LCB458651 LLW458640:LLX458651 LVS458640:LVT458651 MFO458640:MFP458651 MPK458640:MPL458651 MZG458640:MZH458651 NJC458640:NJD458651 NSY458640:NSZ458651 OCU458640:OCV458651 OMQ458640:OMR458651 OWM458640:OWN458651 PGI458640:PGJ458651 PQE458640:PQF458651 QAA458640:QAB458651 QJW458640:QJX458651 QTS458640:QTT458651 RDO458640:RDP458651 RNK458640:RNL458651 RXG458640:RXH458651 SHC458640:SHD458651 SQY458640:SQZ458651 TAU458640:TAV458651 TKQ458640:TKR458651 TUM458640:TUN458651 UEI458640:UEJ458651 UOE458640:UOF458651 UYA458640:UYB458651 VHW458640:VHX458651 VRS458640:VRT458651 WBO458640:WBP458651 WLK458640:WLL458651 WVG458640:WVH458651 H524176:I524187 IU524176:IV524187 SQ524176:SR524187 ACM524176:ACN524187 AMI524176:AMJ524187 AWE524176:AWF524187 BGA524176:BGB524187 BPW524176:BPX524187 BZS524176:BZT524187 CJO524176:CJP524187 CTK524176:CTL524187 DDG524176:DDH524187 DNC524176:DND524187 DWY524176:DWZ524187 EGU524176:EGV524187 EQQ524176:EQR524187 FAM524176:FAN524187 FKI524176:FKJ524187 FUE524176:FUF524187 GEA524176:GEB524187 GNW524176:GNX524187 GXS524176:GXT524187 HHO524176:HHP524187 HRK524176:HRL524187 IBG524176:IBH524187 ILC524176:ILD524187 IUY524176:IUZ524187 JEU524176:JEV524187 JOQ524176:JOR524187 JYM524176:JYN524187 KII524176:KIJ524187 KSE524176:KSF524187 LCA524176:LCB524187 LLW524176:LLX524187 LVS524176:LVT524187 MFO524176:MFP524187 MPK524176:MPL524187 MZG524176:MZH524187 NJC524176:NJD524187 NSY524176:NSZ524187 OCU524176:OCV524187 OMQ524176:OMR524187 OWM524176:OWN524187 PGI524176:PGJ524187 PQE524176:PQF524187 QAA524176:QAB524187 QJW524176:QJX524187 QTS524176:QTT524187 RDO524176:RDP524187 RNK524176:RNL524187 RXG524176:RXH524187 SHC524176:SHD524187 SQY524176:SQZ524187 TAU524176:TAV524187 TKQ524176:TKR524187 TUM524176:TUN524187 UEI524176:UEJ524187 UOE524176:UOF524187 UYA524176:UYB524187 VHW524176:VHX524187 VRS524176:VRT524187 WBO524176:WBP524187 WLK524176:WLL524187 WVG524176:WVH524187 H589712:I589723 IU589712:IV589723 SQ589712:SR589723 ACM589712:ACN589723 AMI589712:AMJ589723 AWE589712:AWF589723 BGA589712:BGB589723 BPW589712:BPX589723 BZS589712:BZT589723 CJO589712:CJP589723 CTK589712:CTL589723 DDG589712:DDH589723 DNC589712:DND589723 DWY589712:DWZ589723 EGU589712:EGV589723 EQQ589712:EQR589723 FAM589712:FAN589723 FKI589712:FKJ589723 FUE589712:FUF589723 GEA589712:GEB589723 GNW589712:GNX589723 GXS589712:GXT589723 HHO589712:HHP589723 HRK589712:HRL589723 IBG589712:IBH589723 ILC589712:ILD589723 IUY589712:IUZ589723 JEU589712:JEV589723 JOQ589712:JOR589723 JYM589712:JYN589723 KII589712:KIJ589723 KSE589712:KSF589723 LCA589712:LCB589723 LLW589712:LLX589723 LVS589712:LVT589723 MFO589712:MFP589723 MPK589712:MPL589723 MZG589712:MZH589723 NJC589712:NJD589723 NSY589712:NSZ589723 OCU589712:OCV589723 OMQ589712:OMR589723 OWM589712:OWN589723 PGI589712:PGJ589723 PQE589712:PQF589723 QAA589712:QAB589723 QJW589712:QJX589723 QTS589712:QTT589723 RDO589712:RDP589723 RNK589712:RNL589723 RXG589712:RXH589723 SHC589712:SHD589723 SQY589712:SQZ589723 TAU589712:TAV589723 TKQ589712:TKR589723 TUM589712:TUN589723 UEI589712:UEJ589723 UOE589712:UOF589723 UYA589712:UYB589723 VHW589712:VHX589723 VRS589712:VRT589723 WBO589712:WBP589723 WLK589712:WLL589723 WVG589712:WVH589723 H655248:I655259 IU655248:IV655259 SQ655248:SR655259 ACM655248:ACN655259 AMI655248:AMJ655259 AWE655248:AWF655259 BGA655248:BGB655259 BPW655248:BPX655259 BZS655248:BZT655259 CJO655248:CJP655259 CTK655248:CTL655259 DDG655248:DDH655259 DNC655248:DND655259 DWY655248:DWZ655259 EGU655248:EGV655259 EQQ655248:EQR655259 FAM655248:FAN655259 FKI655248:FKJ655259 FUE655248:FUF655259 GEA655248:GEB655259 GNW655248:GNX655259 GXS655248:GXT655259 HHO655248:HHP655259 HRK655248:HRL655259 IBG655248:IBH655259 ILC655248:ILD655259 IUY655248:IUZ655259 JEU655248:JEV655259 JOQ655248:JOR655259 JYM655248:JYN655259 KII655248:KIJ655259 KSE655248:KSF655259 LCA655248:LCB655259 LLW655248:LLX655259 LVS655248:LVT655259 MFO655248:MFP655259 MPK655248:MPL655259 MZG655248:MZH655259 NJC655248:NJD655259 NSY655248:NSZ655259 OCU655248:OCV655259 OMQ655248:OMR655259 OWM655248:OWN655259 PGI655248:PGJ655259 PQE655248:PQF655259 QAA655248:QAB655259 QJW655248:QJX655259 QTS655248:QTT655259 RDO655248:RDP655259 RNK655248:RNL655259 RXG655248:RXH655259 SHC655248:SHD655259 SQY655248:SQZ655259 TAU655248:TAV655259 TKQ655248:TKR655259 TUM655248:TUN655259 UEI655248:UEJ655259 UOE655248:UOF655259 UYA655248:UYB655259 VHW655248:VHX655259 VRS655248:VRT655259 WBO655248:WBP655259 WLK655248:WLL655259 WVG655248:WVH655259 H720784:I720795 IU720784:IV720795 SQ720784:SR720795 ACM720784:ACN720795 AMI720784:AMJ720795 AWE720784:AWF720795 BGA720784:BGB720795 BPW720784:BPX720795 BZS720784:BZT720795 CJO720784:CJP720795 CTK720784:CTL720795 DDG720784:DDH720795 DNC720784:DND720795 DWY720784:DWZ720795 EGU720784:EGV720795 EQQ720784:EQR720795 FAM720784:FAN720795 FKI720784:FKJ720795 FUE720784:FUF720795 GEA720784:GEB720795 GNW720784:GNX720795 GXS720784:GXT720795 HHO720784:HHP720795 HRK720784:HRL720795 IBG720784:IBH720795 ILC720784:ILD720795 IUY720784:IUZ720795 JEU720784:JEV720795 JOQ720784:JOR720795 JYM720784:JYN720795 KII720784:KIJ720795 KSE720784:KSF720795 LCA720784:LCB720795 LLW720784:LLX720795 LVS720784:LVT720795 MFO720784:MFP720795 MPK720784:MPL720795 MZG720784:MZH720795 NJC720784:NJD720795 NSY720784:NSZ720795 OCU720784:OCV720795 OMQ720784:OMR720795 OWM720784:OWN720795 PGI720784:PGJ720795 PQE720784:PQF720795 QAA720784:QAB720795 QJW720784:QJX720795 QTS720784:QTT720795 RDO720784:RDP720795 RNK720784:RNL720795 RXG720784:RXH720795 SHC720784:SHD720795 SQY720784:SQZ720795 TAU720784:TAV720795 TKQ720784:TKR720795 TUM720784:TUN720795 UEI720784:UEJ720795 UOE720784:UOF720795 UYA720784:UYB720795 VHW720784:VHX720795 VRS720784:VRT720795 WBO720784:WBP720795 WLK720784:WLL720795 WVG720784:WVH720795 H786320:I786331 IU786320:IV786331 SQ786320:SR786331 ACM786320:ACN786331 AMI786320:AMJ786331 AWE786320:AWF786331 BGA786320:BGB786331 BPW786320:BPX786331 BZS786320:BZT786331 CJO786320:CJP786331 CTK786320:CTL786331 DDG786320:DDH786331 DNC786320:DND786331 DWY786320:DWZ786331 EGU786320:EGV786331 EQQ786320:EQR786331 FAM786320:FAN786331 FKI786320:FKJ786331 FUE786320:FUF786331 GEA786320:GEB786331 GNW786320:GNX786331 GXS786320:GXT786331 HHO786320:HHP786331 HRK786320:HRL786331 IBG786320:IBH786331 ILC786320:ILD786331 IUY786320:IUZ786331 JEU786320:JEV786331 JOQ786320:JOR786331 JYM786320:JYN786331 KII786320:KIJ786331 KSE786320:KSF786331 LCA786320:LCB786331 LLW786320:LLX786331 LVS786320:LVT786331 MFO786320:MFP786331 MPK786320:MPL786331 MZG786320:MZH786331 NJC786320:NJD786331 NSY786320:NSZ786331 OCU786320:OCV786331 OMQ786320:OMR786331 OWM786320:OWN786331 PGI786320:PGJ786331 PQE786320:PQF786331 QAA786320:QAB786331 QJW786320:QJX786331 QTS786320:QTT786331 RDO786320:RDP786331 RNK786320:RNL786331 RXG786320:RXH786331 SHC786320:SHD786331 SQY786320:SQZ786331 TAU786320:TAV786331 TKQ786320:TKR786331 TUM786320:TUN786331 UEI786320:UEJ786331 UOE786320:UOF786331 UYA786320:UYB786331 VHW786320:VHX786331 VRS786320:VRT786331 WBO786320:WBP786331 WLK786320:WLL786331 WVG786320:WVH786331 H851856:I851867 IU851856:IV851867 SQ851856:SR851867 ACM851856:ACN851867 AMI851856:AMJ851867 AWE851856:AWF851867 BGA851856:BGB851867 BPW851856:BPX851867 BZS851856:BZT851867 CJO851856:CJP851867 CTK851856:CTL851867 DDG851856:DDH851867 DNC851856:DND851867 DWY851856:DWZ851867 EGU851856:EGV851867 EQQ851856:EQR851867 FAM851856:FAN851867 FKI851856:FKJ851867 FUE851856:FUF851867 GEA851856:GEB851867 GNW851856:GNX851867 GXS851856:GXT851867 HHO851856:HHP851867 HRK851856:HRL851867 IBG851856:IBH851867 ILC851856:ILD851867 IUY851856:IUZ851867 JEU851856:JEV851867 JOQ851856:JOR851867 JYM851856:JYN851867 KII851856:KIJ851867 KSE851856:KSF851867 LCA851856:LCB851867 LLW851856:LLX851867 LVS851856:LVT851867 MFO851856:MFP851867 MPK851856:MPL851867 MZG851856:MZH851867 NJC851856:NJD851867 NSY851856:NSZ851867 OCU851856:OCV851867 OMQ851856:OMR851867 OWM851856:OWN851867 PGI851856:PGJ851867 PQE851856:PQF851867 QAA851856:QAB851867 QJW851856:QJX851867 QTS851856:QTT851867 RDO851856:RDP851867 RNK851856:RNL851867 RXG851856:RXH851867 SHC851856:SHD851867 SQY851856:SQZ851867 TAU851856:TAV851867 TKQ851856:TKR851867 TUM851856:TUN851867 UEI851856:UEJ851867 UOE851856:UOF851867 UYA851856:UYB851867 VHW851856:VHX851867 VRS851856:VRT851867 WBO851856:WBP851867 WLK851856:WLL851867 WVG851856:WVH851867 H917392:I917403 IU917392:IV917403 SQ917392:SR917403 ACM917392:ACN917403 AMI917392:AMJ917403 AWE917392:AWF917403 BGA917392:BGB917403 BPW917392:BPX917403 BZS917392:BZT917403 CJO917392:CJP917403 CTK917392:CTL917403 DDG917392:DDH917403 DNC917392:DND917403 DWY917392:DWZ917403 EGU917392:EGV917403 EQQ917392:EQR917403 FAM917392:FAN917403 FKI917392:FKJ917403 FUE917392:FUF917403 GEA917392:GEB917403 GNW917392:GNX917403 GXS917392:GXT917403 HHO917392:HHP917403 HRK917392:HRL917403 IBG917392:IBH917403 ILC917392:ILD917403 IUY917392:IUZ917403 JEU917392:JEV917403 JOQ917392:JOR917403 JYM917392:JYN917403 KII917392:KIJ917403 KSE917392:KSF917403 LCA917392:LCB917403 LLW917392:LLX917403 LVS917392:LVT917403 MFO917392:MFP917403 MPK917392:MPL917403 MZG917392:MZH917403 NJC917392:NJD917403 NSY917392:NSZ917403 OCU917392:OCV917403 OMQ917392:OMR917403 OWM917392:OWN917403 PGI917392:PGJ917403 PQE917392:PQF917403 QAA917392:QAB917403 QJW917392:QJX917403 QTS917392:QTT917403 RDO917392:RDP917403 RNK917392:RNL917403 RXG917392:RXH917403 SHC917392:SHD917403 SQY917392:SQZ917403 TAU917392:TAV917403 TKQ917392:TKR917403 TUM917392:TUN917403 UEI917392:UEJ917403 UOE917392:UOF917403 UYA917392:UYB917403 VHW917392:VHX917403 VRS917392:VRT917403 WBO917392:WBP917403 WLK917392:WLL917403 WVG917392:WVH917403 H982928:I982939 IU982928:IV982939 SQ982928:SR982939 ACM982928:ACN982939 AMI982928:AMJ982939 AWE982928:AWF982939 BGA982928:BGB982939 BPW982928:BPX982939 BZS982928:BZT982939 CJO982928:CJP982939 CTK982928:CTL982939 DDG982928:DDH982939 DNC982928:DND982939 DWY982928:DWZ982939 EGU982928:EGV982939 EQQ982928:EQR982939 FAM982928:FAN982939 FKI982928:FKJ982939 FUE982928:FUF982939 GEA982928:GEB982939 GNW982928:GNX982939 GXS982928:GXT982939 HHO982928:HHP982939 HRK982928:HRL982939 IBG982928:IBH982939 ILC982928:ILD982939 IUY982928:IUZ982939 JEU982928:JEV982939 JOQ982928:JOR982939 JYM982928:JYN982939 KII982928:KIJ982939 KSE982928:KSF982939 LCA982928:LCB982939 LLW982928:LLX982939 LVS982928:LVT982939 MFO982928:MFP982939 MPK982928:MPL982939 MZG982928:MZH982939 NJC982928:NJD982939 NSY982928:NSZ982939 OCU982928:OCV982939 OMQ982928:OMR982939 OWM982928:OWN982939 PGI982928:PGJ982939 PQE982928:PQF982939 QAA982928:QAB982939 QJW982928:QJX982939 QTS982928:QTT982939 RDO982928:RDP982939 RNK982928:RNL982939 RXG982928:RXH982939 SHC982928:SHD982939 SQY982928:SQZ982939 TAU982928:TAV982939 TKQ982928:TKR982939 TUM982928:TUN982939 UEI982928:UEJ982939 UOE982928:UOF982939 UYA982928:UYB982939 VHW982928:VHX982939 VRS982928:VRT982939 WBO982928:WBP982939 WLK982928:WLL982939 WVG982928:WVH982939 H65438:I65439 IU65438:IV65439 SQ65438:SR65439 ACM65438:ACN65439 AMI65438:AMJ65439 AWE65438:AWF65439 BGA65438:BGB65439 BPW65438:BPX65439 BZS65438:BZT65439 CJO65438:CJP65439 CTK65438:CTL65439 DDG65438:DDH65439 DNC65438:DND65439 DWY65438:DWZ65439 EGU65438:EGV65439 EQQ65438:EQR65439 FAM65438:FAN65439 FKI65438:FKJ65439 FUE65438:FUF65439 GEA65438:GEB65439 GNW65438:GNX65439 GXS65438:GXT65439 HHO65438:HHP65439 HRK65438:HRL65439 IBG65438:IBH65439 ILC65438:ILD65439 IUY65438:IUZ65439 JEU65438:JEV65439 JOQ65438:JOR65439 JYM65438:JYN65439 KII65438:KIJ65439 KSE65438:KSF65439 LCA65438:LCB65439 LLW65438:LLX65439 LVS65438:LVT65439 MFO65438:MFP65439 MPK65438:MPL65439 MZG65438:MZH65439 NJC65438:NJD65439 NSY65438:NSZ65439 OCU65438:OCV65439 OMQ65438:OMR65439 OWM65438:OWN65439 PGI65438:PGJ65439 PQE65438:PQF65439 QAA65438:QAB65439 QJW65438:QJX65439 QTS65438:QTT65439 RDO65438:RDP65439 RNK65438:RNL65439 RXG65438:RXH65439 SHC65438:SHD65439 SQY65438:SQZ65439 TAU65438:TAV65439 TKQ65438:TKR65439 TUM65438:TUN65439 UEI65438:UEJ65439 UOE65438:UOF65439 UYA65438:UYB65439 VHW65438:VHX65439 VRS65438:VRT65439 WBO65438:WBP65439 WLK65438:WLL65439 WVG65438:WVH65439 H130974:I130975 IU130974:IV130975 SQ130974:SR130975 ACM130974:ACN130975 AMI130974:AMJ130975 AWE130974:AWF130975 BGA130974:BGB130975 BPW130974:BPX130975 BZS130974:BZT130975 CJO130974:CJP130975 CTK130974:CTL130975 DDG130974:DDH130975 DNC130974:DND130975 DWY130974:DWZ130975 EGU130974:EGV130975 EQQ130974:EQR130975 FAM130974:FAN130975 FKI130974:FKJ130975 FUE130974:FUF130975 GEA130974:GEB130975 GNW130974:GNX130975 GXS130974:GXT130975 HHO130974:HHP130975 HRK130974:HRL130975 IBG130974:IBH130975 ILC130974:ILD130975 IUY130974:IUZ130975 JEU130974:JEV130975 JOQ130974:JOR130975 JYM130974:JYN130975 KII130974:KIJ130975 KSE130974:KSF130975 LCA130974:LCB130975 LLW130974:LLX130975 LVS130974:LVT130975 MFO130974:MFP130975 MPK130974:MPL130975 MZG130974:MZH130975 NJC130974:NJD130975 NSY130974:NSZ130975 OCU130974:OCV130975 OMQ130974:OMR130975 OWM130974:OWN130975 PGI130974:PGJ130975 PQE130974:PQF130975 QAA130974:QAB130975 QJW130974:QJX130975 QTS130974:QTT130975 RDO130974:RDP130975 RNK130974:RNL130975 RXG130974:RXH130975 SHC130974:SHD130975 SQY130974:SQZ130975 TAU130974:TAV130975 TKQ130974:TKR130975 TUM130974:TUN130975 UEI130974:UEJ130975 UOE130974:UOF130975 UYA130974:UYB130975 VHW130974:VHX130975 VRS130974:VRT130975 WBO130974:WBP130975 WLK130974:WLL130975 WVG130974:WVH130975 H196510:I196511 IU196510:IV196511 SQ196510:SR196511 ACM196510:ACN196511 AMI196510:AMJ196511 AWE196510:AWF196511 BGA196510:BGB196511 BPW196510:BPX196511 BZS196510:BZT196511 CJO196510:CJP196511 CTK196510:CTL196511 DDG196510:DDH196511 DNC196510:DND196511 DWY196510:DWZ196511 EGU196510:EGV196511 EQQ196510:EQR196511 FAM196510:FAN196511 FKI196510:FKJ196511 FUE196510:FUF196511 GEA196510:GEB196511 GNW196510:GNX196511 GXS196510:GXT196511 HHO196510:HHP196511 HRK196510:HRL196511 IBG196510:IBH196511 ILC196510:ILD196511 IUY196510:IUZ196511 JEU196510:JEV196511 JOQ196510:JOR196511 JYM196510:JYN196511 KII196510:KIJ196511 KSE196510:KSF196511 LCA196510:LCB196511 LLW196510:LLX196511 LVS196510:LVT196511 MFO196510:MFP196511 MPK196510:MPL196511 MZG196510:MZH196511 NJC196510:NJD196511 NSY196510:NSZ196511 OCU196510:OCV196511 OMQ196510:OMR196511 OWM196510:OWN196511 PGI196510:PGJ196511 PQE196510:PQF196511 QAA196510:QAB196511 QJW196510:QJX196511 QTS196510:QTT196511 RDO196510:RDP196511 RNK196510:RNL196511 RXG196510:RXH196511 SHC196510:SHD196511 SQY196510:SQZ196511 TAU196510:TAV196511 TKQ196510:TKR196511 TUM196510:TUN196511 UEI196510:UEJ196511 UOE196510:UOF196511 UYA196510:UYB196511 VHW196510:VHX196511 VRS196510:VRT196511 WBO196510:WBP196511 WLK196510:WLL196511 WVG196510:WVH196511 H262046:I262047 IU262046:IV262047 SQ262046:SR262047 ACM262046:ACN262047 AMI262046:AMJ262047 AWE262046:AWF262047 BGA262046:BGB262047 BPW262046:BPX262047 BZS262046:BZT262047 CJO262046:CJP262047 CTK262046:CTL262047 DDG262046:DDH262047 DNC262046:DND262047 DWY262046:DWZ262047 EGU262046:EGV262047 EQQ262046:EQR262047 FAM262046:FAN262047 FKI262046:FKJ262047 FUE262046:FUF262047 GEA262046:GEB262047 GNW262046:GNX262047 GXS262046:GXT262047 HHO262046:HHP262047 HRK262046:HRL262047 IBG262046:IBH262047 ILC262046:ILD262047 IUY262046:IUZ262047 JEU262046:JEV262047 JOQ262046:JOR262047 JYM262046:JYN262047 KII262046:KIJ262047 KSE262046:KSF262047 LCA262046:LCB262047 LLW262046:LLX262047 LVS262046:LVT262047 MFO262046:MFP262047 MPK262046:MPL262047 MZG262046:MZH262047 NJC262046:NJD262047 NSY262046:NSZ262047 OCU262046:OCV262047 OMQ262046:OMR262047 OWM262046:OWN262047 PGI262046:PGJ262047 PQE262046:PQF262047 QAA262046:QAB262047 QJW262046:QJX262047 QTS262046:QTT262047 RDO262046:RDP262047 RNK262046:RNL262047 RXG262046:RXH262047 SHC262046:SHD262047 SQY262046:SQZ262047 TAU262046:TAV262047 TKQ262046:TKR262047 TUM262046:TUN262047 UEI262046:UEJ262047 UOE262046:UOF262047 UYA262046:UYB262047 VHW262046:VHX262047 VRS262046:VRT262047 WBO262046:WBP262047 WLK262046:WLL262047 WVG262046:WVH262047 H327582:I327583 IU327582:IV327583 SQ327582:SR327583 ACM327582:ACN327583 AMI327582:AMJ327583 AWE327582:AWF327583 BGA327582:BGB327583 BPW327582:BPX327583 BZS327582:BZT327583 CJO327582:CJP327583 CTK327582:CTL327583 DDG327582:DDH327583 DNC327582:DND327583 DWY327582:DWZ327583 EGU327582:EGV327583 EQQ327582:EQR327583 FAM327582:FAN327583 FKI327582:FKJ327583 FUE327582:FUF327583 GEA327582:GEB327583 GNW327582:GNX327583 GXS327582:GXT327583 HHO327582:HHP327583 HRK327582:HRL327583 IBG327582:IBH327583 ILC327582:ILD327583 IUY327582:IUZ327583 JEU327582:JEV327583 JOQ327582:JOR327583 JYM327582:JYN327583 KII327582:KIJ327583 KSE327582:KSF327583 LCA327582:LCB327583 LLW327582:LLX327583 LVS327582:LVT327583 MFO327582:MFP327583 MPK327582:MPL327583 MZG327582:MZH327583 NJC327582:NJD327583 NSY327582:NSZ327583 OCU327582:OCV327583 OMQ327582:OMR327583 OWM327582:OWN327583 PGI327582:PGJ327583 PQE327582:PQF327583 QAA327582:QAB327583 QJW327582:QJX327583 QTS327582:QTT327583 RDO327582:RDP327583 RNK327582:RNL327583 RXG327582:RXH327583 SHC327582:SHD327583 SQY327582:SQZ327583 TAU327582:TAV327583 TKQ327582:TKR327583 TUM327582:TUN327583 UEI327582:UEJ327583 UOE327582:UOF327583 UYA327582:UYB327583 VHW327582:VHX327583 VRS327582:VRT327583 WBO327582:WBP327583 WLK327582:WLL327583 WVG327582:WVH327583 H393118:I393119 IU393118:IV393119 SQ393118:SR393119 ACM393118:ACN393119 AMI393118:AMJ393119 AWE393118:AWF393119 BGA393118:BGB393119 BPW393118:BPX393119 BZS393118:BZT393119 CJO393118:CJP393119 CTK393118:CTL393119 DDG393118:DDH393119 DNC393118:DND393119 DWY393118:DWZ393119 EGU393118:EGV393119 EQQ393118:EQR393119 FAM393118:FAN393119 FKI393118:FKJ393119 FUE393118:FUF393119 GEA393118:GEB393119 GNW393118:GNX393119 GXS393118:GXT393119 HHO393118:HHP393119 HRK393118:HRL393119 IBG393118:IBH393119 ILC393118:ILD393119 IUY393118:IUZ393119 JEU393118:JEV393119 JOQ393118:JOR393119 JYM393118:JYN393119 KII393118:KIJ393119 KSE393118:KSF393119 LCA393118:LCB393119 LLW393118:LLX393119 LVS393118:LVT393119 MFO393118:MFP393119 MPK393118:MPL393119 MZG393118:MZH393119 NJC393118:NJD393119 NSY393118:NSZ393119 OCU393118:OCV393119 OMQ393118:OMR393119 OWM393118:OWN393119 PGI393118:PGJ393119 PQE393118:PQF393119 QAA393118:QAB393119 QJW393118:QJX393119 QTS393118:QTT393119 RDO393118:RDP393119 RNK393118:RNL393119 RXG393118:RXH393119 SHC393118:SHD393119 SQY393118:SQZ393119 TAU393118:TAV393119 TKQ393118:TKR393119 TUM393118:TUN393119 UEI393118:UEJ393119 UOE393118:UOF393119 UYA393118:UYB393119 VHW393118:VHX393119 VRS393118:VRT393119 WBO393118:WBP393119 WLK393118:WLL393119 WVG393118:WVH393119 H458654:I458655 IU458654:IV458655 SQ458654:SR458655 ACM458654:ACN458655 AMI458654:AMJ458655 AWE458654:AWF458655 BGA458654:BGB458655 BPW458654:BPX458655 BZS458654:BZT458655 CJO458654:CJP458655 CTK458654:CTL458655 DDG458654:DDH458655 DNC458654:DND458655 DWY458654:DWZ458655 EGU458654:EGV458655 EQQ458654:EQR458655 FAM458654:FAN458655 FKI458654:FKJ458655 FUE458654:FUF458655 GEA458654:GEB458655 GNW458654:GNX458655 GXS458654:GXT458655 HHO458654:HHP458655 HRK458654:HRL458655 IBG458654:IBH458655 ILC458654:ILD458655 IUY458654:IUZ458655 JEU458654:JEV458655 JOQ458654:JOR458655 JYM458654:JYN458655 KII458654:KIJ458655 KSE458654:KSF458655 LCA458654:LCB458655 LLW458654:LLX458655 LVS458654:LVT458655 MFO458654:MFP458655 MPK458654:MPL458655 MZG458654:MZH458655 NJC458654:NJD458655 NSY458654:NSZ458655 OCU458654:OCV458655 OMQ458654:OMR458655 OWM458654:OWN458655 PGI458654:PGJ458655 PQE458654:PQF458655 QAA458654:QAB458655 QJW458654:QJX458655 QTS458654:QTT458655 RDO458654:RDP458655 RNK458654:RNL458655 RXG458654:RXH458655 SHC458654:SHD458655 SQY458654:SQZ458655 TAU458654:TAV458655 TKQ458654:TKR458655 TUM458654:TUN458655 UEI458654:UEJ458655 UOE458654:UOF458655 UYA458654:UYB458655 VHW458654:VHX458655 VRS458654:VRT458655 WBO458654:WBP458655 WLK458654:WLL458655 WVG458654:WVH458655 H524190:I524191 IU524190:IV524191 SQ524190:SR524191 ACM524190:ACN524191 AMI524190:AMJ524191 AWE524190:AWF524191 BGA524190:BGB524191 BPW524190:BPX524191 BZS524190:BZT524191 CJO524190:CJP524191 CTK524190:CTL524191 DDG524190:DDH524191 DNC524190:DND524191 DWY524190:DWZ524191 EGU524190:EGV524191 EQQ524190:EQR524191 FAM524190:FAN524191 FKI524190:FKJ524191 FUE524190:FUF524191 GEA524190:GEB524191 GNW524190:GNX524191 GXS524190:GXT524191 HHO524190:HHP524191 HRK524190:HRL524191 IBG524190:IBH524191 ILC524190:ILD524191 IUY524190:IUZ524191 JEU524190:JEV524191 JOQ524190:JOR524191 JYM524190:JYN524191 KII524190:KIJ524191 KSE524190:KSF524191 LCA524190:LCB524191 LLW524190:LLX524191 LVS524190:LVT524191 MFO524190:MFP524191 MPK524190:MPL524191 MZG524190:MZH524191 NJC524190:NJD524191 NSY524190:NSZ524191 OCU524190:OCV524191 OMQ524190:OMR524191 OWM524190:OWN524191 PGI524190:PGJ524191 PQE524190:PQF524191 QAA524190:QAB524191 QJW524190:QJX524191 QTS524190:QTT524191 RDO524190:RDP524191 RNK524190:RNL524191 RXG524190:RXH524191 SHC524190:SHD524191 SQY524190:SQZ524191 TAU524190:TAV524191 TKQ524190:TKR524191 TUM524190:TUN524191 UEI524190:UEJ524191 UOE524190:UOF524191 UYA524190:UYB524191 VHW524190:VHX524191 VRS524190:VRT524191 WBO524190:WBP524191 WLK524190:WLL524191 WVG524190:WVH524191 H589726:I589727 IU589726:IV589727 SQ589726:SR589727 ACM589726:ACN589727 AMI589726:AMJ589727 AWE589726:AWF589727 BGA589726:BGB589727 BPW589726:BPX589727 BZS589726:BZT589727 CJO589726:CJP589727 CTK589726:CTL589727 DDG589726:DDH589727 DNC589726:DND589727 DWY589726:DWZ589727 EGU589726:EGV589727 EQQ589726:EQR589727 FAM589726:FAN589727 FKI589726:FKJ589727 FUE589726:FUF589727 GEA589726:GEB589727 GNW589726:GNX589727 GXS589726:GXT589727 HHO589726:HHP589727 HRK589726:HRL589727 IBG589726:IBH589727 ILC589726:ILD589727 IUY589726:IUZ589727 JEU589726:JEV589727 JOQ589726:JOR589727 JYM589726:JYN589727 KII589726:KIJ589727 KSE589726:KSF589727 LCA589726:LCB589727 LLW589726:LLX589727 LVS589726:LVT589727 MFO589726:MFP589727 MPK589726:MPL589727 MZG589726:MZH589727 NJC589726:NJD589727 NSY589726:NSZ589727 OCU589726:OCV589727 OMQ589726:OMR589727 OWM589726:OWN589727 PGI589726:PGJ589727 PQE589726:PQF589727 QAA589726:QAB589727 QJW589726:QJX589727 QTS589726:QTT589727 RDO589726:RDP589727 RNK589726:RNL589727 RXG589726:RXH589727 SHC589726:SHD589727 SQY589726:SQZ589727 TAU589726:TAV589727 TKQ589726:TKR589727 TUM589726:TUN589727 UEI589726:UEJ589727 UOE589726:UOF589727 UYA589726:UYB589727 VHW589726:VHX589727 VRS589726:VRT589727 WBO589726:WBP589727 WLK589726:WLL589727 WVG589726:WVH589727 H655262:I655263 IU655262:IV655263 SQ655262:SR655263 ACM655262:ACN655263 AMI655262:AMJ655263 AWE655262:AWF655263 BGA655262:BGB655263 BPW655262:BPX655263 BZS655262:BZT655263 CJO655262:CJP655263 CTK655262:CTL655263 DDG655262:DDH655263 DNC655262:DND655263 DWY655262:DWZ655263 EGU655262:EGV655263 EQQ655262:EQR655263 FAM655262:FAN655263 FKI655262:FKJ655263 FUE655262:FUF655263 GEA655262:GEB655263 GNW655262:GNX655263 GXS655262:GXT655263 HHO655262:HHP655263 HRK655262:HRL655263 IBG655262:IBH655263 ILC655262:ILD655263 IUY655262:IUZ655263 JEU655262:JEV655263 JOQ655262:JOR655263 JYM655262:JYN655263 KII655262:KIJ655263 KSE655262:KSF655263 LCA655262:LCB655263 LLW655262:LLX655263 LVS655262:LVT655263 MFO655262:MFP655263 MPK655262:MPL655263 MZG655262:MZH655263 NJC655262:NJD655263 NSY655262:NSZ655263 OCU655262:OCV655263 OMQ655262:OMR655263 OWM655262:OWN655263 PGI655262:PGJ655263 PQE655262:PQF655263 QAA655262:QAB655263 QJW655262:QJX655263 QTS655262:QTT655263 RDO655262:RDP655263 RNK655262:RNL655263 RXG655262:RXH655263 SHC655262:SHD655263 SQY655262:SQZ655263 TAU655262:TAV655263 TKQ655262:TKR655263 TUM655262:TUN655263 UEI655262:UEJ655263 UOE655262:UOF655263 UYA655262:UYB655263 VHW655262:VHX655263 VRS655262:VRT655263 WBO655262:WBP655263 WLK655262:WLL655263 WVG655262:WVH655263 H720798:I720799 IU720798:IV720799 SQ720798:SR720799 ACM720798:ACN720799 AMI720798:AMJ720799 AWE720798:AWF720799 BGA720798:BGB720799 BPW720798:BPX720799 BZS720798:BZT720799 CJO720798:CJP720799 CTK720798:CTL720799 DDG720798:DDH720799 DNC720798:DND720799 DWY720798:DWZ720799 EGU720798:EGV720799 EQQ720798:EQR720799 FAM720798:FAN720799 FKI720798:FKJ720799 FUE720798:FUF720799 GEA720798:GEB720799 GNW720798:GNX720799 GXS720798:GXT720799 HHO720798:HHP720799 HRK720798:HRL720799 IBG720798:IBH720799 ILC720798:ILD720799 IUY720798:IUZ720799 JEU720798:JEV720799 JOQ720798:JOR720799 JYM720798:JYN720799 KII720798:KIJ720799 KSE720798:KSF720799 LCA720798:LCB720799 LLW720798:LLX720799 LVS720798:LVT720799 MFO720798:MFP720799 MPK720798:MPL720799 MZG720798:MZH720799 NJC720798:NJD720799 NSY720798:NSZ720799 OCU720798:OCV720799 OMQ720798:OMR720799 OWM720798:OWN720799 PGI720798:PGJ720799 PQE720798:PQF720799 QAA720798:QAB720799 QJW720798:QJX720799 QTS720798:QTT720799 RDO720798:RDP720799 RNK720798:RNL720799 RXG720798:RXH720799 SHC720798:SHD720799 SQY720798:SQZ720799 TAU720798:TAV720799 TKQ720798:TKR720799 TUM720798:TUN720799 UEI720798:UEJ720799 UOE720798:UOF720799 UYA720798:UYB720799 VHW720798:VHX720799 VRS720798:VRT720799 WBO720798:WBP720799 WLK720798:WLL720799 WVG720798:WVH720799 H786334:I786335 IU786334:IV786335 SQ786334:SR786335 ACM786334:ACN786335 AMI786334:AMJ786335 AWE786334:AWF786335 BGA786334:BGB786335 BPW786334:BPX786335 BZS786334:BZT786335 CJO786334:CJP786335 CTK786334:CTL786335 DDG786334:DDH786335 DNC786334:DND786335 DWY786334:DWZ786335 EGU786334:EGV786335 EQQ786334:EQR786335 FAM786334:FAN786335 FKI786334:FKJ786335 FUE786334:FUF786335 GEA786334:GEB786335 GNW786334:GNX786335 GXS786334:GXT786335 HHO786334:HHP786335 HRK786334:HRL786335 IBG786334:IBH786335 ILC786334:ILD786335 IUY786334:IUZ786335 JEU786334:JEV786335 JOQ786334:JOR786335 JYM786334:JYN786335 KII786334:KIJ786335 KSE786334:KSF786335 LCA786334:LCB786335 LLW786334:LLX786335 LVS786334:LVT786335 MFO786334:MFP786335 MPK786334:MPL786335 MZG786334:MZH786335 NJC786334:NJD786335 NSY786334:NSZ786335 OCU786334:OCV786335 OMQ786334:OMR786335 OWM786334:OWN786335 PGI786334:PGJ786335 PQE786334:PQF786335 QAA786334:QAB786335 QJW786334:QJX786335 QTS786334:QTT786335 RDO786334:RDP786335 RNK786334:RNL786335 RXG786334:RXH786335 SHC786334:SHD786335 SQY786334:SQZ786335 TAU786334:TAV786335 TKQ786334:TKR786335 TUM786334:TUN786335 UEI786334:UEJ786335 UOE786334:UOF786335 UYA786334:UYB786335 VHW786334:VHX786335 VRS786334:VRT786335 WBO786334:WBP786335 WLK786334:WLL786335 WVG786334:WVH786335 H851870:I851871 IU851870:IV851871 SQ851870:SR851871 ACM851870:ACN851871 AMI851870:AMJ851871 AWE851870:AWF851871 BGA851870:BGB851871 BPW851870:BPX851871 BZS851870:BZT851871 CJO851870:CJP851871 CTK851870:CTL851871 DDG851870:DDH851871 DNC851870:DND851871 DWY851870:DWZ851871 EGU851870:EGV851871 EQQ851870:EQR851871 FAM851870:FAN851871 FKI851870:FKJ851871 FUE851870:FUF851871 GEA851870:GEB851871 GNW851870:GNX851871 GXS851870:GXT851871 HHO851870:HHP851871 HRK851870:HRL851871 IBG851870:IBH851871 ILC851870:ILD851871 IUY851870:IUZ851871 JEU851870:JEV851871 JOQ851870:JOR851871 JYM851870:JYN851871 KII851870:KIJ851871 KSE851870:KSF851871 LCA851870:LCB851871 LLW851870:LLX851871 LVS851870:LVT851871 MFO851870:MFP851871 MPK851870:MPL851871 MZG851870:MZH851871 NJC851870:NJD851871 NSY851870:NSZ851871 OCU851870:OCV851871 OMQ851870:OMR851871 OWM851870:OWN851871 PGI851870:PGJ851871 PQE851870:PQF851871 QAA851870:QAB851871 QJW851870:QJX851871 QTS851870:QTT851871 RDO851870:RDP851871 RNK851870:RNL851871 RXG851870:RXH851871 SHC851870:SHD851871 SQY851870:SQZ851871 TAU851870:TAV851871 TKQ851870:TKR851871 TUM851870:TUN851871 UEI851870:UEJ851871 UOE851870:UOF851871 UYA851870:UYB851871 VHW851870:VHX851871 VRS851870:VRT851871 WBO851870:WBP851871 WLK851870:WLL851871 WVG851870:WVH851871 H917406:I917407 IU917406:IV917407 SQ917406:SR917407 ACM917406:ACN917407 AMI917406:AMJ917407 AWE917406:AWF917407 BGA917406:BGB917407 BPW917406:BPX917407 BZS917406:BZT917407 CJO917406:CJP917407 CTK917406:CTL917407 DDG917406:DDH917407 DNC917406:DND917407 DWY917406:DWZ917407 EGU917406:EGV917407 EQQ917406:EQR917407 FAM917406:FAN917407 FKI917406:FKJ917407 FUE917406:FUF917407 GEA917406:GEB917407 GNW917406:GNX917407 GXS917406:GXT917407 HHO917406:HHP917407 HRK917406:HRL917407 IBG917406:IBH917407 ILC917406:ILD917407 IUY917406:IUZ917407 JEU917406:JEV917407 JOQ917406:JOR917407 JYM917406:JYN917407 KII917406:KIJ917407 KSE917406:KSF917407 LCA917406:LCB917407 LLW917406:LLX917407 LVS917406:LVT917407 MFO917406:MFP917407 MPK917406:MPL917407 MZG917406:MZH917407 NJC917406:NJD917407 NSY917406:NSZ917407 OCU917406:OCV917407 OMQ917406:OMR917407 OWM917406:OWN917407 PGI917406:PGJ917407 PQE917406:PQF917407 QAA917406:QAB917407 QJW917406:QJX917407 QTS917406:QTT917407 RDO917406:RDP917407 RNK917406:RNL917407 RXG917406:RXH917407 SHC917406:SHD917407 SQY917406:SQZ917407 TAU917406:TAV917407 TKQ917406:TKR917407 TUM917406:TUN917407 UEI917406:UEJ917407 UOE917406:UOF917407 UYA917406:UYB917407 VHW917406:VHX917407 VRS917406:VRT917407 WBO917406:WBP917407 WLK917406:WLL917407 WVG917406:WVH917407 H982942:I982943 IU982942:IV982943 SQ982942:SR982943 ACM982942:ACN982943 AMI982942:AMJ982943 AWE982942:AWF982943 BGA982942:BGB982943 BPW982942:BPX982943 BZS982942:BZT982943 CJO982942:CJP982943 CTK982942:CTL982943 DDG982942:DDH982943 DNC982942:DND982943 DWY982942:DWZ982943 EGU982942:EGV982943 EQQ982942:EQR982943 FAM982942:FAN982943 FKI982942:FKJ982943 FUE982942:FUF982943 GEA982942:GEB982943 GNW982942:GNX982943 GXS982942:GXT982943 HHO982942:HHP982943 HRK982942:HRL982943 IBG982942:IBH982943 ILC982942:ILD982943 IUY982942:IUZ982943 JEU982942:JEV982943 JOQ982942:JOR982943 JYM982942:JYN982943 KII982942:KIJ982943 KSE982942:KSF982943 LCA982942:LCB982943 LLW982942:LLX982943 LVS982942:LVT982943 MFO982942:MFP982943 MPK982942:MPL982943 MZG982942:MZH982943 NJC982942:NJD982943 NSY982942:NSZ982943 OCU982942:OCV982943 OMQ982942:OMR982943 OWM982942:OWN982943 PGI982942:PGJ982943 PQE982942:PQF982943 QAA982942:QAB982943 QJW982942:QJX982943 QTS982942:QTT982943 RDO982942:RDP982943 RNK982942:RNL982943 RXG982942:RXH982943 SHC982942:SHD982943 SQY982942:SQZ982943 TAU982942:TAV982943 TKQ982942:TKR982943 TUM982942:TUN982943 UEI982942:UEJ982943 UOE982942:UOF982943 UYA982942:UYB982943 VHW982942:VHX982943 VRS982942:VRT982943 WBO982942:WBP982943 WLK982942:WLL982943 WVG982942:WVH982943 H65421:I65422 IU65421:IV65422 SQ65421:SR65422 ACM65421:ACN65422 AMI65421:AMJ65422 AWE65421:AWF65422 BGA65421:BGB65422 BPW65421:BPX65422 BZS65421:BZT65422 CJO65421:CJP65422 CTK65421:CTL65422 DDG65421:DDH65422 DNC65421:DND65422 DWY65421:DWZ65422 EGU65421:EGV65422 EQQ65421:EQR65422 FAM65421:FAN65422 FKI65421:FKJ65422 FUE65421:FUF65422 GEA65421:GEB65422 GNW65421:GNX65422 GXS65421:GXT65422 HHO65421:HHP65422 HRK65421:HRL65422 IBG65421:IBH65422 ILC65421:ILD65422 IUY65421:IUZ65422 JEU65421:JEV65422 JOQ65421:JOR65422 JYM65421:JYN65422 KII65421:KIJ65422 KSE65421:KSF65422 LCA65421:LCB65422 LLW65421:LLX65422 LVS65421:LVT65422 MFO65421:MFP65422 MPK65421:MPL65422 MZG65421:MZH65422 NJC65421:NJD65422 NSY65421:NSZ65422 OCU65421:OCV65422 OMQ65421:OMR65422 OWM65421:OWN65422 PGI65421:PGJ65422 PQE65421:PQF65422 QAA65421:QAB65422 QJW65421:QJX65422 QTS65421:QTT65422 RDO65421:RDP65422 RNK65421:RNL65422 RXG65421:RXH65422 SHC65421:SHD65422 SQY65421:SQZ65422 TAU65421:TAV65422 TKQ65421:TKR65422 TUM65421:TUN65422 UEI65421:UEJ65422 UOE65421:UOF65422 UYA65421:UYB65422 VHW65421:VHX65422 VRS65421:VRT65422 WBO65421:WBP65422 WLK65421:WLL65422 WVG65421:WVH65422 H130957:I130958 IU130957:IV130958 SQ130957:SR130958 ACM130957:ACN130958 AMI130957:AMJ130958 AWE130957:AWF130958 BGA130957:BGB130958 BPW130957:BPX130958 BZS130957:BZT130958 CJO130957:CJP130958 CTK130957:CTL130958 DDG130957:DDH130958 DNC130957:DND130958 DWY130957:DWZ130958 EGU130957:EGV130958 EQQ130957:EQR130958 FAM130957:FAN130958 FKI130957:FKJ130958 FUE130957:FUF130958 GEA130957:GEB130958 GNW130957:GNX130958 GXS130957:GXT130958 HHO130957:HHP130958 HRK130957:HRL130958 IBG130957:IBH130958 ILC130957:ILD130958 IUY130957:IUZ130958 JEU130957:JEV130958 JOQ130957:JOR130958 JYM130957:JYN130958 KII130957:KIJ130958 KSE130957:KSF130958 LCA130957:LCB130958 LLW130957:LLX130958 LVS130957:LVT130958 MFO130957:MFP130958 MPK130957:MPL130958 MZG130957:MZH130958 NJC130957:NJD130958 NSY130957:NSZ130958 OCU130957:OCV130958 OMQ130957:OMR130958 OWM130957:OWN130958 PGI130957:PGJ130958 PQE130957:PQF130958 QAA130957:QAB130958 QJW130957:QJX130958 QTS130957:QTT130958 RDO130957:RDP130958 RNK130957:RNL130958 RXG130957:RXH130958 SHC130957:SHD130958 SQY130957:SQZ130958 TAU130957:TAV130958 TKQ130957:TKR130958 TUM130957:TUN130958 UEI130957:UEJ130958 UOE130957:UOF130958 UYA130957:UYB130958 VHW130957:VHX130958 VRS130957:VRT130958 WBO130957:WBP130958 WLK130957:WLL130958 WVG130957:WVH130958 H196493:I196494 IU196493:IV196494 SQ196493:SR196494 ACM196493:ACN196494 AMI196493:AMJ196494 AWE196493:AWF196494 BGA196493:BGB196494 BPW196493:BPX196494 BZS196493:BZT196494 CJO196493:CJP196494 CTK196493:CTL196494 DDG196493:DDH196494 DNC196493:DND196494 DWY196493:DWZ196494 EGU196493:EGV196494 EQQ196493:EQR196494 FAM196493:FAN196494 FKI196493:FKJ196494 FUE196493:FUF196494 GEA196493:GEB196494 GNW196493:GNX196494 GXS196493:GXT196494 HHO196493:HHP196494 HRK196493:HRL196494 IBG196493:IBH196494 ILC196493:ILD196494 IUY196493:IUZ196494 JEU196493:JEV196494 JOQ196493:JOR196494 JYM196493:JYN196494 KII196493:KIJ196494 KSE196493:KSF196494 LCA196493:LCB196494 LLW196493:LLX196494 LVS196493:LVT196494 MFO196493:MFP196494 MPK196493:MPL196494 MZG196493:MZH196494 NJC196493:NJD196494 NSY196493:NSZ196494 OCU196493:OCV196494 OMQ196493:OMR196494 OWM196493:OWN196494 PGI196493:PGJ196494 PQE196493:PQF196494 QAA196493:QAB196494 QJW196493:QJX196494 QTS196493:QTT196494 RDO196493:RDP196494 RNK196493:RNL196494 RXG196493:RXH196494 SHC196493:SHD196494 SQY196493:SQZ196494 TAU196493:TAV196494 TKQ196493:TKR196494 TUM196493:TUN196494 UEI196493:UEJ196494 UOE196493:UOF196494 UYA196493:UYB196494 VHW196493:VHX196494 VRS196493:VRT196494 WBO196493:WBP196494 WLK196493:WLL196494 WVG196493:WVH196494 H262029:I262030 IU262029:IV262030 SQ262029:SR262030 ACM262029:ACN262030 AMI262029:AMJ262030 AWE262029:AWF262030 BGA262029:BGB262030 BPW262029:BPX262030 BZS262029:BZT262030 CJO262029:CJP262030 CTK262029:CTL262030 DDG262029:DDH262030 DNC262029:DND262030 DWY262029:DWZ262030 EGU262029:EGV262030 EQQ262029:EQR262030 FAM262029:FAN262030 FKI262029:FKJ262030 FUE262029:FUF262030 GEA262029:GEB262030 GNW262029:GNX262030 GXS262029:GXT262030 HHO262029:HHP262030 HRK262029:HRL262030 IBG262029:IBH262030 ILC262029:ILD262030 IUY262029:IUZ262030 JEU262029:JEV262030 JOQ262029:JOR262030 JYM262029:JYN262030 KII262029:KIJ262030 KSE262029:KSF262030 LCA262029:LCB262030 LLW262029:LLX262030 LVS262029:LVT262030 MFO262029:MFP262030 MPK262029:MPL262030 MZG262029:MZH262030 NJC262029:NJD262030 NSY262029:NSZ262030 OCU262029:OCV262030 OMQ262029:OMR262030 OWM262029:OWN262030 PGI262029:PGJ262030 PQE262029:PQF262030 QAA262029:QAB262030 QJW262029:QJX262030 QTS262029:QTT262030 RDO262029:RDP262030 RNK262029:RNL262030 RXG262029:RXH262030 SHC262029:SHD262030 SQY262029:SQZ262030 TAU262029:TAV262030 TKQ262029:TKR262030 TUM262029:TUN262030 UEI262029:UEJ262030 UOE262029:UOF262030 UYA262029:UYB262030 VHW262029:VHX262030 VRS262029:VRT262030 WBO262029:WBP262030 WLK262029:WLL262030 WVG262029:WVH262030 H327565:I327566 IU327565:IV327566 SQ327565:SR327566 ACM327565:ACN327566 AMI327565:AMJ327566 AWE327565:AWF327566 BGA327565:BGB327566 BPW327565:BPX327566 BZS327565:BZT327566 CJO327565:CJP327566 CTK327565:CTL327566 DDG327565:DDH327566 DNC327565:DND327566 DWY327565:DWZ327566 EGU327565:EGV327566 EQQ327565:EQR327566 FAM327565:FAN327566 FKI327565:FKJ327566 FUE327565:FUF327566 GEA327565:GEB327566 GNW327565:GNX327566 GXS327565:GXT327566 HHO327565:HHP327566 HRK327565:HRL327566 IBG327565:IBH327566 ILC327565:ILD327566 IUY327565:IUZ327566 JEU327565:JEV327566 JOQ327565:JOR327566 JYM327565:JYN327566 KII327565:KIJ327566 KSE327565:KSF327566 LCA327565:LCB327566 LLW327565:LLX327566 LVS327565:LVT327566 MFO327565:MFP327566 MPK327565:MPL327566 MZG327565:MZH327566 NJC327565:NJD327566 NSY327565:NSZ327566 OCU327565:OCV327566 OMQ327565:OMR327566 OWM327565:OWN327566 PGI327565:PGJ327566 PQE327565:PQF327566 QAA327565:QAB327566 QJW327565:QJX327566 QTS327565:QTT327566 RDO327565:RDP327566 RNK327565:RNL327566 RXG327565:RXH327566 SHC327565:SHD327566 SQY327565:SQZ327566 TAU327565:TAV327566 TKQ327565:TKR327566 TUM327565:TUN327566 UEI327565:UEJ327566 UOE327565:UOF327566 UYA327565:UYB327566 VHW327565:VHX327566 VRS327565:VRT327566 WBO327565:WBP327566 WLK327565:WLL327566 WVG327565:WVH327566 H393101:I393102 IU393101:IV393102 SQ393101:SR393102 ACM393101:ACN393102 AMI393101:AMJ393102 AWE393101:AWF393102 BGA393101:BGB393102 BPW393101:BPX393102 BZS393101:BZT393102 CJO393101:CJP393102 CTK393101:CTL393102 DDG393101:DDH393102 DNC393101:DND393102 DWY393101:DWZ393102 EGU393101:EGV393102 EQQ393101:EQR393102 FAM393101:FAN393102 FKI393101:FKJ393102 FUE393101:FUF393102 GEA393101:GEB393102 GNW393101:GNX393102 GXS393101:GXT393102 HHO393101:HHP393102 HRK393101:HRL393102 IBG393101:IBH393102 ILC393101:ILD393102 IUY393101:IUZ393102 JEU393101:JEV393102 JOQ393101:JOR393102 JYM393101:JYN393102 KII393101:KIJ393102 KSE393101:KSF393102 LCA393101:LCB393102 LLW393101:LLX393102 LVS393101:LVT393102 MFO393101:MFP393102 MPK393101:MPL393102 MZG393101:MZH393102 NJC393101:NJD393102 NSY393101:NSZ393102 OCU393101:OCV393102 OMQ393101:OMR393102 OWM393101:OWN393102 PGI393101:PGJ393102 PQE393101:PQF393102 QAA393101:QAB393102 QJW393101:QJX393102 QTS393101:QTT393102 RDO393101:RDP393102 RNK393101:RNL393102 RXG393101:RXH393102 SHC393101:SHD393102 SQY393101:SQZ393102 TAU393101:TAV393102 TKQ393101:TKR393102 TUM393101:TUN393102 UEI393101:UEJ393102 UOE393101:UOF393102 UYA393101:UYB393102 VHW393101:VHX393102 VRS393101:VRT393102 WBO393101:WBP393102 WLK393101:WLL393102 WVG393101:WVH393102 H458637:I458638 IU458637:IV458638 SQ458637:SR458638 ACM458637:ACN458638 AMI458637:AMJ458638 AWE458637:AWF458638 BGA458637:BGB458638 BPW458637:BPX458638 BZS458637:BZT458638 CJO458637:CJP458638 CTK458637:CTL458638 DDG458637:DDH458638 DNC458637:DND458638 DWY458637:DWZ458638 EGU458637:EGV458638 EQQ458637:EQR458638 FAM458637:FAN458638 FKI458637:FKJ458638 FUE458637:FUF458638 GEA458637:GEB458638 GNW458637:GNX458638 GXS458637:GXT458638 HHO458637:HHP458638 HRK458637:HRL458638 IBG458637:IBH458638 ILC458637:ILD458638 IUY458637:IUZ458638 JEU458637:JEV458638 JOQ458637:JOR458638 JYM458637:JYN458638 KII458637:KIJ458638 KSE458637:KSF458638 LCA458637:LCB458638 LLW458637:LLX458638 LVS458637:LVT458638 MFO458637:MFP458638 MPK458637:MPL458638 MZG458637:MZH458638 NJC458637:NJD458638 NSY458637:NSZ458638 OCU458637:OCV458638 OMQ458637:OMR458638 OWM458637:OWN458638 PGI458637:PGJ458638 PQE458637:PQF458638 QAA458637:QAB458638 QJW458637:QJX458638 QTS458637:QTT458638 RDO458637:RDP458638 RNK458637:RNL458638 RXG458637:RXH458638 SHC458637:SHD458638 SQY458637:SQZ458638 TAU458637:TAV458638 TKQ458637:TKR458638 TUM458637:TUN458638 UEI458637:UEJ458638 UOE458637:UOF458638 UYA458637:UYB458638 VHW458637:VHX458638 VRS458637:VRT458638 WBO458637:WBP458638 WLK458637:WLL458638 WVG458637:WVH458638 H524173:I524174 IU524173:IV524174 SQ524173:SR524174 ACM524173:ACN524174 AMI524173:AMJ524174 AWE524173:AWF524174 BGA524173:BGB524174 BPW524173:BPX524174 BZS524173:BZT524174 CJO524173:CJP524174 CTK524173:CTL524174 DDG524173:DDH524174 DNC524173:DND524174 DWY524173:DWZ524174 EGU524173:EGV524174 EQQ524173:EQR524174 FAM524173:FAN524174 FKI524173:FKJ524174 FUE524173:FUF524174 GEA524173:GEB524174 GNW524173:GNX524174 GXS524173:GXT524174 HHO524173:HHP524174 HRK524173:HRL524174 IBG524173:IBH524174 ILC524173:ILD524174 IUY524173:IUZ524174 JEU524173:JEV524174 JOQ524173:JOR524174 JYM524173:JYN524174 KII524173:KIJ524174 KSE524173:KSF524174 LCA524173:LCB524174 LLW524173:LLX524174 LVS524173:LVT524174 MFO524173:MFP524174 MPK524173:MPL524174 MZG524173:MZH524174 NJC524173:NJD524174 NSY524173:NSZ524174 OCU524173:OCV524174 OMQ524173:OMR524174 OWM524173:OWN524174 PGI524173:PGJ524174 PQE524173:PQF524174 QAA524173:QAB524174 QJW524173:QJX524174 QTS524173:QTT524174 RDO524173:RDP524174 RNK524173:RNL524174 RXG524173:RXH524174 SHC524173:SHD524174 SQY524173:SQZ524174 TAU524173:TAV524174 TKQ524173:TKR524174 TUM524173:TUN524174 UEI524173:UEJ524174 UOE524173:UOF524174 UYA524173:UYB524174 VHW524173:VHX524174 VRS524173:VRT524174 WBO524173:WBP524174 WLK524173:WLL524174 WVG524173:WVH524174 H589709:I589710 IU589709:IV589710 SQ589709:SR589710 ACM589709:ACN589710 AMI589709:AMJ589710 AWE589709:AWF589710 BGA589709:BGB589710 BPW589709:BPX589710 BZS589709:BZT589710 CJO589709:CJP589710 CTK589709:CTL589710 DDG589709:DDH589710 DNC589709:DND589710 DWY589709:DWZ589710 EGU589709:EGV589710 EQQ589709:EQR589710 FAM589709:FAN589710 FKI589709:FKJ589710 FUE589709:FUF589710 GEA589709:GEB589710 GNW589709:GNX589710 GXS589709:GXT589710 HHO589709:HHP589710 HRK589709:HRL589710 IBG589709:IBH589710 ILC589709:ILD589710 IUY589709:IUZ589710 JEU589709:JEV589710 JOQ589709:JOR589710 JYM589709:JYN589710 KII589709:KIJ589710 KSE589709:KSF589710 LCA589709:LCB589710 LLW589709:LLX589710 LVS589709:LVT589710 MFO589709:MFP589710 MPK589709:MPL589710 MZG589709:MZH589710 NJC589709:NJD589710 NSY589709:NSZ589710 OCU589709:OCV589710 OMQ589709:OMR589710 OWM589709:OWN589710 PGI589709:PGJ589710 PQE589709:PQF589710 QAA589709:QAB589710 QJW589709:QJX589710 QTS589709:QTT589710 RDO589709:RDP589710 RNK589709:RNL589710 RXG589709:RXH589710 SHC589709:SHD589710 SQY589709:SQZ589710 TAU589709:TAV589710 TKQ589709:TKR589710 TUM589709:TUN589710 UEI589709:UEJ589710 UOE589709:UOF589710 UYA589709:UYB589710 VHW589709:VHX589710 VRS589709:VRT589710 WBO589709:WBP589710 WLK589709:WLL589710 WVG589709:WVH589710 H655245:I655246 IU655245:IV655246 SQ655245:SR655246 ACM655245:ACN655246 AMI655245:AMJ655246 AWE655245:AWF655246 BGA655245:BGB655246 BPW655245:BPX655246 BZS655245:BZT655246 CJO655245:CJP655246 CTK655245:CTL655246 DDG655245:DDH655246 DNC655245:DND655246 DWY655245:DWZ655246 EGU655245:EGV655246 EQQ655245:EQR655246 FAM655245:FAN655246 FKI655245:FKJ655246 FUE655245:FUF655246 GEA655245:GEB655246 GNW655245:GNX655246 GXS655245:GXT655246 HHO655245:HHP655246 HRK655245:HRL655246 IBG655245:IBH655246 ILC655245:ILD655246 IUY655245:IUZ655246 JEU655245:JEV655246 JOQ655245:JOR655246 JYM655245:JYN655246 KII655245:KIJ655246 KSE655245:KSF655246 LCA655245:LCB655246 LLW655245:LLX655246 LVS655245:LVT655246 MFO655245:MFP655246 MPK655245:MPL655246 MZG655245:MZH655246 NJC655245:NJD655246 NSY655245:NSZ655246 OCU655245:OCV655246 OMQ655245:OMR655246 OWM655245:OWN655246 PGI655245:PGJ655246 PQE655245:PQF655246 QAA655245:QAB655246 QJW655245:QJX655246 QTS655245:QTT655246 RDO655245:RDP655246 RNK655245:RNL655246 RXG655245:RXH655246 SHC655245:SHD655246 SQY655245:SQZ655246 TAU655245:TAV655246 TKQ655245:TKR655246 TUM655245:TUN655246 UEI655245:UEJ655246 UOE655245:UOF655246 UYA655245:UYB655246 VHW655245:VHX655246 VRS655245:VRT655246 WBO655245:WBP655246 WLK655245:WLL655246 WVG655245:WVH655246 H720781:I720782 IU720781:IV720782 SQ720781:SR720782 ACM720781:ACN720782 AMI720781:AMJ720782 AWE720781:AWF720782 BGA720781:BGB720782 BPW720781:BPX720782 BZS720781:BZT720782 CJO720781:CJP720782 CTK720781:CTL720782 DDG720781:DDH720782 DNC720781:DND720782 DWY720781:DWZ720782 EGU720781:EGV720782 EQQ720781:EQR720782 FAM720781:FAN720782 FKI720781:FKJ720782 FUE720781:FUF720782 GEA720781:GEB720782 GNW720781:GNX720782 GXS720781:GXT720782 HHO720781:HHP720782 HRK720781:HRL720782 IBG720781:IBH720782 ILC720781:ILD720782 IUY720781:IUZ720782 JEU720781:JEV720782 JOQ720781:JOR720782 JYM720781:JYN720782 KII720781:KIJ720782 KSE720781:KSF720782 LCA720781:LCB720782 LLW720781:LLX720782 LVS720781:LVT720782 MFO720781:MFP720782 MPK720781:MPL720782 MZG720781:MZH720782 NJC720781:NJD720782 NSY720781:NSZ720782 OCU720781:OCV720782 OMQ720781:OMR720782 OWM720781:OWN720782 PGI720781:PGJ720782 PQE720781:PQF720782 QAA720781:QAB720782 QJW720781:QJX720782 QTS720781:QTT720782 RDO720781:RDP720782 RNK720781:RNL720782 RXG720781:RXH720782 SHC720781:SHD720782 SQY720781:SQZ720782 TAU720781:TAV720782 TKQ720781:TKR720782 TUM720781:TUN720782 UEI720781:UEJ720782 UOE720781:UOF720782 UYA720781:UYB720782 VHW720781:VHX720782 VRS720781:VRT720782 WBO720781:WBP720782 WLK720781:WLL720782 WVG720781:WVH720782 H786317:I786318 IU786317:IV786318 SQ786317:SR786318 ACM786317:ACN786318 AMI786317:AMJ786318 AWE786317:AWF786318 BGA786317:BGB786318 BPW786317:BPX786318 BZS786317:BZT786318 CJO786317:CJP786318 CTK786317:CTL786318 DDG786317:DDH786318 DNC786317:DND786318 DWY786317:DWZ786318 EGU786317:EGV786318 EQQ786317:EQR786318 FAM786317:FAN786318 FKI786317:FKJ786318 FUE786317:FUF786318 GEA786317:GEB786318 GNW786317:GNX786318 GXS786317:GXT786318 HHO786317:HHP786318 HRK786317:HRL786318 IBG786317:IBH786318 ILC786317:ILD786318 IUY786317:IUZ786318 JEU786317:JEV786318 JOQ786317:JOR786318 JYM786317:JYN786318 KII786317:KIJ786318 KSE786317:KSF786318 LCA786317:LCB786318 LLW786317:LLX786318 LVS786317:LVT786318 MFO786317:MFP786318 MPK786317:MPL786318 MZG786317:MZH786318 NJC786317:NJD786318 NSY786317:NSZ786318 OCU786317:OCV786318 OMQ786317:OMR786318 OWM786317:OWN786318 PGI786317:PGJ786318 PQE786317:PQF786318 QAA786317:QAB786318 QJW786317:QJX786318 QTS786317:QTT786318 RDO786317:RDP786318 RNK786317:RNL786318 RXG786317:RXH786318 SHC786317:SHD786318 SQY786317:SQZ786318 TAU786317:TAV786318 TKQ786317:TKR786318 TUM786317:TUN786318 UEI786317:UEJ786318 UOE786317:UOF786318 UYA786317:UYB786318 VHW786317:VHX786318 VRS786317:VRT786318 WBO786317:WBP786318 WLK786317:WLL786318 WVG786317:WVH786318 H851853:I851854 IU851853:IV851854 SQ851853:SR851854 ACM851853:ACN851854 AMI851853:AMJ851854 AWE851853:AWF851854 BGA851853:BGB851854 BPW851853:BPX851854 BZS851853:BZT851854 CJO851853:CJP851854 CTK851853:CTL851854 DDG851853:DDH851854 DNC851853:DND851854 DWY851853:DWZ851854 EGU851853:EGV851854 EQQ851853:EQR851854 FAM851853:FAN851854 FKI851853:FKJ851854 FUE851853:FUF851854 GEA851853:GEB851854 GNW851853:GNX851854 GXS851853:GXT851854 HHO851853:HHP851854 HRK851853:HRL851854 IBG851853:IBH851854 ILC851853:ILD851854 IUY851853:IUZ851854 JEU851853:JEV851854 JOQ851853:JOR851854 JYM851853:JYN851854 KII851853:KIJ851854 KSE851853:KSF851854 LCA851853:LCB851854 LLW851853:LLX851854 LVS851853:LVT851854 MFO851853:MFP851854 MPK851853:MPL851854 MZG851853:MZH851854 NJC851853:NJD851854 NSY851853:NSZ851854 OCU851853:OCV851854 OMQ851853:OMR851854 OWM851853:OWN851854 PGI851853:PGJ851854 PQE851853:PQF851854 QAA851853:QAB851854 QJW851853:QJX851854 QTS851853:QTT851854 RDO851853:RDP851854 RNK851853:RNL851854 RXG851853:RXH851854 SHC851853:SHD851854 SQY851853:SQZ851854 TAU851853:TAV851854 TKQ851853:TKR851854 TUM851853:TUN851854 UEI851853:UEJ851854 UOE851853:UOF851854 UYA851853:UYB851854 VHW851853:VHX851854 VRS851853:VRT851854 WBO851853:WBP851854 WLK851853:WLL851854 WVG851853:WVH851854 H917389:I917390 IU917389:IV917390 SQ917389:SR917390 ACM917389:ACN917390 AMI917389:AMJ917390 AWE917389:AWF917390 BGA917389:BGB917390 BPW917389:BPX917390 BZS917389:BZT917390 CJO917389:CJP917390 CTK917389:CTL917390 DDG917389:DDH917390 DNC917389:DND917390 DWY917389:DWZ917390 EGU917389:EGV917390 EQQ917389:EQR917390 FAM917389:FAN917390 FKI917389:FKJ917390 FUE917389:FUF917390 GEA917389:GEB917390 GNW917389:GNX917390 GXS917389:GXT917390 HHO917389:HHP917390 HRK917389:HRL917390 IBG917389:IBH917390 ILC917389:ILD917390 IUY917389:IUZ917390 JEU917389:JEV917390 JOQ917389:JOR917390 JYM917389:JYN917390 KII917389:KIJ917390 KSE917389:KSF917390 LCA917389:LCB917390 LLW917389:LLX917390 LVS917389:LVT917390 MFO917389:MFP917390 MPK917389:MPL917390 MZG917389:MZH917390 NJC917389:NJD917390 NSY917389:NSZ917390 OCU917389:OCV917390 OMQ917389:OMR917390 OWM917389:OWN917390 PGI917389:PGJ917390 PQE917389:PQF917390 QAA917389:QAB917390 QJW917389:QJX917390 QTS917389:QTT917390 RDO917389:RDP917390 RNK917389:RNL917390 RXG917389:RXH917390 SHC917389:SHD917390 SQY917389:SQZ917390 TAU917389:TAV917390 TKQ917389:TKR917390 TUM917389:TUN917390 UEI917389:UEJ917390 UOE917389:UOF917390 UYA917389:UYB917390 VHW917389:VHX917390 VRS917389:VRT917390 WBO917389:WBP917390 WLK917389:WLL917390 WVG917389:WVH917390 H982925:I982926 IU982925:IV982926 SQ982925:SR982926 ACM982925:ACN982926 AMI982925:AMJ982926 AWE982925:AWF982926 BGA982925:BGB982926 BPW982925:BPX982926 BZS982925:BZT982926 CJO982925:CJP982926 CTK982925:CTL982926 DDG982925:DDH982926 DNC982925:DND982926 DWY982925:DWZ982926 EGU982925:EGV982926 EQQ982925:EQR982926 FAM982925:FAN982926 FKI982925:FKJ982926 FUE982925:FUF982926 GEA982925:GEB982926 GNW982925:GNX982926 GXS982925:GXT982926 HHO982925:HHP982926 HRK982925:HRL982926 IBG982925:IBH982926 ILC982925:ILD982926 IUY982925:IUZ982926 JEU982925:JEV982926 JOQ982925:JOR982926 JYM982925:JYN982926 KII982925:KIJ982926 KSE982925:KSF982926 LCA982925:LCB982926 LLW982925:LLX982926 LVS982925:LVT982926 MFO982925:MFP982926 MPK982925:MPL982926 MZG982925:MZH982926 NJC982925:NJD982926 NSY982925:NSZ982926 OCU982925:OCV982926 OMQ982925:OMR982926 OWM982925:OWN982926 PGI982925:PGJ982926 PQE982925:PQF982926 QAA982925:QAB982926 QJW982925:QJX982926 QTS982925:QTT982926 RDO982925:RDP982926 RNK982925:RNL982926 RXG982925:RXH982926 SHC982925:SHD982926 SQY982925:SQZ982926 TAU982925:TAV982926 TKQ982925:TKR982926 TUM982925:TUN982926 UEI982925:UEJ982926 UOE982925:UOF982926 UYA982925:UYB982926 VHW982925:VHX982926 VRS982925:VRT982926 WBO982925:WBP982926 WLK982925:WLL982926 WVG982925:WVH982926 H65415:I65415 IU65415:IV65415 SQ65415:SR65415 ACM65415:ACN65415 AMI65415:AMJ65415 AWE65415:AWF65415 BGA65415:BGB65415 BPW65415:BPX65415 BZS65415:BZT65415 CJO65415:CJP65415 CTK65415:CTL65415 DDG65415:DDH65415 DNC65415:DND65415 DWY65415:DWZ65415 EGU65415:EGV65415 EQQ65415:EQR65415 FAM65415:FAN65415 FKI65415:FKJ65415 FUE65415:FUF65415 GEA65415:GEB65415 GNW65415:GNX65415 GXS65415:GXT65415 HHO65415:HHP65415 HRK65415:HRL65415 IBG65415:IBH65415 ILC65415:ILD65415 IUY65415:IUZ65415 JEU65415:JEV65415 JOQ65415:JOR65415 JYM65415:JYN65415 KII65415:KIJ65415 KSE65415:KSF65415 LCA65415:LCB65415 LLW65415:LLX65415 LVS65415:LVT65415 MFO65415:MFP65415 MPK65415:MPL65415 MZG65415:MZH65415 NJC65415:NJD65415 NSY65415:NSZ65415 OCU65415:OCV65415 OMQ65415:OMR65415 OWM65415:OWN65415 PGI65415:PGJ65415 PQE65415:PQF65415 QAA65415:QAB65415 QJW65415:QJX65415 QTS65415:QTT65415 RDO65415:RDP65415 RNK65415:RNL65415 RXG65415:RXH65415 SHC65415:SHD65415 SQY65415:SQZ65415 TAU65415:TAV65415 TKQ65415:TKR65415 TUM65415:TUN65415 UEI65415:UEJ65415 UOE65415:UOF65415 UYA65415:UYB65415 VHW65415:VHX65415 VRS65415:VRT65415 WBO65415:WBP65415 WLK65415:WLL65415 WVG65415:WVH65415 H130951:I130951 IU130951:IV130951 SQ130951:SR130951 ACM130951:ACN130951 AMI130951:AMJ130951 AWE130951:AWF130951 BGA130951:BGB130951 BPW130951:BPX130951 BZS130951:BZT130951 CJO130951:CJP130951 CTK130951:CTL130951 DDG130951:DDH130951 DNC130951:DND130951 DWY130951:DWZ130951 EGU130951:EGV130951 EQQ130951:EQR130951 FAM130951:FAN130951 FKI130951:FKJ130951 FUE130951:FUF130951 GEA130951:GEB130951 GNW130951:GNX130951 GXS130951:GXT130951 HHO130951:HHP130951 HRK130951:HRL130951 IBG130951:IBH130951 ILC130951:ILD130951 IUY130951:IUZ130951 JEU130951:JEV130951 JOQ130951:JOR130951 JYM130951:JYN130951 KII130951:KIJ130951 KSE130951:KSF130951 LCA130951:LCB130951 LLW130951:LLX130951 LVS130951:LVT130951 MFO130951:MFP130951 MPK130951:MPL130951 MZG130951:MZH130951 NJC130951:NJD130951 NSY130951:NSZ130951 OCU130951:OCV130951 OMQ130951:OMR130951 OWM130951:OWN130951 PGI130951:PGJ130951 PQE130951:PQF130951 QAA130951:QAB130951 QJW130951:QJX130951 QTS130951:QTT130951 RDO130951:RDP130951 RNK130951:RNL130951 RXG130951:RXH130951 SHC130951:SHD130951 SQY130951:SQZ130951 TAU130951:TAV130951 TKQ130951:TKR130951 TUM130951:TUN130951 UEI130951:UEJ130951 UOE130951:UOF130951 UYA130951:UYB130951 VHW130951:VHX130951 VRS130951:VRT130951 WBO130951:WBP130951 WLK130951:WLL130951 WVG130951:WVH130951 H196487:I196487 IU196487:IV196487 SQ196487:SR196487 ACM196487:ACN196487 AMI196487:AMJ196487 AWE196487:AWF196487 BGA196487:BGB196487 BPW196487:BPX196487 BZS196487:BZT196487 CJO196487:CJP196487 CTK196487:CTL196487 DDG196487:DDH196487 DNC196487:DND196487 DWY196487:DWZ196487 EGU196487:EGV196487 EQQ196487:EQR196487 FAM196487:FAN196487 FKI196487:FKJ196487 FUE196487:FUF196487 GEA196487:GEB196487 GNW196487:GNX196487 GXS196487:GXT196487 HHO196487:HHP196487 HRK196487:HRL196487 IBG196487:IBH196487 ILC196487:ILD196487 IUY196487:IUZ196487 JEU196487:JEV196487 JOQ196487:JOR196487 JYM196487:JYN196487 KII196487:KIJ196487 KSE196487:KSF196487 LCA196487:LCB196487 LLW196487:LLX196487 LVS196487:LVT196487 MFO196487:MFP196487 MPK196487:MPL196487 MZG196487:MZH196487 NJC196487:NJD196487 NSY196487:NSZ196487 OCU196487:OCV196487 OMQ196487:OMR196487 OWM196487:OWN196487 PGI196487:PGJ196487 PQE196487:PQF196487 QAA196487:QAB196487 QJW196487:QJX196487 QTS196487:QTT196487 RDO196487:RDP196487 RNK196487:RNL196487 RXG196487:RXH196487 SHC196487:SHD196487 SQY196487:SQZ196487 TAU196487:TAV196487 TKQ196487:TKR196487 TUM196487:TUN196487 UEI196487:UEJ196487 UOE196487:UOF196487 UYA196487:UYB196487 VHW196487:VHX196487 VRS196487:VRT196487 WBO196487:WBP196487 WLK196487:WLL196487 WVG196487:WVH196487 H262023:I262023 IU262023:IV262023 SQ262023:SR262023 ACM262023:ACN262023 AMI262023:AMJ262023 AWE262023:AWF262023 BGA262023:BGB262023 BPW262023:BPX262023 BZS262023:BZT262023 CJO262023:CJP262023 CTK262023:CTL262023 DDG262023:DDH262023 DNC262023:DND262023 DWY262023:DWZ262023 EGU262023:EGV262023 EQQ262023:EQR262023 FAM262023:FAN262023 FKI262023:FKJ262023 FUE262023:FUF262023 GEA262023:GEB262023 GNW262023:GNX262023 GXS262023:GXT262023 HHO262023:HHP262023 HRK262023:HRL262023 IBG262023:IBH262023 ILC262023:ILD262023 IUY262023:IUZ262023 JEU262023:JEV262023 JOQ262023:JOR262023 JYM262023:JYN262023 KII262023:KIJ262023 KSE262023:KSF262023 LCA262023:LCB262023 LLW262023:LLX262023 LVS262023:LVT262023 MFO262023:MFP262023 MPK262023:MPL262023 MZG262023:MZH262023 NJC262023:NJD262023 NSY262023:NSZ262023 OCU262023:OCV262023 OMQ262023:OMR262023 OWM262023:OWN262023 PGI262023:PGJ262023 PQE262023:PQF262023 QAA262023:QAB262023 QJW262023:QJX262023 QTS262023:QTT262023 RDO262023:RDP262023 RNK262023:RNL262023 RXG262023:RXH262023 SHC262023:SHD262023 SQY262023:SQZ262023 TAU262023:TAV262023 TKQ262023:TKR262023 TUM262023:TUN262023 UEI262023:UEJ262023 UOE262023:UOF262023 UYA262023:UYB262023 VHW262023:VHX262023 VRS262023:VRT262023 WBO262023:WBP262023 WLK262023:WLL262023 WVG262023:WVH262023 H327559:I327559 IU327559:IV327559 SQ327559:SR327559 ACM327559:ACN327559 AMI327559:AMJ327559 AWE327559:AWF327559 BGA327559:BGB327559 BPW327559:BPX327559 BZS327559:BZT327559 CJO327559:CJP327559 CTK327559:CTL327559 DDG327559:DDH327559 DNC327559:DND327559 DWY327559:DWZ327559 EGU327559:EGV327559 EQQ327559:EQR327559 FAM327559:FAN327559 FKI327559:FKJ327559 FUE327559:FUF327559 GEA327559:GEB327559 GNW327559:GNX327559 GXS327559:GXT327559 HHO327559:HHP327559 HRK327559:HRL327559 IBG327559:IBH327559 ILC327559:ILD327559 IUY327559:IUZ327559 JEU327559:JEV327559 JOQ327559:JOR327559 JYM327559:JYN327559 KII327559:KIJ327559 KSE327559:KSF327559 LCA327559:LCB327559 LLW327559:LLX327559 LVS327559:LVT327559 MFO327559:MFP327559 MPK327559:MPL327559 MZG327559:MZH327559 NJC327559:NJD327559 NSY327559:NSZ327559 OCU327559:OCV327559 OMQ327559:OMR327559 OWM327559:OWN327559 PGI327559:PGJ327559 PQE327559:PQF327559 QAA327559:QAB327559 QJW327559:QJX327559 QTS327559:QTT327559 RDO327559:RDP327559 RNK327559:RNL327559 RXG327559:RXH327559 SHC327559:SHD327559 SQY327559:SQZ327559 TAU327559:TAV327559 TKQ327559:TKR327559 TUM327559:TUN327559 UEI327559:UEJ327559 UOE327559:UOF327559 UYA327559:UYB327559 VHW327559:VHX327559 VRS327559:VRT327559 WBO327559:WBP327559 WLK327559:WLL327559 WVG327559:WVH327559 H393095:I393095 IU393095:IV393095 SQ393095:SR393095 ACM393095:ACN393095 AMI393095:AMJ393095 AWE393095:AWF393095 BGA393095:BGB393095 BPW393095:BPX393095 BZS393095:BZT393095 CJO393095:CJP393095 CTK393095:CTL393095 DDG393095:DDH393095 DNC393095:DND393095 DWY393095:DWZ393095 EGU393095:EGV393095 EQQ393095:EQR393095 FAM393095:FAN393095 FKI393095:FKJ393095 FUE393095:FUF393095 GEA393095:GEB393095 GNW393095:GNX393095 GXS393095:GXT393095 HHO393095:HHP393095 HRK393095:HRL393095 IBG393095:IBH393095 ILC393095:ILD393095 IUY393095:IUZ393095 JEU393095:JEV393095 JOQ393095:JOR393095 JYM393095:JYN393095 KII393095:KIJ393095 KSE393095:KSF393095 LCA393095:LCB393095 LLW393095:LLX393095 LVS393095:LVT393095 MFO393095:MFP393095 MPK393095:MPL393095 MZG393095:MZH393095 NJC393095:NJD393095 NSY393095:NSZ393095 OCU393095:OCV393095 OMQ393095:OMR393095 OWM393095:OWN393095 PGI393095:PGJ393095 PQE393095:PQF393095 QAA393095:QAB393095 QJW393095:QJX393095 QTS393095:QTT393095 RDO393095:RDP393095 RNK393095:RNL393095 RXG393095:RXH393095 SHC393095:SHD393095 SQY393095:SQZ393095 TAU393095:TAV393095 TKQ393095:TKR393095 TUM393095:TUN393095 UEI393095:UEJ393095 UOE393095:UOF393095 UYA393095:UYB393095 VHW393095:VHX393095 VRS393095:VRT393095 WBO393095:WBP393095 WLK393095:WLL393095 WVG393095:WVH393095 H458631:I458631 IU458631:IV458631 SQ458631:SR458631 ACM458631:ACN458631 AMI458631:AMJ458631 AWE458631:AWF458631 BGA458631:BGB458631 BPW458631:BPX458631 BZS458631:BZT458631 CJO458631:CJP458631 CTK458631:CTL458631 DDG458631:DDH458631 DNC458631:DND458631 DWY458631:DWZ458631 EGU458631:EGV458631 EQQ458631:EQR458631 FAM458631:FAN458631 FKI458631:FKJ458631 FUE458631:FUF458631 GEA458631:GEB458631 GNW458631:GNX458631 GXS458631:GXT458631 HHO458631:HHP458631 HRK458631:HRL458631 IBG458631:IBH458631 ILC458631:ILD458631 IUY458631:IUZ458631 JEU458631:JEV458631 JOQ458631:JOR458631 JYM458631:JYN458631 KII458631:KIJ458631 KSE458631:KSF458631 LCA458631:LCB458631 LLW458631:LLX458631 LVS458631:LVT458631 MFO458631:MFP458631 MPK458631:MPL458631 MZG458631:MZH458631 NJC458631:NJD458631 NSY458631:NSZ458631 OCU458631:OCV458631 OMQ458631:OMR458631 OWM458631:OWN458631 PGI458631:PGJ458631 PQE458631:PQF458631 QAA458631:QAB458631 QJW458631:QJX458631 QTS458631:QTT458631 RDO458631:RDP458631 RNK458631:RNL458631 RXG458631:RXH458631 SHC458631:SHD458631 SQY458631:SQZ458631 TAU458631:TAV458631 TKQ458631:TKR458631 TUM458631:TUN458631 UEI458631:UEJ458631 UOE458631:UOF458631 UYA458631:UYB458631 VHW458631:VHX458631 VRS458631:VRT458631 WBO458631:WBP458631 WLK458631:WLL458631 WVG458631:WVH458631 H524167:I524167 IU524167:IV524167 SQ524167:SR524167 ACM524167:ACN524167 AMI524167:AMJ524167 AWE524167:AWF524167 BGA524167:BGB524167 BPW524167:BPX524167 BZS524167:BZT524167 CJO524167:CJP524167 CTK524167:CTL524167 DDG524167:DDH524167 DNC524167:DND524167 DWY524167:DWZ524167 EGU524167:EGV524167 EQQ524167:EQR524167 FAM524167:FAN524167 FKI524167:FKJ524167 FUE524167:FUF524167 GEA524167:GEB524167 GNW524167:GNX524167 GXS524167:GXT524167 HHO524167:HHP524167 HRK524167:HRL524167 IBG524167:IBH524167 ILC524167:ILD524167 IUY524167:IUZ524167 JEU524167:JEV524167 JOQ524167:JOR524167 JYM524167:JYN524167 KII524167:KIJ524167 KSE524167:KSF524167 LCA524167:LCB524167 LLW524167:LLX524167 LVS524167:LVT524167 MFO524167:MFP524167 MPK524167:MPL524167 MZG524167:MZH524167 NJC524167:NJD524167 NSY524167:NSZ524167 OCU524167:OCV524167 OMQ524167:OMR524167 OWM524167:OWN524167 PGI524167:PGJ524167 PQE524167:PQF524167 QAA524167:QAB524167 QJW524167:QJX524167 QTS524167:QTT524167 RDO524167:RDP524167 RNK524167:RNL524167 RXG524167:RXH524167 SHC524167:SHD524167 SQY524167:SQZ524167 TAU524167:TAV524167 TKQ524167:TKR524167 TUM524167:TUN524167 UEI524167:UEJ524167 UOE524167:UOF524167 UYA524167:UYB524167 VHW524167:VHX524167 VRS524167:VRT524167 WBO524167:WBP524167 WLK524167:WLL524167 WVG524167:WVH524167 H589703:I589703 IU589703:IV589703 SQ589703:SR589703 ACM589703:ACN589703 AMI589703:AMJ589703 AWE589703:AWF589703 BGA589703:BGB589703 BPW589703:BPX589703 BZS589703:BZT589703 CJO589703:CJP589703 CTK589703:CTL589703 DDG589703:DDH589703 DNC589703:DND589703 DWY589703:DWZ589703 EGU589703:EGV589703 EQQ589703:EQR589703 FAM589703:FAN589703 FKI589703:FKJ589703 FUE589703:FUF589703 GEA589703:GEB589703 GNW589703:GNX589703 GXS589703:GXT589703 HHO589703:HHP589703 HRK589703:HRL589703 IBG589703:IBH589703 ILC589703:ILD589703 IUY589703:IUZ589703 JEU589703:JEV589703 JOQ589703:JOR589703 JYM589703:JYN589703 KII589703:KIJ589703 KSE589703:KSF589703 LCA589703:LCB589703 LLW589703:LLX589703 LVS589703:LVT589703 MFO589703:MFP589703 MPK589703:MPL589703 MZG589703:MZH589703 NJC589703:NJD589703 NSY589703:NSZ589703 OCU589703:OCV589703 OMQ589703:OMR589703 OWM589703:OWN589703 PGI589703:PGJ589703 PQE589703:PQF589703 QAA589703:QAB589703 QJW589703:QJX589703 QTS589703:QTT589703 RDO589703:RDP589703 RNK589703:RNL589703 RXG589703:RXH589703 SHC589703:SHD589703 SQY589703:SQZ589703 TAU589703:TAV589703 TKQ589703:TKR589703 TUM589703:TUN589703 UEI589703:UEJ589703 UOE589703:UOF589703 UYA589703:UYB589703 VHW589703:VHX589703 VRS589703:VRT589703 WBO589703:WBP589703 WLK589703:WLL589703 WVG589703:WVH589703 H655239:I655239 IU655239:IV655239 SQ655239:SR655239 ACM655239:ACN655239 AMI655239:AMJ655239 AWE655239:AWF655239 BGA655239:BGB655239 BPW655239:BPX655239 BZS655239:BZT655239 CJO655239:CJP655239 CTK655239:CTL655239 DDG655239:DDH655239 DNC655239:DND655239 DWY655239:DWZ655239 EGU655239:EGV655239 EQQ655239:EQR655239 FAM655239:FAN655239 FKI655239:FKJ655239 FUE655239:FUF655239 GEA655239:GEB655239 GNW655239:GNX655239 GXS655239:GXT655239 HHO655239:HHP655239 HRK655239:HRL655239 IBG655239:IBH655239 ILC655239:ILD655239 IUY655239:IUZ655239 JEU655239:JEV655239 JOQ655239:JOR655239 JYM655239:JYN655239 KII655239:KIJ655239 KSE655239:KSF655239 LCA655239:LCB655239 LLW655239:LLX655239 LVS655239:LVT655239 MFO655239:MFP655239 MPK655239:MPL655239 MZG655239:MZH655239 NJC655239:NJD655239 NSY655239:NSZ655239 OCU655239:OCV655239 OMQ655239:OMR655239 OWM655239:OWN655239 PGI655239:PGJ655239 PQE655239:PQF655239 QAA655239:QAB655239 QJW655239:QJX655239 QTS655239:QTT655239 RDO655239:RDP655239 RNK655239:RNL655239 RXG655239:RXH655239 SHC655239:SHD655239 SQY655239:SQZ655239 TAU655239:TAV655239 TKQ655239:TKR655239 TUM655239:TUN655239 UEI655239:UEJ655239 UOE655239:UOF655239 UYA655239:UYB655239 VHW655239:VHX655239 VRS655239:VRT655239 WBO655239:WBP655239 WLK655239:WLL655239 WVG655239:WVH655239 H720775:I720775 IU720775:IV720775 SQ720775:SR720775 ACM720775:ACN720775 AMI720775:AMJ720775 AWE720775:AWF720775 BGA720775:BGB720775 BPW720775:BPX720775 BZS720775:BZT720775 CJO720775:CJP720775 CTK720775:CTL720775 DDG720775:DDH720775 DNC720775:DND720775 DWY720775:DWZ720775 EGU720775:EGV720775 EQQ720775:EQR720775 FAM720775:FAN720775 FKI720775:FKJ720775 FUE720775:FUF720775 GEA720775:GEB720775 GNW720775:GNX720775 GXS720775:GXT720775 HHO720775:HHP720775 HRK720775:HRL720775 IBG720775:IBH720775 ILC720775:ILD720775 IUY720775:IUZ720775 JEU720775:JEV720775 JOQ720775:JOR720775 JYM720775:JYN720775 KII720775:KIJ720775 KSE720775:KSF720775 LCA720775:LCB720775 LLW720775:LLX720775 LVS720775:LVT720775 MFO720775:MFP720775 MPK720775:MPL720775 MZG720775:MZH720775 NJC720775:NJD720775 NSY720775:NSZ720775 OCU720775:OCV720775 OMQ720775:OMR720775 OWM720775:OWN720775 PGI720775:PGJ720775 PQE720775:PQF720775 QAA720775:QAB720775 QJW720775:QJX720775 QTS720775:QTT720775 RDO720775:RDP720775 RNK720775:RNL720775 RXG720775:RXH720775 SHC720775:SHD720775 SQY720775:SQZ720775 TAU720775:TAV720775 TKQ720775:TKR720775 TUM720775:TUN720775 UEI720775:UEJ720775 UOE720775:UOF720775 UYA720775:UYB720775 VHW720775:VHX720775 VRS720775:VRT720775 WBO720775:WBP720775 WLK720775:WLL720775 WVG720775:WVH720775 H786311:I786311 IU786311:IV786311 SQ786311:SR786311 ACM786311:ACN786311 AMI786311:AMJ786311 AWE786311:AWF786311 BGA786311:BGB786311 BPW786311:BPX786311 BZS786311:BZT786311 CJO786311:CJP786311 CTK786311:CTL786311 DDG786311:DDH786311 DNC786311:DND786311 DWY786311:DWZ786311 EGU786311:EGV786311 EQQ786311:EQR786311 FAM786311:FAN786311 FKI786311:FKJ786311 FUE786311:FUF786311 GEA786311:GEB786311 GNW786311:GNX786311 GXS786311:GXT786311 HHO786311:HHP786311 HRK786311:HRL786311 IBG786311:IBH786311 ILC786311:ILD786311 IUY786311:IUZ786311 JEU786311:JEV786311 JOQ786311:JOR786311 JYM786311:JYN786311 KII786311:KIJ786311 KSE786311:KSF786311 LCA786311:LCB786311 LLW786311:LLX786311 LVS786311:LVT786311 MFO786311:MFP786311 MPK786311:MPL786311 MZG786311:MZH786311 NJC786311:NJD786311 NSY786311:NSZ786311 OCU786311:OCV786311 OMQ786311:OMR786311 OWM786311:OWN786311 PGI786311:PGJ786311 PQE786311:PQF786311 QAA786311:QAB786311 QJW786311:QJX786311 QTS786311:QTT786311 RDO786311:RDP786311 RNK786311:RNL786311 RXG786311:RXH786311 SHC786311:SHD786311 SQY786311:SQZ786311 TAU786311:TAV786311 TKQ786311:TKR786311 TUM786311:TUN786311 UEI786311:UEJ786311 UOE786311:UOF786311 UYA786311:UYB786311 VHW786311:VHX786311 VRS786311:VRT786311 WBO786311:WBP786311 WLK786311:WLL786311 WVG786311:WVH786311 H851847:I851847 IU851847:IV851847 SQ851847:SR851847 ACM851847:ACN851847 AMI851847:AMJ851847 AWE851847:AWF851847 BGA851847:BGB851847 BPW851847:BPX851847 BZS851847:BZT851847 CJO851847:CJP851847 CTK851847:CTL851847 DDG851847:DDH851847 DNC851847:DND851847 DWY851847:DWZ851847 EGU851847:EGV851847 EQQ851847:EQR851847 FAM851847:FAN851847 FKI851847:FKJ851847 FUE851847:FUF851847 GEA851847:GEB851847 GNW851847:GNX851847 GXS851847:GXT851847 HHO851847:HHP851847 HRK851847:HRL851847 IBG851847:IBH851847 ILC851847:ILD851847 IUY851847:IUZ851847 JEU851847:JEV851847 JOQ851847:JOR851847 JYM851847:JYN851847 KII851847:KIJ851847 KSE851847:KSF851847 LCA851847:LCB851847 LLW851847:LLX851847 LVS851847:LVT851847 MFO851847:MFP851847 MPK851847:MPL851847 MZG851847:MZH851847 NJC851847:NJD851847 NSY851847:NSZ851847 OCU851847:OCV851847 OMQ851847:OMR851847 OWM851847:OWN851847 PGI851847:PGJ851847 PQE851847:PQF851847 QAA851847:QAB851847 QJW851847:QJX851847 QTS851847:QTT851847 RDO851847:RDP851847 RNK851847:RNL851847 RXG851847:RXH851847 SHC851847:SHD851847 SQY851847:SQZ851847 TAU851847:TAV851847 TKQ851847:TKR851847 TUM851847:TUN851847 UEI851847:UEJ851847 UOE851847:UOF851847 UYA851847:UYB851847 VHW851847:VHX851847 VRS851847:VRT851847 WBO851847:WBP851847 WLK851847:WLL851847 WVG851847:WVH851847 H917383:I917383 IU917383:IV917383 SQ917383:SR917383 ACM917383:ACN917383 AMI917383:AMJ917383 AWE917383:AWF917383 BGA917383:BGB917383 BPW917383:BPX917383 BZS917383:BZT917383 CJO917383:CJP917383 CTK917383:CTL917383 DDG917383:DDH917383 DNC917383:DND917383 DWY917383:DWZ917383 EGU917383:EGV917383 EQQ917383:EQR917383 FAM917383:FAN917383 FKI917383:FKJ917383 FUE917383:FUF917383 GEA917383:GEB917383 GNW917383:GNX917383 GXS917383:GXT917383 HHO917383:HHP917383 HRK917383:HRL917383 IBG917383:IBH917383 ILC917383:ILD917383 IUY917383:IUZ917383 JEU917383:JEV917383 JOQ917383:JOR917383 JYM917383:JYN917383 KII917383:KIJ917383 KSE917383:KSF917383 LCA917383:LCB917383 LLW917383:LLX917383 LVS917383:LVT917383 MFO917383:MFP917383 MPK917383:MPL917383 MZG917383:MZH917383 NJC917383:NJD917383 NSY917383:NSZ917383 OCU917383:OCV917383 OMQ917383:OMR917383 OWM917383:OWN917383 PGI917383:PGJ917383 PQE917383:PQF917383 QAA917383:QAB917383 QJW917383:QJX917383 QTS917383:QTT917383 RDO917383:RDP917383 RNK917383:RNL917383 RXG917383:RXH917383 SHC917383:SHD917383 SQY917383:SQZ917383 TAU917383:TAV917383 TKQ917383:TKR917383 TUM917383:TUN917383 UEI917383:UEJ917383 UOE917383:UOF917383 UYA917383:UYB917383 VHW917383:VHX917383 VRS917383:VRT917383 WBO917383:WBP917383 WLK917383:WLL917383 WVG917383:WVH917383 H982919:I982919 IU982919:IV982919 SQ982919:SR982919 ACM982919:ACN982919 AMI982919:AMJ982919 AWE982919:AWF982919 BGA982919:BGB982919 BPW982919:BPX982919 BZS982919:BZT982919 CJO982919:CJP982919 CTK982919:CTL982919 DDG982919:DDH982919 DNC982919:DND982919 DWY982919:DWZ982919 EGU982919:EGV982919 EQQ982919:EQR982919 FAM982919:FAN982919 FKI982919:FKJ982919 FUE982919:FUF982919 GEA982919:GEB982919 GNW982919:GNX982919 GXS982919:GXT982919 HHO982919:HHP982919 HRK982919:HRL982919 IBG982919:IBH982919 ILC982919:ILD982919 IUY982919:IUZ982919 JEU982919:JEV982919 JOQ982919:JOR982919 JYM982919:JYN982919 KII982919:KIJ982919 KSE982919:KSF982919 LCA982919:LCB982919 LLW982919:LLX982919 LVS982919:LVT982919 MFO982919:MFP982919 MPK982919:MPL982919 MZG982919:MZH982919 NJC982919:NJD982919 NSY982919:NSZ982919 OCU982919:OCV982919 OMQ982919:OMR982919 OWM982919:OWN982919 PGI982919:PGJ982919 PQE982919:PQF982919 QAA982919:QAB982919 QJW982919:QJX982919 QTS982919:QTT982919 RDO982919:RDP982919 RNK982919:RNL982919 RXG982919:RXH982919 SHC982919:SHD982919 SQY982919:SQZ982919 TAU982919:TAV982919 TKQ982919:TKR982919 TUM982919:TUN982919 UEI982919:UEJ982919 UOE982919:UOF982919 UYA982919:UYB982919 VHW982919:VHX982919 VRS982919:VRT982919 WBO982919:WBP982919 WLK982919:WLL982919 WVG982919:WVH982919" xr:uid="{00000000-0002-0000-0200-000002000000}">
      <formula1>999999999999</formula1>
    </dataValidation>
  </dataValidations>
  <pageMargins left="0.75" right="0.17" top="1" bottom="1" header="0.5" footer="0.5"/>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view="pageBreakPreview" topLeftCell="A16" zoomScaleNormal="100" zoomScaleSheetLayoutView="100" workbookViewId="0">
      <selection sqref="A1:I47"/>
    </sheetView>
  </sheetViews>
  <sheetFormatPr defaultColWidth="9.140625" defaultRowHeight="12.75" x14ac:dyDescent="0.2"/>
  <cols>
    <col min="1" max="7" width="9.140625" style="8"/>
    <col min="8" max="9" width="13" style="28" customWidth="1"/>
    <col min="10" max="16384" width="9.140625" style="8"/>
  </cols>
  <sheetData>
    <row r="1" spans="1:9" x14ac:dyDescent="0.2">
      <c r="A1" s="184" t="s">
        <v>7</v>
      </c>
      <c r="B1" s="198"/>
      <c r="C1" s="198"/>
      <c r="D1" s="198"/>
      <c r="E1" s="198"/>
      <c r="F1" s="198"/>
      <c r="G1" s="198"/>
      <c r="H1" s="198"/>
      <c r="I1" s="198"/>
    </row>
    <row r="2" spans="1:9" x14ac:dyDescent="0.2">
      <c r="A2" s="183" t="s">
        <v>290</v>
      </c>
      <c r="B2" s="173"/>
      <c r="C2" s="173"/>
      <c r="D2" s="173"/>
      <c r="E2" s="173"/>
      <c r="F2" s="173"/>
      <c r="G2" s="173"/>
      <c r="H2" s="173"/>
      <c r="I2" s="173"/>
    </row>
    <row r="3" spans="1:9" x14ac:dyDescent="0.2">
      <c r="A3" s="200" t="s">
        <v>226</v>
      </c>
      <c r="B3" s="201"/>
      <c r="C3" s="201"/>
      <c r="D3" s="201"/>
      <c r="E3" s="201"/>
      <c r="F3" s="201"/>
      <c r="G3" s="201"/>
      <c r="H3" s="201"/>
      <c r="I3" s="201"/>
    </row>
    <row r="4" spans="1:9" x14ac:dyDescent="0.2">
      <c r="A4" s="199" t="s">
        <v>288</v>
      </c>
      <c r="B4" s="176"/>
      <c r="C4" s="176"/>
      <c r="D4" s="176"/>
      <c r="E4" s="176"/>
      <c r="F4" s="176"/>
      <c r="G4" s="176"/>
      <c r="H4" s="176"/>
      <c r="I4" s="177"/>
    </row>
    <row r="5" spans="1:9" ht="33.75" x14ac:dyDescent="0.2">
      <c r="A5" s="193" t="s">
        <v>2</v>
      </c>
      <c r="B5" s="194"/>
      <c r="C5" s="194"/>
      <c r="D5" s="194"/>
      <c r="E5" s="194"/>
      <c r="F5" s="194"/>
      <c r="G5" s="11" t="s">
        <v>6</v>
      </c>
      <c r="H5" s="29" t="s">
        <v>179</v>
      </c>
      <c r="I5" s="29" t="s">
        <v>176</v>
      </c>
    </row>
    <row r="6" spans="1:9" x14ac:dyDescent="0.2">
      <c r="A6" s="197">
        <v>1</v>
      </c>
      <c r="B6" s="194"/>
      <c r="C6" s="194"/>
      <c r="D6" s="194"/>
      <c r="E6" s="194"/>
      <c r="F6" s="194"/>
      <c r="G6" s="9">
        <v>2</v>
      </c>
      <c r="H6" s="29" t="s">
        <v>8</v>
      </c>
      <c r="I6" s="29" t="s">
        <v>9</v>
      </c>
    </row>
    <row r="7" spans="1:9" x14ac:dyDescent="0.2">
      <c r="A7" s="166" t="s">
        <v>98</v>
      </c>
      <c r="B7" s="166"/>
      <c r="C7" s="166"/>
      <c r="D7" s="166"/>
      <c r="E7" s="166"/>
      <c r="F7" s="166"/>
      <c r="G7" s="169"/>
      <c r="H7" s="169"/>
      <c r="I7" s="169"/>
    </row>
    <row r="8" spans="1:9" x14ac:dyDescent="0.2">
      <c r="A8" s="162" t="s">
        <v>101</v>
      </c>
      <c r="B8" s="162"/>
      <c r="C8" s="162"/>
      <c r="D8" s="162"/>
      <c r="E8" s="162"/>
      <c r="F8" s="162"/>
      <c r="G8" s="6">
        <v>1</v>
      </c>
      <c r="H8" s="25">
        <f>RDG!H50</f>
        <v>50285</v>
      </c>
      <c r="I8" s="25">
        <f>+RDG!J50</f>
        <v>81009</v>
      </c>
    </row>
    <row r="9" spans="1:9" x14ac:dyDescent="0.2">
      <c r="A9" s="162" t="s">
        <v>102</v>
      </c>
      <c r="B9" s="162"/>
      <c r="C9" s="162"/>
      <c r="D9" s="162"/>
      <c r="E9" s="162"/>
      <c r="F9" s="162"/>
      <c r="G9" s="6">
        <v>2</v>
      </c>
      <c r="H9" s="25">
        <f>+RDG!H27</f>
        <v>55767</v>
      </c>
      <c r="I9" s="25">
        <f>+RDG!J27</f>
        <v>56818</v>
      </c>
    </row>
    <row r="10" spans="1:9" x14ac:dyDescent="0.2">
      <c r="A10" s="162" t="s">
        <v>103</v>
      </c>
      <c r="B10" s="162"/>
      <c r="C10" s="162"/>
      <c r="D10" s="162"/>
      <c r="E10" s="162"/>
      <c r="F10" s="162"/>
      <c r="G10" s="6">
        <v>3</v>
      </c>
      <c r="H10" s="25">
        <v>0</v>
      </c>
      <c r="I10" s="25">
        <v>84240</v>
      </c>
    </row>
    <row r="11" spans="1:9" x14ac:dyDescent="0.2">
      <c r="A11" s="162" t="s">
        <v>181</v>
      </c>
      <c r="B11" s="162"/>
      <c r="C11" s="162"/>
      <c r="D11" s="162"/>
      <c r="E11" s="162"/>
      <c r="F11" s="162"/>
      <c r="G11" s="6">
        <v>4</v>
      </c>
      <c r="H11" s="25">
        <v>44235</v>
      </c>
      <c r="I11" s="25">
        <v>22122</v>
      </c>
    </row>
    <row r="12" spans="1:9" x14ac:dyDescent="0.2">
      <c r="A12" s="162" t="s">
        <v>104</v>
      </c>
      <c r="B12" s="162"/>
      <c r="C12" s="162"/>
      <c r="D12" s="162"/>
      <c r="E12" s="162"/>
      <c r="F12" s="162"/>
      <c r="G12" s="6">
        <v>5</v>
      </c>
      <c r="H12" s="25">
        <v>0</v>
      </c>
      <c r="I12" s="25">
        <v>0</v>
      </c>
    </row>
    <row r="13" spans="1:9" x14ac:dyDescent="0.2">
      <c r="A13" s="162" t="s">
        <v>105</v>
      </c>
      <c r="B13" s="162"/>
      <c r="C13" s="162"/>
      <c r="D13" s="162"/>
      <c r="E13" s="162"/>
      <c r="F13" s="162"/>
      <c r="G13" s="6">
        <v>6</v>
      </c>
      <c r="H13" s="25">
        <v>0</v>
      </c>
      <c r="I13" s="25">
        <v>0</v>
      </c>
    </row>
    <row r="14" spans="1:9" x14ac:dyDescent="0.2">
      <c r="A14" s="162" t="s">
        <v>182</v>
      </c>
      <c r="B14" s="162"/>
      <c r="C14" s="162"/>
      <c r="D14" s="162"/>
      <c r="E14" s="162"/>
      <c r="F14" s="162"/>
      <c r="G14" s="6">
        <v>7</v>
      </c>
      <c r="H14" s="25">
        <v>35653</v>
      </c>
      <c r="I14" s="25">
        <v>3150</v>
      </c>
    </row>
    <row r="15" spans="1:9" ht="30" customHeight="1" x14ac:dyDescent="0.2">
      <c r="A15" s="165" t="s">
        <v>106</v>
      </c>
      <c r="B15" s="163"/>
      <c r="C15" s="163"/>
      <c r="D15" s="163"/>
      <c r="E15" s="163"/>
      <c r="F15" s="163"/>
      <c r="G15" s="4">
        <v>8</v>
      </c>
      <c r="H15" s="23">
        <f>SUM(H8:H14)</f>
        <v>185940</v>
      </c>
      <c r="I15" s="23">
        <f>SUM(I8:I14)</f>
        <v>247339</v>
      </c>
    </row>
    <row r="16" spans="1:9" x14ac:dyDescent="0.2">
      <c r="A16" s="162" t="s">
        <v>107</v>
      </c>
      <c r="B16" s="162"/>
      <c r="C16" s="162"/>
      <c r="D16" s="162"/>
      <c r="E16" s="162"/>
      <c r="F16" s="162"/>
      <c r="G16" s="6">
        <v>9</v>
      </c>
      <c r="H16" s="25">
        <v>40817</v>
      </c>
      <c r="I16" s="25">
        <v>0</v>
      </c>
    </row>
    <row r="17" spans="1:9" x14ac:dyDescent="0.2">
      <c r="A17" s="162" t="s">
        <v>108</v>
      </c>
      <c r="B17" s="162"/>
      <c r="C17" s="162"/>
      <c r="D17" s="162"/>
      <c r="E17" s="162"/>
      <c r="F17" s="162"/>
      <c r="G17" s="6">
        <v>10</v>
      </c>
      <c r="H17" s="25">
        <v>0</v>
      </c>
      <c r="I17" s="25">
        <v>0</v>
      </c>
    </row>
    <row r="18" spans="1:9" x14ac:dyDescent="0.2">
      <c r="A18" s="162" t="s">
        <v>109</v>
      </c>
      <c r="B18" s="162"/>
      <c r="C18" s="162"/>
      <c r="D18" s="162"/>
      <c r="E18" s="162"/>
      <c r="F18" s="162"/>
      <c r="G18" s="6">
        <v>11</v>
      </c>
      <c r="H18" s="25">
        <v>0</v>
      </c>
      <c r="I18" s="25">
        <v>0</v>
      </c>
    </row>
    <row r="19" spans="1:9" x14ac:dyDescent="0.2">
      <c r="A19" s="162" t="s">
        <v>110</v>
      </c>
      <c r="B19" s="162"/>
      <c r="C19" s="162"/>
      <c r="D19" s="162"/>
      <c r="E19" s="162"/>
      <c r="F19" s="162"/>
      <c r="G19" s="6">
        <v>12</v>
      </c>
      <c r="H19" s="25">
        <v>0</v>
      </c>
      <c r="I19" s="25">
        <v>0</v>
      </c>
    </row>
    <row r="20" spans="1:9" x14ac:dyDescent="0.2">
      <c r="A20" s="162" t="s">
        <v>111</v>
      </c>
      <c r="B20" s="162"/>
      <c r="C20" s="162"/>
      <c r="D20" s="162"/>
      <c r="E20" s="162"/>
      <c r="F20" s="162"/>
      <c r="G20" s="6">
        <v>13</v>
      </c>
      <c r="H20" s="25">
        <v>29409</v>
      </c>
      <c r="I20" s="25">
        <v>245137</v>
      </c>
    </row>
    <row r="21" spans="1:9" ht="28.9" customHeight="1" x14ac:dyDescent="0.2">
      <c r="A21" s="165" t="s">
        <v>112</v>
      </c>
      <c r="B21" s="163"/>
      <c r="C21" s="163"/>
      <c r="D21" s="163"/>
      <c r="E21" s="163"/>
      <c r="F21" s="163"/>
      <c r="G21" s="4">
        <v>14</v>
      </c>
      <c r="H21" s="23">
        <f>SUM(H16:H20)</f>
        <v>70226</v>
      </c>
      <c r="I21" s="23">
        <f>SUM(I16:I20)</f>
        <v>245137</v>
      </c>
    </row>
    <row r="22" spans="1:9" x14ac:dyDescent="0.2">
      <c r="A22" s="166" t="s">
        <v>99</v>
      </c>
      <c r="B22" s="166"/>
      <c r="C22" s="166"/>
      <c r="D22" s="166"/>
      <c r="E22" s="166"/>
      <c r="F22" s="166"/>
      <c r="G22" s="169"/>
      <c r="H22" s="169"/>
      <c r="I22" s="169"/>
    </row>
    <row r="23" spans="1:9" x14ac:dyDescent="0.2">
      <c r="A23" s="162" t="s">
        <v>147</v>
      </c>
      <c r="B23" s="162"/>
      <c r="C23" s="162"/>
      <c r="D23" s="162"/>
      <c r="E23" s="162"/>
      <c r="F23" s="162"/>
      <c r="G23" s="6">
        <v>15</v>
      </c>
      <c r="H23" s="25">
        <v>0</v>
      </c>
      <c r="I23" s="25">
        <v>0</v>
      </c>
    </row>
    <row r="24" spans="1:9" x14ac:dyDescent="0.2">
      <c r="A24" s="162" t="s">
        <v>148</v>
      </c>
      <c r="B24" s="162"/>
      <c r="C24" s="162"/>
      <c r="D24" s="162"/>
      <c r="E24" s="162"/>
      <c r="F24" s="162"/>
      <c r="G24" s="6">
        <v>16</v>
      </c>
      <c r="H24" s="25">
        <v>0</v>
      </c>
      <c r="I24" s="25">
        <v>0</v>
      </c>
    </row>
    <row r="25" spans="1:9" x14ac:dyDescent="0.2">
      <c r="A25" s="162" t="s">
        <v>113</v>
      </c>
      <c r="B25" s="162"/>
      <c r="C25" s="162"/>
      <c r="D25" s="162"/>
      <c r="E25" s="162"/>
      <c r="F25" s="162"/>
      <c r="G25" s="6">
        <v>17</v>
      </c>
      <c r="H25" s="25">
        <v>0</v>
      </c>
      <c r="I25" s="25">
        <v>2975</v>
      </c>
    </row>
    <row r="26" spans="1:9" x14ac:dyDescent="0.2">
      <c r="A26" s="162" t="s">
        <v>114</v>
      </c>
      <c r="B26" s="162"/>
      <c r="C26" s="162"/>
      <c r="D26" s="162"/>
      <c r="E26" s="162"/>
      <c r="F26" s="162"/>
      <c r="G26" s="6">
        <v>18</v>
      </c>
      <c r="H26" s="25">
        <v>0</v>
      </c>
      <c r="I26" s="25">
        <v>0</v>
      </c>
    </row>
    <row r="27" spans="1:9" x14ac:dyDescent="0.2">
      <c r="A27" s="162" t="s">
        <v>115</v>
      </c>
      <c r="B27" s="162"/>
      <c r="C27" s="162"/>
      <c r="D27" s="162"/>
      <c r="E27" s="162"/>
      <c r="F27" s="162"/>
      <c r="G27" s="6">
        <v>19</v>
      </c>
      <c r="H27" s="25">
        <v>0</v>
      </c>
      <c r="I27" s="25">
        <v>550000</v>
      </c>
    </row>
    <row r="28" spans="1:9" ht="25.9" customHeight="1" x14ac:dyDescent="0.2">
      <c r="A28" s="165" t="s">
        <v>116</v>
      </c>
      <c r="B28" s="163"/>
      <c r="C28" s="163"/>
      <c r="D28" s="163"/>
      <c r="E28" s="163"/>
      <c r="F28" s="163"/>
      <c r="G28" s="4">
        <v>20</v>
      </c>
      <c r="H28" s="23">
        <f>H23+H24+H25+H26+H27</f>
        <v>0</v>
      </c>
      <c r="I28" s="23">
        <f>I23+I24+I25+I26+I27</f>
        <v>552975</v>
      </c>
    </row>
    <row r="29" spans="1:9" x14ac:dyDescent="0.2">
      <c r="A29" s="162" t="s">
        <v>117</v>
      </c>
      <c r="B29" s="162"/>
      <c r="C29" s="162"/>
      <c r="D29" s="162"/>
      <c r="E29" s="162"/>
      <c r="F29" s="162"/>
      <c r="G29" s="6">
        <v>21</v>
      </c>
      <c r="H29" s="25">
        <v>1814</v>
      </c>
      <c r="I29" s="25">
        <v>65681</v>
      </c>
    </row>
    <row r="30" spans="1:9" x14ac:dyDescent="0.2">
      <c r="A30" s="162" t="s">
        <v>118</v>
      </c>
      <c r="B30" s="162"/>
      <c r="C30" s="162"/>
      <c r="D30" s="162"/>
      <c r="E30" s="162"/>
      <c r="F30" s="162"/>
      <c r="G30" s="6">
        <v>22</v>
      </c>
      <c r="H30" s="25">
        <v>3644</v>
      </c>
      <c r="I30" s="25">
        <v>599155</v>
      </c>
    </row>
    <row r="31" spans="1:9" x14ac:dyDescent="0.2">
      <c r="A31" s="162" t="s">
        <v>119</v>
      </c>
      <c r="B31" s="162"/>
      <c r="C31" s="162"/>
      <c r="D31" s="162"/>
      <c r="E31" s="162"/>
      <c r="F31" s="162"/>
      <c r="G31" s="6">
        <v>23</v>
      </c>
      <c r="H31" s="25">
        <v>58434</v>
      </c>
      <c r="I31" s="25">
        <v>8674</v>
      </c>
    </row>
    <row r="32" spans="1:9" ht="30.6" customHeight="1" x14ac:dyDescent="0.2">
      <c r="A32" s="165" t="s">
        <v>120</v>
      </c>
      <c r="B32" s="163"/>
      <c r="C32" s="163"/>
      <c r="D32" s="163"/>
      <c r="E32" s="163"/>
      <c r="F32" s="163"/>
      <c r="G32" s="4">
        <v>24</v>
      </c>
      <c r="H32" s="23">
        <f>H29+H30+H31</f>
        <v>63892</v>
      </c>
      <c r="I32" s="23">
        <f>I29+I30+I31</f>
        <v>673510</v>
      </c>
    </row>
    <row r="33" spans="1:9" x14ac:dyDescent="0.2">
      <c r="A33" s="166" t="s">
        <v>100</v>
      </c>
      <c r="B33" s="166"/>
      <c r="C33" s="166"/>
      <c r="D33" s="166"/>
      <c r="E33" s="166"/>
      <c r="F33" s="166"/>
      <c r="G33" s="169"/>
      <c r="H33" s="169"/>
      <c r="I33" s="169"/>
    </row>
    <row r="34" spans="1:9" ht="29.25" customHeight="1" x14ac:dyDescent="0.2">
      <c r="A34" s="162" t="s">
        <v>121</v>
      </c>
      <c r="B34" s="162"/>
      <c r="C34" s="162"/>
      <c r="D34" s="162"/>
      <c r="E34" s="162"/>
      <c r="F34" s="162"/>
      <c r="G34" s="6">
        <v>25</v>
      </c>
      <c r="H34" s="25">
        <v>0</v>
      </c>
      <c r="I34" s="25">
        <v>0</v>
      </c>
    </row>
    <row r="35" spans="1:9" ht="27.75" customHeight="1" x14ac:dyDescent="0.2">
      <c r="A35" s="162" t="s">
        <v>122</v>
      </c>
      <c r="B35" s="162"/>
      <c r="C35" s="162"/>
      <c r="D35" s="162"/>
      <c r="E35" s="162"/>
      <c r="F35" s="162"/>
      <c r="G35" s="6">
        <v>26</v>
      </c>
      <c r="H35" s="25">
        <v>0</v>
      </c>
      <c r="I35" s="25">
        <v>0</v>
      </c>
    </row>
    <row r="36" spans="1:9" ht="13.5" customHeight="1" x14ac:dyDescent="0.2">
      <c r="A36" s="162" t="s">
        <v>123</v>
      </c>
      <c r="B36" s="162"/>
      <c r="C36" s="162"/>
      <c r="D36" s="162"/>
      <c r="E36" s="162"/>
      <c r="F36" s="162"/>
      <c r="G36" s="6">
        <v>27</v>
      </c>
      <c r="H36" s="25">
        <v>0</v>
      </c>
      <c r="I36" s="25">
        <v>0</v>
      </c>
    </row>
    <row r="37" spans="1:9" ht="27.6" customHeight="1" x14ac:dyDescent="0.2">
      <c r="A37" s="165" t="s">
        <v>124</v>
      </c>
      <c r="B37" s="163"/>
      <c r="C37" s="163"/>
      <c r="D37" s="163"/>
      <c r="E37" s="163"/>
      <c r="F37" s="163"/>
      <c r="G37" s="4">
        <v>28</v>
      </c>
      <c r="H37" s="23">
        <f>H34+H35+H36</f>
        <v>0</v>
      </c>
      <c r="I37" s="23">
        <f>I34+I35+I36</f>
        <v>0</v>
      </c>
    </row>
    <row r="38" spans="1:9" ht="14.45" customHeight="1" x14ac:dyDescent="0.2">
      <c r="A38" s="162" t="s">
        <v>125</v>
      </c>
      <c r="B38" s="162"/>
      <c r="C38" s="162"/>
      <c r="D38" s="162"/>
      <c r="E38" s="162"/>
      <c r="F38" s="162"/>
      <c r="G38" s="6">
        <v>29</v>
      </c>
      <c r="H38" s="25">
        <v>0</v>
      </c>
      <c r="I38" s="25">
        <v>0</v>
      </c>
    </row>
    <row r="39" spans="1:9" ht="14.45" customHeight="1" x14ac:dyDescent="0.2">
      <c r="A39" s="162" t="s">
        <v>126</v>
      </c>
      <c r="B39" s="162"/>
      <c r="C39" s="162"/>
      <c r="D39" s="162"/>
      <c r="E39" s="162"/>
      <c r="F39" s="162"/>
      <c r="G39" s="6">
        <v>30</v>
      </c>
      <c r="H39" s="25">
        <v>0</v>
      </c>
      <c r="I39" s="25">
        <v>0</v>
      </c>
    </row>
    <row r="40" spans="1:9" ht="14.45" customHeight="1" x14ac:dyDescent="0.2">
      <c r="A40" s="162" t="s">
        <v>127</v>
      </c>
      <c r="B40" s="162"/>
      <c r="C40" s="162"/>
      <c r="D40" s="162"/>
      <c r="E40" s="162"/>
      <c r="F40" s="162"/>
      <c r="G40" s="6">
        <v>31</v>
      </c>
      <c r="H40" s="25">
        <v>0</v>
      </c>
      <c r="I40" s="25">
        <v>0</v>
      </c>
    </row>
    <row r="41" spans="1:9" ht="14.45" customHeight="1" x14ac:dyDescent="0.2">
      <c r="A41" s="162" t="s">
        <v>128</v>
      </c>
      <c r="B41" s="162"/>
      <c r="C41" s="162"/>
      <c r="D41" s="162"/>
      <c r="E41" s="162"/>
      <c r="F41" s="162"/>
      <c r="G41" s="6">
        <v>32</v>
      </c>
      <c r="H41" s="25">
        <v>0</v>
      </c>
      <c r="I41" s="25">
        <v>0</v>
      </c>
    </row>
    <row r="42" spans="1:9" ht="14.45" customHeight="1" x14ac:dyDescent="0.2">
      <c r="A42" s="162" t="s">
        <v>129</v>
      </c>
      <c r="B42" s="162"/>
      <c r="C42" s="162"/>
      <c r="D42" s="162"/>
      <c r="E42" s="162"/>
      <c r="F42" s="162"/>
      <c r="G42" s="6">
        <v>33</v>
      </c>
      <c r="H42" s="25">
        <v>29430</v>
      </c>
      <c r="I42" s="25">
        <v>24875</v>
      </c>
    </row>
    <row r="43" spans="1:9" ht="25.5" customHeight="1" x14ac:dyDescent="0.2">
      <c r="A43" s="165" t="s">
        <v>130</v>
      </c>
      <c r="B43" s="163"/>
      <c r="C43" s="163"/>
      <c r="D43" s="163"/>
      <c r="E43" s="163"/>
      <c r="F43" s="163"/>
      <c r="G43" s="4">
        <v>34</v>
      </c>
      <c r="H43" s="23">
        <f>H38+H39+H40+H41+H42</f>
        <v>29430</v>
      </c>
      <c r="I43" s="23">
        <f>I38+I39+I40+I41+I42</f>
        <v>24875</v>
      </c>
    </row>
    <row r="44" spans="1:9" x14ac:dyDescent="0.2">
      <c r="A44" s="166" t="s">
        <v>131</v>
      </c>
      <c r="B44" s="162"/>
      <c r="C44" s="162"/>
      <c r="D44" s="162"/>
      <c r="E44" s="162"/>
      <c r="F44" s="162"/>
      <c r="G44" s="5">
        <v>35</v>
      </c>
      <c r="H44" s="25">
        <v>96887</v>
      </c>
      <c r="I44" s="25">
        <v>308224</v>
      </c>
    </row>
    <row r="45" spans="1:9" x14ac:dyDescent="0.2">
      <c r="A45" s="166" t="s">
        <v>132</v>
      </c>
      <c r="B45" s="162"/>
      <c r="C45" s="162"/>
      <c r="D45" s="162"/>
      <c r="E45" s="162"/>
      <c r="F45" s="162"/>
      <c r="G45" s="5">
        <v>36</v>
      </c>
      <c r="H45" s="25">
        <v>22392</v>
      </c>
      <c r="I45" s="25">
        <v>0</v>
      </c>
    </row>
    <row r="46" spans="1:9" x14ac:dyDescent="0.2">
      <c r="A46" s="166" t="s">
        <v>133</v>
      </c>
      <c r="B46" s="162"/>
      <c r="C46" s="162"/>
      <c r="D46" s="162"/>
      <c r="E46" s="162"/>
      <c r="F46" s="162"/>
      <c r="G46" s="5">
        <v>37</v>
      </c>
      <c r="H46" s="25">
        <v>0</v>
      </c>
      <c r="I46" s="25">
        <v>143208</v>
      </c>
    </row>
    <row r="47" spans="1:9" ht="20.45" customHeight="1" x14ac:dyDescent="0.2">
      <c r="A47" s="165" t="s">
        <v>134</v>
      </c>
      <c r="B47" s="163"/>
      <c r="C47" s="163"/>
      <c r="D47" s="163"/>
      <c r="E47" s="163"/>
      <c r="F47" s="163"/>
      <c r="G47" s="4">
        <v>38</v>
      </c>
      <c r="H47" s="23">
        <f>H44+H45-H46</f>
        <v>119279</v>
      </c>
      <c r="I47" s="23">
        <f>I44+I45-I46</f>
        <v>165016</v>
      </c>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xr:uid="{00000000-0002-0000-0300-000000000000}">
      <formula1>0</formula1>
    </dataValidation>
    <dataValidation type="whole" operator="notEqual" allowBlank="1" showInputMessage="1" showErrorMessage="1" errorTitle="Pogrešan unos" error="Mogu se unijeti samo cjelobrojne vrijednosti."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view="pageBreakPreview" topLeftCell="A24" zoomScale="110" zoomScaleNormal="100" workbookViewId="0">
      <selection activeCell="H46" sqref="H46:I48"/>
    </sheetView>
  </sheetViews>
  <sheetFormatPr defaultRowHeight="12.75" x14ac:dyDescent="0.2"/>
  <cols>
    <col min="1" max="7" width="9.140625" style="8"/>
    <col min="8" max="9" width="9.85546875" style="32" customWidth="1"/>
    <col min="10" max="10" width="12" style="8" bestFit="1" customWidth="1"/>
    <col min="11" max="11" width="10.28515625" style="8" bestFit="1" customWidth="1"/>
    <col min="12" max="12" width="12.28515625" style="8" bestFit="1" customWidth="1"/>
    <col min="13" max="263" width="9.140625" style="8"/>
    <col min="264" max="265" width="9.85546875" style="8" bestFit="1" customWidth="1"/>
    <col min="266" max="266" width="12" style="8" bestFit="1" customWidth="1"/>
    <col min="267" max="267" width="10.28515625" style="8" bestFit="1" customWidth="1"/>
    <col min="268" max="268" width="12.28515625" style="8" bestFit="1" customWidth="1"/>
    <col min="269" max="519" width="9.140625" style="8"/>
    <col min="520" max="521" width="9.85546875" style="8" bestFit="1" customWidth="1"/>
    <col min="522" max="522" width="12" style="8" bestFit="1" customWidth="1"/>
    <col min="523" max="523" width="10.28515625" style="8" bestFit="1" customWidth="1"/>
    <col min="524" max="524" width="12.28515625" style="8" bestFit="1" customWidth="1"/>
    <col min="525" max="775" width="9.140625" style="8"/>
    <col min="776" max="777" width="9.85546875" style="8" bestFit="1" customWidth="1"/>
    <col min="778" max="778" width="12" style="8" bestFit="1" customWidth="1"/>
    <col min="779" max="779" width="10.28515625" style="8" bestFit="1" customWidth="1"/>
    <col min="780" max="780" width="12.28515625" style="8" bestFit="1" customWidth="1"/>
    <col min="781" max="1031" width="9.140625" style="8"/>
    <col min="1032" max="1033" width="9.85546875" style="8" bestFit="1" customWidth="1"/>
    <col min="1034" max="1034" width="12" style="8" bestFit="1" customWidth="1"/>
    <col min="1035" max="1035" width="10.28515625" style="8" bestFit="1" customWidth="1"/>
    <col min="1036" max="1036" width="12.28515625" style="8" bestFit="1" customWidth="1"/>
    <col min="1037" max="1287" width="9.140625" style="8"/>
    <col min="1288" max="1289" width="9.85546875" style="8" bestFit="1" customWidth="1"/>
    <col min="1290" max="1290" width="12" style="8" bestFit="1" customWidth="1"/>
    <col min="1291" max="1291" width="10.28515625" style="8" bestFit="1" customWidth="1"/>
    <col min="1292" max="1292" width="12.28515625" style="8" bestFit="1" customWidth="1"/>
    <col min="1293" max="1543" width="9.140625" style="8"/>
    <col min="1544" max="1545" width="9.85546875" style="8" bestFit="1" customWidth="1"/>
    <col min="1546" max="1546" width="12" style="8" bestFit="1" customWidth="1"/>
    <col min="1547" max="1547" width="10.28515625" style="8" bestFit="1" customWidth="1"/>
    <col min="1548" max="1548" width="12.28515625" style="8" bestFit="1" customWidth="1"/>
    <col min="1549" max="1799" width="9.140625" style="8"/>
    <col min="1800" max="1801" width="9.85546875" style="8" bestFit="1" customWidth="1"/>
    <col min="1802" max="1802" width="12" style="8" bestFit="1" customWidth="1"/>
    <col min="1803" max="1803" width="10.28515625" style="8" bestFit="1" customWidth="1"/>
    <col min="1804" max="1804" width="12.28515625" style="8" bestFit="1" customWidth="1"/>
    <col min="1805" max="2055" width="9.140625" style="8"/>
    <col min="2056" max="2057" width="9.85546875" style="8" bestFit="1" customWidth="1"/>
    <col min="2058" max="2058" width="12" style="8" bestFit="1" customWidth="1"/>
    <col min="2059" max="2059" width="10.28515625" style="8" bestFit="1" customWidth="1"/>
    <col min="2060" max="2060" width="12.28515625" style="8" bestFit="1" customWidth="1"/>
    <col min="2061" max="2311" width="9.140625" style="8"/>
    <col min="2312" max="2313" width="9.85546875" style="8" bestFit="1" customWidth="1"/>
    <col min="2314" max="2314" width="12" style="8" bestFit="1" customWidth="1"/>
    <col min="2315" max="2315" width="10.28515625" style="8" bestFit="1" customWidth="1"/>
    <col min="2316" max="2316" width="12.28515625" style="8" bestFit="1" customWidth="1"/>
    <col min="2317" max="2567" width="9.140625" style="8"/>
    <col min="2568" max="2569" width="9.85546875" style="8" bestFit="1" customWidth="1"/>
    <col min="2570" max="2570" width="12" style="8" bestFit="1" customWidth="1"/>
    <col min="2571" max="2571" width="10.28515625" style="8" bestFit="1" customWidth="1"/>
    <col min="2572" max="2572" width="12.28515625" style="8" bestFit="1" customWidth="1"/>
    <col min="2573" max="2823" width="9.140625" style="8"/>
    <col min="2824" max="2825" width="9.85546875" style="8" bestFit="1" customWidth="1"/>
    <col min="2826" max="2826" width="12" style="8" bestFit="1" customWidth="1"/>
    <col min="2827" max="2827" width="10.28515625" style="8" bestFit="1" customWidth="1"/>
    <col min="2828" max="2828" width="12.28515625" style="8" bestFit="1" customWidth="1"/>
    <col min="2829" max="3079" width="9.140625" style="8"/>
    <col min="3080" max="3081" width="9.85546875" style="8" bestFit="1" customWidth="1"/>
    <col min="3082" max="3082" width="12" style="8" bestFit="1" customWidth="1"/>
    <col min="3083" max="3083" width="10.28515625" style="8" bestFit="1" customWidth="1"/>
    <col min="3084" max="3084" width="12.28515625" style="8" bestFit="1" customWidth="1"/>
    <col min="3085" max="3335" width="9.140625" style="8"/>
    <col min="3336" max="3337" width="9.85546875" style="8" bestFit="1" customWidth="1"/>
    <col min="3338" max="3338" width="12" style="8" bestFit="1" customWidth="1"/>
    <col min="3339" max="3339" width="10.28515625" style="8" bestFit="1" customWidth="1"/>
    <col min="3340" max="3340" width="12.28515625" style="8" bestFit="1" customWidth="1"/>
    <col min="3341" max="3591" width="9.140625" style="8"/>
    <col min="3592" max="3593" width="9.85546875" style="8" bestFit="1" customWidth="1"/>
    <col min="3594" max="3594" width="12" style="8" bestFit="1" customWidth="1"/>
    <col min="3595" max="3595" width="10.28515625" style="8" bestFit="1" customWidth="1"/>
    <col min="3596" max="3596" width="12.28515625" style="8" bestFit="1" customWidth="1"/>
    <col min="3597" max="3847" width="9.140625" style="8"/>
    <col min="3848" max="3849" width="9.85546875" style="8" bestFit="1" customWidth="1"/>
    <col min="3850" max="3850" width="12" style="8" bestFit="1" customWidth="1"/>
    <col min="3851" max="3851" width="10.28515625" style="8" bestFit="1" customWidth="1"/>
    <col min="3852" max="3852" width="12.28515625" style="8" bestFit="1" customWidth="1"/>
    <col min="3853" max="4103" width="9.140625" style="8"/>
    <col min="4104" max="4105" width="9.85546875" style="8" bestFit="1" customWidth="1"/>
    <col min="4106" max="4106" width="12" style="8" bestFit="1" customWidth="1"/>
    <col min="4107" max="4107" width="10.28515625" style="8" bestFit="1" customWidth="1"/>
    <col min="4108" max="4108" width="12.28515625" style="8" bestFit="1" customWidth="1"/>
    <col min="4109" max="4359" width="9.140625" style="8"/>
    <col min="4360" max="4361" width="9.85546875" style="8" bestFit="1" customWidth="1"/>
    <col min="4362" max="4362" width="12" style="8" bestFit="1" customWidth="1"/>
    <col min="4363" max="4363" width="10.28515625" style="8" bestFit="1" customWidth="1"/>
    <col min="4364" max="4364" width="12.28515625" style="8" bestFit="1" customWidth="1"/>
    <col min="4365" max="4615" width="9.140625" style="8"/>
    <col min="4616" max="4617" width="9.85546875" style="8" bestFit="1" customWidth="1"/>
    <col min="4618" max="4618" width="12" style="8" bestFit="1" customWidth="1"/>
    <col min="4619" max="4619" width="10.28515625" style="8" bestFit="1" customWidth="1"/>
    <col min="4620" max="4620" width="12.28515625" style="8" bestFit="1" customWidth="1"/>
    <col min="4621" max="4871" width="9.140625" style="8"/>
    <col min="4872" max="4873" width="9.85546875" style="8" bestFit="1" customWidth="1"/>
    <col min="4874" max="4874" width="12" style="8" bestFit="1" customWidth="1"/>
    <col min="4875" max="4875" width="10.28515625" style="8" bestFit="1" customWidth="1"/>
    <col min="4876" max="4876" width="12.28515625" style="8" bestFit="1" customWidth="1"/>
    <col min="4877" max="5127" width="9.140625" style="8"/>
    <col min="5128" max="5129" width="9.85546875" style="8" bestFit="1" customWidth="1"/>
    <col min="5130" max="5130" width="12" style="8" bestFit="1" customWidth="1"/>
    <col min="5131" max="5131" width="10.28515625" style="8" bestFit="1" customWidth="1"/>
    <col min="5132" max="5132" width="12.28515625" style="8" bestFit="1" customWidth="1"/>
    <col min="5133" max="5383" width="9.140625" style="8"/>
    <col min="5384" max="5385" width="9.85546875" style="8" bestFit="1" customWidth="1"/>
    <col min="5386" max="5386" width="12" style="8" bestFit="1" customWidth="1"/>
    <col min="5387" max="5387" width="10.28515625" style="8" bestFit="1" customWidth="1"/>
    <col min="5388" max="5388" width="12.28515625" style="8" bestFit="1" customWidth="1"/>
    <col min="5389" max="5639" width="9.140625" style="8"/>
    <col min="5640" max="5641" width="9.85546875" style="8" bestFit="1" customWidth="1"/>
    <col min="5642" max="5642" width="12" style="8" bestFit="1" customWidth="1"/>
    <col min="5643" max="5643" width="10.28515625" style="8" bestFit="1" customWidth="1"/>
    <col min="5644" max="5644" width="12.28515625" style="8" bestFit="1" customWidth="1"/>
    <col min="5645" max="5895" width="9.140625" style="8"/>
    <col min="5896" max="5897" width="9.85546875" style="8" bestFit="1" customWidth="1"/>
    <col min="5898" max="5898" width="12" style="8" bestFit="1" customWidth="1"/>
    <col min="5899" max="5899" width="10.28515625" style="8" bestFit="1" customWidth="1"/>
    <col min="5900" max="5900" width="12.28515625" style="8" bestFit="1" customWidth="1"/>
    <col min="5901" max="6151" width="9.140625" style="8"/>
    <col min="6152" max="6153" width="9.85546875" style="8" bestFit="1" customWidth="1"/>
    <col min="6154" max="6154" width="12" style="8" bestFit="1" customWidth="1"/>
    <col min="6155" max="6155" width="10.28515625" style="8" bestFit="1" customWidth="1"/>
    <col min="6156" max="6156" width="12.28515625" style="8" bestFit="1" customWidth="1"/>
    <col min="6157" max="6407" width="9.140625" style="8"/>
    <col min="6408" max="6409" width="9.85546875" style="8" bestFit="1" customWidth="1"/>
    <col min="6410" max="6410" width="12" style="8" bestFit="1" customWidth="1"/>
    <col min="6411" max="6411" width="10.28515625" style="8" bestFit="1" customWidth="1"/>
    <col min="6412" max="6412" width="12.28515625" style="8" bestFit="1" customWidth="1"/>
    <col min="6413" max="6663" width="9.140625" style="8"/>
    <col min="6664" max="6665" width="9.85546875" style="8" bestFit="1" customWidth="1"/>
    <col min="6666" max="6666" width="12" style="8" bestFit="1" customWidth="1"/>
    <col min="6667" max="6667" width="10.28515625" style="8" bestFit="1" customWidth="1"/>
    <col min="6668" max="6668" width="12.28515625" style="8" bestFit="1" customWidth="1"/>
    <col min="6669" max="6919" width="9.140625" style="8"/>
    <col min="6920" max="6921" width="9.85546875" style="8" bestFit="1" customWidth="1"/>
    <col min="6922" max="6922" width="12" style="8" bestFit="1" customWidth="1"/>
    <col min="6923" max="6923" width="10.28515625" style="8" bestFit="1" customWidth="1"/>
    <col min="6924" max="6924" width="12.28515625" style="8" bestFit="1" customWidth="1"/>
    <col min="6925" max="7175" width="9.140625" style="8"/>
    <col min="7176" max="7177" width="9.85546875" style="8" bestFit="1" customWidth="1"/>
    <col min="7178" max="7178" width="12" style="8" bestFit="1" customWidth="1"/>
    <col min="7179" max="7179" width="10.28515625" style="8" bestFit="1" customWidth="1"/>
    <col min="7180" max="7180" width="12.28515625" style="8" bestFit="1" customWidth="1"/>
    <col min="7181" max="7431" width="9.140625" style="8"/>
    <col min="7432" max="7433" width="9.85546875" style="8" bestFit="1" customWidth="1"/>
    <col min="7434" max="7434" width="12" style="8" bestFit="1" customWidth="1"/>
    <col min="7435" max="7435" width="10.28515625" style="8" bestFit="1" customWidth="1"/>
    <col min="7436" max="7436" width="12.28515625" style="8" bestFit="1" customWidth="1"/>
    <col min="7437" max="7687" width="9.140625" style="8"/>
    <col min="7688" max="7689" width="9.85546875" style="8" bestFit="1" customWidth="1"/>
    <col min="7690" max="7690" width="12" style="8" bestFit="1" customWidth="1"/>
    <col min="7691" max="7691" width="10.28515625" style="8" bestFit="1" customWidth="1"/>
    <col min="7692" max="7692" width="12.28515625" style="8" bestFit="1" customWidth="1"/>
    <col min="7693" max="7943" width="9.140625" style="8"/>
    <col min="7944" max="7945" width="9.85546875" style="8" bestFit="1" customWidth="1"/>
    <col min="7946" max="7946" width="12" style="8" bestFit="1" customWidth="1"/>
    <col min="7947" max="7947" width="10.28515625" style="8" bestFit="1" customWidth="1"/>
    <col min="7948" max="7948" width="12.28515625" style="8" bestFit="1" customWidth="1"/>
    <col min="7949" max="8199" width="9.140625" style="8"/>
    <col min="8200" max="8201" width="9.85546875" style="8" bestFit="1" customWidth="1"/>
    <col min="8202" max="8202" width="12" style="8" bestFit="1" customWidth="1"/>
    <col min="8203" max="8203" width="10.28515625" style="8" bestFit="1" customWidth="1"/>
    <col min="8204" max="8204" width="12.28515625" style="8" bestFit="1" customWidth="1"/>
    <col min="8205" max="8455" width="9.140625" style="8"/>
    <col min="8456" max="8457" width="9.85546875" style="8" bestFit="1" customWidth="1"/>
    <col min="8458" max="8458" width="12" style="8" bestFit="1" customWidth="1"/>
    <col min="8459" max="8459" width="10.28515625" style="8" bestFit="1" customWidth="1"/>
    <col min="8460" max="8460" width="12.28515625" style="8" bestFit="1" customWidth="1"/>
    <col min="8461" max="8711" width="9.140625" style="8"/>
    <col min="8712" max="8713" width="9.85546875" style="8" bestFit="1" customWidth="1"/>
    <col min="8714" max="8714" width="12" style="8" bestFit="1" customWidth="1"/>
    <col min="8715" max="8715" width="10.28515625" style="8" bestFit="1" customWidth="1"/>
    <col min="8716" max="8716" width="12.28515625" style="8" bestFit="1" customWidth="1"/>
    <col min="8717" max="8967" width="9.140625" style="8"/>
    <col min="8968" max="8969" width="9.85546875" style="8" bestFit="1" customWidth="1"/>
    <col min="8970" max="8970" width="12" style="8" bestFit="1" customWidth="1"/>
    <col min="8971" max="8971" width="10.28515625" style="8" bestFit="1" customWidth="1"/>
    <col min="8972" max="8972" width="12.28515625" style="8" bestFit="1" customWidth="1"/>
    <col min="8973" max="9223" width="9.140625" style="8"/>
    <col min="9224" max="9225" width="9.85546875" style="8" bestFit="1" customWidth="1"/>
    <col min="9226" max="9226" width="12" style="8" bestFit="1" customWidth="1"/>
    <col min="9227" max="9227" width="10.28515625" style="8" bestFit="1" customWidth="1"/>
    <col min="9228" max="9228" width="12.28515625" style="8" bestFit="1" customWidth="1"/>
    <col min="9229" max="9479" width="9.140625" style="8"/>
    <col min="9480" max="9481" width="9.85546875" style="8" bestFit="1" customWidth="1"/>
    <col min="9482" max="9482" width="12" style="8" bestFit="1" customWidth="1"/>
    <col min="9483" max="9483" width="10.28515625" style="8" bestFit="1" customWidth="1"/>
    <col min="9484" max="9484" width="12.28515625" style="8" bestFit="1" customWidth="1"/>
    <col min="9485" max="9735" width="9.140625" style="8"/>
    <col min="9736" max="9737" width="9.85546875" style="8" bestFit="1" customWidth="1"/>
    <col min="9738" max="9738" width="12" style="8" bestFit="1" customWidth="1"/>
    <col min="9739" max="9739" width="10.28515625" style="8" bestFit="1" customWidth="1"/>
    <col min="9740" max="9740" width="12.28515625" style="8" bestFit="1" customWidth="1"/>
    <col min="9741" max="9991" width="9.140625" style="8"/>
    <col min="9992" max="9993" width="9.85546875" style="8" bestFit="1" customWidth="1"/>
    <col min="9994" max="9994" width="12" style="8" bestFit="1" customWidth="1"/>
    <col min="9995" max="9995" width="10.28515625" style="8" bestFit="1" customWidth="1"/>
    <col min="9996" max="9996" width="12.28515625" style="8" bestFit="1" customWidth="1"/>
    <col min="9997" max="10247" width="9.140625" style="8"/>
    <col min="10248" max="10249" width="9.85546875" style="8" bestFit="1" customWidth="1"/>
    <col min="10250" max="10250" width="12" style="8" bestFit="1" customWidth="1"/>
    <col min="10251" max="10251" width="10.28515625" style="8" bestFit="1" customWidth="1"/>
    <col min="10252" max="10252" width="12.28515625" style="8" bestFit="1" customWidth="1"/>
    <col min="10253" max="10503" width="9.140625" style="8"/>
    <col min="10504" max="10505" width="9.85546875" style="8" bestFit="1" customWidth="1"/>
    <col min="10506" max="10506" width="12" style="8" bestFit="1" customWidth="1"/>
    <col min="10507" max="10507" width="10.28515625" style="8" bestFit="1" customWidth="1"/>
    <col min="10508" max="10508" width="12.28515625" style="8" bestFit="1" customWidth="1"/>
    <col min="10509" max="10759" width="9.140625" style="8"/>
    <col min="10760" max="10761" width="9.85546875" style="8" bestFit="1" customWidth="1"/>
    <col min="10762" max="10762" width="12" style="8" bestFit="1" customWidth="1"/>
    <col min="10763" max="10763" width="10.28515625" style="8" bestFit="1" customWidth="1"/>
    <col min="10764" max="10764" width="12.28515625" style="8" bestFit="1" customWidth="1"/>
    <col min="10765" max="11015" width="9.140625" style="8"/>
    <col min="11016" max="11017" width="9.85546875" style="8" bestFit="1" customWidth="1"/>
    <col min="11018" max="11018" width="12" style="8" bestFit="1" customWidth="1"/>
    <col min="11019" max="11019" width="10.28515625" style="8" bestFit="1" customWidth="1"/>
    <col min="11020" max="11020" width="12.28515625" style="8" bestFit="1" customWidth="1"/>
    <col min="11021" max="11271" width="9.140625" style="8"/>
    <col min="11272" max="11273" width="9.85546875" style="8" bestFit="1" customWidth="1"/>
    <col min="11274" max="11274" width="12" style="8" bestFit="1" customWidth="1"/>
    <col min="11275" max="11275" width="10.28515625" style="8" bestFit="1" customWidth="1"/>
    <col min="11276" max="11276" width="12.28515625" style="8" bestFit="1" customWidth="1"/>
    <col min="11277" max="11527" width="9.140625" style="8"/>
    <col min="11528" max="11529" width="9.85546875" style="8" bestFit="1" customWidth="1"/>
    <col min="11530" max="11530" width="12" style="8" bestFit="1" customWidth="1"/>
    <col min="11531" max="11531" width="10.28515625" style="8" bestFit="1" customWidth="1"/>
    <col min="11532" max="11532" width="12.28515625" style="8" bestFit="1" customWidth="1"/>
    <col min="11533" max="11783" width="9.140625" style="8"/>
    <col min="11784" max="11785" width="9.85546875" style="8" bestFit="1" customWidth="1"/>
    <col min="11786" max="11786" width="12" style="8" bestFit="1" customWidth="1"/>
    <col min="11787" max="11787" width="10.28515625" style="8" bestFit="1" customWidth="1"/>
    <col min="11788" max="11788" width="12.28515625" style="8" bestFit="1" customWidth="1"/>
    <col min="11789" max="12039" width="9.140625" style="8"/>
    <col min="12040" max="12041" width="9.85546875" style="8" bestFit="1" customWidth="1"/>
    <col min="12042" max="12042" width="12" style="8" bestFit="1" customWidth="1"/>
    <col min="12043" max="12043" width="10.28515625" style="8" bestFit="1" customWidth="1"/>
    <col min="12044" max="12044" width="12.28515625" style="8" bestFit="1" customWidth="1"/>
    <col min="12045" max="12295" width="9.140625" style="8"/>
    <col min="12296" max="12297" width="9.85546875" style="8" bestFit="1" customWidth="1"/>
    <col min="12298" max="12298" width="12" style="8" bestFit="1" customWidth="1"/>
    <col min="12299" max="12299" width="10.28515625" style="8" bestFit="1" customWidth="1"/>
    <col min="12300" max="12300" width="12.28515625" style="8" bestFit="1" customWidth="1"/>
    <col min="12301" max="12551" width="9.140625" style="8"/>
    <col min="12552" max="12553" width="9.85546875" style="8" bestFit="1" customWidth="1"/>
    <col min="12554" max="12554" width="12" style="8" bestFit="1" customWidth="1"/>
    <col min="12555" max="12555" width="10.28515625" style="8" bestFit="1" customWidth="1"/>
    <col min="12556" max="12556" width="12.28515625" style="8" bestFit="1" customWidth="1"/>
    <col min="12557" max="12807" width="9.140625" style="8"/>
    <col min="12808" max="12809" width="9.85546875" style="8" bestFit="1" customWidth="1"/>
    <col min="12810" max="12810" width="12" style="8" bestFit="1" customWidth="1"/>
    <col min="12811" max="12811" width="10.28515625" style="8" bestFit="1" customWidth="1"/>
    <col min="12812" max="12812" width="12.28515625" style="8" bestFit="1" customWidth="1"/>
    <col min="12813" max="13063" width="9.140625" style="8"/>
    <col min="13064" max="13065" width="9.85546875" style="8" bestFit="1" customWidth="1"/>
    <col min="13066" max="13066" width="12" style="8" bestFit="1" customWidth="1"/>
    <col min="13067" max="13067" width="10.28515625" style="8" bestFit="1" customWidth="1"/>
    <col min="13068" max="13068" width="12.28515625" style="8" bestFit="1" customWidth="1"/>
    <col min="13069" max="13319" width="9.140625" style="8"/>
    <col min="13320" max="13321" width="9.85546875" style="8" bestFit="1" customWidth="1"/>
    <col min="13322" max="13322" width="12" style="8" bestFit="1" customWidth="1"/>
    <col min="13323" max="13323" width="10.28515625" style="8" bestFit="1" customWidth="1"/>
    <col min="13324" max="13324" width="12.28515625" style="8" bestFit="1" customWidth="1"/>
    <col min="13325" max="13575" width="9.140625" style="8"/>
    <col min="13576" max="13577" width="9.85546875" style="8" bestFit="1" customWidth="1"/>
    <col min="13578" max="13578" width="12" style="8" bestFit="1" customWidth="1"/>
    <col min="13579" max="13579" width="10.28515625" style="8" bestFit="1" customWidth="1"/>
    <col min="13580" max="13580" width="12.28515625" style="8" bestFit="1" customWidth="1"/>
    <col min="13581" max="13831" width="9.140625" style="8"/>
    <col min="13832" max="13833" width="9.85546875" style="8" bestFit="1" customWidth="1"/>
    <col min="13834" max="13834" width="12" style="8" bestFit="1" customWidth="1"/>
    <col min="13835" max="13835" width="10.28515625" style="8" bestFit="1" customWidth="1"/>
    <col min="13836" max="13836" width="12.28515625" style="8" bestFit="1" customWidth="1"/>
    <col min="13837" max="14087" width="9.140625" style="8"/>
    <col min="14088" max="14089" width="9.85546875" style="8" bestFit="1" customWidth="1"/>
    <col min="14090" max="14090" width="12" style="8" bestFit="1" customWidth="1"/>
    <col min="14091" max="14091" width="10.28515625" style="8" bestFit="1" customWidth="1"/>
    <col min="14092" max="14092" width="12.28515625" style="8" bestFit="1" customWidth="1"/>
    <col min="14093" max="14343" width="9.140625" style="8"/>
    <col min="14344" max="14345" width="9.85546875" style="8" bestFit="1" customWidth="1"/>
    <col min="14346" max="14346" width="12" style="8" bestFit="1" customWidth="1"/>
    <col min="14347" max="14347" width="10.28515625" style="8" bestFit="1" customWidth="1"/>
    <col min="14348" max="14348" width="12.28515625" style="8" bestFit="1" customWidth="1"/>
    <col min="14349" max="14599" width="9.140625" style="8"/>
    <col min="14600" max="14601" width="9.85546875" style="8" bestFit="1" customWidth="1"/>
    <col min="14602" max="14602" width="12" style="8" bestFit="1" customWidth="1"/>
    <col min="14603" max="14603" width="10.28515625" style="8" bestFit="1" customWidth="1"/>
    <col min="14604" max="14604" width="12.28515625" style="8" bestFit="1" customWidth="1"/>
    <col min="14605" max="14855" width="9.140625" style="8"/>
    <col min="14856" max="14857" width="9.85546875" style="8" bestFit="1" customWidth="1"/>
    <col min="14858" max="14858" width="12" style="8" bestFit="1" customWidth="1"/>
    <col min="14859" max="14859" width="10.28515625" style="8" bestFit="1" customWidth="1"/>
    <col min="14860" max="14860" width="12.28515625" style="8" bestFit="1" customWidth="1"/>
    <col min="14861" max="15111" width="9.140625" style="8"/>
    <col min="15112" max="15113" width="9.85546875" style="8" bestFit="1" customWidth="1"/>
    <col min="15114" max="15114" width="12" style="8" bestFit="1" customWidth="1"/>
    <col min="15115" max="15115" width="10.28515625" style="8" bestFit="1" customWidth="1"/>
    <col min="15116" max="15116" width="12.28515625" style="8" bestFit="1" customWidth="1"/>
    <col min="15117" max="15367" width="9.140625" style="8"/>
    <col min="15368" max="15369" width="9.85546875" style="8" bestFit="1" customWidth="1"/>
    <col min="15370" max="15370" width="12" style="8" bestFit="1" customWidth="1"/>
    <col min="15371" max="15371" width="10.28515625" style="8" bestFit="1" customWidth="1"/>
    <col min="15372" max="15372" width="12.28515625" style="8" bestFit="1" customWidth="1"/>
    <col min="15373" max="15623" width="9.140625" style="8"/>
    <col min="15624" max="15625" width="9.85546875" style="8" bestFit="1" customWidth="1"/>
    <col min="15626" max="15626" width="12" style="8" bestFit="1" customWidth="1"/>
    <col min="15627" max="15627" width="10.28515625" style="8" bestFit="1" customWidth="1"/>
    <col min="15628" max="15628" width="12.28515625" style="8" bestFit="1" customWidth="1"/>
    <col min="15629" max="15879" width="9.140625" style="8"/>
    <col min="15880" max="15881" width="9.85546875" style="8" bestFit="1" customWidth="1"/>
    <col min="15882" max="15882" width="12" style="8" bestFit="1" customWidth="1"/>
    <col min="15883" max="15883" width="10.28515625" style="8" bestFit="1" customWidth="1"/>
    <col min="15884" max="15884" width="12.28515625" style="8" bestFit="1" customWidth="1"/>
    <col min="15885" max="16135" width="9.140625" style="8"/>
    <col min="16136" max="16137" width="9.85546875" style="8" bestFit="1" customWidth="1"/>
    <col min="16138" max="16138" width="12" style="8" bestFit="1" customWidth="1"/>
    <col min="16139" max="16139" width="10.28515625" style="8" bestFit="1" customWidth="1"/>
    <col min="16140" max="16140" width="12.28515625" style="8" bestFit="1" customWidth="1"/>
    <col min="16141" max="16384" width="9.140625" style="8"/>
  </cols>
  <sheetData>
    <row r="1" spans="1:9" ht="12.75" customHeight="1" x14ac:dyDescent="0.2">
      <c r="A1" s="184" t="s">
        <v>10</v>
      </c>
      <c r="B1" s="198"/>
      <c r="C1" s="198"/>
      <c r="D1" s="198"/>
      <c r="E1" s="198"/>
      <c r="F1" s="198"/>
      <c r="G1" s="198"/>
      <c r="H1" s="198"/>
      <c r="I1" s="198"/>
    </row>
    <row r="2" spans="1:9" ht="12.75" customHeight="1" x14ac:dyDescent="0.2">
      <c r="A2" s="183" t="s">
        <v>204</v>
      </c>
      <c r="B2" s="173"/>
      <c r="C2" s="173"/>
      <c r="D2" s="173"/>
      <c r="E2" s="173"/>
      <c r="F2" s="173"/>
      <c r="G2" s="173"/>
      <c r="H2" s="173"/>
      <c r="I2" s="173"/>
    </row>
    <row r="3" spans="1:9" x14ac:dyDescent="0.2">
      <c r="A3" s="200" t="s">
        <v>226</v>
      </c>
      <c r="B3" s="205"/>
      <c r="C3" s="205"/>
      <c r="D3" s="205"/>
      <c r="E3" s="205"/>
      <c r="F3" s="205"/>
      <c r="G3" s="205"/>
      <c r="H3" s="205"/>
      <c r="I3" s="205"/>
    </row>
    <row r="4" spans="1:9" x14ac:dyDescent="0.2">
      <c r="A4" s="199" t="s">
        <v>205</v>
      </c>
      <c r="B4" s="176"/>
      <c r="C4" s="176"/>
      <c r="D4" s="176"/>
      <c r="E4" s="176"/>
      <c r="F4" s="176"/>
      <c r="G4" s="176"/>
      <c r="H4" s="176"/>
      <c r="I4" s="177"/>
    </row>
    <row r="5" spans="1:9" ht="57" thickBot="1" x14ac:dyDescent="0.25">
      <c r="A5" s="193" t="s">
        <v>2</v>
      </c>
      <c r="B5" s="179"/>
      <c r="C5" s="179"/>
      <c r="D5" s="179"/>
      <c r="E5" s="179"/>
      <c r="F5" s="179"/>
      <c r="G5" s="11" t="s">
        <v>6</v>
      </c>
      <c r="H5" s="31" t="s">
        <v>179</v>
      </c>
      <c r="I5" s="31" t="s">
        <v>180</v>
      </c>
    </row>
    <row r="6" spans="1:9" x14ac:dyDescent="0.2">
      <c r="A6" s="197">
        <v>1</v>
      </c>
      <c r="B6" s="179"/>
      <c r="C6" s="179"/>
      <c r="D6" s="179"/>
      <c r="E6" s="179"/>
      <c r="F6" s="179"/>
      <c r="G6" s="9">
        <v>2</v>
      </c>
      <c r="H6" s="29" t="s">
        <v>8</v>
      </c>
      <c r="I6" s="29" t="s">
        <v>9</v>
      </c>
    </row>
    <row r="7" spans="1:9" x14ac:dyDescent="0.2">
      <c r="A7" s="166" t="s">
        <v>98</v>
      </c>
      <c r="B7" s="166"/>
      <c r="C7" s="166"/>
      <c r="D7" s="166"/>
      <c r="E7" s="166"/>
      <c r="F7" s="166"/>
      <c r="G7" s="204"/>
      <c r="H7" s="204"/>
      <c r="I7" s="204"/>
    </row>
    <row r="8" spans="1:9" x14ac:dyDescent="0.2">
      <c r="A8" s="162" t="s">
        <v>135</v>
      </c>
      <c r="B8" s="202"/>
      <c r="C8" s="202"/>
      <c r="D8" s="202"/>
      <c r="E8" s="202"/>
      <c r="F8" s="202"/>
      <c r="G8" s="6">
        <v>1</v>
      </c>
      <c r="H8" s="25">
        <v>0</v>
      </c>
      <c r="I8" s="25">
        <v>0</v>
      </c>
    </row>
    <row r="9" spans="1:9" x14ac:dyDescent="0.2">
      <c r="A9" s="162" t="s">
        <v>136</v>
      </c>
      <c r="B9" s="202"/>
      <c r="C9" s="202"/>
      <c r="D9" s="202"/>
      <c r="E9" s="202"/>
      <c r="F9" s="202"/>
      <c r="G9" s="6">
        <v>2</v>
      </c>
      <c r="H9" s="25">
        <v>0</v>
      </c>
      <c r="I9" s="25">
        <v>0</v>
      </c>
    </row>
    <row r="10" spans="1:9" x14ac:dyDescent="0.2">
      <c r="A10" s="162" t="s">
        <v>137</v>
      </c>
      <c r="B10" s="202"/>
      <c r="C10" s="202"/>
      <c r="D10" s="202"/>
      <c r="E10" s="202"/>
      <c r="F10" s="202"/>
      <c r="G10" s="6">
        <v>3</v>
      </c>
      <c r="H10" s="25">
        <v>0</v>
      </c>
      <c r="I10" s="25">
        <v>0</v>
      </c>
    </row>
    <row r="11" spans="1:9" x14ac:dyDescent="0.2">
      <c r="A11" s="162" t="s">
        <v>138</v>
      </c>
      <c r="B11" s="202"/>
      <c r="C11" s="202"/>
      <c r="D11" s="202"/>
      <c r="E11" s="202"/>
      <c r="F11" s="202"/>
      <c r="G11" s="6">
        <v>4</v>
      </c>
      <c r="H11" s="25">
        <v>0</v>
      </c>
      <c r="I11" s="25">
        <v>0</v>
      </c>
    </row>
    <row r="12" spans="1:9" ht="19.899999999999999" customHeight="1" x14ac:dyDescent="0.2">
      <c r="A12" s="165" t="s">
        <v>139</v>
      </c>
      <c r="B12" s="203"/>
      <c r="C12" s="203"/>
      <c r="D12" s="203"/>
      <c r="E12" s="203"/>
      <c r="F12" s="203"/>
      <c r="G12" s="4">
        <v>5</v>
      </c>
      <c r="H12" s="23">
        <f>SUM(H8:H11)</f>
        <v>0</v>
      </c>
      <c r="I12" s="23">
        <f>SUM(I8:I11)</f>
        <v>0</v>
      </c>
    </row>
    <row r="13" spans="1:9" x14ac:dyDescent="0.2">
      <c r="A13" s="162" t="s">
        <v>140</v>
      </c>
      <c r="B13" s="202"/>
      <c r="C13" s="202"/>
      <c r="D13" s="202"/>
      <c r="E13" s="202"/>
      <c r="F13" s="202"/>
      <c r="G13" s="6">
        <v>6</v>
      </c>
      <c r="H13" s="25">
        <v>0</v>
      </c>
      <c r="I13" s="25">
        <v>0</v>
      </c>
    </row>
    <row r="14" spans="1:9" x14ac:dyDescent="0.2">
      <c r="A14" s="162" t="s">
        <v>141</v>
      </c>
      <c r="B14" s="202"/>
      <c r="C14" s="202"/>
      <c r="D14" s="202"/>
      <c r="E14" s="202"/>
      <c r="F14" s="202"/>
      <c r="G14" s="6">
        <v>7</v>
      </c>
      <c r="H14" s="25">
        <v>0</v>
      </c>
      <c r="I14" s="25">
        <v>0</v>
      </c>
    </row>
    <row r="15" spans="1:9" x14ac:dyDescent="0.2">
      <c r="A15" s="162" t="s">
        <v>142</v>
      </c>
      <c r="B15" s="202"/>
      <c r="C15" s="202"/>
      <c r="D15" s="202"/>
      <c r="E15" s="202"/>
      <c r="F15" s="202"/>
      <c r="G15" s="6">
        <v>8</v>
      </c>
      <c r="H15" s="25">
        <v>0</v>
      </c>
      <c r="I15" s="25">
        <v>0</v>
      </c>
    </row>
    <row r="16" spans="1:9" x14ac:dyDescent="0.2">
      <c r="A16" s="162" t="s">
        <v>143</v>
      </c>
      <c r="B16" s="202"/>
      <c r="C16" s="202"/>
      <c r="D16" s="202"/>
      <c r="E16" s="202"/>
      <c r="F16" s="202"/>
      <c r="G16" s="6">
        <v>9</v>
      </c>
      <c r="H16" s="25">
        <v>0</v>
      </c>
      <c r="I16" s="25">
        <v>0</v>
      </c>
    </row>
    <row r="17" spans="1:9" x14ac:dyDescent="0.2">
      <c r="A17" s="162" t="s">
        <v>144</v>
      </c>
      <c r="B17" s="202"/>
      <c r="C17" s="202"/>
      <c r="D17" s="202"/>
      <c r="E17" s="202"/>
      <c r="F17" s="202"/>
      <c r="G17" s="6">
        <v>10</v>
      </c>
      <c r="H17" s="25">
        <v>0</v>
      </c>
      <c r="I17" s="25">
        <v>0</v>
      </c>
    </row>
    <row r="18" spans="1:9" x14ac:dyDescent="0.2">
      <c r="A18" s="162" t="s">
        <v>145</v>
      </c>
      <c r="B18" s="202"/>
      <c r="C18" s="202"/>
      <c r="D18" s="202"/>
      <c r="E18" s="202"/>
      <c r="F18" s="202"/>
      <c r="G18" s="6">
        <v>11</v>
      </c>
      <c r="H18" s="25">
        <v>0</v>
      </c>
      <c r="I18" s="25">
        <v>0</v>
      </c>
    </row>
    <row r="19" spans="1:9" x14ac:dyDescent="0.2">
      <c r="A19" s="165" t="s">
        <v>146</v>
      </c>
      <c r="B19" s="203"/>
      <c r="C19" s="203"/>
      <c r="D19" s="203"/>
      <c r="E19" s="203"/>
      <c r="F19" s="203"/>
      <c r="G19" s="4">
        <v>12</v>
      </c>
      <c r="H19" s="23">
        <f>SUM(H13:H18)</f>
        <v>0</v>
      </c>
      <c r="I19" s="23">
        <f>SUM(I13:I18)</f>
        <v>0</v>
      </c>
    </row>
    <row r="20" spans="1:9" x14ac:dyDescent="0.2">
      <c r="A20" s="166" t="s">
        <v>99</v>
      </c>
      <c r="B20" s="166"/>
      <c r="C20" s="166"/>
      <c r="D20" s="166"/>
      <c r="E20" s="166"/>
      <c r="F20" s="166"/>
      <c r="G20" s="204"/>
      <c r="H20" s="204"/>
      <c r="I20" s="204"/>
    </row>
    <row r="21" spans="1:9" x14ac:dyDescent="0.2">
      <c r="A21" s="162" t="s">
        <v>147</v>
      </c>
      <c r="B21" s="202"/>
      <c r="C21" s="202"/>
      <c r="D21" s="202"/>
      <c r="E21" s="202"/>
      <c r="F21" s="202"/>
      <c r="G21" s="6">
        <v>13</v>
      </c>
      <c r="H21" s="25">
        <v>0</v>
      </c>
      <c r="I21" s="25">
        <v>0</v>
      </c>
    </row>
    <row r="22" spans="1:9" x14ac:dyDescent="0.2">
      <c r="A22" s="162" t="s">
        <v>148</v>
      </c>
      <c r="B22" s="202"/>
      <c r="C22" s="202"/>
      <c r="D22" s="202"/>
      <c r="E22" s="202"/>
      <c r="F22" s="202"/>
      <c r="G22" s="6">
        <v>14</v>
      </c>
      <c r="H22" s="25">
        <v>0</v>
      </c>
      <c r="I22" s="25">
        <v>0</v>
      </c>
    </row>
    <row r="23" spans="1:9" x14ac:dyDescent="0.2">
      <c r="A23" s="162" t="s">
        <v>113</v>
      </c>
      <c r="B23" s="202"/>
      <c r="C23" s="202"/>
      <c r="D23" s="202"/>
      <c r="E23" s="202"/>
      <c r="F23" s="202"/>
      <c r="G23" s="6">
        <v>15</v>
      </c>
      <c r="H23" s="25">
        <v>0</v>
      </c>
      <c r="I23" s="25">
        <v>0</v>
      </c>
    </row>
    <row r="24" spans="1:9" x14ac:dyDescent="0.2">
      <c r="A24" s="162" t="s">
        <v>114</v>
      </c>
      <c r="B24" s="202"/>
      <c r="C24" s="202"/>
      <c r="D24" s="202"/>
      <c r="E24" s="202"/>
      <c r="F24" s="202"/>
      <c r="G24" s="6">
        <v>16</v>
      </c>
      <c r="H24" s="25">
        <v>0</v>
      </c>
      <c r="I24" s="25">
        <v>0</v>
      </c>
    </row>
    <row r="25" spans="1:9" x14ac:dyDescent="0.2">
      <c r="A25" s="163" t="s">
        <v>149</v>
      </c>
      <c r="B25" s="203"/>
      <c r="C25" s="203"/>
      <c r="D25" s="203"/>
      <c r="E25" s="203"/>
      <c r="F25" s="203"/>
      <c r="G25" s="7">
        <v>17</v>
      </c>
      <c r="H25" s="26">
        <f>H26+H27</f>
        <v>0</v>
      </c>
      <c r="I25" s="26">
        <f>I26+I27</f>
        <v>0</v>
      </c>
    </row>
    <row r="26" spans="1:9" x14ac:dyDescent="0.2">
      <c r="A26" s="162" t="s">
        <v>150</v>
      </c>
      <c r="B26" s="202"/>
      <c r="C26" s="202"/>
      <c r="D26" s="202"/>
      <c r="E26" s="202"/>
      <c r="F26" s="202"/>
      <c r="G26" s="6">
        <v>18</v>
      </c>
      <c r="H26" s="25">
        <v>0</v>
      </c>
      <c r="I26" s="25">
        <v>0</v>
      </c>
    </row>
    <row r="27" spans="1:9" x14ac:dyDescent="0.2">
      <c r="A27" s="162" t="s">
        <v>151</v>
      </c>
      <c r="B27" s="202"/>
      <c r="C27" s="202"/>
      <c r="D27" s="202"/>
      <c r="E27" s="202"/>
      <c r="F27" s="202"/>
      <c r="G27" s="6">
        <v>19</v>
      </c>
      <c r="H27" s="25">
        <v>0</v>
      </c>
      <c r="I27" s="25">
        <v>0</v>
      </c>
    </row>
    <row r="28" spans="1:9" ht="27.6" customHeight="1" x14ac:dyDescent="0.2">
      <c r="A28" s="165" t="s">
        <v>152</v>
      </c>
      <c r="B28" s="203"/>
      <c r="C28" s="203"/>
      <c r="D28" s="203"/>
      <c r="E28" s="203"/>
      <c r="F28" s="203"/>
      <c r="G28" s="4">
        <v>20</v>
      </c>
      <c r="H28" s="23">
        <f>SUM(H21:H25)</f>
        <v>0</v>
      </c>
      <c r="I28" s="23">
        <f>SUM(I21:I25)</f>
        <v>0</v>
      </c>
    </row>
    <row r="29" spans="1:9" x14ac:dyDescent="0.2">
      <c r="A29" s="162" t="s">
        <v>117</v>
      </c>
      <c r="B29" s="202"/>
      <c r="C29" s="202"/>
      <c r="D29" s="202"/>
      <c r="E29" s="202"/>
      <c r="F29" s="202"/>
      <c r="G29" s="6">
        <v>21</v>
      </c>
      <c r="H29" s="25">
        <v>0</v>
      </c>
      <c r="I29" s="25">
        <v>0</v>
      </c>
    </row>
    <row r="30" spans="1:9" x14ac:dyDescent="0.2">
      <c r="A30" s="162" t="s">
        <v>118</v>
      </c>
      <c r="B30" s="202"/>
      <c r="C30" s="202"/>
      <c r="D30" s="202"/>
      <c r="E30" s="202"/>
      <c r="F30" s="202"/>
      <c r="G30" s="6">
        <v>22</v>
      </c>
      <c r="H30" s="25">
        <v>0</v>
      </c>
      <c r="I30" s="25">
        <v>0</v>
      </c>
    </row>
    <row r="31" spans="1:9" x14ac:dyDescent="0.2">
      <c r="A31" s="163" t="s">
        <v>153</v>
      </c>
      <c r="B31" s="203"/>
      <c r="C31" s="203"/>
      <c r="D31" s="203"/>
      <c r="E31" s="203"/>
      <c r="F31" s="203"/>
      <c r="G31" s="7">
        <v>23</v>
      </c>
      <c r="H31" s="26">
        <f>H32+H33</f>
        <v>0</v>
      </c>
      <c r="I31" s="26">
        <f>I32+I33</f>
        <v>0</v>
      </c>
    </row>
    <row r="32" spans="1:9" x14ac:dyDescent="0.2">
      <c r="A32" s="162" t="s">
        <v>154</v>
      </c>
      <c r="B32" s="202"/>
      <c r="C32" s="202"/>
      <c r="D32" s="202"/>
      <c r="E32" s="202"/>
      <c r="F32" s="202"/>
      <c r="G32" s="6">
        <v>24</v>
      </c>
      <c r="H32" s="25">
        <v>0</v>
      </c>
      <c r="I32" s="25">
        <v>0</v>
      </c>
    </row>
    <row r="33" spans="1:9" x14ac:dyDescent="0.2">
      <c r="A33" s="162" t="s">
        <v>155</v>
      </c>
      <c r="B33" s="202"/>
      <c r="C33" s="202"/>
      <c r="D33" s="202"/>
      <c r="E33" s="202"/>
      <c r="F33" s="202"/>
      <c r="G33" s="6">
        <v>25</v>
      </c>
      <c r="H33" s="25">
        <v>0</v>
      </c>
      <c r="I33" s="25">
        <v>0</v>
      </c>
    </row>
    <row r="34" spans="1:9" ht="26.45" customHeight="1" x14ac:dyDescent="0.2">
      <c r="A34" s="165" t="s">
        <v>120</v>
      </c>
      <c r="B34" s="203"/>
      <c r="C34" s="203"/>
      <c r="D34" s="203"/>
      <c r="E34" s="203"/>
      <c r="F34" s="203"/>
      <c r="G34" s="4">
        <v>26</v>
      </c>
      <c r="H34" s="23">
        <f>H29+H30+H31</f>
        <v>0</v>
      </c>
      <c r="I34" s="23">
        <f>I29+I30+I31</f>
        <v>0</v>
      </c>
    </row>
    <row r="35" spans="1:9" x14ac:dyDescent="0.2">
      <c r="A35" s="166" t="s">
        <v>100</v>
      </c>
      <c r="B35" s="166"/>
      <c r="C35" s="166"/>
      <c r="D35" s="166"/>
      <c r="E35" s="166"/>
      <c r="F35" s="166"/>
      <c r="G35" s="204"/>
      <c r="H35" s="204"/>
      <c r="I35" s="204"/>
    </row>
    <row r="36" spans="1:9" x14ac:dyDescent="0.2">
      <c r="A36" s="162" t="s">
        <v>121</v>
      </c>
      <c r="B36" s="202"/>
      <c r="C36" s="202"/>
      <c r="D36" s="202"/>
      <c r="E36" s="202"/>
      <c r="F36" s="202"/>
      <c r="G36" s="6">
        <v>27</v>
      </c>
      <c r="H36" s="25">
        <v>0</v>
      </c>
      <c r="I36" s="25">
        <v>0</v>
      </c>
    </row>
    <row r="37" spans="1:9" x14ac:dyDescent="0.2">
      <c r="A37" s="162" t="s">
        <v>122</v>
      </c>
      <c r="B37" s="202"/>
      <c r="C37" s="202"/>
      <c r="D37" s="202"/>
      <c r="E37" s="202"/>
      <c r="F37" s="202"/>
      <c r="G37" s="6">
        <v>28</v>
      </c>
      <c r="H37" s="25">
        <v>0</v>
      </c>
      <c r="I37" s="25">
        <v>0</v>
      </c>
    </row>
    <row r="38" spans="1:9" x14ac:dyDescent="0.2">
      <c r="A38" s="162" t="s">
        <v>123</v>
      </c>
      <c r="B38" s="202"/>
      <c r="C38" s="202"/>
      <c r="D38" s="202"/>
      <c r="E38" s="202"/>
      <c r="F38" s="202"/>
      <c r="G38" s="6">
        <v>29</v>
      </c>
      <c r="H38" s="25">
        <v>0</v>
      </c>
      <c r="I38" s="25">
        <v>0</v>
      </c>
    </row>
    <row r="39" spans="1:9" ht="27" customHeight="1" x14ac:dyDescent="0.2">
      <c r="A39" s="165" t="s">
        <v>156</v>
      </c>
      <c r="B39" s="203"/>
      <c r="C39" s="203"/>
      <c r="D39" s="203"/>
      <c r="E39" s="203"/>
      <c r="F39" s="203"/>
      <c r="G39" s="4">
        <v>30</v>
      </c>
      <c r="H39" s="23">
        <f>H36+H37+H38</f>
        <v>0</v>
      </c>
      <c r="I39" s="23">
        <f>I36+I37+I38</f>
        <v>0</v>
      </c>
    </row>
    <row r="40" spans="1:9" x14ac:dyDescent="0.2">
      <c r="A40" s="162" t="s">
        <v>125</v>
      </c>
      <c r="B40" s="202"/>
      <c r="C40" s="202"/>
      <c r="D40" s="202"/>
      <c r="E40" s="202"/>
      <c r="F40" s="202"/>
      <c r="G40" s="6">
        <v>31</v>
      </c>
      <c r="H40" s="25">
        <v>0</v>
      </c>
      <c r="I40" s="25">
        <v>0</v>
      </c>
    </row>
    <row r="41" spans="1:9" x14ac:dyDescent="0.2">
      <c r="A41" s="162" t="s">
        <v>126</v>
      </c>
      <c r="B41" s="202"/>
      <c r="C41" s="202"/>
      <c r="D41" s="202"/>
      <c r="E41" s="202"/>
      <c r="F41" s="202"/>
      <c r="G41" s="6">
        <v>32</v>
      </c>
      <c r="H41" s="25">
        <v>0</v>
      </c>
      <c r="I41" s="25">
        <v>0</v>
      </c>
    </row>
    <row r="42" spans="1:9" x14ac:dyDescent="0.2">
      <c r="A42" s="162" t="s">
        <v>127</v>
      </c>
      <c r="B42" s="202"/>
      <c r="C42" s="202"/>
      <c r="D42" s="202"/>
      <c r="E42" s="202"/>
      <c r="F42" s="202"/>
      <c r="G42" s="6">
        <v>33</v>
      </c>
      <c r="H42" s="25">
        <v>0</v>
      </c>
      <c r="I42" s="25">
        <v>0</v>
      </c>
    </row>
    <row r="43" spans="1:9" x14ac:dyDescent="0.2">
      <c r="A43" s="162" t="s">
        <v>128</v>
      </c>
      <c r="B43" s="202"/>
      <c r="C43" s="202"/>
      <c r="D43" s="202"/>
      <c r="E43" s="202"/>
      <c r="F43" s="202"/>
      <c r="G43" s="6">
        <v>34</v>
      </c>
      <c r="H43" s="25">
        <v>0</v>
      </c>
      <c r="I43" s="25">
        <v>0</v>
      </c>
    </row>
    <row r="44" spans="1:9" x14ac:dyDescent="0.2">
      <c r="A44" s="162" t="s">
        <v>129</v>
      </c>
      <c r="B44" s="202"/>
      <c r="C44" s="202"/>
      <c r="D44" s="202"/>
      <c r="E44" s="202"/>
      <c r="F44" s="202"/>
      <c r="G44" s="6">
        <v>35</v>
      </c>
      <c r="H44" s="25">
        <v>0</v>
      </c>
      <c r="I44" s="25">
        <v>0</v>
      </c>
    </row>
    <row r="45" spans="1:9" ht="27.6" customHeight="1" x14ac:dyDescent="0.2">
      <c r="A45" s="165" t="s">
        <v>157</v>
      </c>
      <c r="B45" s="203"/>
      <c r="C45" s="203"/>
      <c r="D45" s="203"/>
      <c r="E45" s="203"/>
      <c r="F45" s="203"/>
      <c r="G45" s="4">
        <v>36</v>
      </c>
      <c r="H45" s="23">
        <f>H40+H41+H42+H43+H44</f>
        <v>0</v>
      </c>
      <c r="I45" s="23">
        <f>I40+I41+I42+I43+I44</f>
        <v>0</v>
      </c>
    </row>
    <row r="46" spans="1:9" x14ac:dyDescent="0.2">
      <c r="A46" s="166" t="s">
        <v>131</v>
      </c>
      <c r="B46" s="202"/>
      <c r="C46" s="202"/>
      <c r="D46" s="202"/>
      <c r="E46" s="202"/>
      <c r="F46" s="202"/>
      <c r="G46" s="5">
        <v>37</v>
      </c>
      <c r="H46" s="25">
        <v>0</v>
      </c>
      <c r="I46" s="25">
        <v>0</v>
      </c>
    </row>
    <row r="47" spans="1:9" x14ac:dyDescent="0.2">
      <c r="A47" s="166" t="s">
        <v>132</v>
      </c>
      <c r="B47" s="202"/>
      <c r="C47" s="202"/>
      <c r="D47" s="202"/>
      <c r="E47" s="202"/>
      <c r="F47" s="202"/>
      <c r="G47" s="5">
        <v>38</v>
      </c>
      <c r="H47" s="25">
        <v>0</v>
      </c>
      <c r="I47" s="25">
        <v>0</v>
      </c>
    </row>
    <row r="48" spans="1:9" x14ac:dyDescent="0.2">
      <c r="A48" s="166" t="s">
        <v>133</v>
      </c>
      <c r="B48" s="202"/>
      <c r="C48" s="202"/>
      <c r="D48" s="202"/>
      <c r="E48" s="202"/>
      <c r="F48" s="202"/>
      <c r="G48" s="5">
        <v>39</v>
      </c>
      <c r="H48" s="25">
        <v>0</v>
      </c>
      <c r="I48" s="25">
        <v>0</v>
      </c>
    </row>
    <row r="49" spans="1:9" ht="15.6" customHeight="1" x14ac:dyDescent="0.2">
      <c r="A49" s="165" t="s">
        <v>134</v>
      </c>
      <c r="B49" s="203"/>
      <c r="C49" s="203"/>
      <c r="D49" s="203"/>
      <c r="E49" s="203"/>
      <c r="F49" s="203"/>
      <c r="G49" s="4">
        <v>40</v>
      </c>
      <c r="H49" s="23">
        <f>H46+H47-H48</f>
        <v>0</v>
      </c>
      <c r="I49" s="23">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31"/>
  <sheetViews>
    <sheetView view="pageBreakPreview" topLeftCell="A5" zoomScale="90" zoomScaleNormal="100" zoomScaleSheetLayoutView="90" workbookViewId="0">
      <selection sqref="A1:M31"/>
    </sheetView>
  </sheetViews>
  <sheetFormatPr defaultRowHeight="12.75" x14ac:dyDescent="0.2"/>
  <cols>
    <col min="1" max="1" width="46.140625" style="10" customWidth="1"/>
    <col min="2" max="2" width="12" style="10" customWidth="1"/>
    <col min="3" max="11" width="20.28515625" style="32" customWidth="1"/>
    <col min="12" max="12" width="19.28515625" style="32" customWidth="1"/>
    <col min="13" max="13" width="14" style="32" customWidth="1"/>
    <col min="14" max="262" width="9.140625" style="8"/>
    <col min="263" max="263" width="10.140625" style="8" bestFit="1" customWidth="1"/>
    <col min="264" max="267" width="9.140625" style="8"/>
    <col min="268" max="269" width="9.85546875" style="8" bestFit="1" customWidth="1"/>
    <col min="270" max="518" width="9.140625" style="8"/>
    <col min="519" max="519" width="10.140625" style="8" bestFit="1" customWidth="1"/>
    <col min="520" max="523" width="9.140625" style="8"/>
    <col min="524" max="525" width="9.85546875" style="8" bestFit="1" customWidth="1"/>
    <col min="526" max="774" width="9.140625" style="8"/>
    <col min="775" max="775" width="10.140625" style="8" bestFit="1" customWidth="1"/>
    <col min="776" max="779" width="9.140625" style="8"/>
    <col min="780" max="781" width="9.85546875" style="8" bestFit="1" customWidth="1"/>
    <col min="782" max="1030" width="9.140625" style="8"/>
    <col min="1031" max="1031" width="10.140625" style="8" bestFit="1" customWidth="1"/>
    <col min="1032" max="1035" width="9.140625" style="8"/>
    <col min="1036" max="1037" width="9.85546875" style="8" bestFit="1" customWidth="1"/>
    <col min="1038" max="1286" width="9.140625" style="8"/>
    <col min="1287" max="1287" width="10.140625" style="8" bestFit="1" customWidth="1"/>
    <col min="1288" max="1291" width="9.140625" style="8"/>
    <col min="1292" max="1293" width="9.85546875" style="8" bestFit="1" customWidth="1"/>
    <col min="1294" max="1542" width="9.140625" style="8"/>
    <col min="1543" max="1543" width="10.140625" style="8" bestFit="1" customWidth="1"/>
    <col min="1544" max="1547" width="9.140625" style="8"/>
    <col min="1548" max="1549" width="9.85546875" style="8" bestFit="1" customWidth="1"/>
    <col min="1550" max="1798" width="9.140625" style="8"/>
    <col min="1799" max="1799" width="10.140625" style="8" bestFit="1" customWidth="1"/>
    <col min="1800" max="1803" width="9.140625" style="8"/>
    <col min="1804" max="1805" width="9.85546875" style="8" bestFit="1" customWidth="1"/>
    <col min="1806" max="2054" width="9.140625" style="8"/>
    <col min="2055" max="2055" width="10.140625" style="8" bestFit="1" customWidth="1"/>
    <col min="2056" max="2059" width="9.140625" style="8"/>
    <col min="2060" max="2061" width="9.85546875" style="8" bestFit="1" customWidth="1"/>
    <col min="2062" max="2310" width="9.140625" style="8"/>
    <col min="2311" max="2311" width="10.140625" style="8" bestFit="1" customWidth="1"/>
    <col min="2312" max="2315" width="9.140625" style="8"/>
    <col min="2316" max="2317" width="9.85546875" style="8" bestFit="1" customWidth="1"/>
    <col min="2318" max="2566" width="9.140625" style="8"/>
    <col min="2567" max="2567" width="10.140625" style="8" bestFit="1" customWidth="1"/>
    <col min="2568" max="2571" width="9.140625" style="8"/>
    <col min="2572" max="2573" width="9.85546875" style="8" bestFit="1" customWidth="1"/>
    <col min="2574" max="2822" width="9.140625" style="8"/>
    <col min="2823" max="2823" width="10.140625" style="8" bestFit="1" customWidth="1"/>
    <col min="2824" max="2827" width="9.140625" style="8"/>
    <col min="2828" max="2829" width="9.85546875" style="8" bestFit="1" customWidth="1"/>
    <col min="2830" max="3078" width="9.140625" style="8"/>
    <col min="3079" max="3079" width="10.140625" style="8" bestFit="1" customWidth="1"/>
    <col min="3080" max="3083" width="9.140625" style="8"/>
    <col min="3084" max="3085" width="9.85546875" style="8" bestFit="1" customWidth="1"/>
    <col min="3086" max="3334" width="9.140625" style="8"/>
    <col min="3335" max="3335" width="10.140625" style="8" bestFit="1" customWidth="1"/>
    <col min="3336" max="3339" width="9.140625" style="8"/>
    <col min="3340" max="3341" width="9.85546875" style="8" bestFit="1" customWidth="1"/>
    <col min="3342" max="3590" width="9.140625" style="8"/>
    <col min="3591" max="3591" width="10.140625" style="8" bestFit="1" customWidth="1"/>
    <col min="3592" max="3595" width="9.140625" style="8"/>
    <col min="3596" max="3597" width="9.85546875" style="8" bestFit="1" customWidth="1"/>
    <col min="3598" max="3846" width="9.140625" style="8"/>
    <col min="3847" max="3847" width="10.140625" style="8" bestFit="1" customWidth="1"/>
    <col min="3848" max="3851" width="9.140625" style="8"/>
    <col min="3852" max="3853" width="9.85546875" style="8" bestFit="1" customWidth="1"/>
    <col min="3854" max="4102" width="9.140625" style="8"/>
    <col min="4103" max="4103" width="10.140625" style="8" bestFit="1" customWidth="1"/>
    <col min="4104" max="4107" width="9.140625" style="8"/>
    <col min="4108" max="4109" width="9.85546875" style="8" bestFit="1" customWidth="1"/>
    <col min="4110" max="4358" width="9.140625" style="8"/>
    <col min="4359" max="4359" width="10.140625" style="8" bestFit="1" customWidth="1"/>
    <col min="4360" max="4363" width="9.140625" style="8"/>
    <col min="4364" max="4365" width="9.85546875" style="8" bestFit="1" customWidth="1"/>
    <col min="4366" max="4614" width="9.140625" style="8"/>
    <col min="4615" max="4615" width="10.140625" style="8" bestFit="1" customWidth="1"/>
    <col min="4616" max="4619" width="9.140625" style="8"/>
    <col min="4620" max="4621" width="9.85546875" style="8" bestFit="1" customWidth="1"/>
    <col min="4622" max="4870" width="9.140625" style="8"/>
    <col min="4871" max="4871" width="10.140625" style="8" bestFit="1" customWidth="1"/>
    <col min="4872" max="4875" width="9.140625" style="8"/>
    <col min="4876" max="4877" width="9.85546875" style="8" bestFit="1" customWidth="1"/>
    <col min="4878" max="5126" width="9.140625" style="8"/>
    <col min="5127" max="5127" width="10.140625" style="8" bestFit="1" customWidth="1"/>
    <col min="5128" max="5131" width="9.140625" style="8"/>
    <col min="5132" max="5133" width="9.85546875" style="8" bestFit="1" customWidth="1"/>
    <col min="5134" max="5382" width="9.140625" style="8"/>
    <col min="5383" max="5383" width="10.140625" style="8" bestFit="1" customWidth="1"/>
    <col min="5384" max="5387" width="9.140625" style="8"/>
    <col min="5388" max="5389" width="9.85546875" style="8" bestFit="1" customWidth="1"/>
    <col min="5390" max="5638" width="9.140625" style="8"/>
    <col min="5639" max="5639" width="10.140625" style="8" bestFit="1" customWidth="1"/>
    <col min="5640" max="5643" width="9.140625" style="8"/>
    <col min="5644" max="5645" width="9.85546875" style="8" bestFit="1" customWidth="1"/>
    <col min="5646" max="5894" width="9.140625" style="8"/>
    <col min="5895" max="5895" width="10.140625" style="8" bestFit="1" customWidth="1"/>
    <col min="5896" max="5899" width="9.140625" style="8"/>
    <col min="5900" max="5901" width="9.85546875" style="8" bestFit="1" customWidth="1"/>
    <col min="5902" max="6150" width="9.140625" style="8"/>
    <col min="6151" max="6151" width="10.140625" style="8" bestFit="1" customWidth="1"/>
    <col min="6152" max="6155" width="9.140625" style="8"/>
    <col min="6156" max="6157" width="9.85546875" style="8" bestFit="1" customWidth="1"/>
    <col min="6158" max="6406" width="9.140625" style="8"/>
    <col min="6407" max="6407" width="10.140625" style="8" bestFit="1" customWidth="1"/>
    <col min="6408" max="6411" width="9.140625" style="8"/>
    <col min="6412" max="6413" width="9.85546875" style="8" bestFit="1" customWidth="1"/>
    <col min="6414" max="6662" width="9.140625" style="8"/>
    <col min="6663" max="6663" width="10.140625" style="8" bestFit="1" customWidth="1"/>
    <col min="6664" max="6667" width="9.140625" style="8"/>
    <col min="6668" max="6669" width="9.85546875" style="8" bestFit="1" customWidth="1"/>
    <col min="6670" max="6918" width="9.140625" style="8"/>
    <col min="6919" max="6919" width="10.140625" style="8" bestFit="1" customWidth="1"/>
    <col min="6920" max="6923" width="9.140625" style="8"/>
    <col min="6924" max="6925" width="9.85546875" style="8" bestFit="1" customWidth="1"/>
    <col min="6926" max="7174" width="9.140625" style="8"/>
    <col min="7175" max="7175" width="10.140625" style="8" bestFit="1" customWidth="1"/>
    <col min="7176" max="7179" width="9.140625" style="8"/>
    <col min="7180" max="7181" width="9.85546875" style="8" bestFit="1" customWidth="1"/>
    <col min="7182" max="7430" width="9.140625" style="8"/>
    <col min="7431" max="7431" width="10.140625" style="8" bestFit="1" customWidth="1"/>
    <col min="7432" max="7435" width="9.140625" style="8"/>
    <col min="7436" max="7437" width="9.85546875" style="8" bestFit="1" customWidth="1"/>
    <col min="7438" max="7686" width="9.140625" style="8"/>
    <col min="7687" max="7687" width="10.140625" style="8" bestFit="1" customWidth="1"/>
    <col min="7688" max="7691" width="9.140625" style="8"/>
    <col min="7692" max="7693" width="9.85546875" style="8" bestFit="1" customWidth="1"/>
    <col min="7694" max="7942" width="9.140625" style="8"/>
    <col min="7943" max="7943" width="10.140625" style="8" bestFit="1" customWidth="1"/>
    <col min="7944" max="7947" width="9.140625" style="8"/>
    <col min="7948" max="7949" width="9.85546875" style="8" bestFit="1" customWidth="1"/>
    <col min="7950" max="8198" width="9.140625" style="8"/>
    <col min="8199" max="8199" width="10.140625" style="8" bestFit="1" customWidth="1"/>
    <col min="8200" max="8203" width="9.140625" style="8"/>
    <col min="8204" max="8205" width="9.85546875" style="8" bestFit="1" customWidth="1"/>
    <col min="8206" max="8454" width="9.140625" style="8"/>
    <col min="8455" max="8455" width="10.140625" style="8" bestFit="1" customWidth="1"/>
    <col min="8456" max="8459" width="9.140625" style="8"/>
    <col min="8460" max="8461" width="9.85546875" style="8" bestFit="1" customWidth="1"/>
    <col min="8462" max="8710" width="9.140625" style="8"/>
    <col min="8711" max="8711" width="10.140625" style="8" bestFit="1" customWidth="1"/>
    <col min="8712" max="8715" width="9.140625" style="8"/>
    <col min="8716" max="8717" width="9.85546875" style="8" bestFit="1" customWidth="1"/>
    <col min="8718" max="8966" width="9.140625" style="8"/>
    <col min="8967" max="8967" width="10.140625" style="8" bestFit="1" customWidth="1"/>
    <col min="8968" max="8971" width="9.140625" style="8"/>
    <col min="8972" max="8973" width="9.85546875" style="8" bestFit="1" customWidth="1"/>
    <col min="8974" max="9222" width="9.140625" style="8"/>
    <col min="9223" max="9223" width="10.140625" style="8" bestFit="1" customWidth="1"/>
    <col min="9224" max="9227" width="9.140625" style="8"/>
    <col min="9228" max="9229" width="9.85546875" style="8" bestFit="1" customWidth="1"/>
    <col min="9230" max="9478" width="9.140625" style="8"/>
    <col min="9479" max="9479" width="10.140625" style="8" bestFit="1" customWidth="1"/>
    <col min="9480" max="9483" width="9.140625" style="8"/>
    <col min="9484" max="9485" width="9.85546875" style="8" bestFit="1" customWidth="1"/>
    <col min="9486" max="9734" width="9.140625" style="8"/>
    <col min="9735" max="9735" width="10.140625" style="8" bestFit="1" customWidth="1"/>
    <col min="9736" max="9739" width="9.140625" style="8"/>
    <col min="9740" max="9741" width="9.85546875" style="8" bestFit="1" customWidth="1"/>
    <col min="9742" max="9990" width="9.140625" style="8"/>
    <col min="9991" max="9991" width="10.140625" style="8" bestFit="1" customWidth="1"/>
    <col min="9992" max="9995" width="9.140625" style="8"/>
    <col min="9996" max="9997" width="9.85546875" style="8" bestFit="1" customWidth="1"/>
    <col min="9998" max="10246" width="9.140625" style="8"/>
    <col min="10247" max="10247" width="10.140625" style="8" bestFit="1" customWidth="1"/>
    <col min="10248" max="10251" width="9.140625" style="8"/>
    <col min="10252" max="10253" width="9.85546875" style="8" bestFit="1" customWidth="1"/>
    <col min="10254" max="10502" width="9.140625" style="8"/>
    <col min="10503" max="10503" width="10.140625" style="8" bestFit="1" customWidth="1"/>
    <col min="10504" max="10507" width="9.140625" style="8"/>
    <col min="10508" max="10509" width="9.85546875" style="8" bestFit="1" customWidth="1"/>
    <col min="10510" max="10758" width="9.140625" style="8"/>
    <col min="10759" max="10759" width="10.140625" style="8" bestFit="1" customWidth="1"/>
    <col min="10760" max="10763" width="9.140625" style="8"/>
    <col min="10764" max="10765" width="9.85546875" style="8" bestFit="1" customWidth="1"/>
    <col min="10766" max="11014" width="9.140625" style="8"/>
    <col min="11015" max="11015" width="10.140625" style="8" bestFit="1" customWidth="1"/>
    <col min="11016" max="11019" width="9.140625" style="8"/>
    <col min="11020" max="11021" width="9.85546875" style="8" bestFit="1" customWidth="1"/>
    <col min="11022" max="11270" width="9.140625" style="8"/>
    <col min="11271" max="11271" width="10.140625" style="8" bestFit="1" customWidth="1"/>
    <col min="11272" max="11275" width="9.140625" style="8"/>
    <col min="11276" max="11277" width="9.85546875" style="8" bestFit="1" customWidth="1"/>
    <col min="11278" max="11526" width="9.140625" style="8"/>
    <col min="11527" max="11527" width="10.140625" style="8" bestFit="1" customWidth="1"/>
    <col min="11528" max="11531" width="9.140625" style="8"/>
    <col min="11532" max="11533" width="9.85546875" style="8" bestFit="1" customWidth="1"/>
    <col min="11534" max="11782" width="9.140625" style="8"/>
    <col min="11783" max="11783" width="10.140625" style="8" bestFit="1" customWidth="1"/>
    <col min="11784" max="11787" width="9.140625" style="8"/>
    <col min="11788" max="11789" width="9.85546875" style="8" bestFit="1" customWidth="1"/>
    <col min="11790" max="12038" width="9.140625" style="8"/>
    <col min="12039" max="12039" width="10.140625" style="8" bestFit="1" customWidth="1"/>
    <col min="12040" max="12043" width="9.140625" style="8"/>
    <col min="12044" max="12045" width="9.85546875" style="8" bestFit="1" customWidth="1"/>
    <col min="12046" max="12294" width="9.140625" style="8"/>
    <col min="12295" max="12295" width="10.140625" style="8" bestFit="1" customWidth="1"/>
    <col min="12296" max="12299" width="9.140625" style="8"/>
    <col min="12300" max="12301" width="9.85546875" style="8" bestFit="1" customWidth="1"/>
    <col min="12302" max="12550" width="9.140625" style="8"/>
    <col min="12551" max="12551" width="10.140625" style="8" bestFit="1" customWidth="1"/>
    <col min="12552" max="12555" width="9.140625" style="8"/>
    <col min="12556" max="12557" width="9.85546875" style="8" bestFit="1" customWidth="1"/>
    <col min="12558" max="12806" width="9.140625" style="8"/>
    <col min="12807" max="12807" width="10.140625" style="8" bestFit="1" customWidth="1"/>
    <col min="12808" max="12811" width="9.140625" style="8"/>
    <col min="12812" max="12813" width="9.85546875" style="8" bestFit="1" customWidth="1"/>
    <col min="12814" max="13062" width="9.140625" style="8"/>
    <col min="13063" max="13063" width="10.140625" style="8" bestFit="1" customWidth="1"/>
    <col min="13064" max="13067" width="9.140625" style="8"/>
    <col min="13068" max="13069" width="9.85546875" style="8" bestFit="1" customWidth="1"/>
    <col min="13070" max="13318" width="9.140625" style="8"/>
    <col min="13319" max="13319" width="10.140625" style="8" bestFit="1" customWidth="1"/>
    <col min="13320" max="13323" width="9.140625" style="8"/>
    <col min="13324" max="13325" width="9.85546875" style="8" bestFit="1" customWidth="1"/>
    <col min="13326" max="13574" width="9.140625" style="8"/>
    <col min="13575" max="13575" width="10.140625" style="8" bestFit="1" customWidth="1"/>
    <col min="13576" max="13579" width="9.140625" style="8"/>
    <col min="13580" max="13581" width="9.85546875" style="8" bestFit="1" customWidth="1"/>
    <col min="13582" max="13830" width="9.140625" style="8"/>
    <col min="13831" max="13831" width="10.140625" style="8" bestFit="1" customWidth="1"/>
    <col min="13832" max="13835" width="9.140625" style="8"/>
    <col min="13836" max="13837" width="9.85546875" style="8" bestFit="1" customWidth="1"/>
    <col min="13838" max="14086" width="9.140625" style="8"/>
    <col min="14087" max="14087" width="10.140625" style="8" bestFit="1" customWidth="1"/>
    <col min="14088" max="14091" width="9.140625" style="8"/>
    <col min="14092" max="14093" width="9.85546875" style="8" bestFit="1" customWidth="1"/>
    <col min="14094" max="14342" width="9.140625" style="8"/>
    <col min="14343" max="14343" width="10.140625" style="8" bestFit="1" customWidth="1"/>
    <col min="14344" max="14347" width="9.140625" style="8"/>
    <col min="14348" max="14349" width="9.85546875" style="8" bestFit="1" customWidth="1"/>
    <col min="14350" max="14598" width="9.140625" style="8"/>
    <col min="14599" max="14599" width="10.140625" style="8" bestFit="1" customWidth="1"/>
    <col min="14600" max="14603" width="9.140625" style="8"/>
    <col min="14604" max="14605" width="9.85546875" style="8" bestFit="1" customWidth="1"/>
    <col min="14606" max="14854" width="9.140625" style="8"/>
    <col min="14855" max="14855" width="10.140625" style="8" bestFit="1" customWidth="1"/>
    <col min="14856" max="14859" width="9.140625" style="8"/>
    <col min="14860" max="14861" width="9.85546875" style="8" bestFit="1" customWidth="1"/>
    <col min="14862" max="15110" width="9.140625" style="8"/>
    <col min="15111" max="15111" width="10.140625" style="8" bestFit="1" customWidth="1"/>
    <col min="15112" max="15115" width="9.140625" style="8"/>
    <col min="15116" max="15117" width="9.85546875" style="8" bestFit="1" customWidth="1"/>
    <col min="15118" max="15366" width="9.140625" style="8"/>
    <col min="15367" max="15367" width="10.140625" style="8" bestFit="1" customWidth="1"/>
    <col min="15368" max="15371" width="9.140625" style="8"/>
    <col min="15372" max="15373" width="9.85546875" style="8" bestFit="1" customWidth="1"/>
    <col min="15374" max="15622" width="9.140625" style="8"/>
    <col min="15623" max="15623" width="10.140625" style="8" bestFit="1" customWidth="1"/>
    <col min="15624" max="15627" width="9.140625" style="8"/>
    <col min="15628" max="15629" width="9.85546875" style="8" bestFit="1" customWidth="1"/>
    <col min="15630" max="15878" width="9.140625" style="8"/>
    <col min="15879" max="15879" width="10.140625" style="8" bestFit="1" customWidth="1"/>
    <col min="15880" max="15883" width="9.140625" style="8"/>
    <col min="15884" max="15885" width="9.85546875" style="8" bestFit="1" customWidth="1"/>
    <col min="15886" max="16134" width="9.140625" style="8"/>
    <col min="16135" max="16135" width="10.140625" style="8" bestFit="1" customWidth="1"/>
    <col min="16136" max="16139" width="9.140625" style="8"/>
    <col min="16140" max="16141" width="9.85546875" style="8" bestFit="1" customWidth="1"/>
    <col min="16142" max="16384" width="9.140625" style="8"/>
  </cols>
  <sheetData>
    <row r="1" spans="1:25" ht="15.75" x14ac:dyDescent="0.2">
      <c r="A1" s="209" t="s">
        <v>11</v>
      </c>
      <c r="B1" s="209"/>
      <c r="C1" s="210"/>
      <c r="D1" s="210"/>
      <c r="E1" s="210"/>
      <c r="F1" s="210"/>
      <c r="G1" s="210"/>
      <c r="H1" s="210"/>
      <c r="I1" s="210"/>
      <c r="J1" s="210"/>
      <c r="K1" s="210"/>
      <c r="L1" s="210"/>
      <c r="M1" s="210"/>
      <c r="N1" s="12"/>
    </row>
    <row r="2" spans="1:25" ht="15.75" x14ac:dyDescent="0.2">
      <c r="A2" s="13"/>
      <c r="B2" s="13"/>
      <c r="C2" s="33"/>
      <c r="D2" s="211" t="s">
        <v>12</v>
      </c>
      <c r="E2" s="211"/>
      <c r="F2" s="41">
        <v>46023</v>
      </c>
      <c r="G2" s="34" t="s">
        <v>0</v>
      </c>
      <c r="H2" s="34"/>
      <c r="I2" s="34"/>
      <c r="J2" s="41">
        <v>46112</v>
      </c>
      <c r="K2" s="33"/>
      <c r="L2" s="33"/>
      <c r="M2" s="35" t="s">
        <v>226</v>
      </c>
      <c r="N2" s="12"/>
      <c r="Y2" s="10"/>
    </row>
    <row r="3" spans="1:25" ht="15.75" customHeight="1" x14ac:dyDescent="0.2">
      <c r="A3" s="206" t="s">
        <v>13</v>
      </c>
      <c r="B3" s="206" t="s">
        <v>172</v>
      </c>
      <c r="C3" s="207" t="s">
        <v>158</v>
      </c>
      <c r="D3" s="207"/>
      <c r="E3" s="207"/>
      <c r="F3" s="207"/>
      <c r="G3" s="207"/>
      <c r="H3" s="207"/>
      <c r="I3" s="207"/>
      <c r="J3" s="207"/>
      <c r="K3" s="207"/>
      <c r="L3" s="207" t="s">
        <v>159</v>
      </c>
      <c r="M3" s="212" t="s">
        <v>173</v>
      </c>
    </row>
    <row r="4" spans="1:25" ht="57" x14ac:dyDescent="0.2">
      <c r="A4" s="206"/>
      <c r="B4" s="208"/>
      <c r="C4" s="36" t="s">
        <v>160</v>
      </c>
      <c r="D4" s="36" t="s">
        <v>259</v>
      </c>
      <c r="E4" s="37" t="s">
        <v>260</v>
      </c>
      <c r="F4" s="37" t="s">
        <v>261</v>
      </c>
      <c r="G4" s="37" t="s">
        <v>262</v>
      </c>
      <c r="H4" s="37" t="s">
        <v>263</v>
      </c>
      <c r="I4" s="37" t="s">
        <v>264</v>
      </c>
      <c r="J4" s="37" t="s">
        <v>265</v>
      </c>
      <c r="K4" s="37" t="s">
        <v>266</v>
      </c>
      <c r="L4" s="207"/>
      <c r="M4" s="213"/>
    </row>
    <row r="5" spans="1:25" ht="15" x14ac:dyDescent="0.2">
      <c r="A5" s="15">
        <v>1</v>
      </c>
      <c r="B5" s="14">
        <v>2</v>
      </c>
      <c r="C5" s="36">
        <v>3</v>
      </c>
      <c r="D5" s="36">
        <v>4</v>
      </c>
      <c r="E5" s="36">
        <v>5</v>
      </c>
      <c r="F5" s="36">
        <v>6</v>
      </c>
      <c r="G5" s="36">
        <v>7</v>
      </c>
      <c r="H5" s="36">
        <v>8</v>
      </c>
      <c r="I5" s="36">
        <v>9</v>
      </c>
      <c r="J5" s="37">
        <v>10</v>
      </c>
      <c r="K5" s="36">
        <v>11</v>
      </c>
      <c r="L5" s="36">
        <v>12</v>
      </c>
      <c r="M5" s="38">
        <v>13</v>
      </c>
    </row>
    <row r="6" spans="1:25" ht="15" x14ac:dyDescent="0.2">
      <c r="A6" s="91" t="s">
        <v>267</v>
      </c>
      <c r="B6" s="16">
        <v>1</v>
      </c>
      <c r="C6" s="39">
        <v>3076315</v>
      </c>
      <c r="D6" s="39">
        <v>1840833</v>
      </c>
      <c r="E6" s="39">
        <v>-11769</v>
      </c>
      <c r="F6" s="39">
        <v>162041</v>
      </c>
      <c r="G6" s="39">
        <v>815878</v>
      </c>
      <c r="H6" s="39">
        <v>0</v>
      </c>
      <c r="I6" s="39">
        <v>0</v>
      </c>
      <c r="J6" s="39">
        <v>28757</v>
      </c>
      <c r="K6" s="39">
        <v>38461</v>
      </c>
      <c r="L6" s="39">
        <v>0</v>
      </c>
      <c r="M6" s="40">
        <f>SUM(C6:L6)</f>
        <v>5950516</v>
      </c>
    </row>
    <row r="7" spans="1:25" ht="15" x14ac:dyDescent="0.2">
      <c r="A7" s="92" t="s">
        <v>161</v>
      </c>
      <c r="B7" s="17">
        <v>2</v>
      </c>
      <c r="C7" s="39">
        <v>0</v>
      </c>
      <c r="D7" s="39">
        <v>0</v>
      </c>
      <c r="E7" s="39">
        <v>0</v>
      </c>
      <c r="F7" s="39">
        <v>0</v>
      </c>
      <c r="G7" s="39">
        <v>0</v>
      </c>
      <c r="H7" s="39">
        <v>0</v>
      </c>
      <c r="I7" s="39">
        <v>0</v>
      </c>
      <c r="J7" s="39">
        <v>0</v>
      </c>
      <c r="K7" s="39">
        <v>0</v>
      </c>
      <c r="L7" s="39">
        <v>0</v>
      </c>
      <c r="M7" s="40">
        <f t="shared" ref="M7:M31" si="0">SUM(C7:L7)</f>
        <v>0</v>
      </c>
    </row>
    <row r="8" spans="1:25" ht="15" x14ac:dyDescent="0.2">
      <c r="A8" s="92" t="s">
        <v>162</v>
      </c>
      <c r="B8" s="17">
        <v>3</v>
      </c>
      <c r="C8" s="39">
        <v>0</v>
      </c>
      <c r="D8" s="39">
        <v>0</v>
      </c>
      <c r="E8" s="39">
        <v>0</v>
      </c>
      <c r="F8" s="39">
        <v>0</v>
      </c>
      <c r="G8" s="39">
        <v>0</v>
      </c>
      <c r="H8" s="39">
        <v>0</v>
      </c>
      <c r="I8" s="39">
        <v>0</v>
      </c>
      <c r="J8" s="39">
        <v>0</v>
      </c>
      <c r="K8" s="39">
        <v>0</v>
      </c>
      <c r="L8" s="39">
        <v>0</v>
      </c>
      <c r="M8" s="40">
        <f t="shared" si="0"/>
        <v>0</v>
      </c>
    </row>
    <row r="9" spans="1:25" ht="30" x14ac:dyDescent="0.2">
      <c r="A9" s="93" t="s">
        <v>268</v>
      </c>
      <c r="B9" s="18">
        <v>4</v>
      </c>
      <c r="C9" s="40">
        <f>C6+C7+C8</f>
        <v>3076315</v>
      </c>
      <c r="D9" s="40">
        <f t="shared" ref="D9:L9" si="1">D6+D7+D8</f>
        <v>1840833</v>
      </c>
      <c r="E9" s="40">
        <f t="shared" si="1"/>
        <v>-11769</v>
      </c>
      <c r="F9" s="40">
        <f t="shared" si="1"/>
        <v>162041</v>
      </c>
      <c r="G9" s="40">
        <f t="shared" si="1"/>
        <v>815878</v>
      </c>
      <c r="H9" s="40">
        <f t="shared" si="1"/>
        <v>0</v>
      </c>
      <c r="I9" s="40">
        <f t="shared" si="1"/>
        <v>0</v>
      </c>
      <c r="J9" s="40">
        <f t="shared" si="1"/>
        <v>28757</v>
      </c>
      <c r="K9" s="40">
        <f t="shared" si="1"/>
        <v>38461</v>
      </c>
      <c r="L9" s="40">
        <f t="shared" si="1"/>
        <v>0</v>
      </c>
      <c r="M9" s="40">
        <f t="shared" si="0"/>
        <v>5950516</v>
      </c>
    </row>
    <row r="10" spans="1:25" ht="15" x14ac:dyDescent="0.2">
      <c r="A10" s="92" t="s">
        <v>163</v>
      </c>
      <c r="B10" s="17">
        <v>5</v>
      </c>
      <c r="C10" s="39">
        <v>0</v>
      </c>
      <c r="D10" s="39">
        <v>0</v>
      </c>
      <c r="E10" s="39">
        <v>0</v>
      </c>
      <c r="F10" s="39">
        <v>0</v>
      </c>
      <c r="G10" s="39">
        <v>0</v>
      </c>
      <c r="H10" s="39">
        <v>0</v>
      </c>
      <c r="I10" s="39">
        <v>0</v>
      </c>
      <c r="J10" s="39">
        <v>0</v>
      </c>
      <c r="K10" s="39">
        <v>293937</v>
      </c>
      <c r="L10" s="39">
        <v>0</v>
      </c>
      <c r="M10" s="40">
        <f t="shared" si="0"/>
        <v>293937</v>
      </c>
    </row>
    <row r="11" spans="1:25" ht="42.75" x14ac:dyDescent="0.2">
      <c r="A11" s="92" t="s">
        <v>164</v>
      </c>
      <c r="B11" s="17">
        <v>6</v>
      </c>
      <c r="C11" s="39">
        <v>0</v>
      </c>
      <c r="D11" s="39">
        <v>0</v>
      </c>
      <c r="E11" s="39">
        <v>0</v>
      </c>
      <c r="F11" s="39">
        <v>0</v>
      </c>
      <c r="G11" s="39">
        <v>0</v>
      </c>
      <c r="H11" s="39">
        <v>0</v>
      </c>
      <c r="I11" s="39">
        <v>0</v>
      </c>
      <c r="J11" s="39">
        <v>0</v>
      </c>
      <c r="K11" s="39">
        <v>0</v>
      </c>
      <c r="L11" s="39">
        <v>0</v>
      </c>
      <c r="M11" s="40">
        <f t="shared" si="0"/>
        <v>0</v>
      </c>
    </row>
    <row r="12" spans="1:25" ht="15" x14ac:dyDescent="0.2">
      <c r="A12" s="92" t="s">
        <v>165</v>
      </c>
      <c r="B12" s="17">
        <v>7</v>
      </c>
      <c r="C12" s="39">
        <v>0</v>
      </c>
      <c r="D12" s="39">
        <v>0</v>
      </c>
      <c r="E12" s="39">
        <v>0</v>
      </c>
      <c r="F12" s="39">
        <v>0</v>
      </c>
      <c r="G12" s="39">
        <v>0</v>
      </c>
      <c r="H12" s="39">
        <v>0</v>
      </c>
      <c r="I12" s="39">
        <v>0</v>
      </c>
      <c r="J12" s="39">
        <v>0</v>
      </c>
      <c r="K12" s="39">
        <v>0</v>
      </c>
      <c r="L12" s="39">
        <v>0</v>
      </c>
      <c r="M12" s="40">
        <f t="shared" si="0"/>
        <v>0</v>
      </c>
    </row>
    <row r="13" spans="1:25" ht="45" x14ac:dyDescent="0.2">
      <c r="A13" s="93" t="s">
        <v>166</v>
      </c>
      <c r="B13" s="18">
        <v>8</v>
      </c>
      <c r="C13" s="40">
        <f>C10+C11+C12</f>
        <v>0</v>
      </c>
      <c r="D13" s="40">
        <f t="shared" ref="D13:L13" si="2">D10+D11+D12</f>
        <v>0</v>
      </c>
      <c r="E13" s="40">
        <f t="shared" si="2"/>
        <v>0</v>
      </c>
      <c r="F13" s="40">
        <f t="shared" si="2"/>
        <v>0</v>
      </c>
      <c r="G13" s="40">
        <f>G10+G11+G12</f>
        <v>0</v>
      </c>
      <c r="H13" s="40">
        <f t="shared" ref="H13:I13" si="3">H10+H11+H12</f>
        <v>0</v>
      </c>
      <c r="I13" s="40">
        <f t="shared" si="3"/>
        <v>0</v>
      </c>
      <c r="J13" s="40">
        <f t="shared" si="2"/>
        <v>0</v>
      </c>
      <c r="K13" s="40">
        <f t="shared" si="2"/>
        <v>293937</v>
      </c>
      <c r="L13" s="40">
        <f t="shared" si="2"/>
        <v>0</v>
      </c>
      <c r="M13" s="40">
        <f t="shared" si="0"/>
        <v>293937</v>
      </c>
    </row>
    <row r="14" spans="1:25" ht="15" x14ac:dyDescent="0.2">
      <c r="A14" s="92" t="s">
        <v>167</v>
      </c>
      <c r="B14" s="17">
        <v>9</v>
      </c>
      <c r="C14" s="39">
        <v>0</v>
      </c>
      <c r="D14" s="39">
        <v>0</v>
      </c>
      <c r="E14" s="39">
        <v>0</v>
      </c>
      <c r="F14" s="39">
        <v>0</v>
      </c>
      <c r="G14" s="39">
        <v>0</v>
      </c>
      <c r="H14" s="39">
        <v>0</v>
      </c>
      <c r="I14" s="39">
        <v>0</v>
      </c>
      <c r="J14" s="39">
        <v>0</v>
      </c>
      <c r="K14" s="39">
        <v>0</v>
      </c>
      <c r="L14" s="39">
        <v>0</v>
      </c>
      <c r="M14" s="40">
        <f t="shared" si="0"/>
        <v>0</v>
      </c>
    </row>
    <row r="15" spans="1:25" ht="15" x14ac:dyDescent="0.2">
      <c r="A15" s="92" t="s">
        <v>168</v>
      </c>
      <c r="B15" s="19">
        <v>10</v>
      </c>
      <c r="C15" s="39">
        <v>0</v>
      </c>
      <c r="D15" s="39">
        <v>0</v>
      </c>
      <c r="E15" s="39">
        <v>0</v>
      </c>
      <c r="F15" s="39">
        <v>0</v>
      </c>
      <c r="G15" s="39">
        <v>0</v>
      </c>
      <c r="H15" s="39">
        <v>0</v>
      </c>
      <c r="I15" s="39">
        <v>0</v>
      </c>
      <c r="J15" s="39">
        <v>0</v>
      </c>
      <c r="K15" s="39">
        <v>0</v>
      </c>
      <c r="L15" s="39">
        <v>0</v>
      </c>
      <c r="M15" s="40">
        <f t="shared" si="0"/>
        <v>0</v>
      </c>
    </row>
    <row r="16" spans="1:25" ht="15" x14ac:dyDescent="0.2">
      <c r="A16" s="92" t="s">
        <v>169</v>
      </c>
      <c r="B16" s="19">
        <v>11</v>
      </c>
      <c r="C16" s="39">
        <v>0</v>
      </c>
      <c r="D16" s="39">
        <v>114</v>
      </c>
      <c r="E16" s="39">
        <v>7191</v>
      </c>
      <c r="F16" s="39">
        <v>0</v>
      </c>
      <c r="G16" s="39">
        <v>-127137</v>
      </c>
      <c r="H16" s="39">
        <v>0</v>
      </c>
      <c r="I16" s="39">
        <v>0</v>
      </c>
      <c r="J16" s="39">
        <v>-9613</v>
      </c>
      <c r="K16" s="39">
        <v>0</v>
      </c>
      <c r="L16" s="39">
        <v>0</v>
      </c>
      <c r="M16" s="40">
        <f t="shared" si="0"/>
        <v>-129445</v>
      </c>
    </row>
    <row r="17" spans="1:13" ht="15" x14ac:dyDescent="0.2">
      <c r="A17" s="92" t="s">
        <v>170</v>
      </c>
      <c r="B17" s="19">
        <v>12</v>
      </c>
      <c r="C17" s="39">
        <v>0</v>
      </c>
      <c r="D17" s="39">
        <v>0</v>
      </c>
      <c r="E17" s="39">
        <v>0</v>
      </c>
      <c r="F17" s="39">
        <v>0</v>
      </c>
      <c r="G17" s="39">
        <v>0</v>
      </c>
      <c r="H17" s="39">
        <v>0</v>
      </c>
      <c r="I17" s="39">
        <v>0</v>
      </c>
      <c r="J17" s="39">
        <v>196195</v>
      </c>
      <c r="K17" s="39">
        <v>-196195</v>
      </c>
      <c r="L17" s="39">
        <v>0</v>
      </c>
      <c r="M17" s="40">
        <f t="shared" si="0"/>
        <v>0</v>
      </c>
    </row>
    <row r="18" spans="1:13" ht="15" x14ac:dyDescent="0.2">
      <c r="A18" s="93" t="s">
        <v>269</v>
      </c>
      <c r="B18" s="20">
        <v>13</v>
      </c>
      <c r="C18" s="40">
        <f>C17+C16+C15+C14+C13+C9</f>
        <v>3076315</v>
      </c>
      <c r="D18" s="40">
        <f t="shared" ref="D18:L18" si="4">D17+D16+D15+D14+D13+D9</f>
        <v>1840947</v>
      </c>
      <c r="E18" s="40">
        <f t="shared" si="4"/>
        <v>-4578</v>
      </c>
      <c r="F18" s="40">
        <f t="shared" si="4"/>
        <v>162041</v>
      </c>
      <c r="G18" s="40">
        <f t="shared" si="4"/>
        <v>688741</v>
      </c>
      <c r="H18" s="40">
        <f t="shared" si="4"/>
        <v>0</v>
      </c>
      <c r="I18" s="40">
        <f t="shared" si="4"/>
        <v>0</v>
      </c>
      <c r="J18" s="40">
        <f t="shared" si="4"/>
        <v>215339</v>
      </c>
      <c r="K18" s="40">
        <f t="shared" si="4"/>
        <v>136203</v>
      </c>
      <c r="L18" s="40">
        <f t="shared" si="4"/>
        <v>0</v>
      </c>
      <c r="M18" s="40">
        <f t="shared" si="0"/>
        <v>6115008</v>
      </c>
    </row>
    <row r="19" spans="1:13" ht="15" x14ac:dyDescent="0.2">
      <c r="A19" s="91" t="s">
        <v>270</v>
      </c>
      <c r="B19" s="21">
        <v>14</v>
      </c>
      <c r="C19" s="39">
        <v>3076315</v>
      </c>
      <c r="D19" s="39">
        <v>1840947</v>
      </c>
      <c r="E19" s="39">
        <v>-4578</v>
      </c>
      <c r="F19" s="39">
        <v>162041</v>
      </c>
      <c r="G19" s="39">
        <v>688741</v>
      </c>
      <c r="H19" s="39">
        <v>0</v>
      </c>
      <c r="I19" s="39">
        <v>0</v>
      </c>
      <c r="J19" s="39">
        <v>215339</v>
      </c>
      <c r="K19" s="39">
        <v>136203</v>
      </c>
      <c r="L19" s="39">
        <v>0</v>
      </c>
      <c r="M19" s="40">
        <f t="shared" si="0"/>
        <v>6115008</v>
      </c>
    </row>
    <row r="20" spans="1:13" ht="15" x14ac:dyDescent="0.2">
      <c r="A20" s="92" t="s">
        <v>161</v>
      </c>
      <c r="B20" s="14">
        <v>15</v>
      </c>
      <c r="C20" s="39">
        <v>0</v>
      </c>
      <c r="D20" s="39">
        <v>0</v>
      </c>
      <c r="E20" s="39">
        <v>0</v>
      </c>
      <c r="F20" s="39">
        <v>0</v>
      </c>
      <c r="G20" s="39">
        <v>0</v>
      </c>
      <c r="H20" s="39">
        <v>0</v>
      </c>
      <c r="I20" s="39">
        <v>0</v>
      </c>
      <c r="J20" s="39">
        <v>0</v>
      </c>
      <c r="K20" s="39">
        <v>0</v>
      </c>
      <c r="L20" s="39">
        <v>0</v>
      </c>
      <c r="M20" s="40">
        <f t="shared" si="0"/>
        <v>0</v>
      </c>
    </row>
    <row r="21" spans="1:13" ht="15" x14ac:dyDescent="0.2">
      <c r="A21" s="92" t="s">
        <v>162</v>
      </c>
      <c r="B21" s="14">
        <v>16</v>
      </c>
      <c r="C21" s="39">
        <v>0</v>
      </c>
      <c r="D21" s="39">
        <v>0</v>
      </c>
      <c r="E21" s="39">
        <v>0</v>
      </c>
      <c r="F21" s="39">
        <v>0</v>
      </c>
      <c r="G21" s="39">
        <v>0</v>
      </c>
      <c r="H21" s="39">
        <v>0</v>
      </c>
      <c r="I21" s="39">
        <v>0</v>
      </c>
      <c r="J21" s="39">
        <v>0</v>
      </c>
      <c r="K21" s="39">
        <v>0</v>
      </c>
      <c r="L21" s="39">
        <v>0</v>
      </c>
      <c r="M21" s="40">
        <f t="shared" si="0"/>
        <v>0</v>
      </c>
    </row>
    <row r="22" spans="1:13" ht="30" x14ac:dyDescent="0.2">
      <c r="A22" s="93" t="s">
        <v>271</v>
      </c>
      <c r="B22" s="22">
        <v>17</v>
      </c>
      <c r="C22" s="40">
        <f>C19+C20+C21</f>
        <v>3076315</v>
      </c>
      <c r="D22" s="40">
        <f t="shared" ref="D22:L22" si="5">D19+D20+D21</f>
        <v>1840947</v>
      </c>
      <c r="E22" s="40">
        <f t="shared" si="5"/>
        <v>-4578</v>
      </c>
      <c r="F22" s="40">
        <f t="shared" si="5"/>
        <v>162041</v>
      </c>
      <c r="G22" s="40">
        <f t="shared" si="5"/>
        <v>688741</v>
      </c>
      <c r="H22" s="40">
        <f t="shared" si="5"/>
        <v>0</v>
      </c>
      <c r="I22" s="40">
        <f t="shared" si="5"/>
        <v>0</v>
      </c>
      <c r="J22" s="40">
        <f t="shared" si="5"/>
        <v>215339</v>
      </c>
      <c r="K22" s="40">
        <f t="shared" si="5"/>
        <v>136203</v>
      </c>
      <c r="L22" s="40">
        <f t="shared" si="5"/>
        <v>0</v>
      </c>
      <c r="M22" s="40">
        <f t="shared" si="0"/>
        <v>6115008</v>
      </c>
    </row>
    <row r="23" spans="1:13" ht="15" x14ac:dyDescent="0.2">
      <c r="A23" s="92" t="s">
        <v>163</v>
      </c>
      <c r="B23" s="14">
        <v>18</v>
      </c>
      <c r="C23" s="39">
        <v>0</v>
      </c>
      <c r="D23" s="39">
        <v>0</v>
      </c>
      <c r="E23" s="39">
        <v>0</v>
      </c>
      <c r="F23" s="39">
        <v>0</v>
      </c>
      <c r="G23" s="39">
        <v>0</v>
      </c>
      <c r="H23" s="39">
        <v>0</v>
      </c>
      <c r="I23" s="39">
        <v>0</v>
      </c>
      <c r="J23" s="39">
        <v>0</v>
      </c>
      <c r="K23" s="39">
        <v>65955</v>
      </c>
      <c r="L23" s="39">
        <v>0</v>
      </c>
      <c r="M23" s="40">
        <f t="shared" si="0"/>
        <v>65955</v>
      </c>
    </row>
    <row r="24" spans="1:13" ht="42.75" x14ac:dyDescent="0.2">
      <c r="A24" s="92" t="s">
        <v>164</v>
      </c>
      <c r="B24" s="14">
        <v>19</v>
      </c>
      <c r="C24" s="39">
        <v>0</v>
      </c>
      <c r="D24" s="39">
        <v>0</v>
      </c>
      <c r="E24" s="39">
        <v>0</v>
      </c>
      <c r="F24" s="39">
        <v>-3568</v>
      </c>
      <c r="G24" s="39">
        <v>0</v>
      </c>
      <c r="H24" s="39">
        <v>0</v>
      </c>
      <c r="I24" s="39">
        <v>0</v>
      </c>
      <c r="J24" s="39">
        <v>0</v>
      </c>
      <c r="K24" s="39">
        <v>0</v>
      </c>
      <c r="L24" s="39">
        <v>0</v>
      </c>
      <c r="M24" s="40">
        <f t="shared" si="0"/>
        <v>-3568</v>
      </c>
    </row>
    <row r="25" spans="1:13" ht="15" x14ac:dyDescent="0.2">
      <c r="A25" s="92" t="s">
        <v>165</v>
      </c>
      <c r="B25" s="14">
        <v>20</v>
      </c>
      <c r="C25" s="39">
        <v>0</v>
      </c>
      <c r="D25" s="39">
        <v>0</v>
      </c>
      <c r="E25" s="39">
        <v>0</v>
      </c>
      <c r="F25" s="39">
        <v>0</v>
      </c>
      <c r="G25" s="39">
        <v>0</v>
      </c>
      <c r="H25" s="39">
        <v>0</v>
      </c>
      <c r="I25" s="39">
        <v>0</v>
      </c>
      <c r="J25" s="39">
        <v>0</v>
      </c>
      <c r="K25" s="39">
        <v>0</v>
      </c>
      <c r="L25" s="39">
        <v>0</v>
      </c>
      <c r="M25" s="40">
        <f t="shared" si="0"/>
        <v>0</v>
      </c>
    </row>
    <row r="26" spans="1:13" ht="30" x14ac:dyDescent="0.2">
      <c r="A26" s="93" t="s">
        <v>171</v>
      </c>
      <c r="B26" s="22">
        <v>21</v>
      </c>
      <c r="C26" s="40">
        <f>C23+C24+C25</f>
        <v>0</v>
      </c>
      <c r="D26" s="40">
        <f t="shared" ref="D26:L26" si="6">D23+D24+D25</f>
        <v>0</v>
      </c>
      <c r="E26" s="40">
        <f t="shared" si="6"/>
        <v>0</v>
      </c>
      <c r="F26" s="40">
        <f t="shared" si="6"/>
        <v>-3568</v>
      </c>
      <c r="G26" s="40">
        <f t="shared" si="6"/>
        <v>0</v>
      </c>
      <c r="H26" s="40">
        <f t="shared" si="6"/>
        <v>0</v>
      </c>
      <c r="I26" s="40">
        <f t="shared" si="6"/>
        <v>0</v>
      </c>
      <c r="J26" s="40">
        <f t="shared" si="6"/>
        <v>0</v>
      </c>
      <c r="K26" s="40">
        <f t="shared" si="6"/>
        <v>65955</v>
      </c>
      <c r="L26" s="40">
        <f t="shared" si="6"/>
        <v>0</v>
      </c>
      <c r="M26" s="40">
        <f t="shared" si="0"/>
        <v>62387</v>
      </c>
    </row>
    <row r="27" spans="1:13" ht="15" x14ac:dyDescent="0.2">
      <c r="A27" s="92" t="s">
        <v>167</v>
      </c>
      <c r="B27" s="14">
        <v>22</v>
      </c>
      <c r="C27" s="39">
        <v>0</v>
      </c>
      <c r="D27" s="39">
        <v>0</v>
      </c>
      <c r="E27" s="39">
        <v>0</v>
      </c>
      <c r="F27" s="39">
        <v>0</v>
      </c>
      <c r="G27" s="39">
        <v>0</v>
      </c>
      <c r="H27" s="39">
        <v>0</v>
      </c>
      <c r="I27" s="39">
        <v>0</v>
      </c>
      <c r="J27" s="39">
        <v>0</v>
      </c>
      <c r="K27" s="39">
        <v>0</v>
      </c>
      <c r="L27" s="39">
        <v>0</v>
      </c>
      <c r="M27" s="40">
        <f t="shared" si="0"/>
        <v>0</v>
      </c>
    </row>
    <row r="28" spans="1:13" ht="15" x14ac:dyDescent="0.2">
      <c r="A28" s="92" t="s">
        <v>168</v>
      </c>
      <c r="B28" s="14">
        <v>23</v>
      </c>
      <c r="C28" s="39">
        <v>0</v>
      </c>
      <c r="D28" s="39">
        <v>0</v>
      </c>
      <c r="E28" s="39">
        <v>0</v>
      </c>
      <c r="F28" s="39">
        <v>0</v>
      </c>
      <c r="G28" s="39">
        <v>0</v>
      </c>
      <c r="H28" s="39">
        <v>0</v>
      </c>
      <c r="I28" s="39">
        <v>0</v>
      </c>
      <c r="J28" s="39">
        <v>0</v>
      </c>
      <c r="K28" s="39">
        <v>0</v>
      </c>
      <c r="L28" s="39">
        <v>0</v>
      </c>
      <c r="M28" s="40">
        <f>SUM(C28:L28)</f>
        <v>0</v>
      </c>
    </row>
    <row r="29" spans="1:13" ht="15" x14ac:dyDescent="0.2">
      <c r="A29" s="92" t="s">
        <v>169</v>
      </c>
      <c r="B29" s="14">
        <v>24</v>
      </c>
      <c r="C29" s="39">
        <v>0</v>
      </c>
      <c r="D29" s="39">
        <v>0</v>
      </c>
      <c r="E29" s="39">
        <v>0</v>
      </c>
      <c r="F29" s="39">
        <v>0</v>
      </c>
      <c r="G29" s="39">
        <v>0</v>
      </c>
      <c r="H29" s="39">
        <v>0</v>
      </c>
      <c r="I29" s="39">
        <v>0</v>
      </c>
      <c r="J29" s="39">
        <v>0</v>
      </c>
      <c r="K29" s="39">
        <v>0</v>
      </c>
      <c r="L29" s="39">
        <v>0</v>
      </c>
      <c r="M29" s="40">
        <f t="shared" si="0"/>
        <v>0</v>
      </c>
    </row>
    <row r="30" spans="1:13" ht="15" x14ac:dyDescent="0.2">
      <c r="A30" s="92" t="s">
        <v>170</v>
      </c>
      <c r="B30" s="14">
        <v>25</v>
      </c>
      <c r="C30" s="39">
        <v>0</v>
      </c>
      <c r="D30" s="39">
        <v>0</v>
      </c>
      <c r="E30" s="39">
        <v>0</v>
      </c>
      <c r="F30" s="39">
        <v>0</v>
      </c>
      <c r="G30" s="39">
        <v>0</v>
      </c>
      <c r="H30" s="39">
        <v>0</v>
      </c>
      <c r="I30" s="39">
        <v>0</v>
      </c>
      <c r="J30" s="39">
        <v>136203</v>
      </c>
      <c r="K30" s="39">
        <v>-136203</v>
      </c>
      <c r="L30" s="39">
        <v>0</v>
      </c>
      <c r="M30" s="40">
        <f t="shared" si="0"/>
        <v>0</v>
      </c>
    </row>
    <row r="31" spans="1:13" ht="15" x14ac:dyDescent="0.2">
      <c r="A31" s="93" t="s">
        <v>272</v>
      </c>
      <c r="B31" s="22">
        <v>26</v>
      </c>
      <c r="C31" s="40">
        <f>C30+C29+C28+C27+C26+C22</f>
        <v>3076315</v>
      </c>
      <c r="D31" s="40">
        <f t="shared" ref="D31:L31" si="7">D30+D29+D28+D27+D26+D22</f>
        <v>1840947</v>
      </c>
      <c r="E31" s="40">
        <f t="shared" si="7"/>
        <v>-4578</v>
      </c>
      <c r="F31" s="40">
        <f t="shared" si="7"/>
        <v>158473</v>
      </c>
      <c r="G31" s="40">
        <f t="shared" si="7"/>
        <v>688741</v>
      </c>
      <c r="H31" s="40">
        <f t="shared" si="7"/>
        <v>0</v>
      </c>
      <c r="I31" s="40">
        <f t="shared" si="7"/>
        <v>0</v>
      </c>
      <c r="J31" s="40">
        <f t="shared" si="7"/>
        <v>351542</v>
      </c>
      <c r="K31" s="40">
        <f t="shared" si="7"/>
        <v>65955</v>
      </c>
      <c r="L31" s="40">
        <f t="shared" si="7"/>
        <v>0</v>
      </c>
      <c r="M31" s="40">
        <f t="shared" si="0"/>
        <v>6177395</v>
      </c>
    </row>
  </sheetData>
  <protectedRanges>
    <protectedRange sqref="F2" name="Range1_1"/>
    <protectedRange sqref="J2" name="Range1"/>
  </protectedRanges>
  <mergeCells count="7">
    <mergeCell ref="A3:A4"/>
    <mergeCell ref="C3:K3"/>
    <mergeCell ref="L3:L4"/>
    <mergeCell ref="B3:B4"/>
    <mergeCell ref="A1:M1"/>
    <mergeCell ref="D2:E2"/>
    <mergeCell ref="M3:M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F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F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F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F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F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F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F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F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F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F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F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F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F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F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F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J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65457 JE65457 TA65457 ACW65457 AMS65457 AWO65457 BGK65457 BQG65457 CAC65457 CJY65457 CTU65457 DDQ65457 DNM65457 DXI65457 EHE65457 ERA65457 FAW65457 FKS65457 FUO65457 GEK65457 GOG65457 GYC65457 HHY65457 HRU65457 IBQ65457 ILM65457 IVI65457 JFE65457 JPA65457 JYW65457 KIS65457 KSO65457 LCK65457 LMG65457 LWC65457 MFY65457 MPU65457 MZQ65457 NJM65457 NTI65457 ODE65457 ONA65457 OWW65457 PGS65457 PQO65457 QAK65457 QKG65457 QUC65457 RDY65457 RNU65457 RXQ65457 SHM65457 SRI65457 TBE65457 TLA65457 TUW65457 UES65457 UOO65457 UYK65457 VIG65457 VSC65457 WBY65457 WLU65457 WVQ65457 J130993 JE130993 TA130993 ACW130993 AMS130993 AWO130993 BGK130993 BQG130993 CAC130993 CJY130993 CTU130993 DDQ130993 DNM130993 DXI130993 EHE130993 ERA130993 FAW130993 FKS130993 FUO130993 GEK130993 GOG130993 GYC130993 HHY130993 HRU130993 IBQ130993 ILM130993 IVI130993 JFE130993 JPA130993 JYW130993 KIS130993 KSO130993 LCK130993 LMG130993 LWC130993 MFY130993 MPU130993 MZQ130993 NJM130993 NTI130993 ODE130993 ONA130993 OWW130993 PGS130993 PQO130993 QAK130993 QKG130993 QUC130993 RDY130993 RNU130993 RXQ130993 SHM130993 SRI130993 TBE130993 TLA130993 TUW130993 UES130993 UOO130993 UYK130993 VIG130993 VSC130993 WBY130993 WLU130993 WVQ130993 J196529 JE196529 TA196529 ACW196529 AMS196529 AWO196529 BGK196529 BQG196529 CAC196529 CJY196529 CTU196529 DDQ196529 DNM196529 DXI196529 EHE196529 ERA196529 FAW196529 FKS196529 FUO196529 GEK196529 GOG196529 GYC196529 HHY196529 HRU196529 IBQ196529 ILM196529 IVI196529 JFE196529 JPA196529 JYW196529 KIS196529 KSO196529 LCK196529 LMG196529 LWC196529 MFY196529 MPU196529 MZQ196529 NJM196529 NTI196529 ODE196529 ONA196529 OWW196529 PGS196529 PQO196529 QAK196529 QKG196529 QUC196529 RDY196529 RNU196529 RXQ196529 SHM196529 SRI196529 TBE196529 TLA196529 TUW196529 UES196529 UOO196529 UYK196529 VIG196529 VSC196529 WBY196529 WLU196529 WVQ196529 J262065 JE262065 TA262065 ACW262065 AMS262065 AWO262065 BGK262065 BQG262065 CAC262065 CJY262065 CTU262065 DDQ262065 DNM262065 DXI262065 EHE262065 ERA262065 FAW262065 FKS262065 FUO262065 GEK262065 GOG262065 GYC262065 HHY262065 HRU262065 IBQ262065 ILM262065 IVI262065 JFE262065 JPA262065 JYW262065 KIS262065 KSO262065 LCK262065 LMG262065 LWC262065 MFY262065 MPU262065 MZQ262065 NJM262065 NTI262065 ODE262065 ONA262065 OWW262065 PGS262065 PQO262065 QAK262065 QKG262065 QUC262065 RDY262065 RNU262065 RXQ262065 SHM262065 SRI262065 TBE262065 TLA262065 TUW262065 UES262065 UOO262065 UYK262065 VIG262065 VSC262065 WBY262065 WLU262065 WVQ262065 J327601 JE327601 TA327601 ACW327601 AMS327601 AWO327601 BGK327601 BQG327601 CAC327601 CJY327601 CTU327601 DDQ327601 DNM327601 DXI327601 EHE327601 ERA327601 FAW327601 FKS327601 FUO327601 GEK327601 GOG327601 GYC327601 HHY327601 HRU327601 IBQ327601 ILM327601 IVI327601 JFE327601 JPA327601 JYW327601 KIS327601 KSO327601 LCK327601 LMG327601 LWC327601 MFY327601 MPU327601 MZQ327601 NJM327601 NTI327601 ODE327601 ONA327601 OWW327601 PGS327601 PQO327601 QAK327601 QKG327601 QUC327601 RDY327601 RNU327601 RXQ327601 SHM327601 SRI327601 TBE327601 TLA327601 TUW327601 UES327601 UOO327601 UYK327601 VIG327601 VSC327601 WBY327601 WLU327601 WVQ327601 J393137 JE393137 TA393137 ACW393137 AMS393137 AWO393137 BGK393137 BQG393137 CAC393137 CJY393137 CTU393137 DDQ393137 DNM393137 DXI393137 EHE393137 ERA393137 FAW393137 FKS393137 FUO393137 GEK393137 GOG393137 GYC393137 HHY393137 HRU393137 IBQ393137 ILM393137 IVI393137 JFE393137 JPA393137 JYW393137 KIS393137 KSO393137 LCK393137 LMG393137 LWC393137 MFY393137 MPU393137 MZQ393137 NJM393137 NTI393137 ODE393137 ONA393137 OWW393137 PGS393137 PQO393137 QAK393137 QKG393137 QUC393137 RDY393137 RNU393137 RXQ393137 SHM393137 SRI393137 TBE393137 TLA393137 TUW393137 UES393137 UOO393137 UYK393137 VIG393137 VSC393137 WBY393137 WLU393137 WVQ393137 J458673 JE458673 TA458673 ACW458673 AMS458673 AWO458673 BGK458673 BQG458673 CAC458673 CJY458673 CTU458673 DDQ458673 DNM458673 DXI458673 EHE458673 ERA458673 FAW458673 FKS458673 FUO458673 GEK458673 GOG458673 GYC458673 HHY458673 HRU458673 IBQ458673 ILM458673 IVI458673 JFE458673 JPA458673 JYW458673 KIS458673 KSO458673 LCK458673 LMG458673 LWC458673 MFY458673 MPU458673 MZQ458673 NJM458673 NTI458673 ODE458673 ONA458673 OWW458673 PGS458673 PQO458673 QAK458673 QKG458673 QUC458673 RDY458673 RNU458673 RXQ458673 SHM458673 SRI458673 TBE458673 TLA458673 TUW458673 UES458673 UOO458673 UYK458673 VIG458673 VSC458673 WBY458673 WLU458673 WVQ458673 J524209 JE524209 TA524209 ACW524209 AMS524209 AWO524209 BGK524209 BQG524209 CAC524209 CJY524209 CTU524209 DDQ524209 DNM524209 DXI524209 EHE524209 ERA524209 FAW524209 FKS524209 FUO524209 GEK524209 GOG524209 GYC524209 HHY524209 HRU524209 IBQ524209 ILM524209 IVI524209 JFE524209 JPA524209 JYW524209 KIS524209 KSO524209 LCK524209 LMG524209 LWC524209 MFY524209 MPU524209 MZQ524209 NJM524209 NTI524209 ODE524209 ONA524209 OWW524209 PGS524209 PQO524209 QAK524209 QKG524209 QUC524209 RDY524209 RNU524209 RXQ524209 SHM524209 SRI524209 TBE524209 TLA524209 TUW524209 UES524209 UOO524209 UYK524209 VIG524209 VSC524209 WBY524209 WLU524209 WVQ524209 J589745 JE589745 TA589745 ACW589745 AMS589745 AWO589745 BGK589745 BQG589745 CAC589745 CJY589745 CTU589745 DDQ589745 DNM589745 DXI589745 EHE589745 ERA589745 FAW589745 FKS589745 FUO589745 GEK589745 GOG589745 GYC589745 HHY589745 HRU589745 IBQ589745 ILM589745 IVI589745 JFE589745 JPA589745 JYW589745 KIS589745 KSO589745 LCK589745 LMG589745 LWC589745 MFY589745 MPU589745 MZQ589745 NJM589745 NTI589745 ODE589745 ONA589745 OWW589745 PGS589745 PQO589745 QAK589745 QKG589745 QUC589745 RDY589745 RNU589745 RXQ589745 SHM589745 SRI589745 TBE589745 TLA589745 TUW589745 UES589745 UOO589745 UYK589745 VIG589745 VSC589745 WBY589745 WLU589745 WVQ589745 J655281 JE655281 TA655281 ACW655281 AMS655281 AWO655281 BGK655281 BQG655281 CAC655281 CJY655281 CTU655281 DDQ655281 DNM655281 DXI655281 EHE655281 ERA655281 FAW655281 FKS655281 FUO655281 GEK655281 GOG655281 GYC655281 HHY655281 HRU655281 IBQ655281 ILM655281 IVI655281 JFE655281 JPA655281 JYW655281 KIS655281 KSO655281 LCK655281 LMG655281 LWC655281 MFY655281 MPU655281 MZQ655281 NJM655281 NTI655281 ODE655281 ONA655281 OWW655281 PGS655281 PQO655281 QAK655281 QKG655281 QUC655281 RDY655281 RNU655281 RXQ655281 SHM655281 SRI655281 TBE655281 TLA655281 TUW655281 UES655281 UOO655281 UYK655281 VIG655281 VSC655281 WBY655281 WLU655281 WVQ655281 J720817 JE720817 TA720817 ACW720817 AMS720817 AWO720817 BGK720817 BQG720817 CAC720817 CJY720817 CTU720817 DDQ720817 DNM720817 DXI720817 EHE720817 ERA720817 FAW720817 FKS720817 FUO720817 GEK720817 GOG720817 GYC720817 HHY720817 HRU720817 IBQ720817 ILM720817 IVI720817 JFE720817 JPA720817 JYW720817 KIS720817 KSO720817 LCK720817 LMG720817 LWC720817 MFY720817 MPU720817 MZQ720817 NJM720817 NTI720817 ODE720817 ONA720817 OWW720817 PGS720817 PQO720817 QAK720817 QKG720817 QUC720817 RDY720817 RNU720817 RXQ720817 SHM720817 SRI720817 TBE720817 TLA720817 TUW720817 UES720817 UOO720817 UYK720817 VIG720817 VSC720817 WBY720817 WLU720817 WVQ720817 J786353 JE786353 TA786353 ACW786353 AMS786353 AWO786353 BGK786353 BQG786353 CAC786353 CJY786353 CTU786353 DDQ786353 DNM786353 DXI786353 EHE786353 ERA786353 FAW786353 FKS786353 FUO786353 GEK786353 GOG786353 GYC786353 HHY786353 HRU786353 IBQ786353 ILM786353 IVI786353 JFE786353 JPA786353 JYW786353 KIS786353 KSO786353 LCK786353 LMG786353 LWC786353 MFY786353 MPU786353 MZQ786353 NJM786353 NTI786353 ODE786353 ONA786353 OWW786353 PGS786353 PQO786353 QAK786353 QKG786353 QUC786353 RDY786353 RNU786353 RXQ786353 SHM786353 SRI786353 TBE786353 TLA786353 TUW786353 UES786353 UOO786353 UYK786353 VIG786353 VSC786353 WBY786353 WLU786353 WVQ786353 J851889 JE851889 TA851889 ACW851889 AMS851889 AWO851889 BGK851889 BQG851889 CAC851889 CJY851889 CTU851889 DDQ851889 DNM851889 DXI851889 EHE851889 ERA851889 FAW851889 FKS851889 FUO851889 GEK851889 GOG851889 GYC851889 HHY851889 HRU851889 IBQ851889 ILM851889 IVI851889 JFE851889 JPA851889 JYW851889 KIS851889 KSO851889 LCK851889 LMG851889 LWC851889 MFY851889 MPU851889 MZQ851889 NJM851889 NTI851889 ODE851889 ONA851889 OWW851889 PGS851889 PQO851889 QAK851889 QKG851889 QUC851889 RDY851889 RNU851889 RXQ851889 SHM851889 SRI851889 TBE851889 TLA851889 TUW851889 UES851889 UOO851889 UYK851889 VIG851889 VSC851889 WBY851889 WLU851889 WVQ851889 J917425 JE917425 TA917425 ACW917425 AMS917425 AWO917425 BGK917425 BQG917425 CAC917425 CJY917425 CTU917425 DDQ917425 DNM917425 DXI917425 EHE917425 ERA917425 FAW917425 FKS917425 FUO917425 GEK917425 GOG917425 GYC917425 HHY917425 HRU917425 IBQ917425 ILM917425 IVI917425 JFE917425 JPA917425 JYW917425 KIS917425 KSO917425 LCK917425 LMG917425 LWC917425 MFY917425 MPU917425 MZQ917425 NJM917425 NTI917425 ODE917425 ONA917425 OWW917425 PGS917425 PQO917425 QAK917425 QKG917425 QUC917425 RDY917425 RNU917425 RXQ917425 SHM917425 SRI917425 TBE917425 TLA917425 TUW917425 UES917425 UOO917425 UYK917425 VIG917425 VSC917425 WBY917425 WLU917425 WVQ917425 J982961 JE982961 TA982961 ACW982961 AMS982961 AWO982961 BGK982961 BQG982961 CAC982961 CJY982961 CTU982961 DDQ982961 DNM982961 DXI982961 EHE982961 ERA982961 FAW982961 FKS982961 FUO982961 GEK982961 GOG982961 GYC982961 HHY982961 HRU982961 IBQ982961 ILM982961 IVI982961 JFE982961 JPA982961 JYW982961 KIS982961 KSO982961 LCK982961 LMG982961 LWC982961 MFY982961 MPU982961 MZQ982961 NJM982961 NTI982961 ODE982961 ONA982961 OWW982961 PGS982961 PQO982961 QAK982961 QKG982961 QUC982961 RDY982961 RNU982961 RXQ982961 SHM982961 SRI982961 TBE982961 TLA982961 TUW982961 UES982961 UOO982961 UYK982961 VIG982961 VSC982961 WBY982961 WLU982961 WVQ982961" xr:uid="{00000000-0002-0000-0500-000000000000}">
      <formula1>39448</formula1>
    </dataValidation>
    <dataValidation type="whole" operator="greaterThanOrEqual" allowBlank="1" showInputMessage="1" showErrorMessage="1" errorTitle="Pogrešan unos" error="Mogu se unijeti samo cjelobrojne pozitivne vrijednosti." sqref="L65469:M65469 JH65469:JI65469 TD65469:TE65469 ACZ65469:ADA65469 AMV65469:AMW65469 AWR65469:AWS65469 BGN65469:BGO65469 BQJ65469:BQK65469 CAF65469:CAG65469 CKB65469:CKC65469 CTX65469:CTY65469 DDT65469:DDU65469 DNP65469:DNQ65469 DXL65469:DXM65469 EHH65469:EHI65469 ERD65469:ERE65469 FAZ65469:FBA65469 FKV65469:FKW65469 FUR65469:FUS65469 GEN65469:GEO65469 GOJ65469:GOK65469 GYF65469:GYG65469 HIB65469:HIC65469 HRX65469:HRY65469 IBT65469:IBU65469 ILP65469:ILQ65469 IVL65469:IVM65469 JFH65469:JFI65469 JPD65469:JPE65469 JYZ65469:JZA65469 KIV65469:KIW65469 KSR65469:KSS65469 LCN65469:LCO65469 LMJ65469:LMK65469 LWF65469:LWG65469 MGB65469:MGC65469 MPX65469:MPY65469 MZT65469:MZU65469 NJP65469:NJQ65469 NTL65469:NTM65469 ODH65469:ODI65469 OND65469:ONE65469 OWZ65469:OXA65469 PGV65469:PGW65469 PQR65469:PQS65469 QAN65469:QAO65469 QKJ65469:QKK65469 QUF65469:QUG65469 REB65469:REC65469 RNX65469:RNY65469 RXT65469:RXU65469 SHP65469:SHQ65469 SRL65469:SRM65469 TBH65469:TBI65469 TLD65469:TLE65469 TUZ65469:TVA65469 UEV65469:UEW65469 UOR65469:UOS65469 UYN65469:UYO65469 VIJ65469:VIK65469 VSF65469:VSG65469 WCB65469:WCC65469 WLX65469:WLY65469 WVT65469:WVU65469 L131005:M131005 JH131005:JI131005 TD131005:TE131005 ACZ131005:ADA131005 AMV131005:AMW131005 AWR131005:AWS131005 BGN131005:BGO131005 BQJ131005:BQK131005 CAF131005:CAG131005 CKB131005:CKC131005 CTX131005:CTY131005 DDT131005:DDU131005 DNP131005:DNQ131005 DXL131005:DXM131005 EHH131005:EHI131005 ERD131005:ERE131005 FAZ131005:FBA131005 FKV131005:FKW131005 FUR131005:FUS131005 GEN131005:GEO131005 GOJ131005:GOK131005 GYF131005:GYG131005 HIB131005:HIC131005 HRX131005:HRY131005 IBT131005:IBU131005 ILP131005:ILQ131005 IVL131005:IVM131005 JFH131005:JFI131005 JPD131005:JPE131005 JYZ131005:JZA131005 KIV131005:KIW131005 KSR131005:KSS131005 LCN131005:LCO131005 LMJ131005:LMK131005 LWF131005:LWG131005 MGB131005:MGC131005 MPX131005:MPY131005 MZT131005:MZU131005 NJP131005:NJQ131005 NTL131005:NTM131005 ODH131005:ODI131005 OND131005:ONE131005 OWZ131005:OXA131005 PGV131005:PGW131005 PQR131005:PQS131005 QAN131005:QAO131005 QKJ131005:QKK131005 QUF131005:QUG131005 REB131005:REC131005 RNX131005:RNY131005 RXT131005:RXU131005 SHP131005:SHQ131005 SRL131005:SRM131005 TBH131005:TBI131005 TLD131005:TLE131005 TUZ131005:TVA131005 UEV131005:UEW131005 UOR131005:UOS131005 UYN131005:UYO131005 VIJ131005:VIK131005 VSF131005:VSG131005 WCB131005:WCC131005 WLX131005:WLY131005 WVT131005:WVU131005 L196541:M196541 JH196541:JI196541 TD196541:TE196541 ACZ196541:ADA196541 AMV196541:AMW196541 AWR196541:AWS196541 BGN196541:BGO196541 BQJ196541:BQK196541 CAF196541:CAG196541 CKB196541:CKC196541 CTX196541:CTY196541 DDT196541:DDU196541 DNP196541:DNQ196541 DXL196541:DXM196541 EHH196541:EHI196541 ERD196541:ERE196541 FAZ196541:FBA196541 FKV196541:FKW196541 FUR196541:FUS196541 GEN196541:GEO196541 GOJ196541:GOK196541 GYF196541:GYG196541 HIB196541:HIC196541 HRX196541:HRY196541 IBT196541:IBU196541 ILP196541:ILQ196541 IVL196541:IVM196541 JFH196541:JFI196541 JPD196541:JPE196541 JYZ196541:JZA196541 KIV196541:KIW196541 KSR196541:KSS196541 LCN196541:LCO196541 LMJ196541:LMK196541 LWF196541:LWG196541 MGB196541:MGC196541 MPX196541:MPY196541 MZT196541:MZU196541 NJP196541:NJQ196541 NTL196541:NTM196541 ODH196541:ODI196541 OND196541:ONE196541 OWZ196541:OXA196541 PGV196541:PGW196541 PQR196541:PQS196541 QAN196541:QAO196541 QKJ196541:QKK196541 QUF196541:QUG196541 REB196541:REC196541 RNX196541:RNY196541 RXT196541:RXU196541 SHP196541:SHQ196541 SRL196541:SRM196541 TBH196541:TBI196541 TLD196541:TLE196541 TUZ196541:TVA196541 UEV196541:UEW196541 UOR196541:UOS196541 UYN196541:UYO196541 VIJ196541:VIK196541 VSF196541:VSG196541 WCB196541:WCC196541 WLX196541:WLY196541 WVT196541:WVU196541 L262077:M262077 JH262077:JI262077 TD262077:TE262077 ACZ262077:ADA262077 AMV262077:AMW262077 AWR262077:AWS262077 BGN262077:BGO262077 BQJ262077:BQK262077 CAF262077:CAG262077 CKB262077:CKC262077 CTX262077:CTY262077 DDT262077:DDU262077 DNP262077:DNQ262077 DXL262077:DXM262077 EHH262077:EHI262077 ERD262077:ERE262077 FAZ262077:FBA262077 FKV262077:FKW262077 FUR262077:FUS262077 GEN262077:GEO262077 GOJ262077:GOK262077 GYF262077:GYG262077 HIB262077:HIC262077 HRX262077:HRY262077 IBT262077:IBU262077 ILP262077:ILQ262077 IVL262077:IVM262077 JFH262077:JFI262077 JPD262077:JPE262077 JYZ262077:JZA262077 KIV262077:KIW262077 KSR262077:KSS262077 LCN262077:LCO262077 LMJ262077:LMK262077 LWF262077:LWG262077 MGB262077:MGC262077 MPX262077:MPY262077 MZT262077:MZU262077 NJP262077:NJQ262077 NTL262077:NTM262077 ODH262077:ODI262077 OND262077:ONE262077 OWZ262077:OXA262077 PGV262077:PGW262077 PQR262077:PQS262077 QAN262077:QAO262077 QKJ262077:QKK262077 QUF262077:QUG262077 REB262077:REC262077 RNX262077:RNY262077 RXT262077:RXU262077 SHP262077:SHQ262077 SRL262077:SRM262077 TBH262077:TBI262077 TLD262077:TLE262077 TUZ262077:TVA262077 UEV262077:UEW262077 UOR262077:UOS262077 UYN262077:UYO262077 VIJ262077:VIK262077 VSF262077:VSG262077 WCB262077:WCC262077 WLX262077:WLY262077 WVT262077:WVU262077 L327613:M327613 JH327613:JI327613 TD327613:TE327613 ACZ327613:ADA327613 AMV327613:AMW327613 AWR327613:AWS327613 BGN327613:BGO327613 BQJ327613:BQK327613 CAF327613:CAG327613 CKB327613:CKC327613 CTX327613:CTY327613 DDT327613:DDU327613 DNP327613:DNQ327613 DXL327613:DXM327613 EHH327613:EHI327613 ERD327613:ERE327613 FAZ327613:FBA327613 FKV327613:FKW327613 FUR327613:FUS327613 GEN327613:GEO327613 GOJ327613:GOK327613 GYF327613:GYG327613 HIB327613:HIC327613 HRX327613:HRY327613 IBT327613:IBU327613 ILP327613:ILQ327613 IVL327613:IVM327613 JFH327613:JFI327613 JPD327613:JPE327613 JYZ327613:JZA327613 KIV327613:KIW327613 KSR327613:KSS327613 LCN327613:LCO327613 LMJ327613:LMK327613 LWF327613:LWG327613 MGB327613:MGC327613 MPX327613:MPY327613 MZT327613:MZU327613 NJP327613:NJQ327613 NTL327613:NTM327613 ODH327613:ODI327613 OND327613:ONE327613 OWZ327613:OXA327613 PGV327613:PGW327613 PQR327613:PQS327613 QAN327613:QAO327613 QKJ327613:QKK327613 QUF327613:QUG327613 REB327613:REC327613 RNX327613:RNY327613 RXT327613:RXU327613 SHP327613:SHQ327613 SRL327613:SRM327613 TBH327613:TBI327613 TLD327613:TLE327613 TUZ327613:TVA327613 UEV327613:UEW327613 UOR327613:UOS327613 UYN327613:UYO327613 VIJ327613:VIK327613 VSF327613:VSG327613 WCB327613:WCC327613 WLX327613:WLY327613 WVT327613:WVU327613 L393149:M393149 JH393149:JI393149 TD393149:TE393149 ACZ393149:ADA393149 AMV393149:AMW393149 AWR393149:AWS393149 BGN393149:BGO393149 BQJ393149:BQK393149 CAF393149:CAG393149 CKB393149:CKC393149 CTX393149:CTY393149 DDT393149:DDU393149 DNP393149:DNQ393149 DXL393149:DXM393149 EHH393149:EHI393149 ERD393149:ERE393149 FAZ393149:FBA393149 FKV393149:FKW393149 FUR393149:FUS393149 GEN393149:GEO393149 GOJ393149:GOK393149 GYF393149:GYG393149 HIB393149:HIC393149 HRX393149:HRY393149 IBT393149:IBU393149 ILP393149:ILQ393149 IVL393149:IVM393149 JFH393149:JFI393149 JPD393149:JPE393149 JYZ393149:JZA393149 KIV393149:KIW393149 KSR393149:KSS393149 LCN393149:LCO393149 LMJ393149:LMK393149 LWF393149:LWG393149 MGB393149:MGC393149 MPX393149:MPY393149 MZT393149:MZU393149 NJP393149:NJQ393149 NTL393149:NTM393149 ODH393149:ODI393149 OND393149:ONE393149 OWZ393149:OXA393149 PGV393149:PGW393149 PQR393149:PQS393149 QAN393149:QAO393149 QKJ393149:QKK393149 QUF393149:QUG393149 REB393149:REC393149 RNX393149:RNY393149 RXT393149:RXU393149 SHP393149:SHQ393149 SRL393149:SRM393149 TBH393149:TBI393149 TLD393149:TLE393149 TUZ393149:TVA393149 UEV393149:UEW393149 UOR393149:UOS393149 UYN393149:UYO393149 VIJ393149:VIK393149 VSF393149:VSG393149 WCB393149:WCC393149 WLX393149:WLY393149 WVT393149:WVU393149 L458685:M458685 JH458685:JI458685 TD458685:TE458685 ACZ458685:ADA458685 AMV458685:AMW458685 AWR458685:AWS458685 BGN458685:BGO458685 BQJ458685:BQK458685 CAF458685:CAG458685 CKB458685:CKC458685 CTX458685:CTY458685 DDT458685:DDU458685 DNP458685:DNQ458685 DXL458685:DXM458685 EHH458685:EHI458685 ERD458685:ERE458685 FAZ458685:FBA458685 FKV458685:FKW458685 FUR458685:FUS458685 GEN458685:GEO458685 GOJ458685:GOK458685 GYF458685:GYG458685 HIB458685:HIC458685 HRX458685:HRY458685 IBT458685:IBU458685 ILP458685:ILQ458685 IVL458685:IVM458685 JFH458685:JFI458685 JPD458685:JPE458685 JYZ458685:JZA458685 KIV458685:KIW458685 KSR458685:KSS458685 LCN458685:LCO458685 LMJ458685:LMK458685 LWF458685:LWG458685 MGB458685:MGC458685 MPX458685:MPY458685 MZT458685:MZU458685 NJP458685:NJQ458685 NTL458685:NTM458685 ODH458685:ODI458685 OND458685:ONE458685 OWZ458685:OXA458685 PGV458685:PGW458685 PQR458685:PQS458685 QAN458685:QAO458685 QKJ458685:QKK458685 QUF458685:QUG458685 REB458685:REC458685 RNX458685:RNY458685 RXT458685:RXU458685 SHP458685:SHQ458685 SRL458685:SRM458685 TBH458685:TBI458685 TLD458685:TLE458685 TUZ458685:TVA458685 UEV458685:UEW458685 UOR458685:UOS458685 UYN458685:UYO458685 VIJ458685:VIK458685 VSF458685:VSG458685 WCB458685:WCC458685 WLX458685:WLY458685 WVT458685:WVU458685 L524221:M524221 JH524221:JI524221 TD524221:TE524221 ACZ524221:ADA524221 AMV524221:AMW524221 AWR524221:AWS524221 BGN524221:BGO524221 BQJ524221:BQK524221 CAF524221:CAG524221 CKB524221:CKC524221 CTX524221:CTY524221 DDT524221:DDU524221 DNP524221:DNQ524221 DXL524221:DXM524221 EHH524221:EHI524221 ERD524221:ERE524221 FAZ524221:FBA524221 FKV524221:FKW524221 FUR524221:FUS524221 GEN524221:GEO524221 GOJ524221:GOK524221 GYF524221:GYG524221 HIB524221:HIC524221 HRX524221:HRY524221 IBT524221:IBU524221 ILP524221:ILQ524221 IVL524221:IVM524221 JFH524221:JFI524221 JPD524221:JPE524221 JYZ524221:JZA524221 KIV524221:KIW524221 KSR524221:KSS524221 LCN524221:LCO524221 LMJ524221:LMK524221 LWF524221:LWG524221 MGB524221:MGC524221 MPX524221:MPY524221 MZT524221:MZU524221 NJP524221:NJQ524221 NTL524221:NTM524221 ODH524221:ODI524221 OND524221:ONE524221 OWZ524221:OXA524221 PGV524221:PGW524221 PQR524221:PQS524221 QAN524221:QAO524221 QKJ524221:QKK524221 QUF524221:QUG524221 REB524221:REC524221 RNX524221:RNY524221 RXT524221:RXU524221 SHP524221:SHQ524221 SRL524221:SRM524221 TBH524221:TBI524221 TLD524221:TLE524221 TUZ524221:TVA524221 UEV524221:UEW524221 UOR524221:UOS524221 UYN524221:UYO524221 VIJ524221:VIK524221 VSF524221:VSG524221 WCB524221:WCC524221 WLX524221:WLY524221 WVT524221:WVU524221 L589757:M589757 JH589757:JI589757 TD589757:TE589757 ACZ589757:ADA589757 AMV589757:AMW589757 AWR589757:AWS589757 BGN589757:BGO589757 BQJ589757:BQK589757 CAF589757:CAG589757 CKB589757:CKC589757 CTX589757:CTY589757 DDT589757:DDU589757 DNP589757:DNQ589757 DXL589757:DXM589757 EHH589757:EHI589757 ERD589757:ERE589757 FAZ589757:FBA589757 FKV589757:FKW589757 FUR589757:FUS589757 GEN589757:GEO589757 GOJ589757:GOK589757 GYF589757:GYG589757 HIB589757:HIC589757 HRX589757:HRY589757 IBT589757:IBU589757 ILP589757:ILQ589757 IVL589757:IVM589757 JFH589757:JFI589757 JPD589757:JPE589757 JYZ589757:JZA589757 KIV589757:KIW589757 KSR589757:KSS589757 LCN589757:LCO589757 LMJ589757:LMK589757 LWF589757:LWG589757 MGB589757:MGC589757 MPX589757:MPY589757 MZT589757:MZU589757 NJP589757:NJQ589757 NTL589757:NTM589757 ODH589757:ODI589757 OND589757:ONE589757 OWZ589757:OXA589757 PGV589757:PGW589757 PQR589757:PQS589757 QAN589757:QAO589757 QKJ589757:QKK589757 QUF589757:QUG589757 REB589757:REC589757 RNX589757:RNY589757 RXT589757:RXU589757 SHP589757:SHQ589757 SRL589757:SRM589757 TBH589757:TBI589757 TLD589757:TLE589757 TUZ589757:TVA589757 UEV589757:UEW589757 UOR589757:UOS589757 UYN589757:UYO589757 VIJ589757:VIK589757 VSF589757:VSG589757 WCB589757:WCC589757 WLX589757:WLY589757 WVT589757:WVU589757 L655293:M655293 JH655293:JI655293 TD655293:TE655293 ACZ655293:ADA655293 AMV655293:AMW655293 AWR655293:AWS655293 BGN655293:BGO655293 BQJ655293:BQK655293 CAF655293:CAG655293 CKB655293:CKC655293 CTX655293:CTY655293 DDT655293:DDU655293 DNP655293:DNQ655293 DXL655293:DXM655293 EHH655293:EHI655293 ERD655293:ERE655293 FAZ655293:FBA655293 FKV655293:FKW655293 FUR655293:FUS655293 GEN655293:GEO655293 GOJ655293:GOK655293 GYF655293:GYG655293 HIB655293:HIC655293 HRX655293:HRY655293 IBT655293:IBU655293 ILP655293:ILQ655293 IVL655293:IVM655293 JFH655293:JFI655293 JPD655293:JPE655293 JYZ655293:JZA655293 KIV655293:KIW655293 KSR655293:KSS655293 LCN655293:LCO655293 LMJ655293:LMK655293 LWF655293:LWG655293 MGB655293:MGC655293 MPX655293:MPY655293 MZT655293:MZU655293 NJP655293:NJQ655293 NTL655293:NTM655293 ODH655293:ODI655293 OND655293:ONE655293 OWZ655293:OXA655293 PGV655293:PGW655293 PQR655293:PQS655293 QAN655293:QAO655293 QKJ655293:QKK655293 QUF655293:QUG655293 REB655293:REC655293 RNX655293:RNY655293 RXT655293:RXU655293 SHP655293:SHQ655293 SRL655293:SRM655293 TBH655293:TBI655293 TLD655293:TLE655293 TUZ655293:TVA655293 UEV655293:UEW655293 UOR655293:UOS655293 UYN655293:UYO655293 VIJ655293:VIK655293 VSF655293:VSG655293 WCB655293:WCC655293 WLX655293:WLY655293 WVT655293:WVU655293 L720829:M720829 JH720829:JI720829 TD720829:TE720829 ACZ720829:ADA720829 AMV720829:AMW720829 AWR720829:AWS720829 BGN720829:BGO720829 BQJ720829:BQK720829 CAF720829:CAG720829 CKB720829:CKC720829 CTX720829:CTY720829 DDT720829:DDU720829 DNP720829:DNQ720829 DXL720829:DXM720829 EHH720829:EHI720829 ERD720829:ERE720829 FAZ720829:FBA720829 FKV720829:FKW720829 FUR720829:FUS720829 GEN720829:GEO720829 GOJ720829:GOK720829 GYF720829:GYG720829 HIB720829:HIC720829 HRX720829:HRY720829 IBT720829:IBU720829 ILP720829:ILQ720829 IVL720829:IVM720829 JFH720829:JFI720829 JPD720829:JPE720829 JYZ720829:JZA720829 KIV720829:KIW720829 KSR720829:KSS720829 LCN720829:LCO720829 LMJ720829:LMK720829 LWF720829:LWG720829 MGB720829:MGC720829 MPX720829:MPY720829 MZT720829:MZU720829 NJP720829:NJQ720829 NTL720829:NTM720829 ODH720829:ODI720829 OND720829:ONE720829 OWZ720829:OXA720829 PGV720829:PGW720829 PQR720829:PQS720829 QAN720829:QAO720829 QKJ720829:QKK720829 QUF720829:QUG720829 REB720829:REC720829 RNX720829:RNY720829 RXT720829:RXU720829 SHP720829:SHQ720829 SRL720829:SRM720829 TBH720829:TBI720829 TLD720829:TLE720829 TUZ720829:TVA720829 UEV720829:UEW720829 UOR720829:UOS720829 UYN720829:UYO720829 VIJ720829:VIK720829 VSF720829:VSG720829 WCB720829:WCC720829 WLX720829:WLY720829 WVT720829:WVU720829 L786365:M786365 JH786365:JI786365 TD786365:TE786365 ACZ786365:ADA786365 AMV786365:AMW786365 AWR786365:AWS786365 BGN786365:BGO786365 BQJ786365:BQK786365 CAF786365:CAG786365 CKB786365:CKC786365 CTX786365:CTY786365 DDT786365:DDU786365 DNP786365:DNQ786365 DXL786365:DXM786365 EHH786365:EHI786365 ERD786365:ERE786365 FAZ786365:FBA786365 FKV786365:FKW786365 FUR786365:FUS786365 GEN786365:GEO786365 GOJ786365:GOK786365 GYF786365:GYG786365 HIB786365:HIC786365 HRX786365:HRY786365 IBT786365:IBU786365 ILP786365:ILQ786365 IVL786365:IVM786365 JFH786365:JFI786365 JPD786365:JPE786365 JYZ786365:JZA786365 KIV786365:KIW786365 KSR786365:KSS786365 LCN786365:LCO786365 LMJ786365:LMK786365 LWF786365:LWG786365 MGB786365:MGC786365 MPX786365:MPY786365 MZT786365:MZU786365 NJP786365:NJQ786365 NTL786365:NTM786365 ODH786365:ODI786365 OND786365:ONE786365 OWZ786365:OXA786365 PGV786365:PGW786365 PQR786365:PQS786365 QAN786365:QAO786365 QKJ786365:QKK786365 QUF786365:QUG786365 REB786365:REC786365 RNX786365:RNY786365 RXT786365:RXU786365 SHP786365:SHQ786365 SRL786365:SRM786365 TBH786365:TBI786365 TLD786365:TLE786365 TUZ786365:TVA786365 UEV786365:UEW786365 UOR786365:UOS786365 UYN786365:UYO786365 VIJ786365:VIK786365 VSF786365:VSG786365 WCB786365:WCC786365 WLX786365:WLY786365 WVT786365:WVU786365 L851901:M851901 JH851901:JI851901 TD851901:TE851901 ACZ851901:ADA851901 AMV851901:AMW851901 AWR851901:AWS851901 BGN851901:BGO851901 BQJ851901:BQK851901 CAF851901:CAG851901 CKB851901:CKC851901 CTX851901:CTY851901 DDT851901:DDU851901 DNP851901:DNQ851901 DXL851901:DXM851901 EHH851901:EHI851901 ERD851901:ERE851901 FAZ851901:FBA851901 FKV851901:FKW851901 FUR851901:FUS851901 GEN851901:GEO851901 GOJ851901:GOK851901 GYF851901:GYG851901 HIB851901:HIC851901 HRX851901:HRY851901 IBT851901:IBU851901 ILP851901:ILQ851901 IVL851901:IVM851901 JFH851901:JFI851901 JPD851901:JPE851901 JYZ851901:JZA851901 KIV851901:KIW851901 KSR851901:KSS851901 LCN851901:LCO851901 LMJ851901:LMK851901 LWF851901:LWG851901 MGB851901:MGC851901 MPX851901:MPY851901 MZT851901:MZU851901 NJP851901:NJQ851901 NTL851901:NTM851901 ODH851901:ODI851901 OND851901:ONE851901 OWZ851901:OXA851901 PGV851901:PGW851901 PQR851901:PQS851901 QAN851901:QAO851901 QKJ851901:QKK851901 QUF851901:QUG851901 REB851901:REC851901 RNX851901:RNY851901 RXT851901:RXU851901 SHP851901:SHQ851901 SRL851901:SRM851901 TBH851901:TBI851901 TLD851901:TLE851901 TUZ851901:TVA851901 UEV851901:UEW851901 UOR851901:UOS851901 UYN851901:UYO851901 VIJ851901:VIK851901 VSF851901:VSG851901 WCB851901:WCC851901 WLX851901:WLY851901 WVT851901:WVU851901 L917437:M917437 JH917437:JI917437 TD917437:TE917437 ACZ917437:ADA917437 AMV917437:AMW917437 AWR917437:AWS917437 BGN917437:BGO917437 BQJ917437:BQK917437 CAF917437:CAG917437 CKB917437:CKC917437 CTX917437:CTY917437 DDT917437:DDU917437 DNP917437:DNQ917437 DXL917437:DXM917437 EHH917437:EHI917437 ERD917437:ERE917437 FAZ917437:FBA917437 FKV917437:FKW917437 FUR917437:FUS917437 GEN917437:GEO917437 GOJ917437:GOK917437 GYF917437:GYG917437 HIB917437:HIC917437 HRX917437:HRY917437 IBT917437:IBU917437 ILP917437:ILQ917437 IVL917437:IVM917437 JFH917437:JFI917437 JPD917437:JPE917437 JYZ917437:JZA917437 KIV917437:KIW917437 KSR917437:KSS917437 LCN917437:LCO917437 LMJ917437:LMK917437 LWF917437:LWG917437 MGB917437:MGC917437 MPX917437:MPY917437 MZT917437:MZU917437 NJP917437:NJQ917437 NTL917437:NTM917437 ODH917437:ODI917437 OND917437:ONE917437 OWZ917437:OXA917437 PGV917437:PGW917437 PQR917437:PQS917437 QAN917437:QAO917437 QKJ917437:QKK917437 QUF917437:QUG917437 REB917437:REC917437 RNX917437:RNY917437 RXT917437:RXU917437 SHP917437:SHQ917437 SRL917437:SRM917437 TBH917437:TBI917437 TLD917437:TLE917437 TUZ917437:TVA917437 UEV917437:UEW917437 UOR917437:UOS917437 UYN917437:UYO917437 VIJ917437:VIK917437 VSF917437:VSG917437 WCB917437:WCC917437 WLX917437:WLY917437 WVT917437:WVU917437 L982973:M982973 JH982973:JI982973 TD982973:TE982973 ACZ982973:ADA982973 AMV982973:AMW982973 AWR982973:AWS982973 BGN982973:BGO982973 BQJ982973:BQK982973 CAF982973:CAG982973 CKB982973:CKC982973 CTX982973:CTY982973 DDT982973:DDU982973 DNP982973:DNQ982973 DXL982973:DXM982973 EHH982973:EHI982973 ERD982973:ERE982973 FAZ982973:FBA982973 FKV982973:FKW982973 FUR982973:FUS982973 GEN982973:GEO982973 GOJ982973:GOK982973 GYF982973:GYG982973 HIB982973:HIC982973 HRX982973:HRY982973 IBT982973:IBU982973 ILP982973:ILQ982973 IVL982973:IVM982973 JFH982973:JFI982973 JPD982973:JPE982973 JYZ982973:JZA982973 KIV982973:KIW982973 KSR982973:KSS982973 LCN982973:LCO982973 LMJ982973:LMK982973 LWF982973:LWG982973 MGB982973:MGC982973 MPX982973:MPY982973 MZT982973:MZU982973 NJP982973:NJQ982973 NTL982973:NTM982973 ODH982973:ODI982973 OND982973:ONE982973 OWZ982973:OXA982973 PGV982973:PGW982973 PQR982973:PQS982973 QAN982973:QAO982973 QKJ982973:QKK982973 QUF982973:QUG982973 REB982973:REC982973 RNX982973:RNY982973 RXT982973:RXU982973 SHP982973:SHQ982973 SRL982973:SRM982973 TBH982973:TBI982973 TLD982973:TLE982973 TUZ982973:TVA982973 UEV982973:UEW982973 UOR982973:UOS982973 UYN982973:UYO982973 VIJ982973:VIK982973 VSF982973:VSG982973 WCB982973:WCC982973 WLX982973:WLY982973 WVT982973:WVU982973 L65476:M65477 JH65476:JI65477 TD65476:TE65477 ACZ65476:ADA65477 AMV65476:AMW65477 AWR65476:AWS65477 BGN65476:BGO65477 BQJ65476:BQK65477 CAF65476:CAG65477 CKB65476:CKC65477 CTX65476:CTY65477 DDT65476:DDU65477 DNP65476:DNQ65477 DXL65476:DXM65477 EHH65476:EHI65477 ERD65476:ERE65477 FAZ65476:FBA65477 FKV65476:FKW65477 FUR65476:FUS65477 GEN65476:GEO65477 GOJ65476:GOK65477 GYF65476:GYG65477 HIB65476:HIC65477 HRX65476:HRY65477 IBT65476:IBU65477 ILP65476:ILQ65477 IVL65476:IVM65477 JFH65476:JFI65477 JPD65476:JPE65477 JYZ65476:JZA65477 KIV65476:KIW65477 KSR65476:KSS65477 LCN65476:LCO65477 LMJ65476:LMK65477 LWF65476:LWG65477 MGB65476:MGC65477 MPX65476:MPY65477 MZT65476:MZU65477 NJP65476:NJQ65477 NTL65476:NTM65477 ODH65476:ODI65477 OND65476:ONE65477 OWZ65476:OXA65477 PGV65476:PGW65477 PQR65476:PQS65477 QAN65476:QAO65477 QKJ65476:QKK65477 QUF65476:QUG65477 REB65476:REC65477 RNX65476:RNY65477 RXT65476:RXU65477 SHP65476:SHQ65477 SRL65476:SRM65477 TBH65476:TBI65477 TLD65476:TLE65477 TUZ65476:TVA65477 UEV65476:UEW65477 UOR65476:UOS65477 UYN65476:UYO65477 VIJ65476:VIK65477 VSF65476:VSG65477 WCB65476:WCC65477 WLX65476:WLY65477 WVT65476:WVU65477 L131012:M131013 JH131012:JI131013 TD131012:TE131013 ACZ131012:ADA131013 AMV131012:AMW131013 AWR131012:AWS131013 BGN131012:BGO131013 BQJ131012:BQK131013 CAF131012:CAG131013 CKB131012:CKC131013 CTX131012:CTY131013 DDT131012:DDU131013 DNP131012:DNQ131013 DXL131012:DXM131013 EHH131012:EHI131013 ERD131012:ERE131013 FAZ131012:FBA131013 FKV131012:FKW131013 FUR131012:FUS131013 GEN131012:GEO131013 GOJ131012:GOK131013 GYF131012:GYG131013 HIB131012:HIC131013 HRX131012:HRY131013 IBT131012:IBU131013 ILP131012:ILQ131013 IVL131012:IVM131013 JFH131012:JFI131013 JPD131012:JPE131013 JYZ131012:JZA131013 KIV131012:KIW131013 KSR131012:KSS131013 LCN131012:LCO131013 LMJ131012:LMK131013 LWF131012:LWG131013 MGB131012:MGC131013 MPX131012:MPY131013 MZT131012:MZU131013 NJP131012:NJQ131013 NTL131012:NTM131013 ODH131012:ODI131013 OND131012:ONE131013 OWZ131012:OXA131013 PGV131012:PGW131013 PQR131012:PQS131013 QAN131012:QAO131013 QKJ131012:QKK131013 QUF131012:QUG131013 REB131012:REC131013 RNX131012:RNY131013 RXT131012:RXU131013 SHP131012:SHQ131013 SRL131012:SRM131013 TBH131012:TBI131013 TLD131012:TLE131013 TUZ131012:TVA131013 UEV131012:UEW131013 UOR131012:UOS131013 UYN131012:UYO131013 VIJ131012:VIK131013 VSF131012:VSG131013 WCB131012:WCC131013 WLX131012:WLY131013 WVT131012:WVU131013 L196548:M196549 JH196548:JI196549 TD196548:TE196549 ACZ196548:ADA196549 AMV196548:AMW196549 AWR196548:AWS196549 BGN196548:BGO196549 BQJ196548:BQK196549 CAF196548:CAG196549 CKB196548:CKC196549 CTX196548:CTY196549 DDT196548:DDU196549 DNP196548:DNQ196549 DXL196548:DXM196549 EHH196548:EHI196549 ERD196548:ERE196549 FAZ196548:FBA196549 FKV196548:FKW196549 FUR196548:FUS196549 GEN196548:GEO196549 GOJ196548:GOK196549 GYF196548:GYG196549 HIB196548:HIC196549 HRX196548:HRY196549 IBT196548:IBU196549 ILP196548:ILQ196549 IVL196548:IVM196549 JFH196548:JFI196549 JPD196548:JPE196549 JYZ196548:JZA196549 KIV196548:KIW196549 KSR196548:KSS196549 LCN196548:LCO196549 LMJ196548:LMK196549 LWF196548:LWG196549 MGB196548:MGC196549 MPX196548:MPY196549 MZT196548:MZU196549 NJP196548:NJQ196549 NTL196548:NTM196549 ODH196548:ODI196549 OND196548:ONE196549 OWZ196548:OXA196549 PGV196548:PGW196549 PQR196548:PQS196549 QAN196548:QAO196549 QKJ196548:QKK196549 QUF196548:QUG196549 REB196548:REC196549 RNX196548:RNY196549 RXT196548:RXU196549 SHP196548:SHQ196549 SRL196548:SRM196549 TBH196548:TBI196549 TLD196548:TLE196549 TUZ196548:TVA196549 UEV196548:UEW196549 UOR196548:UOS196549 UYN196548:UYO196549 VIJ196548:VIK196549 VSF196548:VSG196549 WCB196548:WCC196549 WLX196548:WLY196549 WVT196548:WVU196549 L262084:M262085 JH262084:JI262085 TD262084:TE262085 ACZ262084:ADA262085 AMV262084:AMW262085 AWR262084:AWS262085 BGN262084:BGO262085 BQJ262084:BQK262085 CAF262084:CAG262085 CKB262084:CKC262085 CTX262084:CTY262085 DDT262084:DDU262085 DNP262084:DNQ262085 DXL262084:DXM262085 EHH262084:EHI262085 ERD262084:ERE262085 FAZ262084:FBA262085 FKV262084:FKW262085 FUR262084:FUS262085 GEN262084:GEO262085 GOJ262084:GOK262085 GYF262084:GYG262085 HIB262084:HIC262085 HRX262084:HRY262085 IBT262084:IBU262085 ILP262084:ILQ262085 IVL262084:IVM262085 JFH262084:JFI262085 JPD262084:JPE262085 JYZ262084:JZA262085 KIV262084:KIW262085 KSR262084:KSS262085 LCN262084:LCO262085 LMJ262084:LMK262085 LWF262084:LWG262085 MGB262084:MGC262085 MPX262084:MPY262085 MZT262084:MZU262085 NJP262084:NJQ262085 NTL262084:NTM262085 ODH262084:ODI262085 OND262084:ONE262085 OWZ262084:OXA262085 PGV262084:PGW262085 PQR262084:PQS262085 QAN262084:QAO262085 QKJ262084:QKK262085 QUF262084:QUG262085 REB262084:REC262085 RNX262084:RNY262085 RXT262084:RXU262085 SHP262084:SHQ262085 SRL262084:SRM262085 TBH262084:TBI262085 TLD262084:TLE262085 TUZ262084:TVA262085 UEV262084:UEW262085 UOR262084:UOS262085 UYN262084:UYO262085 VIJ262084:VIK262085 VSF262084:VSG262085 WCB262084:WCC262085 WLX262084:WLY262085 WVT262084:WVU262085 L327620:M327621 JH327620:JI327621 TD327620:TE327621 ACZ327620:ADA327621 AMV327620:AMW327621 AWR327620:AWS327621 BGN327620:BGO327621 BQJ327620:BQK327621 CAF327620:CAG327621 CKB327620:CKC327621 CTX327620:CTY327621 DDT327620:DDU327621 DNP327620:DNQ327621 DXL327620:DXM327621 EHH327620:EHI327621 ERD327620:ERE327621 FAZ327620:FBA327621 FKV327620:FKW327621 FUR327620:FUS327621 GEN327620:GEO327621 GOJ327620:GOK327621 GYF327620:GYG327621 HIB327620:HIC327621 HRX327620:HRY327621 IBT327620:IBU327621 ILP327620:ILQ327621 IVL327620:IVM327621 JFH327620:JFI327621 JPD327620:JPE327621 JYZ327620:JZA327621 KIV327620:KIW327621 KSR327620:KSS327621 LCN327620:LCO327621 LMJ327620:LMK327621 LWF327620:LWG327621 MGB327620:MGC327621 MPX327620:MPY327621 MZT327620:MZU327621 NJP327620:NJQ327621 NTL327620:NTM327621 ODH327620:ODI327621 OND327620:ONE327621 OWZ327620:OXA327621 PGV327620:PGW327621 PQR327620:PQS327621 QAN327620:QAO327621 QKJ327620:QKK327621 QUF327620:QUG327621 REB327620:REC327621 RNX327620:RNY327621 RXT327620:RXU327621 SHP327620:SHQ327621 SRL327620:SRM327621 TBH327620:TBI327621 TLD327620:TLE327621 TUZ327620:TVA327621 UEV327620:UEW327621 UOR327620:UOS327621 UYN327620:UYO327621 VIJ327620:VIK327621 VSF327620:VSG327621 WCB327620:WCC327621 WLX327620:WLY327621 WVT327620:WVU327621 L393156:M393157 JH393156:JI393157 TD393156:TE393157 ACZ393156:ADA393157 AMV393156:AMW393157 AWR393156:AWS393157 BGN393156:BGO393157 BQJ393156:BQK393157 CAF393156:CAG393157 CKB393156:CKC393157 CTX393156:CTY393157 DDT393156:DDU393157 DNP393156:DNQ393157 DXL393156:DXM393157 EHH393156:EHI393157 ERD393156:ERE393157 FAZ393156:FBA393157 FKV393156:FKW393157 FUR393156:FUS393157 GEN393156:GEO393157 GOJ393156:GOK393157 GYF393156:GYG393157 HIB393156:HIC393157 HRX393156:HRY393157 IBT393156:IBU393157 ILP393156:ILQ393157 IVL393156:IVM393157 JFH393156:JFI393157 JPD393156:JPE393157 JYZ393156:JZA393157 KIV393156:KIW393157 KSR393156:KSS393157 LCN393156:LCO393157 LMJ393156:LMK393157 LWF393156:LWG393157 MGB393156:MGC393157 MPX393156:MPY393157 MZT393156:MZU393157 NJP393156:NJQ393157 NTL393156:NTM393157 ODH393156:ODI393157 OND393156:ONE393157 OWZ393156:OXA393157 PGV393156:PGW393157 PQR393156:PQS393157 QAN393156:QAO393157 QKJ393156:QKK393157 QUF393156:QUG393157 REB393156:REC393157 RNX393156:RNY393157 RXT393156:RXU393157 SHP393156:SHQ393157 SRL393156:SRM393157 TBH393156:TBI393157 TLD393156:TLE393157 TUZ393156:TVA393157 UEV393156:UEW393157 UOR393156:UOS393157 UYN393156:UYO393157 VIJ393156:VIK393157 VSF393156:VSG393157 WCB393156:WCC393157 WLX393156:WLY393157 WVT393156:WVU393157 L458692:M458693 JH458692:JI458693 TD458692:TE458693 ACZ458692:ADA458693 AMV458692:AMW458693 AWR458692:AWS458693 BGN458692:BGO458693 BQJ458692:BQK458693 CAF458692:CAG458693 CKB458692:CKC458693 CTX458692:CTY458693 DDT458692:DDU458693 DNP458692:DNQ458693 DXL458692:DXM458693 EHH458692:EHI458693 ERD458692:ERE458693 FAZ458692:FBA458693 FKV458692:FKW458693 FUR458692:FUS458693 GEN458692:GEO458693 GOJ458692:GOK458693 GYF458692:GYG458693 HIB458692:HIC458693 HRX458692:HRY458693 IBT458692:IBU458693 ILP458692:ILQ458693 IVL458692:IVM458693 JFH458692:JFI458693 JPD458692:JPE458693 JYZ458692:JZA458693 KIV458692:KIW458693 KSR458692:KSS458693 LCN458692:LCO458693 LMJ458692:LMK458693 LWF458692:LWG458693 MGB458692:MGC458693 MPX458692:MPY458693 MZT458692:MZU458693 NJP458692:NJQ458693 NTL458692:NTM458693 ODH458692:ODI458693 OND458692:ONE458693 OWZ458692:OXA458693 PGV458692:PGW458693 PQR458692:PQS458693 QAN458692:QAO458693 QKJ458692:QKK458693 QUF458692:QUG458693 REB458692:REC458693 RNX458692:RNY458693 RXT458692:RXU458693 SHP458692:SHQ458693 SRL458692:SRM458693 TBH458692:TBI458693 TLD458692:TLE458693 TUZ458692:TVA458693 UEV458692:UEW458693 UOR458692:UOS458693 UYN458692:UYO458693 VIJ458692:VIK458693 VSF458692:VSG458693 WCB458692:WCC458693 WLX458692:WLY458693 WVT458692:WVU458693 L524228:M524229 JH524228:JI524229 TD524228:TE524229 ACZ524228:ADA524229 AMV524228:AMW524229 AWR524228:AWS524229 BGN524228:BGO524229 BQJ524228:BQK524229 CAF524228:CAG524229 CKB524228:CKC524229 CTX524228:CTY524229 DDT524228:DDU524229 DNP524228:DNQ524229 DXL524228:DXM524229 EHH524228:EHI524229 ERD524228:ERE524229 FAZ524228:FBA524229 FKV524228:FKW524229 FUR524228:FUS524229 GEN524228:GEO524229 GOJ524228:GOK524229 GYF524228:GYG524229 HIB524228:HIC524229 HRX524228:HRY524229 IBT524228:IBU524229 ILP524228:ILQ524229 IVL524228:IVM524229 JFH524228:JFI524229 JPD524228:JPE524229 JYZ524228:JZA524229 KIV524228:KIW524229 KSR524228:KSS524229 LCN524228:LCO524229 LMJ524228:LMK524229 LWF524228:LWG524229 MGB524228:MGC524229 MPX524228:MPY524229 MZT524228:MZU524229 NJP524228:NJQ524229 NTL524228:NTM524229 ODH524228:ODI524229 OND524228:ONE524229 OWZ524228:OXA524229 PGV524228:PGW524229 PQR524228:PQS524229 QAN524228:QAO524229 QKJ524228:QKK524229 QUF524228:QUG524229 REB524228:REC524229 RNX524228:RNY524229 RXT524228:RXU524229 SHP524228:SHQ524229 SRL524228:SRM524229 TBH524228:TBI524229 TLD524228:TLE524229 TUZ524228:TVA524229 UEV524228:UEW524229 UOR524228:UOS524229 UYN524228:UYO524229 VIJ524228:VIK524229 VSF524228:VSG524229 WCB524228:WCC524229 WLX524228:WLY524229 WVT524228:WVU524229 L589764:M589765 JH589764:JI589765 TD589764:TE589765 ACZ589764:ADA589765 AMV589764:AMW589765 AWR589764:AWS589765 BGN589764:BGO589765 BQJ589764:BQK589765 CAF589764:CAG589765 CKB589764:CKC589765 CTX589764:CTY589765 DDT589764:DDU589765 DNP589764:DNQ589765 DXL589764:DXM589765 EHH589764:EHI589765 ERD589764:ERE589765 FAZ589764:FBA589765 FKV589764:FKW589765 FUR589764:FUS589765 GEN589764:GEO589765 GOJ589764:GOK589765 GYF589764:GYG589765 HIB589764:HIC589765 HRX589764:HRY589765 IBT589764:IBU589765 ILP589764:ILQ589765 IVL589764:IVM589765 JFH589764:JFI589765 JPD589764:JPE589765 JYZ589764:JZA589765 KIV589764:KIW589765 KSR589764:KSS589765 LCN589764:LCO589765 LMJ589764:LMK589765 LWF589764:LWG589765 MGB589764:MGC589765 MPX589764:MPY589765 MZT589764:MZU589765 NJP589764:NJQ589765 NTL589764:NTM589765 ODH589764:ODI589765 OND589764:ONE589765 OWZ589764:OXA589765 PGV589764:PGW589765 PQR589764:PQS589765 QAN589764:QAO589765 QKJ589764:QKK589765 QUF589764:QUG589765 REB589764:REC589765 RNX589764:RNY589765 RXT589764:RXU589765 SHP589764:SHQ589765 SRL589764:SRM589765 TBH589764:TBI589765 TLD589764:TLE589765 TUZ589764:TVA589765 UEV589764:UEW589765 UOR589764:UOS589765 UYN589764:UYO589765 VIJ589764:VIK589765 VSF589764:VSG589765 WCB589764:WCC589765 WLX589764:WLY589765 WVT589764:WVU589765 L655300:M655301 JH655300:JI655301 TD655300:TE655301 ACZ655300:ADA655301 AMV655300:AMW655301 AWR655300:AWS655301 BGN655300:BGO655301 BQJ655300:BQK655301 CAF655300:CAG655301 CKB655300:CKC655301 CTX655300:CTY655301 DDT655300:DDU655301 DNP655300:DNQ655301 DXL655300:DXM655301 EHH655300:EHI655301 ERD655300:ERE655301 FAZ655300:FBA655301 FKV655300:FKW655301 FUR655300:FUS655301 GEN655300:GEO655301 GOJ655300:GOK655301 GYF655300:GYG655301 HIB655300:HIC655301 HRX655300:HRY655301 IBT655300:IBU655301 ILP655300:ILQ655301 IVL655300:IVM655301 JFH655300:JFI655301 JPD655300:JPE655301 JYZ655300:JZA655301 KIV655300:KIW655301 KSR655300:KSS655301 LCN655300:LCO655301 LMJ655300:LMK655301 LWF655300:LWG655301 MGB655300:MGC655301 MPX655300:MPY655301 MZT655300:MZU655301 NJP655300:NJQ655301 NTL655300:NTM655301 ODH655300:ODI655301 OND655300:ONE655301 OWZ655300:OXA655301 PGV655300:PGW655301 PQR655300:PQS655301 QAN655300:QAO655301 QKJ655300:QKK655301 QUF655300:QUG655301 REB655300:REC655301 RNX655300:RNY655301 RXT655300:RXU655301 SHP655300:SHQ655301 SRL655300:SRM655301 TBH655300:TBI655301 TLD655300:TLE655301 TUZ655300:TVA655301 UEV655300:UEW655301 UOR655300:UOS655301 UYN655300:UYO655301 VIJ655300:VIK655301 VSF655300:VSG655301 WCB655300:WCC655301 WLX655300:WLY655301 WVT655300:WVU655301 L720836:M720837 JH720836:JI720837 TD720836:TE720837 ACZ720836:ADA720837 AMV720836:AMW720837 AWR720836:AWS720837 BGN720836:BGO720837 BQJ720836:BQK720837 CAF720836:CAG720837 CKB720836:CKC720837 CTX720836:CTY720837 DDT720836:DDU720837 DNP720836:DNQ720837 DXL720836:DXM720837 EHH720836:EHI720837 ERD720836:ERE720837 FAZ720836:FBA720837 FKV720836:FKW720837 FUR720836:FUS720837 GEN720836:GEO720837 GOJ720836:GOK720837 GYF720836:GYG720837 HIB720836:HIC720837 HRX720836:HRY720837 IBT720836:IBU720837 ILP720836:ILQ720837 IVL720836:IVM720837 JFH720836:JFI720837 JPD720836:JPE720837 JYZ720836:JZA720837 KIV720836:KIW720837 KSR720836:KSS720837 LCN720836:LCO720837 LMJ720836:LMK720837 LWF720836:LWG720837 MGB720836:MGC720837 MPX720836:MPY720837 MZT720836:MZU720837 NJP720836:NJQ720837 NTL720836:NTM720837 ODH720836:ODI720837 OND720836:ONE720837 OWZ720836:OXA720837 PGV720836:PGW720837 PQR720836:PQS720837 QAN720836:QAO720837 QKJ720836:QKK720837 QUF720836:QUG720837 REB720836:REC720837 RNX720836:RNY720837 RXT720836:RXU720837 SHP720836:SHQ720837 SRL720836:SRM720837 TBH720836:TBI720837 TLD720836:TLE720837 TUZ720836:TVA720837 UEV720836:UEW720837 UOR720836:UOS720837 UYN720836:UYO720837 VIJ720836:VIK720837 VSF720836:VSG720837 WCB720836:WCC720837 WLX720836:WLY720837 WVT720836:WVU720837 L786372:M786373 JH786372:JI786373 TD786372:TE786373 ACZ786372:ADA786373 AMV786372:AMW786373 AWR786372:AWS786373 BGN786372:BGO786373 BQJ786372:BQK786373 CAF786372:CAG786373 CKB786372:CKC786373 CTX786372:CTY786373 DDT786372:DDU786373 DNP786372:DNQ786373 DXL786372:DXM786373 EHH786372:EHI786373 ERD786372:ERE786373 FAZ786372:FBA786373 FKV786372:FKW786373 FUR786372:FUS786373 GEN786372:GEO786373 GOJ786372:GOK786373 GYF786372:GYG786373 HIB786372:HIC786373 HRX786372:HRY786373 IBT786372:IBU786373 ILP786372:ILQ786373 IVL786372:IVM786373 JFH786372:JFI786373 JPD786372:JPE786373 JYZ786372:JZA786373 KIV786372:KIW786373 KSR786372:KSS786373 LCN786372:LCO786373 LMJ786372:LMK786373 LWF786372:LWG786373 MGB786372:MGC786373 MPX786372:MPY786373 MZT786372:MZU786373 NJP786372:NJQ786373 NTL786372:NTM786373 ODH786372:ODI786373 OND786372:ONE786373 OWZ786372:OXA786373 PGV786372:PGW786373 PQR786372:PQS786373 QAN786372:QAO786373 QKJ786372:QKK786373 QUF786372:QUG786373 REB786372:REC786373 RNX786372:RNY786373 RXT786372:RXU786373 SHP786372:SHQ786373 SRL786372:SRM786373 TBH786372:TBI786373 TLD786372:TLE786373 TUZ786372:TVA786373 UEV786372:UEW786373 UOR786372:UOS786373 UYN786372:UYO786373 VIJ786372:VIK786373 VSF786372:VSG786373 WCB786372:WCC786373 WLX786372:WLY786373 WVT786372:WVU786373 L851908:M851909 JH851908:JI851909 TD851908:TE851909 ACZ851908:ADA851909 AMV851908:AMW851909 AWR851908:AWS851909 BGN851908:BGO851909 BQJ851908:BQK851909 CAF851908:CAG851909 CKB851908:CKC851909 CTX851908:CTY851909 DDT851908:DDU851909 DNP851908:DNQ851909 DXL851908:DXM851909 EHH851908:EHI851909 ERD851908:ERE851909 FAZ851908:FBA851909 FKV851908:FKW851909 FUR851908:FUS851909 GEN851908:GEO851909 GOJ851908:GOK851909 GYF851908:GYG851909 HIB851908:HIC851909 HRX851908:HRY851909 IBT851908:IBU851909 ILP851908:ILQ851909 IVL851908:IVM851909 JFH851908:JFI851909 JPD851908:JPE851909 JYZ851908:JZA851909 KIV851908:KIW851909 KSR851908:KSS851909 LCN851908:LCO851909 LMJ851908:LMK851909 LWF851908:LWG851909 MGB851908:MGC851909 MPX851908:MPY851909 MZT851908:MZU851909 NJP851908:NJQ851909 NTL851908:NTM851909 ODH851908:ODI851909 OND851908:ONE851909 OWZ851908:OXA851909 PGV851908:PGW851909 PQR851908:PQS851909 QAN851908:QAO851909 QKJ851908:QKK851909 QUF851908:QUG851909 REB851908:REC851909 RNX851908:RNY851909 RXT851908:RXU851909 SHP851908:SHQ851909 SRL851908:SRM851909 TBH851908:TBI851909 TLD851908:TLE851909 TUZ851908:TVA851909 UEV851908:UEW851909 UOR851908:UOS851909 UYN851908:UYO851909 VIJ851908:VIK851909 VSF851908:VSG851909 WCB851908:WCC851909 WLX851908:WLY851909 WVT851908:WVU851909 L917444:M917445 JH917444:JI917445 TD917444:TE917445 ACZ917444:ADA917445 AMV917444:AMW917445 AWR917444:AWS917445 BGN917444:BGO917445 BQJ917444:BQK917445 CAF917444:CAG917445 CKB917444:CKC917445 CTX917444:CTY917445 DDT917444:DDU917445 DNP917444:DNQ917445 DXL917444:DXM917445 EHH917444:EHI917445 ERD917444:ERE917445 FAZ917444:FBA917445 FKV917444:FKW917445 FUR917444:FUS917445 GEN917444:GEO917445 GOJ917444:GOK917445 GYF917444:GYG917445 HIB917444:HIC917445 HRX917444:HRY917445 IBT917444:IBU917445 ILP917444:ILQ917445 IVL917444:IVM917445 JFH917444:JFI917445 JPD917444:JPE917445 JYZ917444:JZA917445 KIV917444:KIW917445 KSR917444:KSS917445 LCN917444:LCO917445 LMJ917444:LMK917445 LWF917444:LWG917445 MGB917444:MGC917445 MPX917444:MPY917445 MZT917444:MZU917445 NJP917444:NJQ917445 NTL917444:NTM917445 ODH917444:ODI917445 OND917444:ONE917445 OWZ917444:OXA917445 PGV917444:PGW917445 PQR917444:PQS917445 QAN917444:QAO917445 QKJ917444:QKK917445 QUF917444:QUG917445 REB917444:REC917445 RNX917444:RNY917445 RXT917444:RXU917445 SHP917444:SHQ917445 SRL917444:SRM917445 TBH917444:TBI917445 TLD917444:TLE917445 TUZ917444:TVA917445 UEV917444:UEW917445 UOR917444:UOS917445 UYN917444:UYO917445 VIJ917444:VIK917445 VSF917444:VSG917445 WCB917444:WCC917445 WLX917444:WLY917445 WVT917444:WVU917445 L982980:M982981 JH982980:JI982981 TD982980:TE982981 ACZ982980:ADA982981 AMV982980:AMW982981 AWR982980:AWS982981 BGN982980:BGO982981 BQJ982980:BQK982981 CAF982980:CAG982981 CKB982980:CKC982981 CTX982980:CTY982981 DDT982980:DDU982981 DNP982980:DNQ982981 DXL982980:DXM982981 EHH982980:EHI982981 ERD982980:ERE982981 FAZ982980:FBA982981 FKV982980:FKW982981 FUR982980:FUS982981 GEN982980:GEO982981 GOJ982980:GOK982981 GYF982980:GYG982981 HIB982980:HIC982981 HRX982980:HRY982981 IBT982980:IBU982981 ILP982980:ILQ982981 IVL982980:IVM982981 JFH982980:JFI982981 JPD982980:JPE982981 JYZ982980:JZA982981 KIV982980:KIW982981 KSR982980:KSS982981 LCN982980:LCO982981 LMJ982980:LMK982981 LWF982980:LWG982981 MGB982980:MGC982981 MPX982980:MPY982981 MZT982980:MZU982981 NJP982980:NJQ982981 NTL982980:NTM982981 ODH982980:ODI982981 OND982980:ONE982981 OWZ982980:OXA982981 PGV982980:PGW982981 PQR982980:PQS982981 QAN982980:QAO982981 QKJ982980:QKK982981 QUF982980:QUG982981 REB982980:REC982981 RNX982980:RNY982981 RXT982980:RXU982981 SHP982980:SHQ982981 SRL982980:SRM982981 TBH982980:TBI982981 TLD982980:TLE982981 TUZ982980:TVA982981 UEV982980:UEW982981 UOR982980:UOS982981 UYN982980:UYO982981 VIJ982980:VIK982981 VSF982980:VSG982981 WCB982980:WCC982981 WLX982980:WLY982981 WVT982980:WVU982981" xr:uid="{00000000-0002-0000-0500-000001000000}">
      <formula1>0</formula1>
    </dataValidation>
    <dataValidation type="whole" operator="notEqual" allowBlank="1" showInputMessage="1" showErrorMessage="1" errorTitle="Pogrešan unos" error="Mogu se unijeti samo cjelobrojne vrijednosti." sqref="L65460:M65468 JH65460:JI65468 TD65460:TE65468 ACZ65460:ADA65468 AMV65460:AMW65468 AWR65460:AWS65468 BGN65460:BGO65468 BQJ65460:BQK65468 CAF65460:CAG65468 CKB65460:CKC65468 CTX65460:CTY65468 DDT65460:DDU65468 DNP65460:DNQ65468 DXL65460:DXM65468 EHH65460:EHI65468 ERD65460:ERE65468 FAZ65460:FBA65468 FKV65460:FKW65468 FUR65460:FUS65468 GEN65460:GEO65468 GOJ65460:GOK65468 GYF65460:GYG65468 HIB65460:HIC65468 HRX65460:HRY65468 IBT65460:IBU65468 ILP65460:ILQ65468 IVL65460:IVM65468 JFH65460:JFI65468 JPD65460:JPE65468 JYZ65460:JZA65468 KIV65460:KIW65468 KSR65460:KSS65468 LCN65460:LCO65468 LMJ65460:LMK65468 LWF65460:LWG65468 MGB65460:MGC65468 MPX65460:MPY65468 MZT65460:MZU65468 NJP65460:NJQ65468 NTL65460:NTM65468 ODH65460:ODI65468 OND65460:ONE65468 OWZ65460:OXA65468 PGV65460:PGW65468 PQR65460:PQS65468 QAN65460:QAO65468 QKJ65460:QKK65468 QUF65460:QUG65468 REB65460:REC65468 RNX65460:RNY65468 RXT65460:RXU65468 SHP65460:SHQ65468 SRL65460:SRM65468 TBH65460:TBI65468 TLD65460:TLE65468 TUZ65460:TVA65468 UEV65460:UEW65468 UOR65460:UOS65468 UYN65460:UYO65468 VIJ65460:VIK65468 VSF65460:VSG65468 WCB65460:WCC65468 WLX65460:WLY65468 WVT65460:WVU65468 L130996:M131004 JH130996:JI131004 TD130996:TE131004 ACZ130996:ADA131004 AMV130996:AMW131004 AWR130996:AWS131004 BGN130996:BGO131004 BQJ130996:BQK131004 CAF130996:CAG131004 CKB130996:CKC131004 CTX130996:CTY131004 DDT130996:DDU131004 DNP130996:DNQ131004 DXL130996:DXM131004 EHH130996:EHI131004 ERD130996:ERE131004 FAZ130996:FBA131004 FKV130996:FKW131004 FUR130996:FUS131004 GEN130996:GEO131004 GOJ130996:GOK131004 GYF130996:GYG131004 HIB130996:HIC131004 HRX130996:HRY131004 IBT130996:IBU131004 ILP130996:ILQ131004 IVL130996:IVM131004 JFH130996:JFI131004 JPD130996:JPE131004 JYZ130996:JZA131004 KIV130996:KIW131004 KSR130996:KSS131004 LCN130996:LCO131004 LMJ130996:LMK131004 LWF130996:LWG131004 MGB130996:MGC131004 MPX130996:MPY131004 MZT130996:MZU131004 NJP130996:NJQ131004 NTL130996:NTM131004 ODH130996:ODI131004 OND130996:ONE131004 OWZ130996:OXA131004 PGV130996:PGW131004 PQR130996:PQS131004 QAN130996:QAO131004 QKJ130996:QKK131004 QUF130996:QUG131004 REB130996:REC131004 RNX130996:RNY131004 RXT130996:RXU131004 SHP130996:SHQ131004 SRL130996:SRM131004 TBH130996:TBI131004 TLD130996:TLE131004 TUZ130996:TVA131004 UEV130996:UEW131004 UOR130996:UOS131004 UYN130996:UYO131004 VIJ130996:VIK131004 VSF130996:VSG131004 WCB130996:WCC131004 WLX130996:WLY131004 WVT130996:WVU131004 L196532:M196540 JH196532:JI196540 TD196532:TE196540 ACZ196532:ADA196540 AMV196532:AMW196540 AWR196532:AWS196540 BGN196532:BGO196540 BQJ196532:BQK196540 CAF196532:CAG196540 CKB196532:CKC196540 CTX196532:CTY196540 DDT196532:DDU196540 DNP196532:DNQ196540 DXL196532:DXM196540 EHH196532:EHI196540 ERD196532:ERE196540 FAZ196532:FBA196540 FKV196532:FKW196540 FUR196532:FUS196540 GEN196532:GEO196540 GOJ196532:GOK196540 GYF196532:GYG196540 HIB196532:HIC196540 HRX196532:HRY196540 IBT196532:IBU196540 ILP196532:ILQ196540 IVL196532:IVM196540 JFH196532:JFI196540 JPD196532:JPE196540 JYZ196532:JZA196540 KIV196532:KIW196540 KSR196532:KSS196540 LCN196532:LCO196540 LMJ196532:LMK196540 LWF196532:LWG196540 MGB196532:MGC196540 MPX196532:MPY196540 MZT196532:MZU196540 NJP196532:NJQ196540 NTL196532:NTM196540 ODH196532:ODI196540 OND196532:ONE196540 OWZ196532:OXA196540 PGV196532:PGW196540 PQR196532:PQS196540 QAN196532:QAO196540 QKJ196532:QKK196540 QUF196532:QUG196540 REB196532:REC196540 RNX196532:RNY196540 RXT196532:RXU196540 SHP196532:SHQ196540 SRL196532:SRM196540 TBH196532:TBI196540 TLD196532:TLE196540 TUZ196532:TVA196540 UEV196532:UEW196540 UOR196532:UOS196540 UYN196532:UYO196540 VIJ196532:VIK196540 VSF196532:VSG196540 WCB196532:WCC196540 WLX196532:WLY196540 WVT196532:WVU196540 L262068:M262076 JH262068:JI262076 TD262068:TE262076 ACZ262068:ADA262076 AMV262068:AMW262076 AWR262068:AWS262076 BGN262068:BGO262076 BQJ262068:BQK262076 CAF262068:CAG262076 CKB262068:CKC262076 CTX262068:CTY262076 DDT262068:DDU262076 DNP262068:DNQ262076 DXL262068:DXM262076 EHH262068:EHI262076 ERD262068:ERE262076 FAZ262068:FBA262076 FKV262068:FKW262076 FUR262068:FUS262076 GEN262068:GEO262076 GOJ262068:GOK262076 GYF262068:GYG262076 HIB262068:HIC262076 HRX262068:HRY262076 IBT262068:IBU262076 ILP262068:ILQ262076 IVL262068:IVM262076 JFH262068:JFI262076 JPD262068:JPE262076 JYZ262068:JZA262076 KIV262068:KIW262076 KSR262068:KSS262076 LCN262068:LCO262076 LMJ262068:LMK262076 LWF262068:LWG262076 MGB262068:MGC262076 MPX262068:MPY262076 MZT262068:MZU262076 NJP262068:NJQ262076 NTL262068:NTM262076 ODH262068:ODI262076 OND262068:ONE262076 OWZ262068:OXA262076 PGV262068:PGW262076 PQR262068:PQS262076 QAN262068:QAO262076 QKJ262068:QKK262076 QUF262068:QUG262076 REB262068:REC262076 RNX262068:RNY262076 RXT262068:RXU262076 SHP262068:SHQ262076 SRL262068:SRM262076 TBH262068:TBI262076 TLD262068:TLE262076 TUZ262068:TVA262076 UEV262068:UEW262076 UOR262068:UOS262076 UYN262068:UYO262076 VIJ262068:VIK262076 VSF262068:VSG262076 WCB262068:WCC262076 WLX262068:WLY262076 WVT262068:WVU262076 L327604:M327612 JH327604:JI327612 TD327604:TE327612 ACZ327604:ADA327612 AMV327604:AMW327612 AWR327604:AWS327612 BGN327604:BGO327612 BQJ327604:BQK327612 CAF327604:CAG327612 CKB327604:CKC327612 CTX327604:CTY327612 DDT327604:DDU327612 DNP327604:DNQ327612 DXL327604:DXM327612 EHH327604:EHI327612 ERD327604:ERE327612 FAZ327604:FBA327612 FKV327604:FKW327612 FUR327604:FUS327612 GEN327604:GEO327612 GOJ327604:GOK327612 GYF327604:GYG327612 HIB327604:HIC327612 HRX327604:HRY327612 IBT327604:IBU327612 ILP327604:ILQ327612 IVL327604:IVM327612 JFH327604:JFI327612 JPD327604:JPE327612 JYZ327604:JZA327612 KIV327604:KIW327612 KSR327604:KSS327612 LCN327604:LCO327612 LMJ327604:LMK327612 LWF327604:LWG327612 MGB327604:MGC327612 MPX327604:MPY327612 MZT327604:MZU327612 NJP327604:NJQ327612 NTL327604:NTM327612 ODH327604:ODI327612 OND327604:ONE327612 OWZ327604:OXA327612 PGV327604:PGW327612 PQR327604:PQS327612 QAN327604:QAO327612 QKJ327604:QKK327612 QUF327604:QUG327612 REB327604:REC327612 RNX327604:RNY327612 RXT327604:RXU327612 SHP327604:SHQ327612 SRL327604:SRM327612 TBH327604:TBI327612 TLD327604:TLE327612 TUZ327604:TVA327612 UEV327604:UEW327612 UOR327604:UOS327612 UYN327604:UYO327612 VIJ327604:VIK327612 VSF327604:VSG327612 WCB327604:WCC327612 WLX327604:WLY327612 WVT327604:WVU327612 L393140:M393148 JH393140:JI393148 TD393140:TE393148 ACZ393140:ADA393148 AMV393140:AMW393148 AWR393140:AWS393148 BGN393140:BGO393148 BQJ393140:BQK393148 CAF393140:CAG393148 CKB393140:CKC393148 CTX393140:CTY393148 DDT393140:DDU393148 DNP393140:DNQ393148 DXL393140:DXM393148 EHH393140:EHI393148 ERD393140:ERE393148 FAZ393140:FBA393148 FKV393140:FKW393148 FUR393140:FUS393148 GEN393140:GEO393148 GOJ393140:GOK393148 GYF393140:GYG393148 HIB393140:HIC393148 HRX393140:HRY393148 IBT393140:IBU393148 ILP393140:ILQ393148 IVL393140:IVM393148 JFH393140:JFI393148 JPD393140:JPE393148 JYZ393140:JZA393148 KIV393140:KIW393148 KSR393140:KSS393148 LCN393140:LCO393148 LMJ393140:LMK393148 LWF393140:LWG393148 MGB393140:MGC393148 MPX393140:MPY393148 MZT393140:MZU393148 NJP393140:NJQ393148 NTL393140:NTM393148 ODH393140:ODI393148 OND393140:ONE393148 OWZ393140:OXA393148 PGV393140:PGW393148 PQR393140:PQS393148 QAN393140:QAO393148 QKJ393140:QKK393148 QUF393140:QUG393148 REB393140:REC393148 RNX393140:RNY393148 RXT393140:RXU393148 SHP393140:SHQ393148 SRL393140:SRM393148 TBH393140:TBI393148 TLD393140:TLE393148 TUZ393140:TVA393148 UEV393140:UEW393148 UOR393140:UOS393148 UYN393140:UYO393148 VIJ393140:VIK393148 VSF393140:VSG393148 WCB393140:WCC393148 WLX393140:WLY393148 WVT393140:WVU393148 L458676:M458684 JH458676:JI458684 TD458676:TE458684 ACZ458676:ADA458684 AMV458676:AMW458684 AWR458676:AWS458684 BGN458676:BGO458684 BQJ458676:BQK458684 CAF458676:CAG458684 CKB458676:CKC458684 CTX458676:CTY458684 DDT458676:DDU458684 DNP458676:DNQ458684 DXL458676:DXM458684 EHH458676:EHI458684 ERD458676:ERE458684 FAZ458676:FBA458684 FKV458676:FKW458684 FUR458676:FUS458684 GEN458676:GEO458684 GOJ458676:GOK458684 GYF458676:GYG458684 HIB458676:HIC458684 HRX458676:HRY458684 IBT458676:IBU458684 ILP458676:ILQ458684 IVL458676:IVM458684 JFH458676:JFI458684 JPD458676:JPE458684 JYZ458676:JZA458684 KIV458676:KIW458684 KSR458676:KSS458684 LCN458676:LCO458684 LMJ458676:LMK458684 LWF458676:LWG458684 MGB458676:MGC458684 MPX458676:MPY458684 MZT458676:MZU458684 NJP458676:NJQ458684 NTL458676:NTM458684 ODH458676:ODI458684 OND458676:ONE458684 OWZ458676:OXA458684 PGV458676:PGW458684 PQR458676:PQS458684 QAN458676:QAO458684 QKJ458676:QKK458684 QUF458676:QUG458684 REB458676:REC458684 RNX458676:RNY458684 RXT458676:RXU458684 SHP458676:SHQ458684 SRL458676:SRM458684 TBH458676:TBI458684 TLD458676:TLE458684 TUZ458676:TVA458684 UEV458676:UEW458684 UOR458676:UOS458684 UYN458676:UYO458684 VIJ458676:VIK458684 VSF458676:VSG458684 WCB458676:WCC458684 WLX458676:WLY458684 WVT458676:WVU458684 L524212:M524220 JH524212:JI524220 TD524212:TE524220 ACZ524212:ADA524220 AMV524212:AMW524220 AWR524212:AWS524220 BGN524212:BGO524220 BQJ524212:BQK524220 CAF524212:CAG524220 CKB524212:CKC524220 CTX524212:CTY524220 DDT524212:DDU524220 DNP524212:DNQ524220 DXL524212:DXM524220 EHH524212:EHI524220 ERD524212:ERE524220 FAZ524212:FBA524220 FKV524212:FKW524220 FUR524212:FUS524220 GEN524212:GEO524220 GOJ524212:GOK524220 GYF524212:GYG524220 HIB524212:HIC524220 HRX524212:HRY524220 IBT524212:IBU524220 ILP524212:ILQ524220 IVL524212:IVM524220 JFH524212:JFI524220 JPD524212:JPE524220 JYZ524212:JZA524220 KIV524212:KIW524220 KSR524212:KSS524220 LCN524212:LCO524220 LMJ524212:LMK524220 LWF524212:LWG524220 MGB524212:MGC524220 MPX524212:MPY524220 MZT524212:MZU524220 NJP524212:NJQ524220 NTL524212:NTM524220 ODH524212:ODI524220 OND524212:ONE524220 OWZ524212:OXA524220 PGV524212:PGW524220 PQR524212:PQS524220 QAN524212:QAO524220 QKJ524212:QKK524220 QUF524212:QUG524220 REB524212:REC524220 RNX524212:RNY524220 RXT524212:RXU524220 SHP524212:SHQ524220 SRL524212:SRM524220 TBH524212:TBI524220 TLD524212:TLE524220 TUZ524212:TVA524220 UEV524212:UEW524220 UOR524212:UOS524220 UYN524212:UYO524220 VIJ524212:VIK524220 VSF524212:VSG524220 WCB524212:WCC524220 WLX524212:WLY524220 WVT524212:WVU524220 L589748:M589756 JH589748:JI589756 TD589748:TE589756 ACZ589748:ADA589756 AMV589748:AMW589756 AWR589748:AWS589756 BGN589748:BGO589756 BQJ589748:BQK589756 CAF589748:CAG589756 CKB589748:CKC589756 CTX589748:CTY589756 DDT589748:DDU589756 DNP589748:DNQ589756 DXL589748:DXM589756 EHH589748:EHI589756 ERD589748:ERE589756 FAZ589748:FBA589756 FKV589748:FKW589756 FUR589748:FUS589756 GEN589748:GEO589756 GOJ589748:GOK589756 GYF589748:GYG589756 HIB589748:HIC589756 HRX589748:HRY589756 IBT589748:IBU589756 ILP589748:ILQ589756 IVL589748:IVM589756 JFH589748:JFI589756 JPD589748:JPE589756 JYZ589748:JZA589756 KIV589748:KIW589756 KSR589748:KSS589756 LCN589748:LCO589756 LMJ589748:LMK589756 LWF589748:LWG589756 MGB589748:MGC589756 MPX589748:MPY589756 MZT589748:MZU589756 NJP589748:NJQ589756 NTL589748:NTM589756 ODH589748:ODI589756 OND589748:ONE589756 OWZ589748:OXA589756 PGV589748:PGW589756 PQR589748:PQS589756 QAN589748:QAO589756 QKJ589748:QKK589756 QUF589748:QUG589756 REB589748:REC589756 RNX589748:RNY589756 RXT589748:RXU589756 SHP589748:SHQ589756 SRL589748:SRM589756 TBH589748:TBI589756 TLD589748:TLE589756 TUZ589748:TVA589756 UEV589748:UEW589756 UOR589748:UOS589756 UYN589748:UYO589756 VIJ589748:VIK589756 VSF589748:VSG589756 WCB589748:WCC589756 WLX589748:WLY589756 WVT589748:WVU589756 L655284:M655292 JH655284:JI655292 TD655284:TE655292 ACZ655284:ADA655292 AMV655284:AMW655292 AWR655284:AWS655292 BGN655284:BGO655292 BQJ655284:BQK655292 CAF655284:CAG655292 CKB655284:CKC655292 CTX655284:CTY655292 DDT655284:DDU655292 DNP655284:DNQ655292 DXL655284:DXM655292 EHH655284:EHI655292 ERD655284:ERE655292 FAZ655284:FBA655292 FKV655284:FKW655292 FUR655284:FUS655292 GEN655284:GEO655292 GOJ655284:GOK655292 GYF655284:GYG655292 HIB655284:HIC655292 HRX655284:HRY655292 IBT655284:IBU655292 ILP655284:ILQ655292 IVL655284:IVM655292 JFH655284:JFI655292 JPD655284:JPE655292 JYZ655284:JZA655292 KIV655284:KIW655292 KSR655284:KSS655292 LCN655284:LCO655292 LMJ655284:LMK655292 LWF655284:LWG655292 MGB655284:MGC655292 MPX655284:MPY655292 MZT655284:MZU655292 NJP655284:NJQ655292 NTL655284:NTM655292 ODH655284:ODI655292 OND655284:ONE655292 OWZ655284:OXA655292 PGV655284:PGW655292 PQR655284:PQS655292 QAN655284:QAO655292 QKJ655284:QKK655292 QUF655284:QUG655292 REB655284:REC655292 RNX655284:RNY655292 RXT655284:RXU655292 SHP655284:SHQ655292 SRL655284:SRM655292 TBH655284:TBI655292 TLD655284:TLE655292 TUZ655284:TVA655292 UEV655284:UEW655292 UOR655284:UOS655292 UYN655284:UYO655292 VIJ655284:VIK655292 VSF655284:VSG655292 WCB655284:WCC655292 WLX655284:WLY655292 WVT655284:WVU655292 L720820:M720828 JH720820:JI720828 TD720820:TE720828 ACZ720820:ADA720828 AMV720820:AMW720828 AWR720820:AWS720828 BGN720820:BGO720828 BQJ720820:BQK720828 CAF720820:CAG720828 CKB720820:CKC720828 CTX720820:CTY720828 DDT720820:DDU720828 DNP720820:DNQ720828 DXL720820:DXM720828 EHH720820:EHI720828 ERD720820:ERE720828 FAZ720820:FBA720828 FKV720820:FKW720828 FUR720820:FUS720828 GEN720820:GEO720828 GOJ720820:GOK720828 GYF720820:GYG720828 HIB720820:HIC720828 HRX720820:HRY720828 IBT720820:IBU720828 ILP720820:ILQ720828 IVL720820:IVM720828 JFH720820:JFI720828 JPD720820:JPE720828 JYZ720820:JZA720828 KIV720820:KIW720828 KSR720820:KSS720828 LCN720820:LCO720828 LMJ720820:LMK720828 LWF720820:LWG720828 MGB720820:MGC720828 MPX720820:MPY720828 MZT720820:MZU720828 NJP720820:NJQ720828 NTL720820:NTM720828 ODH720820:ODI720828 OND720820:ONE720828 OWZ720820:OXA720828 PGV720820:PGW720828 PQR720820:PQS720828 QAN720820:QAO720828 QKJ720820:QKK720828 QUF720820:QUG720828 REB720820:REC720828 RNX720820:RNY720828 RXT720820:RXU720828 SHP720820:SHQ720828 SRL720820:SRM720828 TBH720820:TBI720828 TLD720820:TLE720828 TUZ720820:TVA720828 UEV720820:UEW720828 UOR720820:UOS720828 UYN720820:UYO720828 VIJ720820:VIK720828 VSF720820:VSG720828 WCB720820:WCC720828 WLX720820:WLY720828 WVT720820:WVU720828 L786356:M786364 JH786356:JI786364 TD786356:TE786364 ACZ786356:ADA786364 AMV786356:AMW786364 AWR786356:AWS786364 BGN786356:BGO786364 BQJ786356:BQK786364 CAF786356:CAG786364 CKB786356:CKC786364 CTX786356:CTY786364 DDT786356:DDU786364 DNP786356:DNQ786364 DXL786356:DXM786364 EHH786356:EHI786364 ERD786356:ERE786364 FAZ786356:FBA786364 FKV786356:FKW786364 FUR786356:FUS786364 GEN786356:GEO786364 GOJ786356:GOK786364 GYF786356:GYG786364 HIB786356:HIC786364 HRX786356:HRY786364 IBT786356:IBU786364 ILP786356:ILQ786364 IVL786356:IVM786364 JFH786356:JFI786364 JPD786356:JPE786364 JYZ786356:JZA786364 KIV786356:KIW786364 KSR786356:KSS786364 LCN786356:LCO786364 LMJ786356:LMK786364 LWF786356:LWG786364 MGB786356:MGC786364 MPX786356:MPY786364 MZT786356:MZU786364 NJP786356:NJQ786364 NTL786356:NTM786364 ODH786356:ODI786364 OND786356:ONE786364 OWZ786356:OXA786364 PGV786356:PGW786364 PQR786356:PQS786364 QAN786356:QAO786364 QKJ786356:QKK786364 QUF786356:QUG786364 REB786356:REC786364 RNX786356:RNY786364 RXT786356:RXU786364 SHP786356:SHQ786364 SRL786356:SRM786364 TBH786356:TBI786364 TLD786356:TLE786364 TUZ786356:TVA786364 UEV786356:UEW786364 UOR786356:UOS786364 UYN786356:UYO786364 VIJ786356:VIK786364 VSF786356:VSG786364 WCB786356:WCC786364 WLX786356:WLY786364 WVT786356:WVU786364 L851892:M851900 JH851892:JI851900 TD851892:TE851900 ACZ851892:ADA851900 AMV851892:AMW851900 AWR851892:AWS851900 BGN851892:BGO851900 BQJ851892:BQK851900 CAF851892:CAG851900 CKB851892:CKC851900 CTX851892:CTY851900 DDT851892:DDU851900 DNP851892:DNQ851900 DXL851892:DXM851900 EHH851892:EHI851900 ERD851892:ERE851900 FAZ851892:FBA851900 FKV851892:FKW851900 FUR851892:FUS851900 GEN851892:GEO851900 GOJ851892:GOK851900 GYF851892:GYG851900 HIB851892:HIC851900 HRX851892:HRY851900 IBT851892:IBU851900 ILP851892:ILQ851900 IVL851892:IVM851900 JFH851892:JFI851900 JPD851892:JPE851900 JYZ851892:JZA851900 KIV851892:KIW851900 KSR851892:KSS851900 LCN851892:LCO851900 LMJ851892:LMK851900 LWF851892:LWG851900 MGB851892:MGC851900 MPX851892:MPY851900 MZT851892:MZU851900 NJP851892:NJQ851900 NTL851892:NTM851900 ODH851892:ODI851900 OND851892:ONE851900 OWZ851892:OXA851900 PGV851892:PGW851900 PQR851892:PQS851900 QAN851892:QAO851900 QKJ851892:QKK851900 QUF851892:QUG851900 REB851892:REC851900 RNX851892:RNY851900 RXT851892:RXU851900 SHP851892:SHQ851900 SRL851892:SRM851900 TBH851892:TBI851900 TLD851892:TLE851900 TUZ851892:TVA851900 UEV851892:UEW851900 UOR851892:UOS851900 UYN851892:UYO851900 VIJ851892:VIK851900 VSF851892:VSG851900 WCB851892:WCC851900 WLX851892:WLY851900 WVT851892:WVU851900 L917428:M917436 JH917428:JI917436 TD917428:TE917436 ACZ917428:ADA917436 AMV917428:AMW917436 AWR917428:AWS917436 BGN917428:BGO917436 BQJ917428:BQK917436 CAF917428:CAG917436 CKB917428:CKC917436 CTX917428:CTY917436 DDT917428:DDU917436 DNP917428:DNQ917436 DXL917428:DXM917436 EHH917428:EHI917436 ERD917428:ERE917436 FAZ917428:FBA917436 FKV917428:FKW917436 FUR917428:FUS917436 GEN917428:GEO917436 GOJ917428:GOK917436 GYF917428:GYG917436 HIB917428:HIC917436 HRX917428:HRY917436 IBT917428:IBU917436 ILP917428:ILQ917436 IVL917428:IVM917436 JFH917428:JFI917436 JPD917428:JPE917436 JYZ917428:JZA917436 KIV917428:KIW917436 KSR917428:KSS917436 LCN917428:LCO917436 LMJ917428:LMK917436 LWF917428:LWG917436 MGB917428:MGC917436 MPX917428:MPY917436 MZT917428:MZU917436 NJP917428:NJQ917436 NTL917428:NTM917436 ODH917428:ODI917436 OND917428:ONE917436 OWZ917428:OXA917436 PGV917428:PGW917436 PQR917428:PQS917436 QAN917428:QAO917436 QKJ917428:QKK917436 QUF917428:QUG917436 REB917428:REC917436 RNX917428:RNY917436 RXT917428:RXU917436 SHP917428:SHQ917436 SRL917428:SRM917436 TBH917428:TBI917436 TLD917428:TLE917436 TUZ917428:TVA917436 UEV917428:UEW917436 UOR917428:UOS917436 UYN917428:UYO917436 VIJ917428:VIK917436 VSF917428:VSG917436 WCB917428:WCC917436 WLX917428:WLY917436 WVT917428:WVU917436 L982964:M982972 JH982964:JI982972 TD982964:TE982972 ACZ982964:ADA982972 AMV982964:AMW982972 AWR982964:AWS982972 BGN982964:BGO982972 BQJ982964:BQK982972 CAF982964:CAG982972 CKB982964:CKC982972 CTX982964:CTY982972 DDT982964:DDU982972 DNP982964:DNQ982972 DXL982964:DXM982972 EHH982964:EHI982972 ERD982964:ERE982972 FAZ982964:FBA982972 FKV982964:FKW982972 FUR982964:FUS982972 GEN982964:GEO982972 GOJ982964:GOK982972 GYF982964:GYG982972 HIB982964:HIC982972 HRX982964:HRY982972 IBT982964:IBU982972 ILP982964:ILQ982972 IVL982964:IVM982972 JFH982964:JFI982972 JPD982964:JPE982972 JYZ982964:JZA982972 KIV982964:KIW982972 KSR982964:KSS982972 LCN982964:LCO982972 LMJ982964:LMK982972 LWF982964:LWG982972 MGB982964:MGC982972 MPX982964:MPY982972 MZT982964:MZU982972 NJP982964:NJQ982972 NTL982964:NTM982972 ODH982964:ODI982972 OND982964:ONE982972 OWZ982964:OXA982972 PGV982964:PGW982972 PQR982964:PQS982972 QAN982964:QAO982972 QKJ982964:QKK982972 QUF982964:QUG982972 REB982964:REC982972 RNX982964:RNY982972 RXT982964:RXU982972 SHP982964:SHQ982972 SRL982964:SRM982972 TBH982964:TBI982972 TLD982964:TLE982972 TUZ982964:TVA982972 UEV982964:UEW982972 UOR982964:UOS982972 UYN982964:UYO982972 VIJ982964:VIK982972 VSF982964:VSG982972 WCB982964:WCC982972 WLX982964:WLY982972 WVT982964:WVU982972 L65470:M65475 JH65470:JI65475 TD65470:TE65475 ACZ65470:ADA65475 AMV65470:AMW65475 AWR65470:AWS65475 BGN65470:BGO65475 BQJ65470:BQK65475 CAF65470:CAG65475 CKB65470:CKC65475 CTX65470:CTY65475 DDT65470:DDU65475 DNP65470:DNQ65475 DXL65470:DXM65475 EHH65470:EHI65475 ERD65470:ERE65475 FAZ65470:FBA65475 FKV65470:FKW65475 FUR65470:FUS65475 GEN65470:GEO65475 GOJ65470:GOK65475 GYF65470:GYG65475 HIB65470:HIC65475 HRX65470:HRY65475 IBT65470:IBU65475 ILP65470:ILQ65475 IVL65470:IVM65475 JFH65470:JFI65475 JPD65470:JPE65475 JYZ65470:JZA65475 KIV65470:KIW65475 KSR65470:KSS65475 LCN65470:LCO65475 LMJ65470:LMK65475 LWF65470:LWG65475 MGB65470:MGC65475 MPX65470:MPY65475 MZT65470:MZU65475 NJP65470:NJQ65475 NTL65470:NTM65475 ODH65470:ODI65475 OND65470:ONE65475 OWZ65470:OXA65475 PGV65470:PGW65475 PQR65470:PQS65475 QAN65470:QAO65475 QKJ65470:QKK65475 QUF65470:QUG65475 REB65470:REC65475 RNX65470:RNY65475 RXT65470:RXU65475 SHP65470:SHQ65475 SRL65470:SRM65475 TBH65470:TBI65475 TLD65470:TLE65475 TUZ65470:TVA65475 UEV65470:UEW65475 UOR65470:UOS65475 UYN65470:UYO65475 VIJ65470:VIK65475 VSF65470:VSG65475 WCB65470:WCC65475 WLX65470:WLY65475 WVT65470:WVU65475 L131006:M131011 JH131006:JI131011 TD131006:TE131011 ACZ131006:ADA131011 AMV131006:AMW131011 AWR131006:AWS131011 BGN131006:BGO131011 BQJ131006:BQK131011 CAF131006:CAG131011 CKB131006:CKC131011 CTX131006:CTY131011 DDT131006:DDU131011 DNP131006:DNQ131011 DXL131006:DXM131011 EHH131006:EHI131011 ERD131006:ERE131011 FAZ131006:FBA131011 FKV131006:FKW131011 FUR131006:FUS131011 GEN131006:GEO131011 GOJ131006:GOK131011 GYF131006:GYG131011 HIB131006:HIC131011 HRX131006:HRY131011 IBT131006:IBU131011 ILP131006:ILQ131011 IVL131006:IVM131011 JFH131006:JFI131011 JPD131006:JPE131011 JYZ131006:JZA131011 KIV131006:KIW131011 KSR131006:KSS131011 LCN131006:LCO131011 LMJ131006:LMK131011 LWF131006:LWG131011 MGB131006:MGC131011 MPX131006:MPY131011 MZT131006:MZU131011 NJP131006:NJQ131011 NTL131006:NTM131011 ODH131006:ODI131011 OND131006:ONE131011 OWZ131006:OXA131011 PGV131006:PGW131011 PQR131006:PQS131011 QAN131006:QAO131011 QKJ131006:QKK131011 QUF131006:QUG131011 REB131006:REC131011 RNX131006:RNY131011 RXT131006:RXU131011 SHP131006:SHQ131011 SRL131006:SRM131011 TBH131006:TBI131011 TLD131006:TLE131011 TUZ131006:TVA131011 UEV131006:UEW131011 UOR131006:UOS131011 UYN131006:UYO131011 VIJ131006:VIK131011 VSF131006:VSG131011 WCB131006:WCC131011 WLX131006:WLY131011 WVT131006:WVU131011 L196542:M196547 JH196542:JI196547 TD196542:TE196547 ACZ196542:ADA196547 AMV196542:AMW196547 AWR196542:AWS196547 BGN196542:BGO196547 BQJ196542:BQK196547 CAF196542:CAG196547 CKB196542:CKC196547 CTX196542:CTY196547 DDT196542:DDU196547 DNP196542:DNQ196547 DXL196542:DXM196547 EHH196542:EHI196547 ERD196542:ERE196547 FAZ196542:FBA196547 FKV196542:FKW196547 FUR196542:FUS196547 GEN196542:GEO196547 GOJ196542:GOK196547 GYF196542:GYG196547 HIB196542:HIC196547 HRX196542:HRY196547 IBT196542:IBU196547 ILP196542:ILQ196547 IVL196542:IVM196547 JFH196542:JFI196547 JPD196542:JPE196547 JYZ196542:JZA196547 KIV196542:KIW196547 KSR196542:KSS196547 LCN196542:LCO196547 LMJ196542:LMK196547 LWF196542:LWG196547 MGB196542:MGC196547 MPX196542:MPY196547 MZT196542:MZU196547 NJP196542:NJQ196547 NTL196542:NTM196547 ODH196542:ODI196547 OND196542:ONE196547 OWZ196542:OXA196547 PGV196542:PGW196547 PQR196542:PQS196547 QAN196542:QAO196547 QKJ196542:QKK196547 QUF196542:QUG196547 REB196542:REC196547 RNX196542:RNY196547 RXT196542:RXU196547 SHP196542:SHQ196547 SRL196542:SRM196547 TBH196542:TBI196547 TLD196542:TLE196547 TUZ196542:TVA196547 UEV196542:UEW196547 UOR196542:UOS196547 UYN196542:UYO196547 VIJ196542:VIK196547 VSF196542:VSG196547 WCB196542:WCC196547 WLX196542:WLY196547 WVT196542:WVU196547 L262078:M262083 JH262078:JI262083 TD262078:TE262083 ACZ262078:ADA262083 AMV262078:AMW262083 AWR262078:AWS262083 BGN262078:BGO262083 BQJ262078:BQK262083 CAF262078:CAG262083 CKB262078:CKC262083 CTX262078:CTY262083 DDT262078:DDU262083 DNP262078:DNQ262083 DXL262078:DXM262083 EHH262078:EHI262083 ERD262078:ERE262083 FAZ262078:FBA262083 FKV262078:FKW262083 FUR262078:FUS262083 GEN262078:GEO262083 GOJ262078:GOK262083 GYF262078:GYG262083 HIB262078:HIC262083 HRX262078:HRY262083 IBT262078:IBU262083 ILP262078:ILQ262083 IVL262078:IVM262083 JFH262078:JFI262083 JPD262078:JPE262083 JYZ262078:JZA262083 KIV262078:KIW262083 KSR262078:KSS262083 LCN262078:LCO262083 LMJ262078:LMK262083 LWF262078:LWG262083 MGB262078:MGC262083 MPX262078:MPY262083 MZT262078:MZU262083 NJP262078:NJQ262083 NTL262078:NTM262083 ODH262078:ODI262083 OND262078:ONE262083 OWZ262078:OXA262083 PGV262078:PGW262083 PQR262078:PQS262083 QAN262078:QAO262083 QKJ262078:QKK262083 QUF262078:QUG262083 REB262078:REC262083 RNX262078:RNY262083 RXT262078:RXU262083 SHP262078:SHQ262083 SRL262078:SRM262083 TBH262078:TBI262083 TLD262078:TLE262083 TUZ262078:TVA262083 UEV262078:UEW262083 UOR262078:UOS262083 UYN262078:UYO262083 VIJ262078:VIK262083 VSF262078:VSG262083 WCB262078:WCC262083 WLX262078:WLY262083 WVT262078:WVU262083 L327614:M327619 JH327614:JI327619 TD327614:TE327619 ACZ327614:ADA327619 AMV327614:AMW327619 AWR327614:AWS327619 BGN327614:BGO327619 BQJ327614:BQK327619 CAF327614:CAG327619 CKB327614:CKC327619 CTX327614:CTY327619 DDT327614:DDU327619 DNP327614:DNQ327619 DXL327614:DXM327619 EHH327614:EHI327619 ERD327614:ERE327619 FAZ327614:FBA327619 FKV327614:FKW327619 FUR327614:FUS327619 GEN327614:GEO327619 GOJ327614:GOK327619 GYF327614:GYG327619 HIB327614:HIC327619 HRX327614:HRY327619 IBT327614:IBU327619 ILP327614:ILQ327619 IVL327614:IVM327619 JFH327614:JFI327619 JPD327614:JPE327619 JYZ327614:JZA327619 KIV327614:KIW327619 KSR327614:KSS327619 LCN327614:LCO327619 LMJ327614:LMK327619 LWF327614:LWG327619 MGB327614:MGC327619 MPX327614:MPY327619 MZT327614:MZU327619 NJP327614:NJQ327619 NTL327614:NTM327619 ODH327614:ODI327619 OND327614:ONE327619 OWZ327614:OXA327619 PGV327614:PGW327619 PQR327614:PQS327619 QAN327614:QAO327619 QKJ327614:QKK327619 QUF327614:QUG327619 REB327614:REC327619 RNX327614:RNY327619 RXT327614:RXU327619 SHP327614:SHQ327619 SRL327614:SRM327619 TBH327614:TBI327619 TLD327614:TLE327619 TUZ327614:TVA327619 UEV327614:UEW327619 UOR327614:UOS327619 UYN327614:UYO327619 VIJ327614:VIK327619 VSF327614:VSG327619 WCB327614:WCC327619 WLX327614:WLY327619 WVT327614:WVU327619 L393150:M393155 JH393150:JI393155 TD393150:TE393155 ACZ393150:ADA393155 AMV393150:AMW393155 AWR393150:AWS393155 BGN393150:BGO393155 BQJ393150:BQK393155 CAF393150:CAG393155 CKB393150:CKC393155 CTX393150:CTY393155 DDT393150:DDU393155 DNP393150:DNQ393155 DXL393150:DXM393155 EHH393150:EHI393155 ERD393150:ERE393155 FAZ393150:FBA393155 FKV393150:FKW393155 FUR393150:FUS393155 GEN393150:GEO393155 GOJ393150:GOK393155 GYF393150:GYG393155 HIB393150:HIC393155 HRX393150:HRY393155 IBT393150:IBU393155 ILP393150:ILQ393155 IVL393150:IVM393155 JFH393150:JFI393155 JPD393150:JPE393155 JYZ393150:JZA393155 KIV393150:KIW393155 KSR393150:KSS393155 LCN393150:LCO393155 LMJ393150:LMK393155 LWF393150:LWG393155 MGB393150:MGC393155 MPX393150:MPY393155 MZT393150:MZU393155 NJP393150:NJQ393155 NTL393150:NTM393155 ODH393150:ODI393155 OND393150:ONE393155 OWZ393150:OXA393155 PGV393150:PGW393155 PQR393150:PQS393155 QAN393150:QAO393155 QKJ393150:QKK393155 QUF393150:QUG393155 REB393150:REC393155 RNX393150:RNY393155 RXT393150:RXU393155 SHP393150:SHQ393155 SRL393150:SRM393155 TBH393150:TBI393155 TLD393150:TLE393155 TUZ393150:TVA393155 UEV393150:UEW393155 UOR393150:UOS393155 UYN393150:UYO393155 VIJ393150:VIK393155 VSF393150:VSG393155 WCB393150:WCC393155 WLX393150:WLY393155 WVT393150:WVU393155 L458686:M458691 JH458686:JI458691 TD458686:TE458691 ACZ458686:ADA458691 AMV458686:AMW458691 AWR458686:AWS458691 BGN458686:BGO458691 BQJ458686:BQK458691 CAF458686:CAG458691 CKB458686:CKC458691 CTX458686:CTY458691 DDT458686:DDU458691 DNP458686:DNQ458691 DXL458686:DXM458691 EHH458686:EHI458691 ERD458686:ERE458691 FAZ458686:FBA458691 FKV458686:FKW458691 FUR458686:FUS458691 GEN458686:GEO458691 GOJ458686:GOK458691 GYF458686:GYG458691 HIB458686:HIC458691 HRX458686:HRY458691 IBT458686:IBU458691 ILP458686:ILQ458691 IVL458686:IVM458691 JFH458686:JFI458691 JPD458686:JPE458691 JYZ458686:JZA458691 KIV458686:KIW458691 KSR458686:KSS458691 LCN458686:LCO458691 LMJ458686:LMK458691 LWF458686:LWG458691 MGB458686:MGC458691 MPX458686:MPY458691 MZT458686:MZU458691 NJP458686:NJQ458691 NTL458686:NTM458691 ODH458686:ODI458691 OND458686:ONE458691 OWZ458686:OXA458691 PGV458686:PGW458691 PQR458686:PQS458691 QAN458686:QAO458691 QKJ458686:QKK458691 QUF458686:QUG458691 REB458686:REC458691 RNX458686:RNY458691 RXT458686:RXU458691 SHP458686:SHQ458691 SRL458686:SRM458691 TBH458686:TBI458691 TLD458686:TLE458691 TUZ458686:TVA458691 UEV458686:UEW458691 UOR458686:UOS458691 UYN458686:UYO458691 VIJ458686:VIK458691 VSF458686:VSG458691 WCB458686:WCC458691 WLX458686:WLY458691 WVT458686:WVU458691 L524222:M524227 JH524222:JI524227 TD524222:TE524227 ACZ524222:ADA524227 AMV524222:AMW524227 AWR524222:AWS524227 BGN524222:BGO524227 BQJ524222:BQK524227 CAF524222:CAG524227 CKB524222:CKC524227 CTX524222:CTY524227 DDT524222:DDU524227 DNP524222:DNQ524227 DXL524222:DXM524227 EHH524222:EHI524227 ERD524222:ERE524227 FAZ524222:FBA524227 FKV524222:FKW524227 FUR524222:FUS524227 GEN524222:GEO524227 GOJ524222:GOK524227 GYF524222:GYG524227 HIB524222:HIC524227 HRX524222:HRY524227 IBT524222:IBU524227 ILP524222:ILQ524227 IVL524222:IVM524227 JFH524222:JFI524227 JPD524222:JPE524227 JYZ524222:JZA524227 KIV524222:KIW524227 KSR524222:KSS524227 LCN524222:LCO524227 LMJ524222:LMK524227 LWF524222:LWG524227 MGB524222:MGC524227 MPX524222:MPY524227 MZT524222:MZU524227 NJP524222:NJQ524227 NTL524222:NTM524227 ODH524222:ODI524227 OND524222:ONE524227 OWZ524222:OXA524227 PGV524222:PGW524227 PQR524222:PQS524227 QAN524222:QAO524227 QKJ524222:QKK524227 QUF524222:QUG524227 REB524222:REC524227 RNX524222:RNY524227 RXT524222:RXU524227 SHP524222:SHQ524227 SRL524222:SRM524227 TBH524222:TBI524227 TLD524222:TLE524227 TUZ524222:TVA524227 UEV524222:UEW524227 UOR524222:UOS524227 UYN524222:UYO524227 VIJ524222:VIK524227 VSF524222:VSG524227 WCB524222:WCC524227 WLX524222:WLY524227 WVT524222:WVU524227 L589758:M589763 JH589758:JI589763 TD589758:TE589763 ACZ589758:ADA589763 AMV589758:AMW589763 AWR589758:AWS589763 BGN589758:BGO589763 BQJ589758:BQK589763 CAF589758:CAG589763 CKB589758:CKC589763 CTX589758:CTY589763 DDT589758:DDU589763 DNP589758:DNQ589763 DXL589758:DXM589763 EHH589758:EHI589763 ERD589758:ERE589763 FAZ589758:FBA589763 FKV589758:FKW589763 FUR589758:FUS589763 GEN589758:GEO589763 GOJ589758:GOK589763 GYF589758:GYG589763 HIB589758:HIC589763 HRX589758:HRY589763 IBT589758:IBU589763 ILP589758:ILQ589763 IVL589758:IVM589763 JFH589758:JFI589763 JPD589758:JPE589763 JYZ589758:JZA589763 KIV589758:KIW589763 KSR589758:KSS589763 LCN589758:LCO589763 LMJ589758:LMK589763 LWF589758:LWG589763 MGB589758:MGC589763 MPX589758:MPY589763 MZT589758:MZU589763 NJP589758:NJQ589763 NTL589758:NTM589763 ODH589758:ODI589763 OND589758:ONE589763 OWZ589758:OXA589763 PGV589758:PGW589763 PQR589758:PQS589763 QAN589758:QAO589763 QKJ589758:QKK589763 QUF589758:QUG589763 REB589758:REC589763 RNX589758:RNY589763 RXT589758:RXU589763 SHP589758:SHQ589763 SRL589758:SRM589763 TBH589758:TBI589763 TLD589758:TLE589763 TUZ589758:TVA589763 UEV589758:UEW589763 UOR589758:UOS589763 UYN589758:UYO589763 VIJ589758:VIK589763 VSF589758:VSG589763 WCB589758:WCC589763 WLX589758:WLY589763 WVT589758:WVU589763 L655294:M655299 JH655294:JI655299 TD655294:TE655299 ACZ655294:ADA655299 AMV655294:AMW655299 AWR655294:AWS655299 BGN655294:BGO655299 BQJ655294:BQK655299 CAF655294:CAG655299 CKB655294:CKC655299 CTX655294:CTY655299 DDT655294:DDU655299 DNP655294:DNQ655299 DXL655294:DXM655299 EHH655294:EHI655299 ERD655294:ERE655299 FAZ655294:FBA655299 FKV655294:FKW655299 FUR655294:FUS655299 GEN655294:GEO655299 GOJ655294:GOK655299 GYF655294:GYG655299 HIB655294:HIC655299 HRX655294:HRY655299 IBT655294:IBU655299 ILP655294:ILQ655299 IVL655294:IVM655299 JFH655294:JFI655299 JPD655294:JPE655299 JYZ655294:JZA655299 KIV655294:KIW655299 KSR655294:KSS655299 LCN655294:LCO655299 LMJ655294:LMK655299 LWF655294:LWG655299 MGB655294:MGC655299 MPX655294:MPY655299 MZT655294:MZU655299 NJP655294:NJQ655299 NTL655294:NTM655299 ODH655294:ODI655299 OND655294:ONE655299 OWZ655294:OXA655299 PGV655294:PGW655299 PQR655294:PQS655299 QAN655294:QAO655299 QKJ655294:QKK655299 QUF655294:QUG655299 REB655294:REC655299 RNX655294:RNY655299 RXT655294:RXU655299 SHP655294:SHQ655299 SRL655294:SRM655299 TBH655294:TBI655299 TLD655294:TLE655299 TUZ655294:TVA655299 UEV655294:UEW655299 UOR655294:UOS655299 UYN655294:UYO655299 VIJ655294:VIK655299 VSF655294:VSG655299 WCB655294:WCC655299 WLX655294:WLY655299 WVT655294:WVU655299 L720830:M720835 JH720830:JI720835 TD720830:TE720835 ACZ720830:ADA720835 AMV720830:AMW720835 AWR720830:AWS720835 BGN720830:BGO720835 BQJ720830:BQK720835 CAF720830:CAG720835 CKB720830:CKC720835 CTX720830:CTY720835 DDT720830:DDU720835 DNP720830:DNQ720835 DXL720830:DXM720835 EHH720830:EHI720835 ERD720830:ERE720835 FAZ720830:FBA720835 FKV720830:FKW720835 FUR720830:FUS720835 GEN720830:GEO720835 GOJ720830:GOK720835 GYF720830:GYG720835 HIB720830:HIC720835 HRX720830:HRY720835 IBT720830:IBU720835 ILP720830:ILQ720835 IVL720830:IVM720835 JFH720830:JFI720835 JPD720830:JPE720835 JYZ720830:JZA720835 KIV720830:KIW720835 KSR720830:KSS720835 LCN720830:LCO720835 LMJ720830:LMK720835 LWF720830:LWG720835 MGB720830:MGC720835 MPX720830:MPY720835 MZT720830:MZU720835 NJP720830:NJQ720835 NTL720830:NTM720835 ODH720830:ODI720835 OND720830:ONE720835 OWZ720830:OXA720835 PGV720830:PGW720835 PQR720830:PQS720835 QAN720830:QAO720835 QKJ720830:QKK720835 QUF720830:QUG720835 REB720830:REC720835 RNX720830:RNY720835 RXT720830:RXU720835 SHP720830:SHQ720835 SRL720830:SRM720835 TBH720830:TBI720835 TLD720830:TLE720835 TUZ720830:TVA720835 UEV720830:UEW720835 UOR720830:UOS720835 UYN720830:UYO720835 VIJ720830:VIK720835 VSF720830:VSG720835 WCB720830:WCC720835 WLX720830:WLY720835 WVT720830:WVU720835 L786366:M786371 JH786366:JI786371 TD786366:TE786371 ACZ786366:ADA786371 AMV786366:AMW786371 AWR786366:AWS786371 BGN786366:BGO786371 BQJ786366:BQK786371 CAF786366:CAG786371 CKB786366:CKC786371 CTX786366:CTY786371 DDT786366:DDU786371 DNP786366:DNQ786371 DXL786366:DXM786371 EHH786366:EHI786371 ERD786366:ERE786371 FAZ786366:FBA786371 FKV786366:FKW786371 FUR786366:FUS786371 GEN786366:GEO786371 GOJ786366:GOK786371 GYF786366:GYG786371 HIB786366:HIC786371 HRX786366:HRY786371 IBT786366:IBU786371 ILP786366:ILQ786371 IVL786366:IVM786371 JFH786366:JFI786371 JPD786366:JPE786371 JYZ786366:JZA786371 KIV786366:KIW786371 KSR786366:KSS786371 LCN786366:LCO786371 LMJ786366:LMK786371 LWF786366:LWG786371 MGB786366:MGC786371 MPX786366:MPY786371 MZT786366:MZU786371 NJP786366:NJQ786371 NTL786366:NTM786371 ODH786366:ODI786371 OND786366:ONE786371 OWZ786366:OXA786371 PGV786366:PGW786371 PQR786366:PQS786371 QAN786366:QAO786371 QKJ786366:QKK786371 QUF786366:QUG786371 REB786366:REC786371 RNX786366:RNY786371 RXT786366:RXU786371 SHP786366:SHQ786371 SRL786366:SRM786371 TBH786366:TBI786371 TLD786366:TLE786371 TUZ786366:TVA786371 UEV786366:UEW786371 UOR786366:UOS786371 UYN786366:UYO786371 VIJ786366:VIK786371 VSF786366:VSG786371 WCB786366:WCC786371 WLX786366:WLY786371 WVT786366:WVU786371 L851902:M851907 JH851902:JI851907 TD851902:TE851907 ACZ851902:ADA851907 AMV851902:AMW851907 AWR851902:AWS851907 BGN851902:BGO851907 BQJ851902:BQK851907 CAF851902:CAG851907 CKB851902:CKC851907 CTX851902:CTY851907 DDT851902:DDU851907 DNP851902:DNQ851907 DXL851902:DXM851907 EHH851902:EHI851907 ERD851902:ERE851907 FAZ851902:FBA851907 FKV851902:FKW851907 FUR851902:FUS851907 GEN851902:GEO851907 GOJ851902:GOK851907 GYF851902:GYG851907 HIB851902:HIC851907 HRX851902:HRY851907 IBT851902:IBU851907 ILP851902:ILQ851907 IVL851902:IVM851907 JFH851902:JFI851907 JPD851902:JPE851907 JYZ851902:JZA851907 KIV851902:KIW851907 KSR851902:KSS851907 LCN851902:LCO851907 LMJ851902:LMK851907 LWF851902:LWG851907 MGB851902:MGC851907 MPX851902:MPY851907 MZT851902:MZU851907 NJP851902:NJQ851907 NTL851902:NTM851907 ODH851902:ODI851907 OND851902:ONE851907 OWZ851902:OXA851907 PGV851902:PGW851907 PQR851902:PQS851907 QAN851902:QAO851907 QKJ851902:QKK851907 QUF851902:QUG851907 REB851902:REC851907 RNX851902:RNY851907 RXT851902:RXU851907 SHP851902:SHQ851907 SRL851902:SRM851907 TBH851902:TBI851907 TLD851902:TLE851907 TUZ851902:TVA851907 UEV851902:UEW851907 UOR851902:UOS851907 UYN851902:UYO851907 VIJ851902:VIK851907 VSF851902:VSG851907 WCB851902:WCC851907 WLX851902:WLY851907 WVT851902:WVU851907 L917438:M917443 JH917438:JI917443 TD917438:TE917443 ACZ917438:ADA917443 AMV917438:AMW917443 AWR917438:AWS917443 BGN917438:BGO917443 BQJ917438:BQK917443 CAF917438:CAG917443 CKB917438:CKC917443 CTX917438:CTY917443 DDT917438:DDU917443 DNP917438:DNQ917443 DXL917438:DXM917443 EHH917438:EHI917443 ERD917438:ERE917443 FAZ917438:FBA917443 FKV917438:FKW917443 FUR917438:FUS917443 GEN917438:GEO917443 GOJ917438:GOK917443 GYF917438:GYG917443 HIB917438:HIC917443 HRX917438:HRY917443 IBT917438:IBU917443 ILP917438:ILQ917443 IVL917438:IVM917443 JFH917438:JFI917443 JPD917438:JPE917443 JYZ917438:JZA917443 KIV917438:KIW917443 KSR917438:KSS917443 LCN917438:LCO917443 LMJ917438:LMK917443 LWF917438:LWG917443 MGB917438:MGC917443 MPX917438:MPY917443 MZT917438:MZU917443 NJP917438:NJQ917443 NTL917438:NTM917443 ODH917438:ODI917443 OND917438:ONE917443 OWZ917438:OXA917443 PGV917438:PGW917443 PQR917438:PQS917443 QAN917438:QAO917443 QKJ917438:QKK917443 QUF917438:QUG917443 REB917438:REC917443 RNX917438:RNY917443 RXT917438:RXU917443 SHP917438:SHQ917443 SRL917438:SRM917443 TBH917438:TBI917443 TLD917438:TLE917443 TUZ917438:TVA917443 UEV917438:UEW917443 UOR917438:UOS917443 UYN917438:UYO917443 VIJ917438:VIK917443 VSF917438:VSG917443 WCB917438:WCC917443 WLX917438:WLY917443 WVT917438:WVU917443 L982974:M982979 JH982974:JI982979 TD982974:TE982979 ACZ982974:ADA982979 AMV982974:AMW982979 AWR982974:AWS982979 BGN982974:BGO982979 BQJ982974:BQK982979 CAF982974:CAG982979 CKB982974:CKC982979 CTX982974:CTY982979 DDT982974:DDU982979 DNP982974:DNQ982979 DXL982974:DXM982979 EHH982974:EHI982979 ERD982974:ERE982979 FAZ982974:FBA982979 FKV982974:FKW982979 FUR982974:FUS982979 GEN982974:GEO982979 GOJ982974:GOK982979 GYF982974:GYG982979 HIB982974:HIC982979 HRX982974:HRY982979 IBT982974:IBU982979 ILP982974:ILQ982979 IVL982974:IVM982979 JFH982974:JFI982979 JPD982974:JPE982979 JYZ982974:JZA982979 KIV982974:KIW982979 KSR982974:KSS982979 LCN982974:LCO982979 LMJ982974:LMK982979 LWF982974:LWG982979 MGB982974:MGC982979 MPX982974:MPY982979 MZT982974:MZU982979 NJP982974:NJQ982979 NTL982974:NTM982979 ODH982974:ODI982979 OND982974:ONE982979 OWZ982974:OXA982979 PGV982974:PGW982979 PQR982974:PQS982979 QAN982974:QAO982979 QKJ982974:QKK982979 QUF982974:QUG982979 REB982974:REC982979 RNX982974:RNY982979 RXT982974:RXU982979 SHP982974:SHQ982979 SRL982974:SRM982979 TBH982974:TBI982979 TLD982974:TLE982979 TUZ982974:TVA982979 UEV982974:UEW982979 UOR982974:UOS982979 UYN982974:UYO982979 VIJ982974:VIK982979 VSF982974:VSG982979 WCB982974:WCC982979 WLX982974:WLY982979 WVT982974:WVU982979" xr:uid="{00000000-0002-0000-0500-000002000000}">
      <formula1>999999999999</formula1>
    </dataValidation>
    <dataValidation type="whole" operator="notEqual" allowBlank="1" showInputMessage="1" showErrorMessage="1" errorTitle="Pogrešan unos" error="Mogu se unijeti samo cjelobrojne vrijednosti." sqref="L65478:M65479 JH65478:JI65479 TD65478:TE65479 ACZ65478:ADA65479 AMV65478:AMW65479 AWR65478:AWS65479 BGN65478:BGO65479 BQJ65478:BQK65479 CAF65478:CAG65479 CKB65478:CKC65479 CTX65478:CTY65479 DDT65478:DDU65479 DNP65478:DNQ65479 DXL65478:DXM65479 EHH65478:EHI65479 ERD65478:ERE65479 FAZ65478:FBA65479 FKV65478:FKW65479 FUR65478:FUS65479 GEN65478:GEO65479 GOJ65478:GOK65479 GYF65478:GYG65479 HIB65478:HIC65479 HRX65478:HRY65479 IBT65478:IBU65479 ILP65478:ILQ65479 IVL65478:IVM65479 JFH65478:JFI65479 JPD65478:JPE65479 JYZ65478:JZA65479 KIV65478:KIW65479 KSR65478:KSS65479 LCN65478:LCO65479 LMJ65478:LMK65479 LWF65478:LWG65479 MGB65478:MGC65479 MPX65478:MPY65479 MZT65478:MZU65479 NJP65478:NJQ65479 NTL65478:NTM65479 ODH65478:ODI65479 OND65478:ONE65479 OWZ65478:OXA65479 PGV65478:PGW65479 PQR65478:PQS65479 QAN65478:QAO65479 QKJ65478:QKK65479 QUF65478:QUG65479 REB65478:REC65479 RNX65478:RNY65479 RXT65478:RXU65479 SHP65478:SHQ65479 SRL65478:SRM65479 TBH65478:TBI65479 TLD65478:TLE65479 TUZ65478:TVA65479 UEV65478:UEW65479 UOR65478:UOS65479 UYN65478:UYO65479 VIJ65478:VIK65479 VSF65478:VSG65479 WCB65478:WCC65479 WLX65478:WLY65479 WVT65478:WVU65479 L131014:M131015 JH131014:JI131015 TD131014:TE131015 ACZ131014:ADA131015 AMV131014:AMW131015 AWR131014:AWS131015 BGN131014:BGO131015 BQJ131014:BQK131015 CAF131014:CAG131015 CKB131014:CKC131015 CTX131014:CTY131015 DDT131014:DDU131015 DNP131014:DNQ131015 DXL131014:DXM131015 EHH131014:EHI131015 ERD131014:ERE131015 FAZ131014:FBA131015 FKV131014:FKW131015 FUR131014:FUS131015 GEN131014:GEO131015 GOJ131014:GOK131015 GYF131014:GYG131015 HIB131014:HIC131015 HRX131014:HRY131015 IBT131014:IBU131015 ILP131014:ILQ131015 IVL131014:IVM131015 JFH131014:JFI131015 JPD131014:JPE131015 JYZ131014:JZA131015 KIV131014:KIW131015 KSR131014:KSS131015 LCN131014:LCO131015 LMJ131014:LMK131015 LWF131014:LWG131015 MGB131014:MGC131015 MPX131014:MPY131015 MZT131014:MZU131015 NJP131014:NJQ131015 NTL131014:NTM131015 ODH131014:ODI131015 OND131014:ONE131015 OWZ131014:OXA131015 PGV131014:PGW131015 PQR131014:PQS131015 QAN131014:QAO131015 QKJ131014:QKK131015 QUF131014:QUG131015 REB131014:REC131015 RNX131014:RNY131015 RXT131014:RXU131015 SHP131014:SHQ131015 SRL131014:SRM131015 TBH131014:TBI131015 TLD131014:TLE131015 TUZ131014:TVA131015 UEV131014:UEW131015 UOR131014:UOS131015 UYN131014:UYO131015 VIJ131014:VIK131015 VSF131014:VSG131015 WCB131014:WCC131015 WLX131014:WLY131015 WVT131014:WVU131015 L196550:M196551 JH196550:JI196551 TD196550:TE196551 ACZ196550:ADA196551 AMV196550:AMW196551 AWR196550:AWS196551 BGN196550:BGO196551 BQJ196550:BQK196551 CAF196550:CAG196551 CKB196550:CKC196551 CTX196550:CTY196551 DDT196550:DDU196551 DNP196550:DNQ196551 DXL196550:DXM196551 EHH196550:EHI196551 ERD196550:ERE196551 FAZ196550:FBA196551 FKV196550:FKW196551 FUR196550:FUS196551 GEN196550:GEO196551 GOJ196550:GOK196551 GYF196550:GYG196551 HIB196550:HIC196551 HRX196550:HRY196551 IBT196550:IBU196551 ILP196550:ILQ196551 IVL196550:IVM196551 JFH196550:JFI196551 JPD196550:JPE196551 JYZ196550:JZA196551 KIV196550:KIW196551 KSR196550:KSS196551 LCN196550:LCO196551 LMJ196550:LMK196551 LWF196550:LWG196551 MGB196550:MGC196551 MPX196550:MPY196551 MZT196550:MZU196551 NJP196550:NJQ196551 NTL196550:NTM196551 ODH196550:ODI196551 OND196550:ONE196551 OWZ196550:OXA196551 PGV196550:PGW196551 PQR196550:PQS196551 QAN196550:QAO196551 QKJ196550:QKK196551 QUF196550:QUG196551 REB196550:REC196551 RNX196550:RNY196551 RXT196550:RXU196551 SHP196550:SHQ196551 SRL196550:SRM196551 TBH196550:TBI196551 TLD196550:TLE196551 TUZ196550:TVA196551 UEV196550:UEW196551 UOR196550:UOS196551 UYN196550:UYO196551 VIJ196550:VIK196551 VSF196550:VSG196551 WCB196550:WCC196551 WLX196550:WLY196551 WVT196550:WVU196551 L262086:M262087 JH262086:JI262087 TD262086:TE262087 ACZ262086:ADA262087 AMV262086:AMW262087 AWR262086:AWS262087 BGN262086:BGO262087 BQJ262086:BQK262087 CAF262086:CAG262087 CKB262086:CKC262087 CTX262086:CTY262087 DDT262086:DDU262087 DNP262086:DNQ262087 DXL262086:DXM262087 EHH262086:EHI262087 ERD262086:ERE262087 FAZ262086:FBA262087 FKV262086:FKW262087 FUR262086:FUS262087 GEN262086:GEO262087 GOJ262086:GOK262087 GYF262086:GYG262087 HIB262086:HIC262087 HRX262086:HRY262087 IBT262086:IBU262087 ILP262086:ILQ262087 IVL262086:IVM262087 JFH262086:JFI262087 JPD262086:JPE262087 JYZ262086:JZA262087 KIV262086:KIW262087 KSR262086:KSS262087 LCN262086:LCO262087 LMJ262086:LMK262087 LWF262086:LWG262087 MGB262086:MGC262087 MPX262086:MPY262087 MZT262086:MZU262087 NJP262086:NJQ262087 NTL262086:NTM262087 ODH262086:ODI262087 OND262086:ONE262087 OWZ262086:OXA262087 PGV262086:PGW262087 PQR262086:PQS262087 QAN262086:QAO262087 QKJ262086:QKK262087 QUF262086:QUG262087 REB262086:REC262087 RNX262086:RNY262087 RXT262086:RXU262087 SHP262086:SHQ262087 SRL262086:SRM262087 TBH262086:TBI262087 TLD262086:TLE262087 TUZ262086:TVA262087 UEV262086:UEW262087 UOR262086:UOS262087 UYN262086:UYO262087 VIJ262086:VIK262087 VSF262086:VSG262087 WCB262086:WCC262087 WLX262086:WLY262087 WVT262086:WVU262087 L327622:M327623 JH327622:JI327623 TD327622:TE327623 ACZ327622:ADA327623 AMV327622:AMW327623 AWR327622:AWS327623 BGN327622:BGO327623 BQJ327622:BQK327623 CAF327622:CAG327623 CKB327622:CKC327623 CTX327622:CTY327623 DDT327622:DDU327623 DNP327622:DNQ327623 DXL327622:DXM327623 EHH327622:EHI327623 ERD327622:ERE327623 FAZ327622:FBA327623 FKV327622:FKW327623 FUR327622:FUS327623 GEN327622:GEO327623 GOJ327622:GOK327623 GYF327622:GYG327623 HIB327622:HIC327623 HRX327622:HRY327623 IBT327622:IBU327623 ILP327622:ILQ327623 IVL327622:IVM327623 JFH327622:JFI327623 JPD327622:JPE327623 JYZ327622:JZA327623 KIV327622:KIW327623 KSR327622:KSS327623 LCN327622:LCO327623 LMJ327622:LMK327623 LWF327622:LWG327623 MGB327622:MGC327623 MPX327622:MPY327623 MZT327622:MZU327623 NJP327622:NJQ327623 NTL327622:NTM327623 ODH327622:ODI327623 OND327622:ONE327623 OWZ327622:OXA327623 PGV327622:PGW327623 PQR327622:PQS327623 QAN327622:QAO327623 QKJ327622:QKK327623 QUF327622:QUG327623 REB327622:REC327623 RNX327622:RNY327623 RXT327622:RXU327623 SHP327622:SHQ327623 SRL327622:SRM327623 TBH327622:TBI327623 TLD327622:TLE327623 TUZ327622:TVA327623 UEV327622:UEW327623 UOR327622:UOS327623 UYN327622:UYO327623 VIJ327622:VIK327623 VSF327622:VSG327623 WCB327622:WCC327623 WLX327622:WLY327623 WVT327622:WVU327623 L393158:M393159 JH393158:JI393159 TD393158:TE393159 ACZ393158:ADA393159 AMV393158:AMW393159 AWR393158:AWS393159 BGN393158:BGO393159 BQJ393158:BQK393159 CAF393158:CAG393159 CKB393158:CKC393159 CTX393158:CTY393159 DDT393158:DDU393159 DNP393158:DNQ393159 DXL393158:DXM393159 EHH393158:EHI393159 ERD393158:ERE393159 FAZ393158:FBA393159 FKV393158:FKW393159 FUR393158:FUS393159 GEN393158:GEO393159 GOJ393158:GOK393159 GYF393158:GYG393159 HIB393158:HIC393159 HRX393158:HRY393159 IBT393158:IBU393159 ILP393158:ILQ393159 IVL393158:IVM393159 JFH393158:JFI393159 JPD393158:JPE393159 JYZ393158:JZA393159 KIV393158:KIW393159 KSR393158:KSS393159 LCN393158:LCO393159 LMJ393158:LMK393159 LWF393158:LWG393159 MGB393158:MGC393159 MPX393158:MPY393159 MZT393158:MZU393159 NJP393158:NJQ393159 NTL393158:NTM393159 ODH393158:ODI393159 OND393158:ONE393159 OWZ393158:OXA393159 PGV393158:PGW393159 PQR393158:PQS393159 QAN393158:QAO393159 QKJ393158:QKK393159 QUF393158:QUG393159 REB393158:REC393159 RNX393158:RNY393159 RXT393158:RXU393159 SHP393158:SHQ393159 SRL393158:SRM393159 TBH393158:TBI393159 TLD393158:TLE393159 TUZ393158:TVA393159 UEV393158:UEW393159 UOR393158:UOS393159 UYN393158:UYO393159 VIJ393158:VIK393159 VSF393158:VSG393159 WCB393158:WCC393159 WLX393158:WLY393159 WVT393158:WVU393159 L458694:M458695 JH458694:JI458695 TD458694:TE458695 ACZ458694:ADA458695 AMV458694:AMW458695 AWR458694:AWS458695 BGN458694:BGO458695 BQJ458694:BQK458695 CAF458694:CAG458695 CKB458694:CKC458695 CTX458694:CTY458695 DDT458694:DDU458695 DNP458694:DNQ458695 DXL458694:DXM458695 EHH458694:EHI458695 ERD458694:ERE458695 FAZ458694:FBA458695 FKV458694:FKW458695 FUR458694:FUS458695 GEN458694:GEO458695 GOJ458694:GOK458695 GYF458694:GYG458695 HIB458694:HIC458695 HRX458694:HRY458695 IBT458694:IBU458695 ILP458694:ILQ458695 IVL458694:IVM458695 JFH458694:JFI458695 JPD458694:JPE458695 JYZ458694:JZA458695 KIV458694:KIW458695 KSR458694:KSS458695 LCN458694:LCO458695 LMJ458694:LMK458695 LWF458694:LWG458695 MGB458694:MGC458695 MPX458694:MPY458695 MZT458694:MZU458695 NJP458694:NJQ458695 NTL458694:NTM458695 ODH458694:ODI458695 OND458694:ONE458695 OWZ458694:OXA458695 PGV458694:PGW458695 PQR458694:PQS458695 QAN458694:QAO458695 QKJ458694:QKK458695 QUF458694:QUG458695 REB458694:REC458695 RNX458694:RNY458695 RXT458694:RXU458695 SHP458694:SHQ458695 SRL458694:SRM458695 TBH458694:TBI458695 TLD458694:TLE458695 TUZ458694:TVA458695 UEV458694:UEW458695 UOR458694:UOS458695 UYN458694:UYO458695 VIJ458694:VIK458695 VSF458694:VSG458695 WCB458694:WCC458695 WLX458694:WLY458695 WVT458694:WVU458695 L524230:M524231 JH524230:JI524231 TD524230:TE524231 ACZ524230:ADA524231 AMV524230:AMW524231 AWR524230:AWS524231 BGN524230:BGO524231 BQJ524230:BQK524231 CAF524230:CAG524231 CKB524230:CKC524231 CTX524230:CTY524231 DDT524230:DDU524231 DNP524230:DNQ524231 DXL524230:DXM524231 EHH524230:EHI524231 ERD524230:ERE524231 FAZ524230:FBA524231 FKV524230:FKW524231 FUR524230:FUS524231 GEN524230:GEO524231 GOJ524230:GOK524231 GYF524230:GYG524231 HIB524230:HIC524231 HRX524230:HRY524231 IBT524230:IBU524231 ILP524230:ILQ524231 IVL524230:IVM524231 JFH524230:JFI524231 JPD524230:JPE524231 JYZ524230:JZA524231 KIV524230:KIW524231 KSR524230:KSS524231 LCN524230:LCO524231 LMJ524230:LMK524231 LWF524230:LWG524231 MGB524230:MGC524231 MPX524230:MPY524231 MZT524230:MZU524231 NJP524230:NJQ524231 NTL524230:NTM524231 ODH524230:ODI524231 OND524230:ONE524231 OWZ524230:OXA524231 PGV524230:PGW524231 PQR524230:PQS524231 QAN524230:QAO524231 QKJ524230:QKK524231 QUF524230:QUG524231 REB524230:REC524231 RNX524230:RNY524231 RXT524230:RXU524231 SHP524230:SHQ524231 SRL524230:SRM524231 TBH524230:TBI524231 TLD524230:TLE524231 TUZ524230:TVA524231 UEV524230:UEW524231 UOR524230:UOS524231 UYN524230:UYO524231 VIJ524230:VIK524231 VSF524230:VSG524231 WCB524230:WCC524231 WLX524230:WLY524231 WVT524230:WVU524231 L589766:M589767 JH589766:JI589767 TD589766:TE589767 ACZ589766:ADA589767 AMV589766:AMW589767 AWR589766:AWS589767 BGN589766:BGO589767 BQJ589766:BQK589767 CAF589766:CAG589767 CKB589766:CKC589767 CTX589766:CTY589767 DDT589766:DDU589767 DNP589766:DNQ589767 DXL589766:DXM589767 EHH589766:EHI589767 ERD589766:ERE589767 FAZ589766:FBA589767 FKV589766:FKW589767 FUR589766:FUS589767 GEN589766:GEO589767 GOJ589766:GOK589767 GYF589766:GYG589767 HIB589766:HIC589767 HRX589766:HRY589767 IBT589766:IBU589767 ILP589766:ILQ589767 IVL589766:IVM589767 JFH589766:JFI589767 JPD589766:JPE589767 JYZ589766:JZA589767 KIV589766:KIW589767 KSR589766:KSS589767 LCN589766:LCO589767 LMJ589766:LMK589767 LWF589766:LWG589767 MGB589766:MGC589767 MPX589766:MPY589767 MZT589766:MZU589767 NJP589766:NJQ589767 NTL589766:NTM589767 ODH589766:ODI589767 OND589766:ONE589767 OWZ589766:OXA589767 PGV589766:PGW589767 PQR589766:PQS589767 QAN589766:QAO589767 QKJ589766:QKK589767 QUF589766:QUG589767 REB589766:REC589767 RNX589766:RNY589767 RXT589766:RXU589767 SHP589766:SHQ589767 SRL589766:SRM589767 TBH589766:TBI589767 TLD589766:TLE589767 TUZ589766:TVA589767 UEV589766:UEW589767 UOR589766:UOS589767 UYN589766:UYO589767 VIJ589766:VIK589767 VSF589766:VSG589767 WCB589766:WCC589767 WLX589766:WLY589767 WVT589766:WVU589767 L655302:M655303 JH655302:JI655303 TD655302:TE655303 ACZ655302:ADA655303 AMV655302:AMW655303 AWR655302:AWS655303 BGN655302:BGO655303 BQJ655302:BQK655303 CAF655302:CAG655303 CKB655302:CKC655303 CTX655302:CTY655303 DDT655302:DDU655303 DNP655302:DNQ655303 DXL655302:DXM655303 EHH655302:EHI655303 ERD655302:ERE655303 FAZ655302:FBA655303 FKV655302:FKW655303 FUR655302:FUS655303 GEN655302:GEO655303 GOJ655302:GOK655303 GYF655302:GYG655303 HIB655302:HIC655303 HRX655302:HRY655303 IBT655302:IBU655303 ILP655302:ILQ655303 IVL655302:IVM655303 JFH655302:JFI655303 JPD655302:JPE655303 JYZ655302:JZA655303 KIV655302:KIW655303 KSR655302:KSS655303 LCN655302:LCO655303 LMJ655302:LMK655303 LWF655302:LWG655303 MGB655302:MGC655303 MPX655302:MPY655303 MZT655302:MZU655303 NJP655302:NJQ655303 NTL655302:NTM655303 ODH655302:ODI655303 OND655302:ONE655303 OWZ655302:OXA655303 PGV655302:PGW655303 PQR655302:PQS655303 QAN655302:QAO655303 QKJ655302:QKK655303 QUF655302:QUG655303 REB655302:REC655303 RNX655302:RNY655303 RXT655302:RXU655303 SHP655302:SHQ655303 SRL655302:SRM655303 TBH655302:TBI655303 TLD655302:TLE655303 TUZ655302:TVA655303 UEV655302:UEW655303 UOR655302:UOS655303 UYN655302:UYO655303 VIJ655302:VIK655303 VSF655302:VSG655303 WCB655302:WCC655303 WLX655302:WLY655303 WVT655302:WVU655303 L720838:M720839 JH720838:JI720839 TD720838:TE720839 ACZ720838:ADA720839 AMV720838:AMW720839 AWR720838:AWS720839 BGN720838:BGO720839 BQJ720838:BQK720839 CAF720838:CAG720839 CKB720838:CKC720839 CTX720838:CTY720839 DDT720838:DDU720839 DNP720838:DNQ720839 DXL720838:DXM720839 EHH720838:EHI720839 ERD720838:ERE720839 FAZ720838:FBA720839 FKV720838:FKW720839 FUR720838:FUS720839 GEN720838:GEO720839 GOJ720838:GOK720839 GYF720838:GYG720839 HIB720838:HIC720839 HRX720838:HRY720839 IBT720838:IBU720839 ILP720838:ILQ720839 IVL720838:IVM720839 JFH720838:JFI720839 JPD720838:JPE720839 JYZ720838:JZA720839 KIV720838:KIW720839 KSR720838:KSS720839 LCN720838:LCO720839 LMJ720838:LMK720839 LWF720838:LWG720839 MGB720838:MGC720839 MPX720838:MPY720839 MZT720838:MZU720839 NJP720838:NJQ720839 NTL720838:NTM720839 ODH720838:ODI720839 OND720838:ONE720839 OWZ720838:OXA720839 PGV720838:PGW720839 PQR720838:PQS720839 QAN720838:QAO720839 QKJ720838:QKK720839 QUF720838:QUG720839 REB720838:REC720839 RNX720838:RNY720839 RXT720838:RXU720839 SHP720838:SHQ720839 SRL720838:SRM720839 TBH720838:TBI720839 TLD720838:TLE720839 TUZ720838:TVA720839 UEV720838:UEW720839 UOR720838:UOS720839 UYN720838:UYO720839 VIJ720838:VIK720839 VSF720838:VSG720839 WCB720838:WCC720839 WLX720838:WLY720839 WVT720838:WVU720839 L786374:M786375 JH786374:JI786375 TD786374:TE786375 ACZ786374:ADA786375 AMV786374:AMW786375 AWR786374:AWS786375 BGN786374:BGO786375 BQJ786374:BQK786375 CAF786374:CAG786375 CKB786374:CKC786375 CTX786374:CTY786375 DDT786374:DDU786375 DNP786374:DNQ786375 DXL786374:DXM786375 EHH786374:EHI786375 ERD786374:ERE786375 FAZ786374:FBA786375 FKV786374:FKW786375 FUR786374:FUS786375 GEN786374:GEO786375 GOJ786374:GOK786375 GYF786374:GYG786375 HIB786374:HIC786375 HRX786374:HRY786375 IBT786374:IBU786375 ILP786374:ILQ786375 IVL786374:IVM786375 JFH786374:JFI786375 JPD786374:JPE786375 JYZ786374:JZA786375 KIV786374:KIW786375 KSR786374:KSS786375 LCN786374:LCO786375 LMJ786374:LMK786375 LWF786374:LWG786375 MGB786374:MGC786375 MPX786374:MPY786375 MZT786374:MZU786375 NJP786374:NJQ786375 NTL786374:NTM786375 ODH786374:ODI786375 OND786374:ONE786375 OWZ786374:OXA786375 PGV786374:PGW786375 PQR786374:PQS786375 QAN786374:QAO786375 QKJ786374:QKK786375 QUF786374:QUG786375 REB786374:REC786375 RNX786374:RNY786375 RXT786374:RXU786375 SHP786374:SHQ786375 SRL786374:SRM786375 TBH786374:TBI786375 TLD786374:TLE786375 TUZ786374:TVA786375 UEV786374:UEW786375 UOR786374:UOS786375 UYN786374:UYO786375 VIJ786374:VIK786375 VSF786374:VSG786375 WCB786374:WCC786375 WLX786374:WLY786375 WVT786374:WVU786375 L851910:M851911 JH851910:JI851911 TD851910:TE851911 ACZ851910:ADA851911 AMV851910:AMW851911 AWR851910:AWS851911 BGN851910:BGO851911 BQJ851910:BQK851911 CAF851910:CAG851911 CKB851910:CKC851911 CTX851910:CTY851911 DDT851910:DDU851911 DNP851910:DNQ851911 DXL851910:DXM851911 EHH851910:EHI851911 ERD851910:ERE851911 FAZ851910:FBA851911 FKV851910:FKW851911 FUR851910:FUS851911 GEN851910:GEO851911 GOJ851910:GOK851911 GYF851910:GYG851911 HIB851910:HIC851911 HRX851910:HRY851911 IBT851910:IBU851911 ILP851910:ILQ851911 IVL851910:IVM851911 JFH851910:JFI851911 JPD851910:JPE851911 JYZ851910:JZA851911 KIV851910:KIW851911 KSR851910:KSS851911 LCN851910:LCO851911 LMJ851910:LMK851911 LWF851910:LWG851911 MGB851910:MGC851911 MPX851910:MPY851911 MZT851910:MZU851911 NJP851910:NJQ851911 NTL851910:NTM851911 ODH851910:ODI851911 OND851910:ONE851911 OWZ851910:OXA851911 PGV851910:PGW851911 PQR851910:PQS851911 QAN851910:QAO851911 QKJ851910:QKK851911 QUF851910:QUG851911 REB851910:REC851911 RNX851910:RNY851911 RXT851910:RXU851911 SHP851910:SHQ851911 SRL851910:SRM851911 TBH851910:TBI851911 TLD851910:TLE851911 TUZ851910:TVA851911 UEV851910:UEW851911 UOR851910:UOS851911 UYN851910:UYO851911 VIJ851910:VIK851911 VSF851910:VSG851911 WCB851910:WCC851911 WLX851910:WLY851911 WVT851910:WVU851911 L917446:M917447 JH917446:JI917447 TD917446:TE917447 ACZ917446:ADA917447 AMV917446:AMW917447 AWR917446:AWS917447 BGN917446:BGO917447 BQJ917446:BQK917447 CAF917446:CAG917447 CKB917446:CKC917447 CTX917446:CTY917447 DDT917446:DDU917447 DNP917446:DNQ917447 DXL917446:DXM917447 EHH917446:EHI917447 ERD917446:ERE917447 FAZ917446:FBA917447 FKV917446:FKW917447 FUR917446:FUS917447 GEN917446:GEO917447 GOJ917446:GOK917447 GYF917446:GYG917447 HIB917446:HIC917447 HRX917446:HRY917447 IBT917446:IBU917447 ILP917446:ILQ917447 IVL917446:IVM917447 JFH917446:JFI917447 JPD917446:JPE917447 JYZ917446:JZA917447 KIV917446:KIW917447 KSR917446:KSS917447 LCN917446:LCO917447 LMJ917446:LMK917447 LWF917446:LWG917447 MGB917446:MGC917447 MPX917446:MPY917447 MZT917446:MZU917447 NJP917446:NJQ917447 NTL917446:NTM917447 ODH917446:ODI917447 OND917446:ONE917447 OWZ917446:OXA917447 PGV917446:PGW917447 PQR917446:PQS917447 QAN917446:QAO917447 QKJ917446:QKK917447 QUF917446:QUG917447 REB917446:REC917447 RNX917446:RNY917447 RXT917446:RXU917447 SHP917446:SHQ917447 SRL917446:SRM917447 TBH917446:TBI917447 TLD917446:TLE917447 TUZ917446:TVA917447 UEV917446:UEW917447 UOR917446:UOS917447 UYN917446:UYO917447 VIJ917446:VIK917447 VSF917446:VSG917447 WCB917446:WCC917447 WLX917446:WLY917447 WVT917446:WVU917447 L982982:M982983 JH982982:JI982983 TD982982:TE982983 ACZ982982:ADA982983 AMV982982:AMW982983 AWR982982:AWS982983 BGN982982:BGO982983 BQJ982982:BQK982983 CAF982982:CAG982983 CKB982982:CKC982983 CTX982982:CTY982983 DDT982982:DDU982983 DNP982982:DNQ982983 DXL982982:DXM982983 EHH982982:EHI982983 ERD982982:ERE982983 FAZ982982:FBA982983 FKV982982:FKW982983 FUR982982:FUS982983 GEN982982:GEO982983 GOJ982982:GOK982983 GYF982982:GYG982983 HIB982982:HIC982983 HRX982982:HRY982983 IBT982982:IBU982983 ILP982982:ILQ982983 IVL982982:IVM982983 JFH982982:JFI982983 JPD982982:JPE982983 JYZ982982:JZA982983 KIV982982:KIW982983 KSR982982:KSS982983 LCN982982:LCO982983 LMJ982982:LMK982983 LWF982982:LWG982983 MGB982982:MGC982983 MPX982982:MPY982983 MZT982982:MZU982983 NJP982982:NJQ982983 NTL982982:NTM982983 ODH982982:ODI982983 OND982982:ONE982983 OWZ982982:OXA982983 PGV982982:PGW982983 PQR982982:PQS982983 QAN982982:QAO982983 QKJ982982:QKK982983 QUF982982:QUG982983 REB982982:REC982983 RNX982982:RNY982983 RXT982982:RXU982983 SHP982982:SHQ982983 SRL982982:SRM982983 TBH982982:TBI982983 TLD982982:TLE982983 TUZ982982:TVA982983 UEV982982:UEW982983 UOR982982:UOS982983 UYN982982:UYO982983 VIJ982982:VIK982983 VSF982982:VSG982983 WCB982982:WCC982983 WLX982982:WLY982983 WVT982982:WVU982983" xr:uid="{00000000-0002-0000-0500-000003000000}">
      <formula1>9999999999</formula1>
    </dataValidation>
  </dataValidations>
  <pageMargins left="0.75" right="0.75" top="1" bottom="1" header="0.5" footer="0.5"/>
  <pageSetup paperSize="9"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57"/>
  <sheetViews>
    <sheetView tabSelected="1" zoomScale="66" zoomScaleNormal="66" workbookViewId="0">
      <selection activeCell="I163" sqref="I163"/>
    </sheetView>
  </sheetViews>
  <sheetFormatPr defaultRowHeight="12.75" x14ac:dyDescent="0.2"/>
  <cols>
    <col min="3" max="3" width="18.42578125" customWidth="1"/>
    <col min="6" max="6" width="18" customWidth="1"/>
    <col min="9" max="9" width="100.42578125" customWidth="1"/>
  </cols>
  <sheetData>
    <row r="1" spans="1:9" x14ac:dyDescent="0.2">
      <c r="A1" s="214" t="s">
        <v>291</v>
      </c>
      <c r="B1" s="215"/>
      <c r="C1" s="215"/>
      <c r="D1" s="215"/>
      <c r="E1" s="215"/>
      <c r="F1" s="215"/>
      <c r="G1" s="215"/>
      <c r="H1" s="215"/>
      <c r="I1" s="215"/>
    </row>
    <row r="2" spans="1:9" x14ac:dyDescent="0.2">
      <c r="A2" s="215"/>
      <c r="B2" s="215"/>
      <c r="C2" s="215"/>
      <c r="D2" s="215"/>
      <c r="E2" s="215"/>
      <c r="F2" s="215"/>
      <c r="G2" s="215"/>
      <c r="H2" s="215"/>
      <c r="I2" s="215"/>
    </row>
    <row r="3" spans="1:9" x14ac:dyDescent="0.2">
      <c r="A3" s="215"/>
      <c r="B3" s="215"/>
      <c r="C3" s="215"/>
      <c r="D3" s="215"/>
      <c r="E3" s="215"/>
      <c r="F3" s="215"/>
      <c r="G3" s="215"/>
      <c r="H3" s="215"/>
      <c r="I3" s="215"/>
    </row>
    <row r="4" spans="1:9" x14ac:dyDescent="0.2">
      <c r="A4" s="215"/>
      <c r="B4" s="215"/>
      <c r="C4" s="215"/>
      <c r="D4" s="215"/>
      <c r="E4" s="215"/>
      <c r="F4" s="215"/>
      <c r="G4" s="215"/>
      <c r="H4" s="215"/>
      <c r="I4" s="215"/>
    </row>
    <row r="5" spans="1:9" x14ac:dyDescent="0.2">
      <c r="A5" s="215"/>
      <c r="B5" s="215"/>
      <c r="C5" s="215"/>
      <c r="D5" s="215"/>
      <c r="E5" s="215"/>
      <c r="F5" s="215"/>
      <c r="G5" s="215"/>
      <c r="H5" s="215"/>
      <c r="I5" s="215"/>
    </row>
    <row r="6" spans="1:9" x14ac:dyDescent="0.2">
      <c r="A6" s="215"/>
      <c r="B6" s="215"/>
      <c r="C6" s="215"/>
      <c r="D6" s="215"/>
      <c r="E6" s="215"/>
      <c r="F6" s="215"/>
      <c r="G6" s="215"/>
      <c r="H6" s="215"/>
      <c r="I6" s="215"/>
    </row>
    <row r="7" spans="1:9" x14ac:dyDescent="0.2">
      <c r="A7" s="215"/>
      <c r="B7" s="215"/>
      <c r="C7" s="215"/>
      <c r="D7" s="215"/>
      <c r="E7" s="215"/>
      <c r="F7" s="215"/>
      <c r="G7" s="215"/>
      <c r="H7" s="215"/>
      <c r="I7" s="215"/>
    </row>
    <row r="8" spans="1:9" x14ac:dyDescent="0.2">
      <c r="A8" s="215"/>
      <c r="B8" s="215"/>
      <c r="C8" s="215"/>
      <c r="D8" s="215"/>
      <c r="E8" s="215"/>
      <c r="F8" s="215"/>
      <c r="G8" s="215"/>
      <c r="H8" s="215"/>
      <c r="I8" s="215"/>
    </row>
    <row r="9" spans="1:9" x14ac:dyDescent="0.2">
      <c r="A9" s="215"/>
      <c r="B9" s="215"/>
      <c r="C9" s="215"/>
      <c r="D9" s="215"/>
      <c r="E9" s="215"/>
      <c r="F9" s="215"/>
      <c r="G9" s="215"/>
      <c r="H9" s="215"/>
      <c r="I9" s="215"/>
    </row>
    <row r="10" spans="1:9" x14ac:dyDescent="0.2">
      <c r="A10" s="215"/>
      <c r="B10" s="215"/>
      <c r="C10" s="215"/>
      <c r="D10" s="215"/>
      <c r="E10" s="215"/>
      <c r="F10" s="215"/>
      <c r="G10" s="215"/>
      <c r="H10" s="215"/>
      <c r="I10" s="215"/>
    </row>
    <row r="11" spans="1:9" x14ac:dyDescent="0.2">
      <c r="A11" s="215"/>
      <c r="B11" s="215"/>
      <c r="C11" s="215"/>
      <c r="D11" s="215"/>
      <c r="E11" s="215"/>
      <c r="F11" s="215"/>
      <c r="G11" s="215"/>
      <c r="H11" s="215"/>
      <c r="I11" s="215"/>
    </row>
    <row r="12" spans="1:9" x14ac:dyDescent="0.2">
      <c r="A12" s="215"/>
      <c r="B12" s="215"/>
      <c r="C12" s="215"/>
      <c r="D12" s="215"/>
      <c r="E12" s="215"/>
      <c r="F12" s="215"/>
      <c r="G12" s="215"/>
      <c r="H12" s="215"/>
      <c r="I12" s="215"/>
    </row>
    <row r="13" spans="1:9" x14ac:dyDescent="0.2">
      <c r="A13" s="215"/>
      <c r="B13" s="215"/>
      <c r="C13" s="215"/>
      <c r="D13" s="215"/>
      <c r="E13" s="215"/>
      <c r="F13" s="215"/>
      <c r="G13" s="215"/>
      <c r="H13" s="215"/>
      <c r="I13" s="215"/>
    </row>
    <row r="14" spans="1:9" x14ac:dyDescent="0.2">
      <c r="A14" s="215"/>
      <c r="B14" s="215"/>
      <c r="C14" s="215"/>
      <c r="D14" s="215"/>
      <c r="E14" s="215"/>
      <c r="F14" s="215"/>
      <c r="G14" s="215"/>
      <c r="H14" s="215"/>
      <c r="I14" s="215"/>
    </row>
    <row r="15" spans="1:9" x14ac:dyDescent="0.2">
      <c r="A15" s="215"/>
      <c r="B15" s="215"/>
      <c r="C15" s="215"/>
      <c r="D15" s="215"/>
      <c r="E15" s="215"/>
      <c r="F15" s="215"/>
      <c r="G15" s="215"/>
      <c r="H15" s="215"/>
      <c r="I15" s="215"/>
    </row>
    <row r="16" spans="1:9" x14ac:dyDescent="0.2">
      <c r="A16" s="215"/>
      <c r="B16" s="215"/>
      <c r="C16" s="215"/>
      <c r="D16" s="215"/>
      <c r="E16" s="215"/>
      <c r="F16" s="215"/>
      <c r="G16" s="215"/>
      <c r="H16" s="215"/>
      <c r="I16" s="215"/>
    </row>
    <row r="17" spans="1:9" x14ac:dyDescent="0.2">
      <c r="A17" s="215"/>
      <c r="B17" s="215"/>
      <c r="C17" s="215"/>
      <c r="D17" s="215"/>
      <c r="E17" s="215"/>
      <c r="F17" s="215"/>
      <c r="G17" s="215"/>
      <c r="H17" s="215"/>
      <c r="I17" s="215"/>
    </row>
    <row r="18" spans="1:9" x14ac:dyDescent="0.2">
      <c r="A18" s="215"/>
      <c r="B18" s="215"/>
      <c r="C18" s="215"/>
      <c r="D18" s="215"/>
      <c r="E18" s="215"/>
      <c r="F18" s="215"/>
      <c r="G18" s="215"/>
      <c r="H18" s="215"/>
      <c r="I18" s="215"/>
    </row>
    <row r="19" spans="1:9" x14ac:dyDescent="0.2">
      <c r="A19" s="215"/>
      <c r="B19" s="215"/>
      <c r="C19" s="215"/>
      <c r="D19" s="215"/>
      <c r="E19" s="215"/>
      <c r="F19" s="215"/>
      <c r="G19" s="215"/>
      <c r="H19" s="215"/>
      <c r="I19" s="215"/>
    </row>
    <row r="20" spans="1:9" x14ac:dyDescent="0.2">
      <c r="A20" s="215"/>
      <c r="B20" s="215"/>
      <c r="C20" s="215"/>
      <c r="D20" s="215"/>
      <c r="E20" s="215"/>
      <c r="F20" s="215"/>
      <c r="G20" s="215"/>
      <c r="H20" s="215"/>
      <c r="I20" s="215"/>
    </row>
    <row r="21" spans="1:9" x14ac:dyDescent="0.2">
      <c r="A21" s="215"/>
      <c r="B21" s="215"/>
      <c r="C21" s="215"/>
      <c r="D21" s="215"/>
      <c r="E21" s="215"/>
      <c r="F21" s="215"/>
      <c r="G21" s="215"/>
      <c r="H21" s="215"/>
      <c r="I21" s="215"/>
    </row>
    <row r="22" spans="1:9" x14ac:dyDescent="0.2">
      <c r="A22" s="215"/>
      <c r="B22" s="215"/>
      <c r="C22" s="215"/>
      <c r="D22" s="215"/>
      <c r="E22" s="215"/>
      <c r="F22" s="215"/>
      <c r="G22" s="215"/>
      <c r="H22" s="215"/>
      <c r="I22" s="215"/>
    </row>
    <row r="23" spans="1:9" x14ac:dyDescent="0.2">
      <c r="A23" s="215"/>
      <c r="B23" s="215"/>
      <c r="C23" s="215"/>
      <c r="D23" s="215"/>
      <c r="E23" s="215"/>
      <c r="F23" s="215"/>
      <c r="G23" s="215"/>
      <c r="H23" s="215"/>
      <c r="I23" s="215"/>
    </row>
    <row r="24" spans="1:9" x14ac:dyDescent="0.2">
      <c r="A24" s="215"/>
      <c r="B24" s="215"/>
      <c r="C24" s="215"/>
      <c r="D24" s="215"/>
      <c r="E24" s="215"/>
      <c r="F24" s="215"/>
      <c r="G24" s="215"/>
      <c r="H24" s="215"/>
      <c r="I24" s="215"/>
    </row>
    <row r="25" spans="1:9" x14ac:dyDescent="0.2">
      <c r="A25" s="215"/>
      <c r="B25" s="215"/>
      <c r="C25" s="215"/>
      <c r="D25" s="215"/>
      <c r="E25" s="215"/>
      <c r="F25" s="215"/>
      <c r="G25" s="215"/>
      <c r="H25" s="215"/>
      <c r="I25" s="215"/>
    </row>
    <row r="26" spans="1:9" x14ac:dyDescent="0.2">
      <c r="A26" s="215"/>
      <c r="B26" s="215"/>
      <c r="C26" s="215"/>
      <c r="D26" s="215"/>
      <c r="E26" s="215"/>
      <c r="F26" s="215"/>
      <c r="G26" s="215"/>
      <c r="H26" s="215"/>
      <c r="I26" s="215"/>
    </row>
    <row r="27" spans="1:9" x14ac:dyDescent="0.2">
      <c r="A27" s="215"/>
      <c r="B27" s="215"/>
      <c r="C27" s="215"/>
      <c r="D27" s="215"/>
      <c r="E27" s="215"/>
      <c r="F27" s="215"/>
      <c r="G27" s="215"/>
      <c r="H27" s="215"/>
      <c r="I27" s="215"/>
    </row>
    <row r="28" spans="1:9" x14ac:dyDescent="0.2">
      <c r="A28" s="215"/>
      <c r="B28" s="215"/>
      <c r="C28" s="215"/>
      <c r="D28" s="215"/>
      <c r="E28" s="215"/>
      <c r="F28" s="215"/>
      <c r="G28" s="215"/>
      <c r="H28" s="215"/>
      <c r="I28" s="215"/>
    </row>
    <row r="29" spans="1:9" x14ac:dyDescent="0.2">
      <c r="A29" s="215"/>
      <c r="B29" s="215"/>
      <c r="C29" s="215"/>
      <c r="D29" s="215"/>
      <c r="E29" s="215"/>
      <c r="F29" s="215"/>
      <c r="G29" s="215"/>
      <c r="H29" s="215"/>
      <c r="I29" s="215"/>
    </row>
    <row r="30" spans="1:9" x14ac:dyDescent="0.2">
      <c r="A30" s="215"/>
      <c r="B30" s="215"/>
      <c r="C30" s="215"/>
      <c r="D30" s="215"/>
      <c r="E30" s="215"/>
      <c r="F30" s="215"/>
      <c r="G30" s="215"/>
      <c r="H30" s="215"/>
      <c r="I30" s="215"/>
    </row>
    <row r="31" spans="1:9" x14ac:dyDescent="0.2">
      <c r="A31" s="215"/>
      <c r="B31" s="215"/>
      <c r="C31" s="215"/>
      <c r="D31" s="215"/>
      <c r="E31" s="215"/>
      <c r="F31" s="215"/>
      <c r="G31" s="215"/>
      <c r="H31" s="215"/>
      <c r="I31" s="215"/>
    </row>
    <row r="32" spans="1:9" x14ac:dyDescent="0.2">
      <c r="A32" s="215"/>
      <c r="B32" s="215"/>
      <c r="C32" s="215"/>
      <c r="D32" s="215"/>
      <c r="E32" s="215"/>
      <c r="F32" s="215"/>
      <c r="G32" s="215"/>
      <c r="H32" s="215"/>
      <c r="I32" s="215"/>
    </row>
    <row r="33" spans="1:9" x14ac:dyDescent="0.2">
      <c r="A33" s="215"/>
      <c r="B33" s="215"/>
      <c r="C33" s="215"/>
      <c r="D33" s="215"/>
      <c r="E33" s="215"/>
      <c r="F33" s="215"/>
      <c r="G33" s="215"/>
      <c r="H33" s="215"/>
      <c r="I33" s="215"/>
    </row>
    <row r="34" spans="1:9" x14ac:dyDescent="0.2">
      <c r="A34" s="215"/>
      <c r="B34" s="215"/>
      <c r="C34" s="215"/>
      <c r="D34" s="215"/>
      <c r="E34" s="215"/>
      <c r="F34" s="215"/>
      <c r="G34" s="215"/>
      <c r="H34" s="215"/>
      <c r="I34" s="215"/>
    </row>
    <row r="35" spans="1:9" x14ac:dyDescent="0.2">
      <c r="A35" s="215"/>
      <c r="B35" s="215"/>
      <c r="C35" s="215"/>
      <c r="D35" s="215"/>
      <c r="E35" s="215"/>
      <c r="F35" s="215"/>
      <c r="G35" s="215"/>
      <c r="H35" s="215"/>
      <c r="I35" s="215"/>
    </row>
    <row r="36" spans="1:9" x14ac:dyDescent="0.2">
      <c r="A36" s="215"/>
      <c r="B36" s="215"/>
      <c r="C36" s="215"/>
      <c r="D36" s="215"/>
      <c r="E36" s="215"/>
      <c r="F36" s="215"/>
      <c r="G36" s="215"/>
      <c r="H36" s="215"/>
      <c r="I36" s="215"/>
    </row>
    <row r="37" spans="1:9" x14ac:dyDescent="0.2">
      <c r="A37" s="215"/>
      <c r="B37" s="215"/>
      <c r="C37" s="215"/>
      <c r="D37" s="215"/>
      <c r="E37" s="215"/>
      <c r="F37" s="215"/>
      <c r="G37" s="215"/>
      <c r="H37" s="215"/>
      <c r="I37" s="215"/>
    </row>
    <row r="38" spans="1:9" x14ac:dyDescent="0.2">
      <c r="A38" s="215"/>
      <c r="B38" s="215"/>
      <c r="C38" s="215"/>
      <c r="D38" s="215"/>
      <c r="E38" s="215"/>
      <c r="F38" s="215"/>
      <c r="G38" s="215"/>
      <c r="H38" s="215"/>
      <c r="I38" s="215"/>
    </row>
    <row r="39" spans="1:9" ht="141.75" customHeight="1" x14ac:dyDescent="0.2">
      <c r="A39" s="215"/>
      <c r="B39" s="215"/>
      <c r="C39" s="215"/>
      <c r="D39" s="215"/>
      <c r="E39" s="215"/>
      <c r="F39" s="215"/>
      <c r="G39" s="215"/>
      <c r="H39" s="215"/>
      <c r="I39" s="215"/>
    </row>
    <row r="40" spans="1:9" ht="260.25" customHeight="1" x14ac:dyDescent="0.2">
      <c r="A40" s="215"/>
      <c r="B40" s="215"/>
      <c r="C40" s="215"/>
      <c r="D40" s="215"/>
      <c r="E40" s="215"/>
      <c r="F40" s="215"/>
      <c r="G40" s="215"/>
      <c r="H40" s="215"/>
      <c r="I40" s="215"/>
    </row>
    <row r="42" spans="1:9" x14ac:dyDescent="0.2">
      <c r="A42" s="216" t="s">
        <v>292</v>
      </c>
      <c r="B42" s="216"/>
      <c r="C42" s="216"/>
      <c r="D42" s="216"/>
      <c r="E42" s="216"/>
      <c r="F42" s="216"/>
      <c r="G42" s="216"/>
      <c r="H42" s="216"/>
      <c r="I42" s="216"/>
    </row>
    <row r="43" spans="1:9" x14ac:dyDescent="0.2">
      <c r="B43" s="271" t="s">
        <v>293</v>
      </c>
      <c r="C43" s="271"/>
      <c r="D43" s="273" t="s">
        <v>294</v>
      </c>
      <c r="E43" s="273"/>
      <c r="F43" s="275" t="s">
        <v>295</v>
      </c>
      <c r="G43" s="271" t="s">
        <v>172</v>
      </c>
      <c r="H43" s="217" t="s">
        <v>296</v>
      </c>
    </row>
    <row r="44" spans="1:9" ht="13.5" thickBot="1" x14ac:dyDescent="0.25">
      <c r="B44" s="272"/>
      <c r="C44" s="272"/>
      <c r="D44" s="274"/>
      <c r="E44" s="274"/>
      <c r="F44" s="276"/>
      <c r="G44" s="272"/>
      <c r="H44" s="219" t="s">
        <v>297</v>
      </c>
    </row>
    <row r="45" spans="1:9" ht="15" x14ac:dyDescent="0.25">
      <c r="B45" s="277" t="s">
        <v>36</v>
      </c>
      <c r="C45" s="277"/>
      <c r="D45" s="221"/>
      <c r="E45" s="221"/>
      <c r="F45" s="221"/>
      <c r="G45" s="220"/>
      <c r="H45" s="221"/>
    </row>
    <row r="46" spans="1:9" ht="24.75" thickBot="1" x14ac:dyDescent="0.3">
      <c r="B46" s="271" t="s">
        <v>298</v>
      </c>
      <c r="C46" s="271"/>
      <c r="D46" s="222">
        <v>4561724</v>
      </c>
      <c r="E46" s="223"/>
      <c r="F46" s="218" t="s">
        <v>299</v>
      </c>
      <c r="G46" s="224">
        <v>1</v>
      </c>
      <c r="H46" s="222">
        <v>4561724</v>
      </c>
    </row>
    <row r="47" spans="1:9" ht="24" x14ac:dyDescent="0.25">
      <c r="B47" s="220"/>
      <c r="C47" s="225"/>
      <c r="D47" s="226">
        <v>251568</v>
      </c>
      <c r="E47" s="227"/>
      <c r="F47" s="228" t="s">
        <v>300</v>
      </c>
      <c r="G47" s="229">
        <v>2</v>
      </c>
      <c r="H47" s="226">
        <v>251568</v>
      </c>
    </row>
    <row r="48" spans="1:9" ht="24" x14ac:dyDescent="0.25">
      <c r="B48" s="220"/>
      <c r="C48" s="230" t="s">
        <v>301</v>
      </c>
      <c r="D48" s="231">
        <v>251568</v>
      </c>
      <c r="E48" s="220"/>
      <c r="F48" s="230" t="s">
        <v>15</v>
      </c>
      <c r="G48" s="232">
        <v>2</v>
      </c>
      <c r="H48" s="231">
        <v>251568</v>
      </c>
    </row>
    <row r="49" spans="2:8" ht="15" x14ac:dyDescent="0.25">
      <c r="B49" s="220"/>
      <c r="C49" s="221"/>
      <c r="D49" s="220"/>
      <c r="E49" s="220"/>
      <c r="F49" s="221"/>
      <c r="G49" s="220"/>
      <c r="H49" s="220"/>
    </row>
    <row r="50" spans="2:8" ht="15.75" thickBot="1" x14ac:dyDescent="0.3">
      <c r="B50" s="220"/>
      <c r="C50" s="233"/>
      <c r="D50" s="234">
        <v>251568</v>
      </c>
      <c r="E50" s="235"/>
      <c r="F50" s="236"/>
      <c r="G50" s="237"/>
      <c r="H50" s="234">
        <v>251568</v>
      </c>
    </row>
    <row r="51" spans="2:8" ht="24" x14ac:dyDescent="0.25">
      <c r="B51" s="220"/>
      <c r="C51" s="230"/>
      <c r="D51" s="222">
        <v>272360</v>
      </c>
      <c r="E51" s="238"/>
      <c r="F51" s="218" t="s">
        <v>302</v>
      </c>
      <c r="G51" s="224">
        <v>3</v>
      </c>
      <c r="H51" s="222">
        <v>272360</v>
      </c>
    </row>
    <row r="52" spans="2:8" ht="15" x14ac:dyDescent="0.25">
      <c r="B52" s="220"/>
      <c r="C52" s="239" t="s">
        <v>303</v>
      </c>
      <c r="D52" s="231">
        <v>228198</v>
      </c>
      <c r="E52" s="220"/>
      <c r="F52" s="239" t="s">
        <v>304</v>
      </c>
      <c r="G52" s="240">
        <v>4</v>
      </c>
      <c r="H52" s="231">
        <v>6293</v>
      </c>
    </row>
    <row r="53" spans="2:8" ht="24" x14ac:dyDescent="0.25">
      <c r="B53" s="220"/>
      <c r="C53" s="239" t="s">
        <v>305</v>
      </c>
      <c r="D53" s="231">
        <v>44162</v>
      </c>
      <c r="E53" s="220"/>
      <c r="F53" s="239" t="s">
        <v>306</v>
      </c>
      <c r="G53" s="240">
        <v>5</v>
      </c>
      <c r="H53" s="231">
        <v>179670</v>
      </c>
    </row>
    <row r="54" spans="2:8" ht="24" x14ac:dyDescent="0.25">
      <c r="B54" s="220"/>
      <c r="C54" s="221"/>
      <c r="D54" s="220"/>
      <c r="E54" s="220"/>
      <c r="F54" s="239" t="s">
        <v>307</v>
      </c>
      <c r="G54" s="240">
        <v>6</v>
      </c>
      <c r="H54" s="231">
        <v>84803</v>
      </c>
    </row>
    <row r="55" spans="2:8" ht="24" x14ac:dyDescent="0.25">
      <c r="B55" s="220"/>
      <c r="C55" s="221"/>
      <c r="D55" s="220"/>
      <c r="E55" s="220"/>
      <c r="F55" s="239" t="s">
        <v>308</v>
      </c>
      <c r="G55" s="240">
        <v>7</v>
      </c>
      <c r="H55" s="231">
        <v>1594</v>
      </c>
    </row>
    <row r="56" spans="2:8" ht="15" x14ac:dyDescent="0.25">
      <c r="B56" s="220"/>
      <c r="C56" s="221"/>
      <c r="D56" s="241"/>
      <c r="E56" s="241"/>
      <c r="F56" s="242"/>
      <c r="G56" s="241"/>
      <c r="H56" s="241"/>
    </row>
    <row r="57" spans="2:8" ht="15.75" thickBot="1" x14ac:dyDescent="0.3">
      <c r="B57" s="220"/>
      <c r="C57" s="243"/>
      <c r="D57" s="244"/>
      <c r="E57" s="244"/>
      <c r="F57" s="243"/>
      <c r="G57" s="245"/>
      <c r="H57" s="244"/>
    </row>
    <row r="58" spans="2:8" ht="24" x14ac:dyDescent="0.25">
      <c r="B58" s="220"/>
      <c r="C58" s="221"/>
      <c r="D58" s="222">
        <v>4036244</v>
      </c>
      <c r="E58" s="241"/>
      <c r="F58" s="246" t="s">
        <v>309</v>
      </c>
      <c r="G58" s="241"/>
      <c r="H58" s="222">
        <v>4036244</v>
      </c>
    </row>
    <row r="59" spans="2:8" ht="24" x14ac:dyDescent="0.25">
      <c r="B59" s="220"/>
      <c r="C59" s="239" t="s">
        <v>310</v>
      </c>
      <c r="D59" s="231">
        <v>2538382</v>
      </c>
      <c r="E59" s="241"/>
      <c r="F59" s="278" t="s">
        <v>22</v>
      </c>
      <c r="G59" s="240">
        <v>10</v>
      </c>
      <c r="H59" s="231">
        <v>3841666</v>
      </c>
    </row>
    <row r="60" spans="2:8" ht="36" x14ac:dyDescent="0.25">
      <c r="B60" s="220"/>
      <c r="C60" s="239" t="s">
        <v>311</v>
      </c>
      <c r="D60" s="231">
        <v>1303284</v>
      </c>
      <c r="E60" s="241"/>
      <c r="F60" s="278"/>
      <c r="G60" s="241"/>
      <c r="H60" s="241"/>
    </row>
    <row r="61" spans="2:8" ht="15" x14ac:dyDescent="0.25">
      <c r="B61" s="220"/>
      <c r="C61" s="221"/>
      <c r="D61" s="247">
        <v>3841666</v>
      </c>
      <c r="E61" s="241"/>
      <c r="F61" s="242"/>
      <c r="G61" s="241"/>
      <c r="H61" s="247">
        <v>3841666</v>
      </c>
    </row>
    <row r="62" spans="2:8" ht="48" x14ac:dyDescent="0.25">
      <c r="B62" s="220"/>
      <c r="C62" s="239" t="s">
        <v>312</v>
      </c>
      <c r="D62" s="222">
        <v>41840</v>
      </c>
      <c r="E62" s="241"/>
      <c r="F62" s="246" t="s">
        <v>313</v>
      </c>
      <c r="G62" s="240">
        <v>11</v>
      </c>
      <c r="H62" s="222">
        <v>41840</v>
      </c>
    </row>
    <row r="63" spans="2:8" ht="15" x14ac:dyDescent="0.25">
      <c r="B63" s="220"/>
      <c r="C63" s="239" t="s">
        <v>314</v>
      </c>
      <c r="D63" s="231">
        <v>33166</v>
      </c>
      <c r="E63" s="241"/>
      <c r="F63" s="242"/>
      <c r="G63" s="241"/>
      <c r="H63" s="241"/>
    </row>
    <row r="64" spans="2:8" ht="15.75" thickBot="1" x14ac:dyDescent="0.3">
      <c r="B64" s="220"/>
      <c r="C64" s="239" t="s">
        <v>315</v>
      </c>
      <c r="D64" s="248">
        <v>8674</v>
      </c>
      <c r="E64" s="241"/>
      <c r="F64" s="242"/>
      <c r="G64" s="249"/>
      <c r="H64" s="250"/>
    </row>
    <row r="65" spans="2:8" ht="60" x14ac:dyDescent="0.25">
      <c r="B65" s="220"/>
      <c r="C65" s="251" t="s">
        <v>312</v>
      </c>
      <c r="D65" s="222">
        <v>152738</v>
      </c>
      <c r="E65" s="252"/>
      <c r="F65" s="253" t="s">
        <v>228</v>
      </c>
      <c r="G65" s="232">
        <v>12</v>
      </c>
      <c r="H65" s="222">
        <v>152738</v>
      </c>
    </row>
    <row r="66" spans="2:8" ht="15.75" thickBot="1" x14ac:dyDescent="0.3">
      <c r="B66" s="220"/>
      <c r="C66" s="221"/>
      <c r="D66" s="244"/>
      <c r="E66" s="241"/>
      <c r="F66" s="221"/>
      <c r="G66" s="220"/>
      <c r="H66" s="244"/>
    </row>
    <row r="67" spans="2:8" ht="24.75" thickBot="1" x14ac:dyDescent="0.3">
      <c r="B67" s="220"/>
      <c r="C67" s="254" t="s">
        <v>316</v>
      </c>
      <c r="D67" s="234">
        <v>1552</v>
      </c>
      <c r="E67" s="255"/>
      <c r="F67" s="256" t="s">
        <v>316</v>
      </c>
      <c r="G67" s="257">
        <v>13</v>
      </c>
      <c r="H67" s="234">
        <v>1552</v>
      </c>
    </row>
    <row r="68" spans="2:8" ht="13.5" thickBot="1" x14ac:dyDescent="0.25">
      <c r="B68" s="245"/>
      <c r="C68" s="243"/>
      <c r="D68" s="244"/>
      <c r="E68" s="245"/>
      <c r="F68" s="243"/>
      <c r="G68" s="245"/>
      <c r="H68" s="244"/>
    </row>
    <row r="69" spans="2:8" ht="15" x14ac:dyDescent="0.25">
      <c r="B69" s="220"/>
      <c r="C69" s="221"/>
      <c r="D69" s="241"/>
      <c r="E69" s="241"/>
      <c r="F69" s="221"/>
      <c r="G69" s="220"/>
      <c r="H69" s="241"/>
    </row>
    <row r="70" spans="2:8" ht="24" x14ac:dyDescent="0.2">
      <c r="B70" s="279" t="s">
        <v>317</v>
      </c>
      <c r="C70" s="279"/>
      <c r="D70" s="222">
        <v>2672782</v>
      </c>
      <c r="E70" s="258"/>
      <c r="F70" s="246" t="s">
        <v>318</v>
      </c>
      <c r="G70" s="240">
        <v>14</v>
      </c>
      <c r="H70" s="222">
        <v>2507658</v>
      </c>
    </row>
    <row r="71" spans="2:8" ht="15" x14ac:dyDescent="0.25">
      <c r="B71" s="220"/>
      <c r="C71" s="221"/>
      <c r="D71" s="222">
        <v>486846</v>
      </c>
      <c r="E71" s="241"/>
      <c r="F71" s="246" t="s">
        <v>319</v>
      </c>
      <c r="G71" s="240">
        <v>15</v>
      </c>
      <c r="H71" s="222">
        <v>321722</v>
      </c>
    </row>
    <row r="72" spans="2:8" ht="36" x14ac:dyDescent="0.25">
      <c r="B72" s="220"/>
      <c r="C72" s="239" t="s">
        <v>320</v>
      </c>
      <c r="D72" s="231">
        <v>486846</v>
      </c>
      <c r="E72" s="241"/>
      <c r="F72" s="239" t="s">
        <v>321</v>
      </c>
      <c r="G72" s="240">
        <v>16</v>
      </c>
      <c r="H72" s="231">
        <v>199415</v>
      </c>
    </row>
    <row r="73" spans="2:8" ht="36" x14ac:dyDescent="0.25">
      <c r="B73" s="220"/>
      <c r="C73" s="239" t="s">
        <v>322</v>
      </c>
      <c r="D73" s="240" t="s">
        <v>323</v>
      </c>
      <c r="E73" s="241"/>
      <c r="F73" s="239" t="s">
        <v>324</v>
      </c>
      <c r="G73" s="240">
        <v>17</v>
      </c>
      <c r="H73" s="240">
        <v>208</v>
      </c>
    </row>
    <row r="74" spans="2:8" ht="36" x14ac:dyDescent="0.25">
      <c r="B74" s="220"/>
      <c r="C74" s="221"/>
      <c r="D74" s="241"/>
      <c r="E74" s="241"/>
      <c r="F74" s="239" t="s">
        <v>325</v>
      </c>
      <c r="G74" s="240">
        <v>18</v>
      </c>
      <c r="H74" s="231">
        <v>4520</v>
      </c>
    </row>
    <row r="75" spans="2:8" ht="36" x14ac:dyDescent="0.25">
      <c r="B75" s="220"/>
      <c r="C75" s="221"/>
      <c r="D75" s="241"/>
      <c r="E75" s="241"/>
      <c r="F75" s="239" t="s">
        <v>326</v>
      </c>
      <c r="G75" s="240">
        <v>19</v>
      </c>
      <c r="H75" s="231">
        <v>1562</v>
      </c>
    </row>
    <row r="76" spans="2:8" ht="24" x14ac:dyDescent="0.25">
      <c r="B76" s="220"/>
      <c r="C76" s="221"/>
      <c r="D76" s="241"/>
      <c r="E76" s="241"/>
      <c r="F76" s="239" t="s">
        <v>327</v>
      </c>
      <c r="G76" s="240">
        <v>20</v>
      </c>
      <c r="H76" s="231">
        <v>116017</v>
      </c>
    </row>
    <row r="77" spans="2:8" ht="15.75" thickBot="1" x14ac:dyDescent="0.3">
      <c r="B77" s="220"/>
      <c r="C77" s="221"/>
      <c r="D77" s="259">
        <v>486846</v>
      </c>
      <c r="E77" s="241"/>
      <c r="F77" s="221"/>
      <c r="G77" s="220"/>
      <c r="H77" s="259">
        <v>321722</v>
      </c>
    </row>
    <row r="78" spans="2:8" ht="24" x14ac:dyDescent="0.25">
      <c r="B78" s="220"/>
      <c r="C78" s="251"/>
      <c r="D78" s="226">
        <v>2020920</v>
      </c>
      <c r="E78" s="252"/>
      <c r="F78" s="253" t="s">
        <v>328</v>
      </c>
      <c r="G78" s="260">
        <v>21</v>
      </c>
      <c r="H78" s="226">
        <v>2020920</v>
      </c>
    </row>
    <row r="79" spans="2:8" ht="48" x14ac:dyDescent="0.25">
      <c r="B79" s="220"/>
      <c r="C79" s="239" t="s">
        <v>329</v>
      </c>
      <c r="D79" s="231">
        <v>608899</v>
      </c>
      <c r="E79" s="241"/>
      <c r="F79" s="239" t="s">
        <v>330</v>
      </c>
      <c r="G79" s="240">
        <v>22</v>
      </c>
      <c r="H79" s="231">
        <v>608899</v>
      </c>
    </row>
    <row r="80" spans="2:8" ht="48" x14ac:dyDescent="0.25">
      <c r="B80" s="220"/>
      <c r="C80" s="239" t="s">
        <v>331</v>
      </c>
      <c r="D80" s="231">
        <v>816018</v>
      </c>
      <c r="E80" s="241"/>
      <c r="F80" s="239" t="s">
        <v>332</v>
      </c>
      <c r="G80" s="240">
        <v>24</v>
      </c>
      <c r="H80" s="231">
        <v>816018</v>
      </c>
    </row>
    <row r="81" spans="2:8" ht="60" x14ac:dyDescent="0.25">
      <c r="B81" s="220"/>
      <c r="C81" s="239" t="s">
        <v>312</v>
      </c>
      <c r="D81" s="231">
        <v>596003</v>
      </c>
      <c r="E81" s="241"/>
      <c r="F81" s="239" t="s">
        <v>333</v>
      </c>
      <c r="G81" s="240">
        <v>23</v>
      </c>
      <c r="H81" s="231">
        <v>596003</v>
      </c>
    </row>
    <row r="82" spans="2:8" ht="15.75" thickBot="1" x14ac:dyDescent="0.3">
      <c r="B82" s="220"/>
      <c r="C82" s="243"/>
      <c r="D82" s="234">
        <v>2020920</v>
      </c>
      <c r="E82" s="245"/>
      <c r="F82" s="243"/>
      <c r="G82" s="245"/>
      <c r="H82" s="234">
        <v>2020920</v>
      </c>
    </row>
    <row r="83" spans="2:8" ht="24" x14ac:dyDescent="0.25">
      <c r="B83" s="220"/>
      <c r="C83" s="239" t="s">
        <v>334</v>
      </c>
      <c r="D83" s="222">
        <v>165016</v>
      </c>
      <c r="E83" s="241"/>
      <c r="F83" s="246" t="s">
        <v>335</v>
      </c>
      <c r="G83" s="240">
        <v>25</v>
      </c>
      <c r="H83" s="222">
        <v>165016</v>
      </c>
    </row>
    <row r="84" spans="2:8" ht="13.5" thickBot="1" x14ac:dyDescent="0.25">
      <c r="B84" s="245"/>
      <c r="C84" s="243"/>
      <c r="D84" s="244"/>
      <c r="E84" s="245"/>
      <c r="F84" s="243"/>
      <c r="G84" s="245"/>
      <c r="H84" s="244"/>
    </row>
    <row r="85" spans="2:8" ht="72" x14ac:dyDescent="0.25">
      <c r="B85" s="220"/>
      <c r="C85" s="221"/>
      <c r="D85" s="261" t="s">
        <v>323</v>
      </c>
      <c r="E85" s="241"/>
      <c r="F85" s="246" t="s">
        <v>33</v>
      </c>
      <c r="G85" s="220"/>
      <c r="H85" s="222">
        <v>165124</v>
      </c>
    </row>
    <row r="86" spans="2:8" ht="72" x14ac:dyDescent="0.25">
      <c r="B86" s="221"/>
      <c r="C86" s="239" t="s">
        <v>336</v>
      </c>
      <c r="D86" s="240" t="s">
        <v>323</v>
      </c>
      <c r="E86" s="221"/>
      <c r="F86" s="239" t="s">
        <v>33</v>
      </c>
      <c r="G86" s="240">
        <v>26</v>
      </c>
      <c r="H86" s="231">
        <v>165124</v>
      </c>
    </row>
    <row r="87" spans="2:8" ht="13.5" thickBot="1" x14ac:dyDescent="0.25">
      <c r="B87" s="243"/>
      <c r="C87" s="262"/>
      <c r="D87" s="263" t="s">
        <v>323</v>
      </c>
      <c r="E87" s="264"/>
      <c r="F87" s="244"/>
      <c r="G87" s="244"/>
      <c r="H87" s="259">
        <v>165124</v>
      </c>
    </row>
    <row r="88" spans="2:8" ht="13.5" thickBot="1" x14ac:dyDescent="0.25">
      <c r="B88" s="245"/>
      <c r="C88" s="264" t="s">
        <v>337</v>
      </c>
      <c r="D88" s="265">
        <v>7234506</v>
      </c>
      <c r="E88" s="244"/>
      <c r="F88" s="264" t="s">
        <v>338</v>
      </c>
      <c r="G88" s="263">
        <v>27</v>
      </c>
      <c r="H88" s="266">
        <v>7234506</v>
      </c>
    </row>
    <row r="89" spans="2:8" ht="15" x14ac:dyDescent="0.25">
      <c r="B89" s="280" t="s">
        <v>3</v>
      </c>
      <c r="C89" s="280"/>
      <c r="D89" s="241"/>
      <c r="E89" s="241"/>
      <c r="F89" s="221"/>
      <c r="G89" s="220"/>
      <c r="H89" s="241"/>
    </row>
    <row r="90" spans="2:8" ht="15" x14ac:dyDescent="0.25">
      <c r="B90" s="220"/>
      <c r="C90" s="221"/>
      <c r="D90" s="241"/>
      <c r="E90" s="241"/>
      <c r="F90" s="221"/>
      <c r="G90" s="220"/>
      <c r="H90" s="241"/>
    </row>
    <row r="91" spans="2:8" ht="15" x14ac:dyDescent="0.2">
      <c r="B91" s="279" t="s">
        <v>339</v>
      </c>
      <c r="C91" s="279"/>
      <c r="D91" s="222">
        <v>6177395</v>
      </c>
      <c r="E91" s="258"/>
      <c r="F91" s="246" t="s">
        <v>340</v>
      </c>
      <c r="G91" s="240">
        <v>29</v>
      </c>
      <c r="H91" s="222">
        <v>6177395</v>
      </c>
    </row>
    <row r="92" spans="2:8" ht="15" x14ac:dyDescent="0.25">
      <c r="B92" s="220"/>
      <c r="C92" s="239" t="s">
        <v>341</v>
      </c>
      <c r="D92" s="231">
        <v>3076315</v>
      </c>
      <c r="E92" s="241"/>
      <c r="F92" s="239" t="s">
        <v>37</v>
      </c>
      <c r="G92" s="240">
        <v>30</v>
      </c>
      <c r="H92" s="231">
        <v>3076315</v>
      </c>
    </row>
    <row r="93" spans="2:8" ht="24" x14ac:dyDescent="0.25">
      <c r="B93" s="220"/>
      <c r="C93" s="239" t="s">
        <v>342</v>
      </c>
      <c r="D93" s="231">
        <v>1840947</v>
      </c>
      <c r="E93" s="241"/>
      <c r="F93" s="239" t="s">
        <v>38</v>
      </c>
      <c r="G93" s="240">
        <v>31</v>
      </c>
      <c r="H93" s="231">
        <v>1840947</v>
      </c>
    </row>
    <row r="94" spans="2:8" ht="24" x14ac:dyDescent="0.25">
      <c r="B94" s="220"/>
      <c r="C94" s="221"/>
      <c r="D94" s="267">
        <v>842636</v>
      </c>
      <c r="E94" s="241"/>
      <c r="F94" s="239" t="s">
        <v>343</v>
      </c>
      <c r="G94" s="240">
        <v>32</v>
      </c>
      <c r="H94" s="267">
        <v>842636</v>
      </c>
    </row>
    <row r="95" spans="2:8" ht="15" x14ac:dyDescent="0.25">
      <c r="B95" s="220"/>
      <c r="C95" s="239" t="s">
        <v>344</v>
      </c>
      <c r="D95" s="231">
        <v>18714</v>
      </c>
      <c r="E95" s="241"/>
      <c r="F95" s="239" t="s">
        <v>39</v>
      </c>
      <c r="G95" s="240">
        <v>33</v>
      </c>
      <c r="H95" s="231">
        <v>18714</v>
      </c>
    </row>
    <row r="96" spans="2:8" ht="24" x14ac:dyDescent="0.25">
      <c r="B96" s="220"/>
      <c r="C96" s="239" t="s">
        <v>345</v>
      </c>
      <c r="D96" s="231">
        <v>-23292</v>
      </c>
      <c r="E96" s="241"/>
      <c r="F96" s="239" t="s">
        <v>40</v>
      </c>
      <c r="G96" s="240">
        <v>34</v>
      </c>
      <c r="H96" s="231">
        <v>-23292</v>
      </c>
    </row>
    <row r="97" spans="2:8" ht="24" x14ac:dyDescent="0.25">
      <c r="B97" s="220"/>
      <c r="C97" s="239" t="s">
        <v>346</v>
      </c>
      <c r="D97" s="231">
        <v>158473</v>
      </c>
      <c r="E97" s="241"/>
      <c r="F97" s="239" t="s">
        <v>41</v>
      </c>
      <c r="G97" s="240">
        <v>35</v>
      </c>
      <c r="H97" s="231">
        <v>158473</v>
      </c>
    </row>
    <row r="98" spans="2:8" ht="15" x14ac:dyDescent="0.25">
      <c r="B98" s="220"/>
      <c r="C98" s="239" t="s">
        <v>262</v>
      </c>
      <c r="D98" s="231">
        <v>688741</v>
      </c>
      <c r="E98" s="241"/>
      <c r="F98" s="239" t="s">
        <v>42</v>
      </c>
      <c r="G98" s="240">
        <v>36</v>
      </c>
      <c r="H98" s="231">
        <v>688741</v>
      </c>
    </row>
    <row r="99" spans="2:8" ht="36" x14ac:dyDescent="0.25">
      <c r="B99" s="220"/>
      <c r="C99" s="221"/>
      <c r="D99" s="241"/>
      <c r="E99" s="241"/>
      <c r="F99" s="239" t="s">
        <v>235</v>
      </c>
      <c r="G99" s="240">
        <v>37</v>
      </c>
      <c r="H99" s="240" t="s">
        <v>323</v>
      </c>
    </row>
    <row r="100" spans="2:8" ht="60" x14ac:dyDescent="0.25">
      <c r="B100" s="220"/>
      <c r="C100" s="221"/>
      <c r="D100" s="241"/>
      <c r="E100" s="241"/>
      <c r="F100" s="239" t="s">
        <v>236</v>
      </c>
      <c r="G100" s="240">
        <v>38</v>
      </c>
      <c r="H100" s="240" t="s">
        <v>323</v>
      </c>
    </row>
    <row r="101" spans="2:8" ht="24" x14ac:dyDescent="0.25">
      <c r="B101" s="220"/>
      <c r="C101" s="239" t="s">
        <v>347</v>
      </c>
      <c r="D101" s="231">
        <v>417497</v>
      </c>
      <c r="E101" s="241"/>
      <c r="F101" s="239" t="s">
        <v>348</v>
      </c>
      <c r="G101" s="240">
        <v>39</v>
      </c>
      <c r="H101" s="231">
        <v>351542</v>
      </c>
    </row>
    <row r="102" spans="2:8" ht="24" x14ac:dyDescent="0.25">
      <c r="B102" s="220"/>
      <c r="C102" s="242"/>
      <c r="D102" s="241"/>
      <c r="E102" s="241"/>
      <c r="F102" s="239" t="s">
        <v>349</v>
      </c>
      <c r="G102" s="240">
        <v>40</v>
      </c>
      <c r="H102" s="231">
        <v>65955</v>
      </c>
    </row>
    <row r="103" spans="2:8" ht="15" x14ac:dyDescent="0.25">
      <c r="B103" s="220"/>
      <c r="C103" s="221"/>
      <c r="D103" s="267">
        <v>417497</v>
      </c>
      <c r="E103" s="241"/>
      <c r="F103" s="221"/>
      <c r="G103" s="220"/>
      <c r="H103" s="267">
        <v>417497</v>
      </c>
    </row>
    <row r="104" spans="2:8" ht="13.5" thickBot="1" x14ac:dyDescent="0.25">
      <c r="B104" s="245"/>
      <c r="C104" s="243"/>
      <c r="D104" s="234">
        <v>6177395</v>
      </c>
      <c r="E104" s="245"/>
      <c r="F104" s="243"/>
      <c r="G104" s="245"/>
      <c r="H104" s="234">
        <v>6177395</v>
      </c>
    </row>
    <row r="105" spans="2:8" ht="24" x14ac:dyDescent="0.25">
      <c r="B105" s="280" t="s">
        <v>350</v>
      </c>
      <c r="C105" s="280"/>
      <c r="D105" s="222">
        <v>15355</v>
      </c>
      <c r="E105" s="258"/>
      <c r="F105" s="246" t="s">
        <v>351</v>
      </c>
      <c r="G105" s="220"/>
      <c r="H105" s="222">
        <v>15355</v>
      </c>
    </row>
    <row r="106" spans="2:8" ht="25.5" x14ac:dyDescent="0.25">
      <c r="B106" s="220"/>
      <c r="C106" s="268" t="s">
        <v>352</v>
      </c>
      <c r="D106" s="231">
        <v>15355</v>
      </c>
      <c r="E106" s="241"/>
      <c r="F106" s="239" t="s">
        <v>353</v>
      </c>
      <c r="G106" s="240">
        <v>42</v>
      </c>
      <c r="H106" s="240" t="s">
        <v>323</v>
      </c>
    </row>
    <row r="107" spans="2:8" ht="15" x14ac:dyDescent="0.25">
      <c r="B107" s="220"/>
      <c r="C107" s="221"/>
      <c r="D107" s="241"/>
      <c r="E107" s="241"/>
      <c r="F107" s="221"/>
      <c r="G107" s="220"/>
      <c r="H107" s="241"/>
    </row>
    <row r="108" spans="2:8" ht="15.75" thickBot="1" x14ac:dyDescent="0.3">
      <c r="B108" s="220"/>
      <c r="C108" s="243"/>
      <c r="D108" s="234">
        <v>15355</v>
      </c>
      <c r="E108" s="245"/>
      <c r="F108" s="243"/>
      <c r="G108" s="245"/>
      <c r="H108" s="234">
        <v>15355</v>
      </c>
    </row>
    <row r="109" spans="2:8" ht="13.5" thickBot="1" x14ac:dyDescent="0.25">
      <c r="B109" s="245"/>
      <c r="C109" s="243"/>
      <c r="D109" s="244"/>
      <c r="E109" s="245"/>
      <c r="F109" s="243"/>
      <c r="G109" s="245"/>
      <c r="H109" s="244"/>
    </row>
    <row r="110" spans="2:8" ht="24" x14ac:dyDescent="0.2">
      <c r="B110" s="280" t="s">
        <v>354</v>
      </c>
      <c r="C110" s="280"/>
      <c r="D110" s="222">
        <v>530233</v>
      </c>
      <c r="E110" s="258"/>
      <c r="F110" s="246" t="s">
        <v>355</v>
      </c>
      <c r="G110" s="269">
        <v>43</v>
      </c>
      <c r="H110" s="222">
        <v>380234</v>
      </c>
    </row>
    <row r="111" spans="2:8" ht="15" x14ac:dyDescent="0.25">
      <c r="B111" s="220"/>
      <c r="C111" s="221"/>
      <c r="D111" s="241"/>
      <c r="E111" s="241"/>
      <c r="F111" s="221"/>
      <c r="G111" s="220"/>
      <c r="H111" s="241"/>
    </row>
    <row r="112" spans="2:8" ht="36" x14ac:dyDescent="0.25">
      <c r="B112" s="220"/>
      <c r="C112" s="239" t="s">
        <v>356</v>
      </c>
      <c r="D112" s="231">
        <v>514638</v>
      </c>
      <c r="E112" s="241"/>
      <c r="F112" s="239" t="s">
        <v>44</v>
      </c>
      <c r="G112" s="240">
        <v>44</v>
      </c>
      <c r="H112" s="231">
        <v>4245</v>
      </c>
    </row>
    <row r="113" spans="1:9" ht="24" x14ac:dyDescent="0.25">
      <c r="B113" s="220"/>
      <c r="C113" s="239" t="s">
        <v>357</v>
      </c>
      <c r="D113" s="231">
        <v>15595</v>
      </c>
      <c r="E113" s="241"/>
      <c r="F113" s="239" t="s">
        <v>45</v>
      </c>
      <c r="G113" s="240">
        <v>45</v>
      </c>
      <c r="H113" s="231">
        <v>111618</v>
      </c>
    </row>
    <row r="114" spans="1:9" ht="24" x14ac:dyDescent="0.25">
      <c r="B114" s="220"/>
      <c r="C114" s="221"/>
      <c r="D114" s="241"/>
      <c r="E114" s="241"/>
      <c r="F114" s="239" t="s">
        <v>46</v>
      </c>
      <c r="G114" s="240">
        <v>46</v>
      </c>
      <c r="H114" s="231">
        <v>57963</v>
      </c>
    </row>
    <row r="115" spans="1:9" ht="36" x14ac:dyDescent="0.25">
      <c r="B115" s="220"/>
      <c r="C115" s="221"/>
      <c r="D115" s="241"/>
      <c r="E115" s="241"/>
      <c r="F115" s="239" t="s">
        <v>47</v>
      </c>
      <c r="G115" s="240">
        <v>47</v>
      </c>
      <c r="H115" s="231">
        <v>104736</v>
      </c>
    </row>
    <row r="116" spans="1:9" ht="36" x14ac:dyDescent="0.25">
      <c r="B116" s="220"/>
      <c r="C116" s="242"/>
      <c r="D116" s="241"/>
      <c r="E116" s="241"/>
      <c r="F116" s="239" t="s">
        <v>48</v>
      </c>
      <c r="G116" s="240">
        <v>48</v>
      </c>
      <c r="H116" s="240">
        <v>606</v>
      </c>
    </row>
    <row r="117" spans="1:9" ht="24" x14ac:dyDescent="0.25">
      <c r="B117" s="220"/>
      <c r="C117" s="242"/>
      <c r="D117" s="241"/>
      <c r="E117" s="241"/>
      <c r="F117" s="239" t="s">
        <v>49</v>
      </c>
      <c r="G117" s="240">
        <v>49</v>
      </c>
      <c r="H117" s="231">
        <v>101066</v>
      </c>
    </row>
    <row r="118" spans="1:9" ht="13.5" thickBot="1" x14ac:dyDescent="0.25">
      <c r="B118" s="245"/>
      <c r="C118" s="243"/>
      <c r="D118" s="234">
        <v>530233</v>
      </c>
      <c r="E118" s="245"/>
      <c r="F118" s="243"/>
      <c r="G118" s="245"/>
      <c r="H118" s="234">
        <v>380234</v>
      </c>
    </row>
    <row r="119" spans="1:9" ht="48" x14ac:dyDescent="0.2">
      <c r="B119" s="281"/>
      <c r="C119" s="281"/>
      <c r="D119" s="222">
        <v>511523</v>
      </c>
      <c r="E119" s="258"/>
      <c r="F119" s="246" t="s">
        <v>358</v>
      </c>
      <c r="G119" s="269">
        <v>52</v>
      </c>
      <c r="H119" s="222">
        <v>661522</v>
      </c>
    </row>
    <row r="120" spans="1:9" ht="15" x14ac:dyDescent="0.25">
      <c r="B120" s="220"/>
      <c r="C120" s="239" t="s">
        <v>359</v>
      </c>
      <c r="D120" s="231">
        <v>511523</v>
      </c>
      <c r="E120" s="241"/>
      <c r="F120" s="221"/>
      <c r="G120" s="221"/>
      <c r="H120" s="241"/>
    </row>
    <row r="121" spans="1:9" ht="15" x14ac:dyDescent="0.25">
      <c r="B121" s="220"/>
      <c r="C121" s="239" t="s">
        <v>360</v>
      </c>
      <c r="D121" s="240" t="s">
        <v>323</v>
      </c>
      <c r="E121" s="241"/>
      <c r="F121" s="221"/>
      <c r="G121" s="221"/>
      <c r="H121" s="241"/>
    </row>
    <row r="122" spans="1:9" ht="13.5" thickBot="1" x14ac:dyDescent="0.25">
      <c r="B122" s="245"/>
      <c r="C122" s="243"/>
      <c r="D122" s="234">
        <v>511523</v>
      </c>
      <c r="E122" s="245"/>
      <c r="F122" s="243"/>
      <c r="G122" s="245"/>
      <c r="H122" s="259">
        <v>661522</v>
      </c>
    </row>
    <row r="123" spans="1:9" ht="13.5" thickBot="1" x14ac:dyDescent="0.25">
      <c r="B123" s="245"/>
      <c r="C123" s="264" t="s">
        <v>361</v>
      </c>
      <c r="D123" s="265">
        <v>7234506</v>
      </c>
      <c r="E123" s="244"/>
      <c r="F123" s="264" t="s">
        <v>361</v>
      </c>
      <c r="G123" s="244"/>
      <c r="H123" s="266">
        <v>7234506</v>
      </c>
    </row>
    <row r="125" spans="1:9" x14ac:dyDescent="0.2">
      <c r="A125" s="216" t="s">
        <v>362</v>
      </c>
      <c r="B125" s="216"/>
      <c r="C125" s="216"/>
      <c r="D125" s="216"/>
      <c r="E125" s="216"/>
      <c r="F125" s="216"/>
      <c r="G125" s="216"/>
      <c r="H125" s="216"/>
      <c r="I125" s="216"/>
    </row>
    <row r="127" spans="1:9" x14ac:dyDescent="0.2">
      <c r="B127" s="275"/>
      <c r="C127" s="275" t="s">
        <v>363</v>
      </c>
      <c r="D127" s="273" t="s">
        <v>294</v>
      </c>
      <c r="E127" s="295"/>
      <c r="F127" s="275" t="s">
        <v>364</v>
      </c>
      <c r="G127" s="271" t="s">
        <v>172</v>
      </c>
      <c r="H127" s="217" t="s">
        <v>296</v>
      </c>
    </row>
    <row r="128" spans="1:9" ht="13.5" thickBot="1" x14ac:dyDescent="0.25">
      <c r="B128" s="276"/>
      <c r="C128" s="276"/>
      <c r="D128" s="274"/>
      <c r="E128" s="296"/>
      <c r="F128" s="276"/>
      <c r="G128" s="272"/>
      <c r="H128" s="219" t="s">
        <v>297</v>
      </c>
    </row>
    <row r="129" spans="2:8" ht="24" x14ac:dyDescent="0.2">
      <c r="B129" s="280" t="s">
        <v>365</v>
      </c>
      <c r="C129" s="280"/>
      <c r="D129" s="222">
        <v>740590</v>
      </c>
      <c r="E129" s="258"/>
      <c r="F129" s="246" t="s">
        <v>366</v>
      </c>
      <c r="G129" s="240">
        <v>1</v>
      </c>
      <c r="H129" s="222">
        <v>740590</v>
      </c>
    </row>
    <row r="130" spans="2:8" ht="15" x14ac:dyDescent="0.25">
      <c r="B130" s="220"/>
      <c r="C130" s="239" t="s">
        <v>367</v>
      </c>
      <c r="D130" s="231">
        <v>565586</v>
      </c>
      <c r="E130" s="241"/>
      <c r="F130" s="239" t="s">
        <v>368</v>
      </c>
      <c r="G130" s="240">
        <v>2</v>
      </c>
      <c r="H130" s="231">
        <v>565586</v>
      </c>
    </row>
    <row r="131" spans="2:8" ht="24" x14ac:dyDescent="0.25">
      <c r="B131" s="220"/>
      <c r="C131" s="239" t="s">
        <v>369</v>
      </c>
      <c r="D131" s="231">
        <v>175004</v>
      </c>
      <c r="E131" s="241"/>
      <c r="F131" s="239" t="s">
        <v>370</v>
      </c>
      <c r="G131" s="240">
        <v>8</v>
      </c>
      <c r="H131" s="231">
        <v>175004</v>
      </c>
    </row>
    <row r="132" spans="2:8" ht="15" x14ac:dyDescent="0.25">
      <c r="B132" s="220"/>
      <c r="C132" s="242"/>
      <c r="D132" s="220"/>
      <c r="E132" s="241"/>
      <c r="F132" s="221"/>
      <c r="G132" s="220"/>
      <c r="H132" s="220"/>
    </row>
    <row r="133" spans="2:8" ht="15.75" thickBot="1" x14ac:dyDescent="0.25">
      <c r="B133" s="245"/>
      <c r="C133" s="242"/>
      <c r="D133" s="234">
        <v>740590</v>
      </c>
      <c r="E133" s="245"/>
      <c r="F133" s="243"/>
      <c r="G133" s="243"/>
      <c r="H133" s="234">
        <v>740590</v>
      </c>
    </row>
    <row r="134" spans="2:8" ht="24.75" thickBot="1" x14ac:dyDescent="0.25">
      <c r="B134" s="279" t="s">
        <v>371</v>
      </c>
      <c r="C134" s="279"/>
      <c r="D134" s="282">
        <v>666617</v>
      </c>
      <c r="E134" s="283"/>
      <c r="F134" s="246" t="s">
        <v>372</v>
      </c>
      <c r="G134" s="284">
        <v>12</v>
      </c>
      <c r="H134" s="282">
        <v>666617</v>
      </c>
    </row>
    <row r="135" spans="2:8" ht="15" x14ac:dyDescent="0.25">
      <c r="B135" s="220"/>
      <c r="C135" s="251" t="s">
        <v>373</v>
      </c>
      <c r="D135" s="285">
        <v>316547</v>
      </c>
      <c r="E135" s="252"/>
      <c r="F135" s="253" t="s">
        <v>374</v>
      </c>
      <c r="G135" s="286">
        <v>16</v>
      </c>
      <c r="H135" s="285">
        <v>306239</v>
      </c>
    </row>
    <row r="136" spans="2:8" ht="36" x14ac:dyDescent="0.25">
      <c r="B136" s="220"/>
      <c r="C136" s="239" t="s">
        <v>375</v>
      </c>
      <c r="D136" s="231">
        <v>-10308</v>
      </c>
      <c r="E136" s="241"/>
      <c r="F136" s="221"/>
      <c r="G136" s="221"/>
      <c r="H136" s="220"/>
    </row>
    <row r="137" spans="2:8" ht="15.75" thickBot="1" x14ac:dyDescent="0.3">
      <c r="B137" s="221"/>
      <c r="C137" s="243"/>
      <c r="D137" s="234">
        <v>306239</v>
      </c>
      <c r="E137" s="245"/>
      <c r="F137" s="243"/>
      <c r="G137" s="243"/>
      <c r="H137" s="234">
        <v>306239</v>
      </c>
    </row>
    <row r="138" spans="2:8" ht="15" x14ac:dyDescent="0.25">
      <c r="B138" s="220"/>
      <c r="C138" s="242"/>
      <c r="D138" s="282">
        <v>293252</v>
      </c>
      <c r="E138" s="241"/>
      <c r="F138" s="221"/>
      <c r="G138" s="221"/>
      <c r="H138" s="282">
        <v>303560</v>
      </c>
    </row>
    <row r="139" spans="2:8" ht="24" x14ac:dyDescent="0.25">
      <c r="B139" s="221"/>
      <c r="C139" s="239" t="s">
        <v>376</v>
      </c>
      <c r="D139" s="231">
        <v>293252</v>
      </c>
      <c r="E139" s="220"/>
      <c r="F139" s="239" t="s">
        <v>377</v>
      </c>
      <c r="G139" s="240">
        <v>13</v>
      </c>
      <c r="H139" s="231">
        <v>209291</v>
      </c>
    </row>
    <row r="140" spans="2:8" ht="24" x14ac:dyDescent="0.25">
      <c r="B140" s="220"/>
      <c r="C140" s="239" t="s">
        <v>378</v>
      </c>
      <c r="D140" s="231">
        <v>10308</v>
      </c>
      <c r="E140" s="220"/>
      <c r="F140" s="239" t="s">
        <v>73</v>
      </c>
      <c r="G140" s="240">
        <v>21</v>
      </c>
      <c r="H140" s="231">
        <v>83863</v>
      </c>
    </row>
    <row r="141" spans="2:8" ht="36" x14ac:dyDescent="0.25">
      <c r="B141" s="220"/>
      <c r="C141" s="221"/>
      <c r="D141" s="220"/>
      <c r="E141" s="220"/>
      <c r="F141" s="239" t="s">
        <v>379</v>
      </c>
      <c r="G141" s="240">
        <v>22</v>
      </c>
      <c r="H141" s="240" t="s">
        <v>323</v>
      </c>
    </row>
    <row r="142" spans="2:8" ht="24" x14ac:dyDescent="0.25">
      <c r="B142" s="220"/>
      <c r="C142" s="221"/>
      <c r="D142" s="220"/>
      <c r="E142" s="220"/>
      <c r="F142" s="239" t="s">
        <v>77</v>
      </c>
      <c r="G142" s="240">
        <v>26</v>
      </c>
      <c r="H142" s="231">
        <v>10406</v>
      </c>
    </row>
    <row r="143" spans="2:8" ht="15.75" thickBot="1" x14ac:dyDescent="0.3">
      <c r="B143" s="221"/>
      <c r="C143" s="243"/>
      <c r="D143" s="234">
        <v>303560</v>
      </c>
      <c r="E143" s="245"/>
      <c r="F143" s="243"/>
      <c r="G143" s="243"/>
      <c r="H143" s="234">
        <v>303560</v>
      </c>
    </row>
    <row r="144" spans="2:8" ht="15" x14ac:dyDescent="0.25">
      <c r="B144" s="220"/>
      <c r="C144" s="270" t="s">
        <v>380</v>
      </c>
      <c r="D144" s="282">
        <v>56818</v>
      </c>
      <c r="E144" s="241"/>
      <c r="F144" s="239" t="s">
        <v>72</v>
      </c>
      <c r="G144" s="284">
        <v>20</v>
      </c>
      <c r="H144" s="282">
        <v>56818</v>
      </c>
    </row>
    <row r="145" spans="2:8" ht="13.5" thickBot="1" x14ac:dyDescent="0.25">
      <c r="B145" s="245"/>
      <c r="C145" s="243"/>
      <c r="D145" s="244"/>
      <c r="E145" s="245"/>
      <c r="F145" s="243"/>
      <c r="G145" s="243"/>
      <c r="H145" s="244"/>
    </row>
    <row r="146" spans="2:8" ht="15" x14ac:dyDescent="0.25">
      <c r="B146" s="280" t="s">
        <v>381</v>
      </c>
      <c r="C146" s="280"/>
      <c r="D146" s="282">
        <v>7036</v>
      </c>
      <c r="E146" s="287"/>
      <c r="F146" s="239" t="s">
        <v>381</v>
      </c>
      <c r="G146" s="220"/>
      <c r="H146" s="282">
        <v>7036</v>
      </c>
    </row>
    <row r="147" spans="2:8" ht="24" x14ac:dyDescent="0.25">
      <c r="B147" s="220"/>
      <c r="C147" s="288" t="s">
        <v>382</v>
      </c>
      <c r="D147" s="231">
        <v>5557</v>
      </c>
      <c r="E147" s="220"/>
      <c r="F147" s="239" t="s">
        <v>383</v>
      </c>
      <c r="G147" s="240">
        <v>27</v>
      </c>
      <c r="H147" s="231">
        <v>7930</v>
      </c>
    </row>
    <row r="148" spans="2:8" ht="24" x14ac:dyDescent="0.25">
      <c r="B148" s="220"/>
      <c r="C148" s="288" t="s">
        <v>384</v>
      </c>
      <c r="D148" s="240">
        <v>-718</v>
      </c>
      <c r="E148" s="220"/>
      <c r="F148" s="239" t="s">
        <v>385</v>
      </c>
      <c r="G148" s="240">
        <v>34</v>
      </c>
      <c r="H148" s="240">
        <v>-894</v>
      </c>
    </row>
    <row r="149" spans="2:8" ht="15" x14ac:dyDescent="0.25">
      <c r="B149" s="220"/>
      <c r="C149" s="288" t="s">
        <v>386</v>
      </c>
      <c r="D149" s="231">
        <v>2373</v>
      </c>
      <c r="E149" s="220"/>
      <c r="F149" s="221"/>
      <c r="G149" s="220"/>
      <c r="H149" s="220"/>
    </row>
    <row r="150" spans="2:8" ht="24" x14ac:dyDescent="0.25">
      <c r="B150" s="220"/>
      <c r="C150" s="288" t="s">
        <v>387</v>
      </c>
      <c r="D150" s="240">
        <v>-176</v>
      </c>
      <c r="E150" s="220"/>
      <c r="F150" s="221"/>
      <c r="G150" s="220"/>
      <c r="H150" s="220"/>
    </row>
    <row r="151" spans="2:8" ht="15.75" thickBot="1" x14ac:dyDescent="0.3">
      <c r="B151" s="245"/>
      <c r="C151" s="289"/>
      <c r="D151" s="220"/>
      <c r="E151" s="245"/>
      <c r="F151" s="243"/>
      <c r="G151" s="245"/>
      <c r="H151" s="245"/>
    </row>
    <row r="152" spans="2:8" ht="36.75" thickBot="1" x14ac:dyDescent="0.25">
      <c r="B152" s="297" t="s">
        <v>388</v>
      </c>
      <c r="C152" s="297"/>
      <c r="D152" s="290">
        <v>81009</v>
      </c>
      <c r="E152" s="291"/>
      <c r="F152" s="264" t="s">
        <v>389</v>
      </c>
      <c r="G152" s="263">
        <v>43</v>
      </c>
      <c r="H152" s="292">
        <v>81009</v>
      </c>
    </row>
    <row r="153" spans="2:8" ht="13.5" thickBot="1" x14ac:dyDescent="0.25">
      <c r="B153" s="297" t="s">
        <v>390</v>
      </c>
      <c r="C153" s="297"/>
      <c r="D153" s="292">
        <v>15054</v>
      </c>
      <c r="E153" s="291"/>
      <c r="F153" s="264" t="s">
        <v>90</v>
      </c>
      <c r="G153" s="263">
        <v>44</v>
      </c>
      <c r="H153" s="292">
        <v>15054</v>
      </c>
    </row>
    <row r="154" spans="2:8" ht="24.75" thickBot="1" x14ac:dyDescent="0.25">
      <c r="B154" s="297" t="s">
        <v>391</v>
      </c>
      <c r="C154" s="297"/>
      <c r="D154" s="292">
        <v>65955</v>
      </c>
      <c r="E154" s="291"/>
      <c r="F154" s="264" t="s">
        <v>392</v>
      </c>
      <c r="G154" s="263">
        <v>45</v>
      </c>
      <c r="H154" s="292">
        <v>65955</v>
      </c>
    </row>
    <row r="155" spans="2:8" ht="15.75" thickBot="1" x14ac:dyDescent="0.3">
      <c r="B155" s="297" t="s">
        <v>393</v>
      </c>
      <c r="C155" s="297"/>
      <c r="D155" s="291"/>
      <c r="E155" s="293"/>
      <c r="F155" s="264"/>
      <c r="G155" s="244"/>
      <c r="H155" s="291"/>
    </row>
    <row r="156" spans="2:8" ht="36.75" thickBot="1" x14ac:dyDescent="0.3">
      <c r="B156" s="297" t="s">
        <v>393</v>
      </c>
      <c r="C156" s="297"/>
      <c r="D156" s="292">
        <v>-3568</v>
      </c>
      <c r="E156" s="287"/>
      <c r="F156" s="264" t="s">
        <v>394</v>
      </c>
      <c r="G156" s="263">
        <v>52</v>
      </c>
      <c r="H156" s="292">
        <v>-3568</v>
      </c>
    </row>
    <row r="157" spans="2:8" ht="36.75" thickBot="1" x14ac:dyDescent="0.25">
      <c r="B157" s="297" t="s">
        <v>395</v>
      </c>
      <c r="C157" s="297"/>
      <c r="D157" s="292">
        <v>62387</v>
      </c>
      <c r="E157" s="294"/>
      <c r="F157" s="264" t="s">
        <v>396</v>
      </c>
      <c r="G157" s="263">
        <v>53</v>
      </c>
      <c r="H157" s="292">
        <v>62387</v>
      </c>
    </row>
  </sheetData>
  <mergeCells count="32">
    <mergeCell ref="B153:C153"/>
    <mergeCell ref="B154:C154"/>
    <mergeCell ref="B155:C155"/>
    <mergeCell ref="B156:C156"/>
    <mergeCell ref="B157:C157"/>
    <mergeCell ref="G127:G128"/>
    <mergeCell ref="B129:C129"/>
    <mergeCell ref="B134:C134"/>
    <mergeCell ref="B146:C146"/>
    <mergeCell ref="B152:C152"/>
    <mergeCell ref="B127:B128"/>
    <mergeCell ref="C127:C128"/>
    <mergeCell ref="D127:D128"/>
    <mergeCell ref="E127:E128"/>
    <mergeCell ref="F127:F128"/>
    <mergeCell ref="B91:C91"/>
    <mergeCell ref="B105:C105"/>
    <mergeCell ref="B110:C110"/>
    <mergeCell ref="B119:C119"/>
    <mergeCell ref="A125:I125"/>
    <mergeCell ref="B45:C45"/>
    <mergeCell ref="B46:C46"/>
    <mergeCell ref="F59:F60"/>
    <mergeCell ref="B70:C70"/>
    <mergeCell ref="B89:C89"/>
    <mergeCell ref="A1:I40"/>
    <mergeCell ref="A42:I42"/>
    <mergeCell ref="B43:C44"/>
    <mergeCell ref="D43:D44"/>
    <mergeCell ref="E43:E44"/>
    <mergeCell ref="F43:F44"/>
    <mergeCell ref="G43:G4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02225BB-03BD-4A5B-AFE7-4E2D8054D8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491D0DB1-363B-42FA-AD71-703E78C5E9DB}">
  <ds:schemaRefs>
    <ds:schemaRef ds:uri="http://purl.org/dc/terms/"/>
    <ds:schemaRef ds:uri="http://www.w3.org/XML/1998/namespace"/>
    <ds:schemaRef ds:uri="2090b57c-2e4d-4ed9-b313-510fc704fe75"/>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vlovric</cp:lastModifiedBy>
  <cp:lastPrinted>2018-04-25T06:49:36Z</cp:lastPrinted>
  <dcterms:created xsi:type="dcterms:W3CDTF">2008-10-17T11:51:54Z</dcterms:created>
  <dcterms:modified xsi:type="dcterms:W3CDTF">2026-04-21T08:41:31Z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