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4-24 Financijski izvještaji 1Q 2026\excelice i bilješke\"/>
    </mc:Choice>
  </mc:AlternateContent>
  <xr:revisionPtr revIDLastSave="0" documentId="13_ncr:1_{524A0C65-11A5-47FA-88EF-81C0A57247BB}" xr6:coauthVersionLast="47" xr6:coauthVersionMax="47" xr10:uidLastSave="{00000000-0000-0000-0000-000000000000}"/>
  <workbookProtection workbookPassword="CA29" lockStructure="1"/>
  <bookViews>
    <workbookView xWindow="-120" yWindow="-120" windowWidth="38640" windowHeight="21120" firstSheet="1"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D41" i="19" l="1"/>
  <c r="E41" i="19"/>
  <c r="F41" i="19"/>
  <c r="C41" i="19"/>
  <c r="E59" i="19"/>
  <c r="F59" i="19"/>
  <c r="D59" i="19"/>
  <c r="C59" i="19"/>
  <c r="K27" i="22"/>
  <c r="D27" i="22"/>
  <c r="H27" i="22"/>
  <c r="N21" i="22"/>
  <c r="I27" i="22"/>
  <c r="M27" i="22"/>
  <c r="J27" i="22"/>
  <c r="N26" i="22"/>
  <c r="N28" i="22"/>
  <c r="F27" i="22"/>
  <c r="N22" i="22"/>
  <c r="E27" i="22"/>
  <c r="N29" i="22"/>
  <c r="N31" i="22"/>
  <c r="M23" i="22" l="1"/>
  <c r="M32" i="22" s="1"/>
  <c r="L23" i="22"/>
  <c r="K23" i="22"/>
  <c r="J23" i="22"/>
  <c r="J32" i="22" s="1"/>
  <c r="I23" i="22"/>
  <c r="I32" i="22" s="1"/>
  <c r="H23" i="22"/>
  <c r="H32" i="22" s="1"/>
  <c r="G23" i="22"/>
  <c r="F23" i="22"/>
  <c r="F32" i="22" s="1"/>
  <c r="E23" i="22"/>
  <c r="E32" i="22" s="1"/>
  <c r="E14" i="22"/>
  <c r="K14" i="22"/>
  <c r="G14" i="22"/>
  <c r="I14" i="22" l="1"/>
  <c r="N16" i="22"/>
  <c r="N17" i="22"/>
  <c r="M14" i="22"/>
  <c r="N12" i="22"/>
  <c r="N11" i="22"/>
  <c r="J14" i="22"/>
  <c r="D14" i="22"/>
  <c r="H14" i="22"/>
  <c r="L14" i="22"/>
  <c r="N13" i="22"/>
  <c r="N18" i="22"/>
  <c r="J10" i="22"/>
  <c r="F10" i="22"/>
  <c r="N15" i="22"/>
  <c r="F14" i="22"/>
  <c r="M10" i="22"/>
  <c r="I10" i="22"/>
  <c r="E10" i="22"/>
  <c r="E19" i="22" s="1"/>
  <c r="L10" i="22"/>
  <c r="H10" i="22"/>
  <c r="K10" i="22"/>
  <c r="K19" i="22" s="1"/>
  <c r="G10" i="22"/>
  <c r="G19" i="22" s="1"/>
  <c r="N7" i="22"/>
  <c r="D10" i="22"/>
  <c r="N9" i="22"/>
  <c r="N8" i="22"/>
  <c r="D34" i="19"/>
  <c r="C34" i="19"/>
  <c r="D29" i="19"/>
  <c r="C29" i="19"/>
  <c r="C20" i="19"/>
  <c r="D15" i="19"/>
  <c r="C15" i="19"/>
  <c r="I19" i="22" l="1"/>
  <c r="D20" i="19"/>
  <c r="D23" i="19"/>
  <c r="D9" i="19"/>
  <c r="D8" i="19" s="1"/>
  <c r="D47" i="19" s="1"/>
  <c r="C9" i="19"/>
  <c r="C8" i="19" s="1"/>
  <c r="C47" i="19" s="1"/>
  <c r="C23" i="19"/>
  <c r="C19" i="19" s="1"/>
  <c r="C48" i="19" s="1"/>
  <c r="N14" i="22"/>
  <c r="H19" i="22"/>
  <c r="M19" i="22"/>
  <c r="F19" i="22"/>
  <c r="L19" i="22"/>
  <c r="J19" i="22"/>
  <c r="D19" i="22"/>
  <c r="D20" i="22" s="1"/>
  <c r="N10" i="22"/>
  <c r="D19" i="19" l="1"/>
  <c r="D48" i="19" s="1"/>
  <c r="D50" i="19" s="1"/>
  <c r="D52" i="19" s="1"/>
  <c r="D60" i="19" s="1"/>
  <c r="N19" i="22"/>
  <c r="N20" i="22"/>
  <c r="D23" i="22"/>
  <c r="C50" i="19"/>
  <c r="C52" i="19" s="1"/>
  <c r="C60" i="19" s="1"/>
  <c r="N23" i="22" l="1"/>
  <c r="D32" i="22"/>
  <c r="H49" i="21"/>
  <c r="H45" i="21"/>
  <c r="H39" i="21"/>
  <c r="H31" i="21"/>
  <c r="H34" i="21" s="1"/>
  <c r="H25" i="21"/>
  <c r="H28" i="21" s="1"/>
  <c r="I19" i="21"/>
  <c r="H12" i="21"/>
  <c r="H47" i="20"/>
  <c r="H43" i="20"/>
  <c r="H37" i="20"/>
  <c r="H32" i="20"/>
  <c r="H28" i="20"/>
  <c r="H21" i="20"/>
  <c r="I49" i="21" l="1"/>
  <c r="I45" i="21"/>
  <c r="I39" i="21"/>
  <c r="I31" i="21"/>
  <c r="I34" i="21" s="1"/>
  <c r="I25" i="21"/>
  <c r="I28" i="21" s="1"/>
  <c r="H19" i="21"/>
  <c r="I12" i="21"/>
  <c r="N30" i="22" l="1"/>
  <c r="K32" i="22"/>
  <c r="C29" i="18" l="1"/>
  <c r="C17" i="18" l="1"/>
  <c r="C23" i="18"/>
  <c r="C22" i="18" s="1"/>
  <c r="C52" i="18"/>
  <c r="C11" i="18"/>
  <c r="C41" i="18"/>
  <c r="C9" i="18" l="1"/>
  <c r="C35" i="18" s="1"/>
  <c r="C38" i="18"/>
  <c r="D11" i="18" l="1"/>
  <c r="F29" i="19"/>
  <c r="C62" i="18"/>
  <c r="D52" i="18"/>
  <c r="E29" i="19"/>
  <c r="D23" i="18"/>
  <c r="D41" i="18"/>
  <c r="F20" i="19"/>
  <c r="F9" i="19"/>
  <c r="D29" i="18"/>
  <c r="D22" i="18" s="1"/>
  <c r="D17" i="18"/>
  <c r="D9" i="18" l="1"/>
  <c r="D35" i="18" s="1"/>
  <c r="F23" i="19"/>
  <c r="F19" i="19" s="1"/>
  <c r="F48" i="19" s="1"/>
  <c r="E15" i="19"/>
  <c r="E34" i="19"/>
  <c r="F34" i="19"/>
  <c r="F15" i="19"/>
  <c r="F8" i="19" s="1"/>
  <c r="F47" i="19" s="1"/>
  <c r="E20" i="19"/>
  <c r="E9" i="19"/>
  <c r="E8" i="19" s="1"/>
  <c r="E23" i="19"/>
  <c r="E47" i="19" l="1"/>
  <c r="E19" i="19"/>
  <c r="E48" i="19" s="1"/>
  <c r="F50" i="19"/>
  <c r="F52" i="19" s="1"/>
  <c r="F60" i="19" s="1"/>
  <c r="N25" i="22"/>
  <c r="G27" i="22"/>
  <c r="E50" i="19" l="1"/>
  <c r="E52" i="19"/>
  <c r="E60" i="19" s="1"/>
  <c r="G32" i="22"/>
  <c r="D38" i="18" l="1"/>
  <c r="D62" i="18" s="1"/>
  <c r="N24" i="22"/>
  <c r="L27" i="22"/>
  <c r="L32" i="22" l="1"/>
  <c r="N27" i="22"/>
  <c r="N32" i="22" s="1"/>
  <c r="I37" i="20" l="1"/>
  <c r="I32" i="20" l="1"/>
  <c r="I43" i="20" l="1"/>
  <c r="I28" i="20" l="1"/>
  <c r="I21" i="20" l="1"/>
  <c r="I47" i="20" l="1"/>
</calcChain>
</file>

<file path=xl/sharedStrings.xml><?xml version="1.0" encoding="utf-8"?>
<sst xmlns="http://schemas.openxmlformats.org/spreadsheetml/2006/main" count="500" uniqueCount="427">
  <si>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</si>
  <si>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</si>
  <si>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</si>
  <si>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</si>
  <si>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</si>
  <si>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</si>
  <si>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</si>
  <si>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</si>
  <si>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</si>
  <si>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</si>
  <si>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</si>
  <si>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</si>
  <si>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</si>
  <si>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</si>
  <si>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</si>
  <si>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</si>
  <si>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</si>
  <si>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</si>
  <si>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</si>
  <si>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</si>
  <si>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</si>
  <si>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</si>
  <si>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</si>
  <si>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</si>
  <si>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</si>
  <si>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</si>
  <si>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</si>
  <si>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</si>
  <si>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</si>
  <si>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</si>
  <si>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</si>
  <si>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</si>
  <si>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</si>
  <si>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</si>
  <si>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</si>
  <si>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</si>
  <si>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</si>
  <si>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</si>
  <si>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</si>
  <si>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</si>
  <si>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</si>
  <si>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</si>
  <si>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</si>
  <si>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</si>
  <si>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</si>
  <si>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</si>
  <si>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</si>
  <si>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</si>
  <si>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</si>
  <si>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</si>
  <si>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</si>
  <si>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</si>
  <si>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</si>
  <si>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</si>
  <si>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</si>
  <si>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</si>
  <si>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</si>
  <si>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</si>
  <si>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</si>
  <si>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</si>
  <si>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</si>
  <si>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</si>
  <si>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</si>
  <si>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</si>
  <si>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</si>
  <si>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</si>
  <si>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</si>
  <si>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</si>
  <si>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</si>
  <si>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</si>
  <si>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</si>
  <si>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</si>
  <si>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</si>
  <si>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</si>
  <si>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</si>
  <si>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</si>
  <si>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</si>
  <si>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</si>
  <si>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</si>
  <si>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</si>
  <si>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</si>
  <si>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</si>
  <si>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</si>
  <si>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</si>
  <si>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</si>
  <si>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</si>
  <si>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</si>
  <si>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</si>
  <si>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</si>
  <si>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</si>
  <si>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</si>
  <si>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</si>
  <si>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</si>
  <si>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</si>
  <si>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</si>
  <si>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</si>
  <si>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</si>
  <si>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</si>
  <si>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</si>
  <si>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</si>
  <si>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</si>
  <si>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</si>
  <si>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</si>
  <si>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</si>
  <si>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</si>
  <si>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</si>
  <si>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</si>
  <si>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</si>
  <si>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</si>
  <si>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</si>
  <si>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</si>
  <si>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</si>
  <si>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</si>
  <si>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</si>
  <si>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</si>
  <si>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</si>
  <si>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</si>
  <si>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</si>
  <si>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</si>
  <si>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</si>
  <si>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</si>
  <si>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</si>
  <si>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</si>
  <si>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</si>
  <si>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</si>
  <si>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</si>
  <si>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</si>
  <si>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</si>
  <si>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</si>
  <si>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</si>
  <si>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</si>
  <si>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</si>
  <si>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</si>
  <si>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</si>
  <si>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</si>
  <si>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</si>
  <si>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</si>
  <si>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</si>
  <si>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</si>
  <si>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</si>
  <si>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</si>
  <si>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</si>
  <si>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</si>
  <si>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</si>
  <si>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</si>
  <si>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</si>
  <si>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</si>
  <si>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</si>
  <si>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</si>
  <si>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</si>
  <si>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</si>
  <si>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</si>
  <si>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</si>
  <si>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</si>
  <si>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</si>
  <si>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</si>
  <si>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</si>
  <si>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</si>
  <si>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</si>
  <si>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</si>
  <si>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</si>
  <si>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</si>
  <si>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</si>
  <si>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</si>
  <si>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</si>
  <si>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</si>
  <si>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</si>
  <si>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</si>
  <si>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</si>
  <si>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</si>
  <si>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</si>
  <si>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</si>
  <si>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</si>
  <si>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</si>
  <si>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</si>
  <si>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</si>
  <si>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</si>
  <si>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</si>
  <si>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</si>
  <si>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</si>
  <si>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</si>
  <si>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</si>
  <si>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</si>
  <si>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</si>
  <si>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</si>
  <si>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</si>
  <si>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</si>
  <si>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</si>
  <si>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</si>
  <si>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</si>
  <si>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</si>
  <si>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</si>
  <si>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</si>
  <si>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</si>
  <si>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</si>
  <si>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</si>
  <si>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</si>
  <si>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</si>
  <si>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</si>
  <si>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</si>
  <si>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</si>
  <si>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</si>
  <si>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</si>
  <si>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</si>
  <si>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</si>
  <si>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</si>
  <si>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</si>
  <si>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</si>
  <si>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</si>
  <si>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</si>
  <si>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</si>
  <si>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</si>
  <si>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</si>
  <si>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</si>
  <si>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</si>
  <si>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</si>
  <si>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</si>
  <si>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</si>
  <si>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</si>
  <si>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</si>
  <si>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</si>
  <si>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</si>
  <si>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</si>
  <si>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</si>
  <si>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</si>
  <si>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</si>
  <si>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</si>
  <si>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</si>
  <si>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</si>
  <si>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</si>
  <si>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</si>
  <si>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</si>
  <si>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</si>
  <si>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</si>
  <si>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</si>
  <si>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</si>
  <si>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</si>
  <si>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</si>
  <si>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</si>
  <si>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</si>
  <si>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</si>
  <si>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</si>
  <si>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</si>
  <si>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</si>
  <si>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</si>
  <si>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</si>
  <si>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</si>
  <si>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</si>
  <si>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</si>
  <si>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</si>
  <si>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</si>
  <si>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</si>
  <si>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</si>
  <si>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</si>
  <si>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</si>
  <si>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</si>
  <si>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</si>
  <si>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</si>
  <si>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</si>
  <si>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</si>
  <si>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</si>
  <si>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</si>
  <si>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</si>
  <si>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</si>
  <si>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</si>
  <si>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</si>
  <si>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</si>
  <si>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</si>
  <si>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</si>
  <si>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</si>
  <si>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</si>
  <si>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</si>
  <si>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</si>
  <si>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</si>
  <si>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</si>
  <si>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</si>
  <si>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</si>
  <si>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</si>
  <si>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</si>
  <si>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</si>
  <si>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</si>
  <si>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</si>
  <si>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</si>
  <si>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</si>
  <si>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</si>
  <si>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</si>
  <si>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</si>
  <si>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</si>
  <si>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</si>
  <si>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</si>
  <si>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</si>
  <si>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</si>
  <si>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</si>
  <si>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</si>
  <si>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</si>
  <si>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</si>
  <si>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</si>
  <si>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</si>
  <si>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</si>
  <si>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</si>
  <si>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</si>
  <si>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</si>
  <si>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</si>
  <si>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</si>
  <si>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</si>
  <si>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</si>
  <si>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</si>
  <si>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</si>
  <si>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</si>
  <si>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</si>
  <si>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</si>
  <si>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</si>
  <si>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</si>
  <si>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</si>
  <si>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</si>
  <si>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</si>
  <si>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</si>
  <si>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</si>
  <si>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</si>
  <si>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</si>
  <si>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</si>
  <si>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balance as at  31.3.2026</t>
  </si>
  <si>
    <t>For the period 1.1.2026 to 31.3.2026</t>
  </si>
  <si>
    <t>for the period 1.1.2026 to 31.3.2026</t>
  </si>
  <si>
    <t>NOTES TO FINANCIAL STATEMENTS – TFI
(drawn up for quarterly reporting periods)
Name of issuer:   Zagrebačka burza d.d.
Personal identification number (OIB):   84368186611
Reporting period: 1.1.2026.-31.03.2026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comprehensive income which are measured at fair value.
Detailed information on the basis of preparation of the financial statements are provided in Note 2 to the separate financial statements presented in the Annual Report on Company Status and Business Activities in 2025 available on the internet page www.zse.hr (further: the Company’s Annual Report).
Significant accounting policies
Financial statements for the reporting period are prepared applying the same accounting policies presented in the separate financial statements for 2025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31 March 2026 (hereinafter: Unconsolidated result for the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31 March 2026, nor has issued securities. 
4.	Amount of advance payments and loans granted to the members of administrative, management and supervisory bodies
The Company did not give advances or approved loans to members of administrative, management and supervisory bodies during 2026.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2026 is 24.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1.1.2026	Increase	Decrease	31.3.2026
	eur'000	eur'000	eur'000	eur'000
Deferred tax assets	20	1	-	20
Deferred tax liabilities	(20)	-	1	(19)
	(-)	1	1	1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</si>
  <si>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the TFI-POD balance sheet and the balance sheet prepared according to IFRS</t>
  </si>
  <si>
    <t>Balance sheet item (IFRS)</t>
  </si>
  <si>
    <t>Amount</t>
  </si>
  <si>
    <t>(EUR)</t>
  </si>
  <si>
    <t>Balance sheet item (GFI)</t>
  </si>
  <si>
    <t>AOP</t>
  </si>
  <si>
    <t>Non-current assets</t>
  </si>
  <si>
    <t xml:space="preserve">A. FIXED ASSETS </t>
  </si>
  <si>
    <t>I Intangible assets</t>
  </si>
  <si>
    <t>Intangible assets</t>
  </si>
  <si>
    <t>II Tangible assets</t>
  </si>
  <si>
    <t>Property and equipment</t>
  </si>
  <si>
    <t>Right-of-use assets</t>
  </si>
  <si>
    <t>III Long-term financial assets</t>
  </si>
  <si>
    <t>Investment in subsidiary</t>
  </si>
  <si>
    <t>Investment in associate and joint venture</t>
  </si>
  <si>
    <t>Financial assets at fair value through other comprehensive income</t>
  </si>
  <si>
    <t>2 Financial assets at amortised cost (long-term)</t>
  </si>
  <si>
    <t>Long-term deposits</t>
  </si>
  <si>
    <t>Loans receivable</t>
  </si>
  <si>
    <t>Deferred tax assets</t>
  </si>
  <si>
    <t>Deffered tax assets</t>
  </si>
  <si>
    <t xml:space="preserve">CURRENT ASSETS </t>
  </si>
  <si>
    <t>B CURRENT ASSETS</t>
  </si>
  <si>
    <t xml:space="preserve">I RECEIVABLES </t>
  </si>
  <si>
    <t>Trade receivables and other assets</t>
  </si>
  <si>
    <t>1 Trade receivables</t>
  </si>
  <si>
    <t>Contract assets</t>
  </si>
  <si>
    <t>-</t>
  </si>
  <si>
    <t xml:space="preserve">II SHORT-TERM FINANCIAL ASSETS </t>
  </si>
  <si>
    <t>Short-term deposits</t>
  </si>
  <si>
    <t>Financial assets at fair value through profit or loss</t>
  </si>
  <si>
    <t>Cash and cash equivalents</t>
  </si>
  <si>
    <t>Prepaid expenses</t>
  </si>
  <si>
    <t> -</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</si>
  <si>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</si>
  <si>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</si>
  <si>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</si>
  <si>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</si>
  <si>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</si>
  <si>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</si>
  <si>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</si>
  <si>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</si>
  <si>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</si>
  <si>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</si>
  <si>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</si>
  <si>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</si>
  <si>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Accumulated gains (losses)</t>
  </si>
  <si>
    <t>IV Retained profit of loss brought forward</t>
  </si>
  <si>
    <t>V Profit or loss for the year</t>
  </si>
  <si>
    <t>Long-term liabilities</t>
  </si>
  <si>
    <t>Long-term liabilities and provisions</t>
  </si>
  <si>
    <t>Long-term lease liabilities</t>
  </si>
  <si>
    <t>B Provisions</t>
  </si>
  <si>
    <t>Short-term liabilities</t>
  </si>
  <si>
    <t>C SHORT-TERM LIABILITIES</t>
  </si>
  <si>
    <t>Trade and other payables</t>
  </si>
  <si>
    <t>1 Advance payments received</t>
  </si>
  <si>
    <t>Short-term lease liabilitities</t>
  </si>
  <si>
    <t>2 Trade payables</t>
  </si>
  <si>
    <t>5 Liabilities towards connected undertakings</t>
  </si>
  <si>
    <t>F Accruals and deferred income</t>
  </si>
  <si>
    <t>Contract liabilities</t>
  </si>
  <si>
    <t>Accrued expenses</t>
  </si>
  <si>
    <t>Total equity and liabilities</t>
  </si>
  <si>
    <t>Recapitulation of the comparison of the TFI-POD profit and loss accounts with the statement of comprehensive income prepared according to IFRS</t>
  </si>
  <si>
    <t>P&amp;L item (IFRS)</t>
  </si>
  <si>
    <t>P&amp;L item (GFI)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</si>
  <si>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</si>
  <si>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</si>
  <si>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</si>
  <si>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</si>
  <si>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</si>
  <si>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</si>
  <si>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</si>
  <si>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</si>
  <si>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</si>
  <si>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</si>
  <si>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</si>
  <si>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</si>
  <si>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</si>
  <si>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</si>
  <si>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</si>
  <si>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</si>
  <si>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</si>
  <si>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</si>
  <si>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</si>
  <si>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</si>
  <si>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</si>
  <si>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</si>
  <si>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</si>
  <si>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</si>
  <si>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</si>
  <si>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</si>
  <si>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</si>
  <si>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</si>
  <si>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</si>
  <si>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</si>
  <si>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 xml:space="preserve">Total 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</si>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</sst>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2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D0CECE"/>
        <bgColor indexed="64"/>
      </patternFill>
    </fill>
    <fill>
      <patternFill patternType="solid">
        <fgColor rgb="FF808080"/>
        <bgColor indexed="64"/>
      </patternFill>
    </fill>
    <fill>
      <patternFill patternType="solid">
        <fgColor rgb="FFBFBFB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rgb="FFFFFFFF"/>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303">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4" fillId="16" borderId="18" xfId="0" applyNumberFormat="1" applyFont="1" applyFill="1" applyBorder="1" applyAlignment="1">
      <alignment horizontal="right" vertical="center"/>
    </xf>
    <xf numFmtId="0" fontId="31" fillId="16" borderId="18" xfId="0" applyFont="1" applyFill="1" applyBorder="1"/>
    <xf numFmtId="0" fontId="34" fillId="0" borderId="18" xfId="0" applyFont="1" applyBorder="1" applyAlignment="1">
      <alignment vertical="center" wrapText="1"/>
    </xf>
    <xf numFmtId="0" fontId="3" fillId="0" borderId="18" xfId="0" applyFont="1" applyBorder="1" applyAlignment="1">
      <alignment horizontal="right" vertical="center"/>
    </xf>
    <xf numFmtId="0" fontId="17" fillId="0" borderId="19" xfId="0" applyFont="1" applyBorder="1" applyAlignment="1">
      <alignment vertical="center" wrapText="1"/>
    </xf>
    <xf numFmtId="3" fontId="34" fillId="17" borderId="0" xfId="0" applyNumberFormat="1" applyFont="1" applyFill="1" applyAlignment="1">
      <alignment horizontal="right" vertical="center"/>
    </xf>
    <xf numFmtId="0" fontId="17" fillId="0" borderId="0" xfId="0" applyFont="1" applyAlignment="1">
      <alignment horizontal="center" vertical="center"/>
    </xf>
    <xf numFmtId="0" fontId="17" fillId="0" borderId="0" xfId="0" applyFont="1" applyAlignment="1">
      <alignment horizontal="right" vertical="center"/>
    </xf>
    <xf numFmtId="3" fontId="3" fillId="0" borderId="0" xfId="0" applyNumberFormat="1" applyFont="1" applyAlignment="1">
      <alignment horizontal="right" vertical="center"/>
    </xf>
    <xf numFmtId="0" fontId="17" fillId="0" borderId="0" xfId="0" applyFont="1" applyAlignment="1">
      <alignment vertical="center" wrapText="1"/>
    </xf>
    <xf numFmtId="3" fontId="35" fillId="0" borderId="0" xfId="0" applyNumberFormat="1" applyFont="1" applyAlignment="1">
      <alignment horizontal="right" vertical="center"/>
    </xf>
    <xf numFmtId="3" fontId="17" fillId="0" borderId="0" xfId="0" applyNumberFormat="1" applyFont="1" applyAlignment="1">
      <alignment horizontal="right" vertical="center"/>
    </xf>
    <xf numFmtId="0" fontId="17" fillId="0" borderId="18" xfId="0" applyFont="1" applyBorder="1" applyAlignment="1">
      <alignment vertical="center" wrapText="1"/>
    </xf>
    <xf numFmtId="3" fontId="34"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3" fontId="34" fillId="16" borderId="0" xfId="0" applyNumberFormat="1" applyFont="1" applyFill="1" applyAlignment="1">
      <alignment horizontal="right" vertical="center"/>
    </xf>
    <xf numFmtId="0" fontId="3" fillId="0" borderId="0" xfId="0" applyFont="1" applyAlignment="1">
      <alignment horizontal="right" vertical="center"/>
    </xf>
    <xf numFmtId="0" fontId="35" fillId="0" borderId="0" xfId="0" applyFont="1" applyAlignment="1">
      <alignment vertical="center" wrapText="1"/>
    </xf>
    <xf numFmtId="0" fontId="35" fillId="0" borderId="0" xfId="0" applyFont="1" applyAlignment="1">
      <alignment horizontal="right" vertical="center"/>
    </xf>
    <xf numFmtId="0" fontId="31" fillId="0" borderId="0" xfId="0" applyFont="1" applyAlignment="1">
      <alignment vertical="center"/>
    </xf>
    <xf numFmtId="0" fontId="35" fillId="0" borderId="18" xfId="0" applyFont="1" applyBorder="1" applyAlignment="1">
      <alignment vertical="center" wrapText="1"/>
    </xf>
    <xf numFmtId="0" fontId="34" fillId="0" borderId="18" xfId="0" applyFont="1" applyBorder="1" applyAlignment="1">
      <alignment vertical="center"/>
    </xf>
    <xf numFmtId="0" fontId="35" fillId="0" borderId="18" xfId="0" applyFont="1" applyBorder="1" applyAlignment="1">
      <alignment horizontal="center" vertical="center"/>
    </xf>
    <xf numFmtId="0" fontId="35" fillId="0" borderId="18" xfId="0" applyFont="1" applyBorder="1" applyAlignment="1">
      <alignment vertical="center"/>
    </xf>
    <xf numFmtId="0" fontId="34" fillId="0" borderId="0" xfId="0" applyFont="1" applyAlignment="1">
      <alignment vertical="center" wrapText="1"/>
    </xf>
    <xf numFmtId="3" fontId="36" fillId="0" borderId="0" xfId="0" applyNumberFormat="1" applyFont="1" applyAlignment="1">
      <alignment horizontal="right" vertical="center"/>
    </xf>
    <xf numFmtId="0" fontId="31" fillId="0" borderId="0" xfId="0" applyFont="1" applyAlignment="1">
      <alignment vertical="center" wrapText="1"/>
    </xf>
    <xf numFmtId="3" fontId="35" fillId="0" borderId="18" xfId="0" applyNumberFormat="1" applyFont="1" applyBorder="1" applyAlignment="1">
      <alignment horizontal="right" vertical="center"/>
    </xf>
    <xf numFmtId="0" fontId="31" fillId="0" borderId="18" xfId="0" applyFont="1" applyBorder="1"/>
    <xf numFmtId="0" fontId="31" fillId="0" borderId="18" xfId="0" applyFont="1" applyBorder="1" applyAlignment="1">
      <alignment wrapText="1"/>
    </xf>
    <xf numFmtId="0" fontId="31" fillId="0" borderId="18" xfId="0" applyFont="1" applyBorder="1" applyAlignment="1">
      <alignment vertical="center"/>
    </xf>
    <xf numFmtId="0" fontId="35" fillId="0" borderId="0" xfId="0" applyFont="1" applyAlignment="1">
      <alignment horizontal="center" vertical="center"/>
    </xf>
    <xf numFmtId="0" fontId="35" fillId="0" borderId="20" xfId="0" applyFont="1" applyBorder="1" applyAlignment="1">
      <alignment vertical="center" wrapText="1"/>
    </xf>
    <xf numFmtId="0" fontId="35" fillId="0" borderId="20" xfId="0" applyFont="1" applyBorder="1" applyAlignment="1">
      <alignment horizontal="center" vertical="center"/>
    </xf>
    <xf numFmtId="0" fontId="34" fillId="0" borderId="20" xfId="0" applyFont="1" applyBorder="1" applyAlignment="1">
      <alignment vertical="center" wrapText="1"/>
    </xf>
    <xf numFmtId="0" fontId="35" fillId="0" borderId="20" xfId="0" applyFont="1" applyBorder="1" applyAlignment="1">
      <alignment horizontal="right" vertical="center"/>
    </xf>
    <xf numFmtId="0" fontId="34" fillId="0" borderId="0" xfId="0" applyFont="1" applyAlignment="1">
      <alignment vertical="center"/>
    </xf>
    <xf numFmtId="0" fontId="31" fillId="16" borderId="0" xfId="0" applyFont="1" applyFill="1"/>
    <xf numFmtId="3" fontId="34" fillId="0" borderId="0" xfId="0" applyNumberFormat="1" applyFont="1" applyAlignment="1">
      <alignment horizontal="right" vertical="center"/>
    </xf>
    <xf numFmtId="0" fontId="35" fillId="0" borderId="19" xfId="0" applyFont="1" applyBorder="1" applyAlignment="1">
      <alignment vertical="center" wrapText="1"/>
    </xf>
    <xf numFmtId="3" fontId="34" fillId="16" borderId="19" xfId="0" applyNumberFormat="1" applyFont="1" applyFill="1" applyBorder="1" applyAlignment="1">
      <alignment horizontal="right" vertical="center"/>
    </xf>
    <xf numFmtId="0" fontId="35" fillId="0" borderId="19" xfId="0" applyFont="1" applyBorder="1" applyAlignment="1">
      <alignment horizontal="center" vertical="center"/>
    </xf>
    <xf numFmtId="0" fontId="34" fillId="0" borderId="19" xfId="0" applyFont="1" applyBorder="1" applyAlignment="1">
      <alignment vertical="center" wrapText="1"/>
    </xf>
    <xf numFmtId="0" fontId="35" fillId="0" borderId="19" xfId="0" applyFont="1" applyBorder="1" applyAlignment="1">
      <alignment horizontal="right" vertical="center"/>
    </xf>
    <xf numFmtId="0" fontId="31" fillId="0" borderId="21" xfId="0" applyFont="1" applyBorder="1"/>
    <xf numFmtId="0" fontId="35" fillId="0" borderId="21" xfId="0" applyFont="1" applyBorder="1" applyAlignment="1">
      <alignment vertical="center" wrapText="1"/>
    </xf>
    <xf numFmtId="0" fontId="34" fillId="16" borderId="0" xfId="0" applyFont="1" applyFill="1" applyAlignment="1">
      <alignment horizontal="right" vertical="center"/>
    </xf>
    <xf numFmtId="0" fontId="35" fillId="0" borderId="0" xfId="0" applyFont="1" applyAlignment="1">
      <alignment vertical="center"/>
    </xf>
    <xf numFmtId="3" fontId="35" fillId="0" borderId="0" xfId="0" applyNumberFormat="1" applyFont="1" applyAlignment="1">
      <alignment horizontal="right" vertical="center" wrapText="1"/>
    </xf>
    <xf numFmtId="0" fontId="35" fillId="0" borderId="18" xfId="0" applyFont="1" applyBorder="1" applyAlignment="1">
      <alignment horizontal="right" vertical="center"/>
    </xf>
    <xf numFmtId="3" fontId="34" fillId="0" borderId="18" xfId="0" applyNumberFormat="1" applyFont="1" applyBorder="1" applyAlignment="1">
      <alignment horizontal="right" vertical="center" wrapText="1"/>
    </xf>
    <xf numFmtId="3" fontId="37" fillId="18" borderId="18" xfId="0" applyNumberFormat="1" applyFont="1" applyFill="1" applyBorder="1" applyAlignment="1">
      <alignment horizontal="right" vertical="center"/>
    </xf>
    <xf numFmtId="0" fontId="34" fillId="0" borderId="18" xfId="0" applyFont="1" applyBorder="1" applyAlignment="1">
      <alignment horizontal="center" vertical="center"/>
    </xf>
    <xf numFmtId="0" fontId="34" fillId="0" borderId="18" xfId="0" applyFont="1" applyBorder="1" applyAlignment="1">
      <alignment horizontal="right" vertical="center"/>
    </xf>
    <xf numFmtId="0" fontId="34" fillId="0" borderId="0" xfId="0" applyFont="1" applyAlignment="1">
      <alignment horizontal="right" vertical="center"/>
    </xf>
    <xf numFmtId="3" fontId="38" fillId="0" borderId="0" xfId="0" applyNumberFormat="1" applyFont="1" applyAlignment="1">
      <alignment horizontal="right" vertical="center"/>
    </xf>
    <xf numFmtId="0" fontId="39" fillId="4" borderId="0" xfId="0" applyFont="1" applyFill="1" applyAlignment="1">
      <alignment horizontal="justify" vertical="center" wrapText="1"/>
    </xf>
    <xf numFmtId="0" fontId="18" fillId="0" borderId="0" xfId="0" applyFont="1" applyAlignment="1">
      <alignment vertical="center" wrapText="1"/>
    </xf>
    <xf numFmtId="0" fontId="18" fillId="0" borderId="0" xfId="0" applyFont="1" applyAlignment="1">
      <alignment vertical="center"/>
    </xf>
    <xf numFmtId="0" fontId="34" fillId="0" borderId="0" xfId="0" applyFont="1" applyAlignment="1">
      <alignment horizontal="right" vertical="center" wrapText="1"/>
    </xf>
    <xf numFmtId="3" fontId="37" fillId="18"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4" fillId="0" borderId="0" xfId="0" applyFont="1" applyAlignment="1">
      <alignment vertical="center"/>
    </xf>
    <xf numFmtId="0" fontId="34" fillId="0" borderId="19" xfId="0" applyFont="1" applyBorder="1" applyAlignment="1">
      <alignment vertical="center"/>
    </xf>
    <xf numFmtId="0" fontId="31" fillId="16" borderId="0" xfId="0" applyFont="1" applyFill="1" applyAlignment="1">
      <alignment vertical="center"/>
    </xf>
    <xf numFmtId="3" fontId="34" fillId="19" borderId="0" xfId="0" applyNumberFormat="1" applyFont="1" applyFill="1" applyAlignment="1">
      <alignment horizontal="right" vertical="center"/>
    </xf>
    <xf numFmtId="0" fontId="35" fillId="19" borderId="19" xfId="0" applyFont="1" applyFill="1" applyBorder="1" applyAlignment="1">
      <alignment horizontal="center" vertical="center"/>
    </xf>
    <xf numFmtId="0" fontId="35" fillId="0" borderId="0" xfId="0" applyFont="1" applyAlignment="1">
      <alignment horizontal="right" vertical="center" wrapText="1"/>
    </xf>
    <xf numFmtId="3" fontId="34" fillId="19" borderId="19" xfId="0" applyNumberFormat="1" applyFont="1" applyFill="1" applyBorder="1" applyAlignment="1">
      <alignment horizontal="right" vertical="center"/>
    </xf>
    <xf numFmtId="0" fontId="34" fillId="0" borderId="19" xfId="0" applyFont="1" applyBorder="1" applyAlignment="1">
      <alignment horizontal="center" vertical="center"/>
    </xf>
    <xf numFmtId="0" fontId="35" fillId="0" borderId="19" xfId="0" applyFont="1" applyBorder="1" applyAlignment="1">
      <alignment horizontal="right" vertical="center" wrapText="1"/>
    </xf>
    <xf numFmtId="0" fontId="31" fillId="19" borderId="0" xfId="0" applyFont="1" applyFill="1"/>
    <xf numFmtId="0" fontId="35" fillId="4" borderId="0" xfId="0" applyFont="1" applyFill="1" applyAlignment="1">
      <alignment vertical="center" wrapText="1"/>
    </xf>
    <xf numFmtId="0" fontId="39" fillId="0" borderId="0" xfId="0" applyFont="1" applyAlignment="1">
      <alignment vertical="center" wrapText="1"/>
    </xf>
    <xf numFmtId="0" fontId="35" fillId="4" borderId="18" xfId="0" applyFont="1" applyFill="1" applyBorder="1" applyAlignment="1">
      <alignment vertical="center" wrapText="1"/>
    </xf>
    <xf numFmtId="3" fontId="34" fillId="19" borderId="20" xfId="0" applyNumberFormat="1" applyFont="1" applyFill="1" applyBorder="1" applyAlignment="1">
      <alignment horizontal="right" vertical="center"/>
    </xf>
    <xf numFmtId="0" fontId="34" fillId="19" borderId="18" xfId="0" applyFont="1" applyFill="1" applyBorder="1" applyAlignment="1">
      <alignment horizontal="center" vertical="center"/>
    </xf>
    <xf numFmtId="3" fontId="34" fillId="19" borderId="18" xfId="0" applyNumberFormat="1" applyFont="1" applyFill="1" applyBorder="1" applyAlignment="1">
      <alignment horizontal="right" vertical="center"/>
    </xf>
    <xf numFmtId="0" fontId="34" fillId="19" borderId="0" xfId="0" applyFont="1" applyFill="1" applyAlignment="1">
      <alignment vertical="center"/>
    </xf>
    <xf numFmtId="0" fontId="34" fillId="19" borderId="0" xfId="0" applyFont="1" applyFill="1" applyAlignment="1">
      <alignment horizontal="center" vertical="center"/>
    </xf>
    <xf numFmtId="0" fontId="35" fillId="19" borderId="20" xfId="0" applyFont="1" applyFill="1" applyBorder="1" applyAlignment="1">
      <alignment horizontal="center" vertical="center"/>
    </xf>
    <xf numFmtId="0" fontId="34" fillId="0" borderId="20" xfId="0" applyFont="1" applyBorder="1" applyAlignment="1">
      <alignment horizontal="right" vertical="center"/>
    </xf>
    <xf numFmtId="0" fontId="35" fillId="19" borderId="18" xfId="0" applyFont="1" applyFill="1" applyBorder="1" applyAlignment="1">
      <alignment horizontal="center" vertical="center"/>
    </xf>
    <xf numFmtId="0" fontId="34"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zoomScale="55" zoomScaleNormal="100" zoomScaleSheetLayoutView="55" workbookViewId="0">
      <selection sqref="A1:J61"/>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03" t="s">
        <v>0</v>
      </c>
      <c r="B1" s="104"/>
      <c r="C1" s="104"/>
      <c r="D1" s="17"/>
      <c r="E1" s="17"/>
      <c r="F1" s="17"/>
      <c r="G1" s="17"/>
      <c r="H1" s="17"/>
      <c r="I1" s="17"/>
      <c r="J1" s="18"/>
    </row>
    <row r="2" spans="1:10" ht="14.45" customHeight="1" x14ac:dyDescent="0.25">
      <c r="A2" s="105" t="s">
        <v>1</v>
      </c>
      <c r="B2" s="106"/>
      <c r="C2" s="106"/>
      <c r="D2" s="106"/>
      <c r="E2" s="106"/>
      <c r="F2" s="106"/>
      <c r="G2" s="106"/>
      <c r="H2" s="106"/>
      <c r="I2" s="106"/>
      <c r="J2" s="107"/>
    </row>
    <row r="3" spans="1:10" x14ac:dyDescent="0.25">
      <c r="A3" s="20"/>
      <c r="B3" s="21"/>
      <c r="C3" s="21"/>
      <c r="D3" s="21"/>
      <c r="E3" s="21"/>
      <c r="F3" s="21"/>
      <c r="G3" s="21"/>
      <c r="H3" s="21"/>
      <c r="I3" s="21"/>
      <c r="J3" s="22"/>
    </row>
    <row r="4" spans="1:10" ht="33.6" customHeight="1" x14ac:dyDescent="0.25">
      <c r="A4" s="108" t="s">
        <v>2</v>
      </c>
      <c r="B4" s="109"/>
      <c r="C4" s="109"/>
      <c r="D4" s="109"/>
      <c r="E4" s="110">
        <v>46023</v>
      </c>
      <c r="F4" s="111"/>
      <c r="G4" s="23" t="s">
        <v>3</v>
      </c>
      <c r="H4" s="110">
        <v>46112</v>
      </c>
      <c r="I4" s="111"/>
      <c r="J4" s="24"/>
    </row>
    <row r="5" spans="1:10" s="25" customFormat="1" ht="10.15" customHeight="1" x14ac:dyDescent="0.25">
      <c r="A5" s="112"/>
      <c r="B5" s="113"/>
      <c r="C5" s="113"/>
      <c r="D5" s="113"/>
      <c r="E5" s="113"/>
      <c r="F5" s="113"/>
      <c r="G5" s="113"/>
      <c r="H5" s="113"/>
      <c r="I5" s="113"/>
      <c r="J5" s="114"/>
    </row>
    <row r="6" spans="1:10" ht="20.45" customHeight="1" x14ac:dyDescent="0.25">
      <c r="A6" s="26"/>
      <c r="B6" s="27" t="s">
        <v>4</v>
      </c>
      <c r="C6" s="28"/>
      <c r="D6" s="28"/>
      <c r="E6" s="34">
        <v>2026</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1</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22" t="s">
        <v>6</v>
      </c>
      <c r="B10" s="123"/>
      <c r="C10" s="123"/>
      <c r="D10" s="123"/>
      <c r="E10" s="123"/>
      <c r="F10" s="123"/>
      <c r="G10" s="123"/>
      <c r="H10" s="123"/>
      <c r="I10" s="123"/>
      <c r="J10" s="36"/>
    </row>
    <row r="11" spans="1:10" ht="24.6" customHeight="1" x14ac:dyDescent="0.25">
      <c r="A11" s="124" t="s">
        <v>7</v>
      </c>
      <c r="B11" s="125"/>
      <c r="C11" s="117" t="s">
        <v>297</v>
      </c>
      <c r="D11" s="118"/>
      <c r="E11" s="37"/>
      <c r="F11" s="126" t="s">
        <v>8</v>
      </c>
      <c r="G11" s="116"/>
      <c r="H11" s="127" t="s">
        <v>304</v>
      </c>
      <c r="I11" s="128"/>
      <c r="J11" s="38"/>
    </row>
    <row r="12" spans="1:10" ht="14.45" customHeight="1" x14ac:dyDescent="0.25">
      <c r="A12" s="39"/>
      <c r="B12" s="40"/>
      <c r="C12" s="40"/>
      <c r="D12" s="40"/>
      <c r="E12" s="120"/>
      <c r="F12" s="120"/>
      <c r="G12" s="120"/>
      <c r="H12" s="120"/>
      <c r="I12" s="41"/>
      <c r="J12" s="38"/>
    </row>
    <row r="13" spans="1:10" ht="21" customHeight="1" x14ac:dyDescent="0.25">
      <c r="A13" s="115" t="s">
        <v>9</v>
      </c>
      <c r="B13" s="116"/>
      <c r="C13" s="117" t="s">
        <v>300</v>
      </c>
      <c r="D13" s="118"/>
      <c r="E13" s="119"/>
      <c r="F13" s="120"/>
      <c r="G13" s="120"/>
      <c r="H13" s="120"/>
      <c r="I13" s="41"/>
      <c r="J13" s="38"/>
    </row>
    <row r="14" spans="1:10" ht="10.9" customHeight="1" x14ac:dyDescent="0.25">
      <c r="A14" s="37"/>
      <c r="B14" s="41"/>
      <c r="C14" s="40"/>
      <c r="D14" s="40"/>
      <c r="E14" s="121"/>
      <c r="F14" s="121"/>
      <c r="G14" s="121"/>
      <c r="H14" s="121"/>
      <c r="I14" s="40"/>
      <c r="J14" s="42"/>
    </row>
    <row r="15" spans="1:10" ht="22.9" customHeight="1" x14ac:dyDescent="0.25">
      <c r="A15" s="115" t="s">
        <v>10</v>
      </c>
      <c r="B15" s="116"/>
      <c r="C15" s="117" t="s">
        <v>299</v>
      </c>
      <c r="D15" s="118"/>
      <c r="E15" s="136"/>
      <c r="F15" s="137"/>
      <c r="G15" s="43" t="s">
        <v>11</v>
      </c>
      <c r="H15" s="127" t="s">
        <v>298</v>
      </c>
      <c r="I15" s="128"/>
      <c r="J15" s="44"/>
    </row>
    <row r="16" spans="1:10" ht="10.9" customHeight="1" x14ac:dyDescent="0.25">
      <c r="A16" s="37"/>
      <c r="B16" s="41"/>
      <c r="C16" s="40"/>
      <c r="D16" s="40"/>
      <c r="E16" s="121"/>
      <c r="F16" s="121"/>
      <c r="G16" s="121"/>
      <c r="H16" s="121"/>
      <c r="I16" s="40"/>
      <c r="J16" s="42"/>
    </row>
    <row r="17" spans="1:10" ht="22.9" customHeight="1" x14ac:dyDescent="0.25">
      <c r="A17" s="45"/>
      <c r="B17" s="43" t="s">
        <v>12</v>
      </c>
      <c r="C17" s="117" t="s">
        <v>301</v>
      </c>
      <c r="D17" s="118"/>
      <c r="E17" s="46"/>
      <c r="F17" s="46"/>
      <c r="G17" s="46"/>
      <c r="H17" s="46"/>
      <c r="I17" s="46"/>
      <c r="J17" s="44"/>
    </row>
    <row r="18" spans="1:10" x14ac:dyDescent="0.25">
      <c r="A18" s="129"/>
      <c r="B18" s="130"/>
      <c r="C18" s="121"/>
      <c r="D18" s="121"/>
      <c r="E18" s="121"/>
      <c r="F18" s="121"/>
      <c r="G18" s="121"/>
      <c r="H18" s="121"/>
      <c r="I18" s="40"/>
      <c r="J18" s="42"/>
    </row>
    <row r="19" spans="1:10" x14ac:dyDescent="0.25">
      <c r="A19" s="131" t="s">
        <v>13</v>
      </c>
      <c r="B19" s="132"/>
      <c r="C19" s="133" t="s">
        <v>302</v>
      </c>
      <c r="D19" s="134"/>
      <c r="E19" s="134"/>
      <c r="F19" s="134"/>
      <c r="G19" s="134"/>
      <c r="H19" s="134"/>
      <c r="I19" s="134"/>
      <c r="J19" s="135"/>
    </row>
    <row r="20" spans="1:10" x14ac:dyDescent="0.25">
      <c r="A20" s="39"/>
      <c r="B20" s="40"/>
      <c r="C20" s="47"/>
      <c r="D20" s="40"/>
      <c r="E20" s="121"/>
      <c r="F20" s="121"/>
      <c r="G20" s="121"/>
      <c r="H20" s="121"/>
      <c r="I20" s="40"/>
      <c r="J20" s="42"/>
    </row>
    <row r="21" spans="1:10" x14ac:dyDescent="0.25">
      <c r="A21" s="131" t="s">
        <v>14</v>
      </c>
      <c r="B21" s="132"/>
      <c r="C21" s="127">
        <v>10000</v>
      </c>
      <c r="D21" s="128"/>
      <c r="E21" s="121"/>
      <c r="F21" s="121"/>
      <c r="G21" s="133" t="s">
        <v>303</v>
      </c>
      <c r="H21" s="134"/>
      <c r="I21" s="134"/>
      <c r="J21" s="135"/>
    </row>
    <row r="22" spans="1:10" x14ac:dyDescent="0.25">
      <c r="A22" s="39"/>
      <c r="B22" s="40"/>
      <c r="C22" s="40"/>
      <c r="D22" s="40"/>
      <c r="E22" s="121"/>
      <c r="F22" s="121"/>
      <c r="G22" s="121"/>
      <c r="H22" s="121"/>
      <c r="I22" s="40"/>
      <c r="J22" s="42"/>
    </row>
    <row r="23" spans="1:10" x14ac:dyDescent="0.25">
      <c r="A23" s="131" t="s">
        <v>15</v>
      </c>
      <c r="B23" s="132"/>
      <c r="C23" s="133" t="s">
        <v>305</v>
      </c>
      <c r="D23" s="134"/>
      <c r="E23" s="134"/>
      <c r="F23" s="134"/>
      <c r="G23" s="134"/>
      <c r="H23" s="134"/>
      <c r="I23" s="134"/>
      <c r="J23" s="135"/>
    </row>
    <row r="24" spans="1:10" x14ac:dyDescent="0.25">
      <c r="A24" s="39"/>
      <c r="B24" s="40"/>
      <c r="C24" s="40"/>
      <c r="D24" s="40"/>
      <c r="E24" s="121"/>
      <c r="F24" s="121"/>
      <c r="G24" s="121"/>
      <c r="H24" s="121"/>
      <c r="I24" s="40"/>
      <c r="J24" s="42"/>
    </row>
    <row r="25" spans="1:10" x14ac:dyDescent="0.25">
      <c r="A25" s="131" t="s">
        <v>16</v>
      </c>
      <c r="B25" s="132"/>
      <c r="C25" s="139" t="s">
        <v>306</v>
      </c>
      <c r="D25" s="140"/>
      <c r="E25" s="140"/>
      <c r="F25" s="140"/>
      <c r="G25" s="140"/>
      <c r="H25" s="140"/>
      <c r="I25" s="140"/>
      <c r="J25" s="141"/>
    </row>
    <row r="26" spans="1:10" x14ac:dyDescent="0.25">
      <c r="A26" s="39"/>
      <c r="B26" s="40"/>
      <c r="C26" s="47"/>
      <c r="D26" s="40"/>
      <c r="E26" s="121"/>
      <c r="F26" s="121"/>
      <c r="G26" s="121"/>
      <c r="H26" s="121"/>
      <c r="I26" s="40"/>
      <c r="J26" s="42"/>
    </row>
    <row r="27" spans="1:10" x14ac:dyDescent="0.25">
      <c r="A27" s="131" t="s">
        <v>17</v>
      </c>
      <c r="B27" s="132"/>
      <c r="C27" s="139" t="s">
        <v>307</v>
      </c>
      <c r="D27" s="140"/>
      <c r="E27" s="140"/>
      <c r="F27" s="140"/>
      <c r="G27" s="140"/>
      <c r="H27" s="140"/>
      <c r="I27" s="140"/>
      <c r="J27" s="141"/>
    </row>
    <row r="28" spans="1:10" ht="13.9" customHeight="1" x14ac:dyDescent="0.25">
      <c r="A28" s="39"/>
      <c r="B28" s="40"/>
      <c r="C28" s="47"/>
      <c r="D28" s="40"/>
      <c r="E28" s="121"/>
      <c r="F28" s="121"/>
      <c r="G28" s="121"/>
      <c r="H28" s="121"/>
      <c r="I28" s="40"/>
      <c r="J28" s="42"/>
    </row>
    <row r="29" spans="1:10" ht="22.9" customHeight="1" x14ac:dyDescent="0.25">
      <c r="A29" s="115" t="s">
        <v>18</v>
      </c>
      <c r="B29" s="132"/>
      <c r="C29" s="48">
        <v>24</v>
      </c>
      <c r="D29" s="49"/>
      <c r="E29" s="138"/>
      <c r="F29" s="138"/>
      <c r="G29" s="138"/>
      <c r="H29" s="138"/>
      <c r="I29" s="50"/>
      <c r="J29" s="51"/>
    </row>
    <row r="30" spans="1:10" x14ac:dyDescent="0.25">
      <c r="A30" s="39"/>
      <c r="B30" s="40"/>
      <c r="C30" s="40"/>
      <c r="D30" s="40"/>
      <c r="E30" s="121"/>
      <c r="F30" s="121"/>
      <c r="G30" s="121"/>
      <c r="H30" s="121"/>
      <c r="I30" s="50"/>
      <c r="J30" s="51"/>
    </row>
    <row r="31" spans="1:10" x14ac:dyDescent="0.25">
      <c r="A31" s="131" t="s">
        <v>19</v>
      </c>
      <c r="B31" s="132"/>
      <c r="C31" s="63" t="s">
        <v>308</v>
      </c>
      <c r="D31" s="142" t="s">
        <v>20</v>
      </c>
      <c r="E31" s="143"/>
      <c r="F31" s="143"/>
      <c r="G31" s="143"/>
      <c r="H31" s="40"/>
      <c r="I31" s="52" t="s">
        <v>21</v>
      </c>
      <c r="J31" s="53" t="s">
        <v>22</v>
      </c>
    </row>
    <row r="32" spans="1:10" x14ac:dyDescent="0.25">
      <c r="A32" s="131"/>
      <c r="B32" s="132"/>
      <c r="C32" s="54"/>
      <c r="D32" s="23"/>
      <c r="E32" s="137"/>
      <c r="F32" s="137"/>
      <c r="G32" s="137"/>
      <c r="H32" s="137"/>
      <c r="I32" s="50"/>
      <c r="J32" s="51"/>
    </row>
    <row r="33" spans="1:10" x14ac:dyDescent="0.25">
      <c r="A33" s="131" t="s">
        <v>23</v>
      </c>
      <c r="B33" s="132"/>
      <c r="C33" s="48" t="s">
        <v>309</v>
      </c>
      <c r="D33" s="142" t="s">
        <v>24</v>
      </c>
      <c r="E33" s="143"/>
      <c r="F33" s="143"/>
      <c r="G33" s="143"/>
      <c r="H33" s="46"/>
      <c r="I33" s="52" t="s">
        <v>25</v>
      </c>
      <c r="J33" s="53" t="s">
        <v>26</v>
      </c>
    </row>
    <row r="34" spans="1:10" x14ac:dyDescent="0.25">
      <c r="A34" s="39"/>
      <c r="B34" s="40"/>
      <c r="C34" s="40"/>
      <c r="D34" s="40"/>
      <c r="E34" s="121"/>
      <c r="F34" s="121"/>
      <c r="G34" s="121"/>
      <c r="H34" s="121"/>
      <c r="I34" s="40"/>
      <c r="J34" s="42"/>
    </row>
    <row r="35" spans="1:10" x14ac:dyDescent="0.25">
      <c r="A35" s="142" t="s">
        <v>27</v>
      </c>
      <c r="B35" s="143"/>
      <c r="C35" s="143"/>
      <c r="D35" s="143"/>
      <c r="E35" s="143" t="s">
        <v>28</v>
      </c>
      <c r="F35" s="143"/>
      <c r="G35" s="143"/>
      <c r="H35" s="143"/>
      <c r="I35" s="143"/>
      <c r="J35" s="55" t="s">
        <v>29</v>
      </c>
    </row>
    <row r="36" spans="1:10" x14ac:dyDescent="0.25">
      <c r="A36" s="39"/>
      <c r="B36" s="40"/>
      <c r="C36" s="40"/>
      <c r="D36" s="40"/>
      <c r="E36" s="121"/>
      <c r="F36" s="121"/>
      <c r="G36" s="121"/>
      <c r="H36" s="121"/>
      <c r="I36" s="40"/>
      <c r="J36" s="51"/>
    </row>
    <row r="37" spans="1:10" x14ac:dyDescent="0.25">
      <c r="A37" s="144"/>
      <c r="B37" s="145"/>
      <c r="C37" s="145"/>
      <c r="D37" s="145"/>
      <c r="E37" s="144"/>
      <c r="F37" s="145"/>
      <c r="G37" s="145"/>
      <c r="H37" s="145"/>
      <c r="I37" s="146"/>
      <c r="J37" s="56"/>
    </row>
    <row r="38" spans="1:10" x14ac:dyDescent="0.25">
      <c r="A38" s="39"/>
      <c r="B38" s="40"/>
      <c r="C38" s="47"/>
      <c r="D38" s="147"/>
      <c r="E38" s="147"/>
      <c r="F38" s="147"/>
      <c r="G38" s="147"/>
      <c r="H38" s="147"/>
      <c r="I38" s="147"/>
      <c r="J38" s="42"/>
    </row>
    <row r="39" spans="1:10" x14ac:dyDescent="0.25">
      <c r="A39" s="144"/>
      <c r="B39" s="145"/>
      <c r="C39" s="145"/>
      <c r="D39" s="146"/>
      <c r="E39" s="144"/>
      <c r="F39" s="145"/>
      <c r="G39" s="145"/>
      <c r="H39" s="145"/>
      <c r="I39" s="146"/>
      <c r="J39" s="48"/>
    </row>
    <row r="40" spans="1:10" x14ac:dyDescent="0.25">
      <c r="A40" s="39"/>
      <c r="B40" s="40"/>
      <c r="C40" s="47"/>
      <c r="D40" s="57"/>
      <c r="E40" s="147"/>
      <c r="F40" s="147"/>
      <c r="G40" s="147"/>
      <c r="H40" s="147"/>
      <c r="I40" s="41"/>
      <c r="J40" s="42"/>
    </row>
    <row r="41" spans="1:10" x14ac:dyDescent="0.25">
      <c r="A41" s="144"/>
      <c r="B41" s="145"/>
      <c r="C41" s="145"/>
      <c r="D41" s="146"/>
      <c r="E41" s="144"/>
      <c r="F41" s="145"/>
      <c r="G41" s="145"/>
      <c r="H41" s="145"/>
      <c r="I41" s="146"/>
      <c r="J41" s="48"/>
    </row>
    <row r="42" spans="1:10" x14ac:dyDescent="0.25">
      <c r="A42" s="39"/>
      <c r="B42" s="40"/>
      <c r="C42" s="47"/>
      <c r="D42" s="57"/>
      <c r="E42" s="147"/>
      <c r="F42" s="147"/>
      <c r="G42" s="147"/>
      <c r="H42" s="147"/>
      <c r="I42" s="41"/>
      <c r="J42" s="42"/>
    </row>
    <row r="43" spans="1:10" x14ac:dyDescent="0.25">
      <c r="A43" s="144"/>
      <c r="B43" s="145"/>
      <c r="C43" s="145"/>
      <c r="D43" s="146"/>
      <c r="E43" s="144"/>
      <c r="F43" s="145"/>
      <c r="G43" s="145"/>
      <c r="H43" s="145"/>
      <c r="I43" s="146"/>
      <c r="J43" s="48"/>
    </row>
    <row r="44" spans="1:10" x14ac:dyDescent="0.25">
      <c r="A44" s="58"/>
      <c r="B44" s="47"/>
      <c r="C44" s="148"/>
      <c r="D44" s="148"/>
      <c r="E44" s="121"/>
      <c r="F44" s="121"/>
      <c r="G44" s="148"/>
      <c r="H44" s="148"/>
      <c r="I44" s="148"/>
      <c r="J44" s="42"/>
    </row>
    <row r="45" spans="1:10" x14ac:dyDescent="0.25">
      <c r="A45" s="144"/>
      <c r="B45" s="145"/>
      <c r="C45" s="145"/>
      <c r="D45" s="146"/>
      <c r="E45" s="144"/>
      <c r="F45" s="145"/>
      <c r="G45" s="145"/>
      <c r="H45" s="145"/>
      <c r="I45" s="146"/>
      <c r="J45" s="48"/>
    </row>
    <row r="46" spans="1:10" x14ac:dyDescent="0.25">
      <c r="A46" s="58"/>
      <c r="B46" s="47"/>
      <c r="C46" s="47"/>
      <c r="D46" s="40"/>
      <c r="E46" s="149"/>
      <c r="F46" s="149"/>
      <c r="G46" s="148"/>
      <c r="H46" s="148"/>
      <c r="I46" s="40"/>
      <c r="J46" s="42"/>
    </row>
    <row r="47" spans="1:10" x14ac:dyDescent="0.25">
      <c r="A47" s="144"/>
      <c r="B47" s="145"/>
      <c r="C47" s="145"/>
      <c r="D47" s="146"/>
      <c r="E47" s="144"/>
      <c r="F47" s="145"/>
      <c r="G47" s="145"/>
      <c r="H47" s="145"/>
      <c r="I47" s="146"/>
      <c r="J47" s="48"/>
    </row>
    <row r="48" spans="1:10" x14ac:dyDescent="0.25">
      <c r="A48" s="58"/>
      <c r="B48" s="47"/>
      <c r="C48" s="47"/>
      <c r="D48" s="40"/>
      <c r="E48" s="121"/>
      <c r="F48" s="121"/>
      <c r="G48" s="148"/>
      <c r="H48" s="148"/>
      <c r="I48" s="40"/>
      <c r="J48" s="59" t="s">
        <v>30</v>
      </c>
    </row>
    <row r="49" spans="1:10" x14ac:dyDescent="0.25">
      <c r="A49" s="58"/>
      <c r="B49" s="47"/>
      <c r="C49" s="47"/>
      <c r="D49" s="40"/>
      <c r="E49" s="121"/>
      <c r="F49" s="121"/>
      <c r="G49" s="148"/>
      <c r="H49" s="148"/>
      <c r="I49" s="40"/>
      <c r="J49" s="59" t="s">
        <v>31</v>
      </c>
    </row>
    <row r="50" spans="1:10" ht="14.45" customHeight="1" x14ac:dyDescent="0.25">
      <c r="A50" s="115" t="s">
        <v>32</v>
      </c>
      <c r="B50" s="126"/>
      <c r="C50" s="127" t="s">
        <v>320</v>
      </c>
      <c r="D50" s="128"/>
      <c r="E50" s="124" t="s">
        <v>33</v>
      </c>
      <c r="F50" s="154"/>
      <c r="G50" s="133" t="s">
        <v>310</v>
      </c>
      <c r="H50" s="134"/>
      <c r="I50" s="134"/>
      <c r="J50" s="135"/>
    </row>
    <row r="51" spans="1:10" x14ac:dyDescent="0.25">
      <c r="A51" s="58"/>
      <c r="B51" s="47"/>
      <c r="C51" s="148"/>
      <c r="D51" s="148"/>
      <c r="E51" s="121"/>
      <c r="F51" s="121"/>
      <c r="G51" s="155" t="s">
        <v>34</v>
      </c>
      <c r="H51" s="155"/>
      <c r="I51" s="155"/>
      <c r="J51" s="31"/>
    </row>
    <row r="52" spans="1:10" ht="13.9" customHeight="1" x14ac:dyDescent="0.25">
      <c r="A52" s="115" t="s">
        <v>35</v>
      </c>
      <c r="B52" s="126"/>
      <c r="C52" s="133" t="s">
        <v>311</v>
      </c>
      <c r="D52" s="134"/>
      <c r="E52" s="134"/>
      <c r="F52" s="134"/>
      <c r="G52" s="134"/>
      <c r="H52" s="134"/>
      <c r="I52" s="134"/>
      <c r="J52" s="135"/>
    </row>
    <row r="53" spans="1:10" x14ac:dyDescent="0.25">
      <c r="A53" s="39"/>
      <c r="B53" s="40"/>
      <c r="C53" s="138" t="s">
        <v>36</v>
      </c>
      <c r="D53" s="138"/>
      <c r="E53" s="138"/>
      <c r="F53" s="138"/>
      <c r="G53" s="138"/>
      <c r="H53" s="138"/>
      <c r="I53" s="138"/>
      <c r="J53" s="42"/>
    </row>
    <row r="54" spans="1:10" x14ac:dyDescent="0.25">
      <c r="A54" s="115" t="s">
        <v>37</v>
      </c>
      <c r="B54" s="126"/>
      <c r="C54" s="150" t="s">
        <v>312</v>
      </c>
      <c r="D54" s="151"/>
      <c r="E54" s="152"/>
      <c r="F54" s="121"/>
      <c r="G54" s="121"/>
      <c r="H54" s="143"/>
      <c r="I54" s="143"/>
      <c r="J54" s="153"/>
    </row>
    <row r="55" spans="1:10" x14ac:dyDescent="0.25">
      <c r="A55" s="39"/>
      <c r="B55" s="40"/>
      <c r="C55" s="47"/>
      <c r="D55" s="40"/>
      <c r="E55" s="121"/>
      <c r="F55" s="121"/>
      <c r="G55" s="121"/>
      <c r="H55" s="121"/>
      <c r="I55" s="40"/>
      <c r="J55" s="42"/>
    </row>
    <row r="56" spans="1:10" ht="14.45" customHeight="1" x14ac:dyDescent="0.25">
      <c r="A56" s="115" t="s">
        <v>38</v>
      </c>
      <c r="B56" s="126"/>
      <c r="C56" s="161" t="s">
        <v>313</v>
      </c>
      <c r="D56" s="157"/>
      <c r="E56" s="157"/>
      <c r="F56" s="157"/>
      <c r="G56" s="157"/>
      <c r="H56" s="157"/>
      <c r="I56" s="157"/>
      <c r="J56" s="158"/>
    </row>
    <row r="57" spans="1:10" x14ac:dyDescent="0.25">
      <c r="A57" s="39"/>
      <c r="B57" s="40"/>
      <c r="C57" s="40"/>
      <c r="D57" s="40"/>
      <c r="E57" s="121"/>
      <c r="F57" s="121"/>
      <c r="G57" s="121"/>
      <c r="H57" s="121"/>
      <c r="I57" s="40"/>
      <c r="J57" s="42"/>
    </row>
    <row r="58" spans="1:10" x14ac:dyDescent="0.25">
      <c r="A58" s="115" t="s">
        <v>39</v>
      </c>
      <c r="B58" s="126"/>
      <c r="C58" s="156"/>
      <c r="D58" s="157"/>
      <c r="E58" s="157"/>
      <c r="F58" s="157"/>
      <c r="G58" s="157"/>
      <c r="H58" s="157"/>
      <c r="I58" s="157"/>
      <c r="J58" s="158"/>
    </row>
    <row r="59" spans="1:10" ht="14.45" customHeight="1" x14ac:dyDescent="0.25">
      <c r="A59" s="39"/>
      <c r="B59" s="40"/>
      <c r="C59" s="159" t="s">
        <v>40</v>
      </c>
      <c r="D59" s="159"/>
      <c r="E59" s="159"/>
      <c r="F59" s="159"/>
      <c r="G59" s="40"/>
      <c r="H59" s="40"/>
      <c r="I59" s="40"/>
      <c r="J59" s="42"/>
    </row>
    <row r="60" spans="1:10" x14ac:dyDescent="0.25">
      <c r="A60" s="115" t="s">
        <v>41</v>
      </c>
      <c r="B60" s="126"/>
      <c r="C60" s="156"/>
      <c r="D60" s="157"/>
      <c r="E60" s="157"/>
      <c r="F60" s="157"/>
      <c r="G60" s="157"/>
      <c r="H60" s="157"/>
      <c r="I60" s="157"/>
      <c r="J60" s="158"/>
    </row>
    <row r="61" spans="1:10" ht="14.45" customHeight="1" x14ac:dyDescent="0.25">
      <c r="A61" s="60"/>
      <c r="B61" s="61"/>
      <c r="C61" s="160" t="s">
        <v>42</v>
      </c>
      <c r="D61" s="160"/>
      <c r="E61" s="160"/>
      <c r="F61" s="160"/>
      <c r="G61" s="160"/>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zoomScale="70" zoomScaleNormal="100" zoomScaleSheetLayoutView="70" workbookViewId="0">
      <selection sqref="A1:D67"/>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4" t="s">
        <v>140</v>
      </c>
      <c r="B1" s="164"/>
      <c r="C1" s="164"/>
      <c r="D1" s="164"/>
    </row>
    <row r="2" spans="1:5" x14ac:dyDescent="0.2">
      <c r="A2" s="165" t="s">
        <v>321</v>
      </c>
      <c r="B2" s="165"/>
      <c r="C2" s="165"/>
      <c r="D2" s="165"/>
    </row>
    <row r="3" spans="1:5" x14ac:dyDescent="0.2">
      <c r="A3" s="166" t="s">
        <v>141</v>
      </c>
      <c r="B3" s="166"/>
      <c r="C3" s="166"/>
      <c r="D3" s="166"/>
    </row>
    <row r="4" spans="1:5" x14ac:dyDescent="0.2">
      <c r="A4" s="167" t="s">
        <v>314</v>
      </c>
      <c r="B4" s="167"/>
      <c r="C4" s="167"/>
      <c r="D4" s="167"/>
    </row>
    <row r="5" spans="1:5" x14ac:dyDescent="0.2">
      <c r="A5" s="168" t="s">
        <v>142</v>
      </c>
      <c r="B5" s="76" t="s">
        <v>143</v>
      </c>
      <c r="C5" s="169" t="s">
        <v>145</v>
      </c>
      <c r="D5" s="169" t="s">
        <v>146</v>
      </c>
    </row>
    <row r="6" spans="1:5" ht="18" customHeight="1" x14ac:dyDescent="0.2">
      <c r="A6" s="168"/>
      <c r="B6" s="78" t="s">
        <v>144</v>
      </c>
      <c r="C6" s="169"/>
      <c r="D6" s="169"/>
    </row>
    <row r="7" spans="1:5" x14ac:dyDescent="0.2">
      <c r="A7" s="79">
        <v>1</v>
      </c>
      <c r="B7" s="79">
        <v>2</v>
      </c>
      <c r="C7" s="77">
        <v>3</v>
      </c>
      <c r="D7" s="77">
        <v>4</v>
      </c>
    </row>
    <row r="8" spans="1:5" x14ac:dyDescent="0.2">
      <c r="A8" s="162" t="s">
        <v>147</v>
      </c>
      <c r="B8" s="162"/>
      <c r="C8" s="162"/>
      <c r="D8" s="162"/>
    </row>
    <row r="9" spans="1:5" x14ac:dyDescent="0.2">
      <c r="A9" s="80" t="s">
        <v>148</v>
      </c>
      <c r="B9" s="81">
        <v>1</v>
      </c>
      <c r="C9" s="94">
        <f>+C10+C11+C17+C21</f>
        <v>4365937</v>
      </c>
      <c r="D9" s="94">
        <f>+D10+D11+D17+D21</f>
        <v>4561724</v>
      </c>
      <c r="E9" s="96"/>
    </row>
    <row r="10" spans="1:5" x14ac:dyDescent="0.2">
      <c r="A10" s="82" t="s">
        <v>149</v>
      </c>
      <c r="B10" s="83">
        <v>2</v>
      </c>
      <c r="C10" s="93">
        <v>71453</v>
      </c>
      <c r="D10" s="93">
        <v>251568</v>
      </c>
      <c r="E10" s="96"/>
    </row>
    <row r="11" spans="1:5" x14ac:dyDescent="0.2">
      <c r="A11" s="80" t="s">
        <v>150</v>
      </c>
      <c r="B11" s="81">
        <v>3</v>
      </c>
      <c r="C11" s="94">
        <f>SUM(C12:C16)</f>
        <v>266914</v>
      </c>
      <c r="D11" s="94">
        <f>SUM(D12:D16)</f>
        <v>272360</v>
      </c>
      <c r="E11" s="96"/>
    </row>
    <row r="12" spans="1:5" x14ac:dyDescent="0.2">
      <c r="A12" s="84" t="s">
        <v>151</v>
      </c>
      <c r="B12" s="85">
        <v>4</v>
      </c>
      <c r="C12" s="10">
        <v>28077</v>
      </c>
      <c r="D12" s="10">
        <v>6293</v>
      </c>
      <c r="E12" s="96"/>
    </row>
    <row r="13" spans="1:5" x14ac:dyDescent="0.2">
      <c r="A13" s="84" t="s">
        <v>152</v>
      </c>
      <c r="B13" s="85">
        <v>5</v>
      </c>
      <c r="C13" s="10">
        <v>186038</v>
      </c>
      <c r="D13" s="10">
        <v>179670</v>
      </c>
      <c r="E13" s="96"/>
    </row>
    <row r="14" spans="1:5" x14ac:dyDescent="0.2">
      <c r="A14" s="84" t="s">
        <v>153</v>
      </c>
      <c r="B14" s="85">
        <v>6</v>
      </c>
      <c r="C14" s="10">
        <v>49526</v>
      </c>
      <c r="D14" s="10">
        <v>84803</v>
      </c>
      <c r="E14" s="96"/>
    </row>
    <row r="15" spans="1:5" x14ac:dyDescent="0.2">
      <c r="A15" s="84" t="s">
        <v>154</v>
      </c>
      <c r="B15" s="85">
        <v>7</v>
      </c>
      <c r="C15" s="10">
        <v>3273</v>
      </c>
      <c r="D15" s="10">
        <v>1594</v>
      </c>
      <c r="E15" s="96"/>
    </row>
    <row r="16" spans="1:5" x14ac:dyDescent="0.2">
      <c r="A16" s="84" t="s">
        <v>155</v>
      </c>
      <c r="B16" s="85">
        <v>8</v>
      </c>
      <c r="C16" s="10">
        <v>0</v>
      </c>
      <c r="D16" s="10">
        <v>0</v>
      </c>
      <c r="E16" s="96"/>
    </row>
    <row r="17" spans="1:5" x14ac:dyDescent="0.2">
      <c r="A17" s="80" t="s">
        <v>156</v>
      </c>
      <c r="B17" s="81">
        <v>9</v>
      </c>
      <c r="C17" s="94">
        <f>+C18+C19+C20</f>
        <v>4027570</v>
      </c>
      <c r="D17" s="94">
        <f>+D18+D19+D20</f>
        <v>4036244</v>
      </c>
      <c r="E17" s="96"/>
    </row>
    <row r="18" spans="1:5" x14ac:dyDescent="0.2">
      <c r="A18" s="86" t="s">
        <v>157</v>
      </c>
      <c r="B18" s="87">
        <v>10</v>
      </c>
      <c r="C18" s="10">
        <v>3841666</v>
      </c>
      <c r="D18" s="10">
        <v>3841666</v>
      </c>
      <c r="E18" s="96"/>
    </row>
    <row r="19" spans="1:5" x14ac:dyDescent="0.2">
      <c r="A19" s="86" t="s">
        <v>158</v>
      </c>
      <c r="B19" s="87">
        <v>11</v>
      </c>
      <c r="C19" s="10">
        <v>33166</v>
      </c>
      <c r="D19" s="10">
        <v>41840</v>
      </c>
      <c r="E19" s="96"/>
    </row>
    <row r="20" spans="1:5" ht="25.5" x14ac:dyDescent="0.2">
      <c r="A20" s="86" t="s">
        <v>159</v>
      </c>
      <c r="B20" s="87">
        <v>12</v>
      </c>
      <c r="C20" s="10">
        <v>152738</v>
      </c>
      <c r="D20" s="10">
        <v>152738</v>
      </c>
      <c r="E20" s="96"/>
    </row>
    <row r="21" spans="1:5" x14ac:dyDescent="0.2">
      <c r="A21" s="82" t="s">
        <v>160</v>
      </c>
      <c r="B21" s="83">
        <v>13</v>
      </c>
      <c r="C21" s="10">
        <v>0</v>
      </c>
      <c r="D21" s="10">
        <v>1552</v>
      </c>
      <c r="E21" s="96"/>
    </row>
    <row r="22" spans="1:5" x14ac:dyDescent="0.2">
      <c r="A22" s="80" t="s">
        <v>161</v>
      </c>
      <c r="B22" s="81">
        <v>14</v>
      </c>
      <c r="C22" s="91">
        <f>+C23+C29+C33</f>
        <v>2623530</v>
      </c>
      <c r="D22" s="91">
        <f>+D23+D29+D33</f>
        <v>2507658</v>
      </c>
      <c r="E22" s="96"/>
    </row>
    <row r="23" spans="1:5" x14ac:dyDescent="0.2">
      <c r="A23" s="80" t="s">
        <v>162</v>
      </c>
      <c r="B23" s="81">
        <v>15</v>
      </c>
      <c r="C23" s="94">
        <f>SUM(C24:C28)</f>
        <v>343843</v>
      </c>
      <c r="D23" s="94">
        <f>SUM(D24:D28)</f>
        <v>321722</v>
      </c>
      <c r="E23" s="96"/>
    </row>
    <row r="24" spans="1:5" x14ac:dyDescent="0.2">
      <c r="A24" s="84" t="s">
        <v>163</v>
      </c>
      <c r="B24" s="85">
        <v>16</v>
      </c>
      <c r="C24" s="10">
        <v>207256</v>
      </c>
      <c r="D24" s="10">
        <v>199415</v>
      </c>
      <c r="E24" s="96"/>
    </row>
    <row r="25" spans="1:5" ht="25.5" x14ac:dyDescent="0.2">
      <c r="A25" s="84" t="s">
        <v>164</v>
      </c>
      <c r="B25" s="85">
        <v>17</v>
      </c>
      <c r="C25" s="10">
        <v>0</v>
      </c>
      <c r="D25" s="10">
        <v>208</v>
      </c>
      <c r="E25" s="96"/>
    </row>
    <row r="26" spans="1:5" x14ac:dyDescent="0.2">
      <c r="A26" s="84" t="s">
        <v>165</v>
      </c>
      <c r="B26" s="85">
        <v>18</v>
      </c>
      <c r="C26" s="10">
        <v>1702</v>
      </c>
      <c r="D26" s="10">
        <v>4520</v>
      </c>
      <c r="E26" s="96"/>
    </row>
    <row r="27" spans="1:5" x14ac:dyDescent="0.2">
      <c r="A27" s="84" t="s">
        <v>166</v>
      </c>
      <c r="B27" s="85">
        <v>19</v>
      </c>
      <c r="C27" s="10">
        <v>15897</v>
      </c>
      <c r="D27" s="10">
        <v>1562</v>
      </c>
      <c r="E27" s="96"/>
    </row>
    <row r="28" spans="1:5" x14ac:dyDescent="0.2">
      <c r="A28" s="84" t="s">
        <v>167</v>
      </c>
      <c r="B28" s="85">
        <v>20</v>
      </c>
      <c r="C28" s="10">
        <v>118988</v>
      </c>
      <c r="D28" s="10">
        <v>116017</v>
      </c>
      <c r="E28" s="96"/>
    </row>
    <row r="29" spans="1:5" x14ac:dyDescent="0.2">
      <c r="A29" s="80" t="s">
        <v>168</v>
      </c>
      <c r="B29" s="88">
        <v>21</v>
      </c>
      <c r="C29" s="94">
        <f>SUM(C30:C32)</f>
        <v>1971463</v>
      </c>
      <c r="D29" s="94">
        <f>SUM(D30:D32)</f>
        <v>2020920</v>
      </c>
      <c r="E29" s="96"/>
    </row>
    <row r="30" spans="1:5" x14ac:dyDescent="0.2">
      <c r="A30" s="84" t="s">
        <v>169</v>
      </c>
      <c r="B30" s="85">
        <v>22</v>
      </c>
      <c r="C30" s="10">
        <v>1107817</v>
      </c>
      <c r="D30" s="10">
        <v>608899</v>
      </c>
      <c r="E30" s="96"/>
    </row>
    <row r="31" spans="1:5" ht="25.5" x14ac:dyDescent="0.2">
      <c r="A31" s="84" t="s">
        <v>170</v>
      </c>
      <c r="B31" s="85">
        <v>23</v>
      </c>
      <c r="C31" s="10">
        <v>0</v>
      </c>
      <c r="D31" s="10">
        <v>596003</v>
      </c>
      <c r="E31" s="96"/>
    </row>
    <row r="32" spans="1:5" ht="25.5" x14ac:dyDescent="0.2">
      <c r="A32" s="84" t="s">
        <v>171</v>
      </c>
      <c r="B32" s="85">
        <v>24</v>
      </c>
      <c r="C32" s="10">
        <v>863646</v>
      </c>
      <c r="D32" s="10">
        <v>816018</v>
      </c>
      <c r="E32" s="96"/>
    </row>
    <row r="33" spans="1:5" x14ac:dyDescent="0.2">
      <c r="A33" s="82" t="s">
        <v>172</v>
      </c>
      <c r="B33" s="83">
        <v>25</v>
      </c>
      <c r="C33" s="9">
        <v>308224</v>
      </c>
      <c r="D33" s="9">
        <v>165016</v>
      </c>
      <c r="E33" s="96"/>
    </row>
    <row r="34" spans="1:5" x14ac:dyDescent="0.2">
      <c r="A34" s="82" t="s">
        <v>173</v>
      </c>
      <c r="B34" s="83">
        <v>26</v>
      </c>
      <c r="C34" s="9">
        <v>287458</v>
      </c>
      <c r="D34" s="9">
        <v>165124</v>
      </c>
      <c r="E34" s="96"/>
    </row>
    <row r="35" spans="1:5" x14ac:dyDescent="0.2">
      <c r="A35" s="80" t="s">
        <v>174</v>
      </c>
      <c r="B35" s="81">
        <v>27</v>
      </c>
      <c r="C35" s="94">
        <f>+C34+C22+C9</f>
        <v>7276925</v>
      </c>
      <c r="D35" s="94">
        <f>+D34+D22+D9</f>
        <v>7234506</v>
      </c>
      <c r="E35" s="96"/>
    </row>
    <row r="36" spans="1:5" x14ac:dyDescent="0.2">
      <c r="A36" s="82" t="s">
        <v>175</v>
      </c>
      <c r="B36" s="83">
        <v>28</v>
      </c>
      <c r="C36" s="10">
        <v>0</v>
      </c>
      <c r="D36" s="10">
        <v>0</v>
      </c>
      <c r="E36" s="96"/>
    </row>
    <row r="37" spans="1:5" x14ac:dyDescent="0.2">
      <c r="A37" s="162" t="s">
        <v>176</v>
      </c>
      <c r="B37" s="162"/>
      <c r="C37" s="162"/>
      <c r="D37" s="162"/>
      <c r="E37" s="96"/>
    </row>
    <row r="38" spans="1:5" x14ac:dyDescent="0.2">
      <c r="A38" s="80" t="s">
        <v>177</v>
      </c>
      <c r="B38" s="81">
        <v>29</v>
      </c>
      <c r="C38" s="94">
        <f>+C39+C40+C41+C46+C47+C48+C49+C50</f>
        <v>6115008</v>
      </c>
      <c r="D38" s="94">
        <f>+D39+D40+D41+D46+D47+D48+D49+D50</f>
        <v>6177395</v>
      </c>
      <c r="E38" s="96"/>
    </row>
    <row r="39" spans="1:5" x14ac:dyDescent="0.2">
      <c r="A39" s="84" t="s">
        <v>178</v>
      </c>
      <c r="B39" s="85">
        <v>30</v>
      </c>
      <c r="C39" s="10">
        <v>3076315</v>
      </c>
      <c r="D39" s="10">
        <v>3076315</v>
      </c>
      <c r="E39" s="96"/>
    </row>
    <row r="40" spans="1:5" x14ac:dyDescent="0.2">
      <c r="A40" s="84" t="s">
        <v>179</v>
      </c>
      <c r="B40" s="85">
        <v>31</v>
      </c>
      <c r="C40" s="10">
        <v>1840947</v>
      </c>
      <c r="D40" s="10">
        <v>1840947</v>
      </c>
      <c r="E40" s="96"/>
    </row>
    <row r="41" spans="1:5" x14ac:dyDescent="0.2">
      <c r="A41" s="89" t="s">
        <v>180</v>
      </c>
      <c r="B41" s="88">
        <v>32</v>
      </c>
      <c r="C41" s="95">
        <f>SUM(C42:C45)</f>
        <v>846204</v>
      </c>
      <c r="D41" s="95">
        <f>SUM(D42:D45)</f>
        <v>842636</v>
      </c>
      <c r="E41" s="96"/>
    </row>
    <row r="42" spans="1:5" x14ac:dyDescent="0.2">
      <c r="A42" s="84" t="s">
        <v>181</v>
      </c>
      <c r="B42" s="85">
        <v>33</v>
      </c>
      <c r="C42" s="10">
        <v>18714</v>
      </c>
      <c r="D42" s="10">
        <v>18714</v>
      </c>
      <c r="E42" s="96"/>
    </row>
    <row r="43" spans="1:5" x14ac:dyDescent="0.2">
      <c r="A43" s="84" t="s">
        <v>182</v>
      </c>
      <c r="B43" s="85">
        <v>34</v>
      </c>
      <c r="C43" s="10">
        <v>-23292</v>
      </c>
      <c r="D43" s="10">
        <v>-23292</v>
      </c>
      <c r="E43" s="96"/>
    </row>
    <row r="44" spans="1:5" x14ac:dyDescent="0.2">
      <c r="A44" s="84" t="s">
        <v>183</v>
      </c>
      <c r="B44" s="85">
        <v>35</v>
      </c>
      <c r="C44" s="10">
        <v>162041</v>
      </c>
      <c r="D44" s="10">
        <v>158473</v>
      </c>
      <c r="E44" s="96"/>
    </row>
    <row r="45" spans="1:5" x14ac:dyDescent="0.2">
      <c r="A45" s="84" t="s">
        <v>184</v>
      </c>
      <c r="B45" s="85">
        <v>36</v>
      </c>
      <c r="C45" s="10">
        <v>688741</v>
      </c>
      <c r="D45" s="10">
        <v>688741</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57605</v>
      </c>
      <c r="D48" s="10">
        <v>351542</v>
      </c>
      <c r="E48" s="96"/>
    </row>
    <row r="49" spans="1:6" x14ac:dyDescent="0.2">
      <c r="A49" s="84" t="s">
        <v>188</v>
      </c>
      <c r="B49" s="85">
        <v>40</v>
      </c>
      <c r="C49" s="10">
        <v>293937</v>
      </c>
      <c r="D49" s="10">
        <v>65955</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f>SUM(C53:C58)</f>
        <v>406931</v>
      </c>
      <c r="D52" s="94">
        <f>SUM(D53:D58)</f>
        <v>380234</v>
      </c>
      <c r="E52" s="96"/>
    </row>
    <row r="53" spans="1:6" x14ac:dyDescent="0.2">
      <c r="A53" s="84" t="s">
        <v>192</v>
      </c>
      <c r="B53" s="85">
        <v>44</v>
      </c>
      <c r="C53" s="10">
        <v>4370</v>
      </c>
      <c r="D53" s="10">
        <v>4245</v>
      </c>
      <c r="E53" s="96"/>
    </row>
    <row r="54" spans="1:6" x14ac:dyDescent="0.2">
      <c r="A54" s="84" t="s">
        <v>193</v>
      </c>
      <c r="B54" s="85">
        <v>45</v>
      </c>
      <c r="C54" s="10">
        <v>100868</v>
      </c>
      <c r="D54" s="10">
        <v>111618</v>
      </c>
      <c r="E54" s="96"/>
    </row>
    <row r="55" spans="1:6" x14ac:dyDescent="0.2">
      <c r="A55" s="84" t="s">
        <v>194</v>
      </c>
      <c r="B55" s="85">
        <v>46</v>
      </c>
      <c r="C55" s="10">
        <v>57171</v>
      </c>
      <c r="D55" s="10">
        <v>57963</v>
      </c>
      <c r="E55" s="96"/>
    </row>
    <row r="56" spans="1:6" x14ac:dyDescent="0.2">
      <c r="A56" s="84" t="s">
        <v>195</v>
      </c>
      <c r="B56" s="85">
        <v>47</v>
      </c>
      <c r="C56" s="10">
        <v>121412</v>
      </c>
      <c r="D56" s="10">
        <v>104736</v>
      </c>
      <c r="E56" s="96"/>
    </row>
    <row r="57" spans="1:6" x14ac:dyDescent="0.2">
      <c r="A57" s="84" t="s">
        <v>196</v>
      </c>
      <c r="B57" s="85">
        <v>48</v>
      </c>
      <c r="C57" s="10">
        <v>1481</v>
      </c>
      <c r="D57" s="10">
        <v>606</v>
      </c>
      <c r="E57" s="96"/>
    </row>
    <row r="58" spans="1:6" x14ac:dyDescent="0.2">
      <c r="A58" s="84" t="s">
        <v>197</v>
      </c>
      <c r="B58" s="85">
        <v>49</v>
      </c>
      <c r="C58" s="10">
        <v>121629</v>
      </c>
      <c r="D58" s="10">
        <v>101066</v>
      </c>
      <c r="E58" s="96"/>
    </row>
    <row r="59" spans="1:6" x14ac:dyDescent="0.2">
      <c r="A59" s="82" t="s">
        <v>198</v>
      </c>
      <c r="B59" s="83">
        <v>50</v>
      </c>
      <c r="C59" s="9">
        <v>5737</v>
      </c>
      <c r="D59" s="9">
        <v>15355</v>
      </c>
      <c r="E59" s="96"/>
    </row>
    <row r="60" spans="1:6" x14ac:dyDescent="0.2">
      <c r="A60" s="82" t="s">
        <v>199</v>
      </c>
      <c r="B60" s="83">
        <v>51</v>
      </c>
      <c r="C60" s="9">
        <v>49</v>
      </c>
      <c r="D60" s="9">
        <v>0</v>
      </c>
      <c r="E60" s="96"/>
    </row>
    <row r="61" spans="1:6" x14ac:dyDescent="0.2">
      <c r="A61" s="82" t="s">
        <v>200</v>
      </c>
      <c r="B61" s="83">
        <v>52</v>
      </c>
      <c r="C61" s="9">
        <v>749200</v>
      </c>
      <c r="D61" s="9">
        <v>661522</v>
      </c>
      <c r="E61" s="96"/>
    </row>
    <row r="62" spans="1:6" x14ac:dyDescent="0.2">
      <c r="A62" s="80" t="s">
        <v>201</v>
      </c>
      <c r="B62" s="81">
        <v>53</v>
      </c>
      <c r="C62" s="94">
        <f>+C61+C60+C59+C52+C38</f>
        <v>7276925</v>
      </c>
      <c r="D62" s="94">
        <f>+D61+D60+D59+D52+D38</f>
        <v>7234506</v>
      </c>
      <c r="E62" s="96"/>
      <c r="F62" s="102"/>
    </row>
    <row r="63" spans="1:6" x14ac:dyDescent="0.2">
      <c r="A63" s="82" t="s">
        <v>202</v>
      </c>
      <c r="B63" s="83">
        <v>54</v>
      </c>
      <c r="C63" s="92">
        <v>0</v>
      </c>
      <c r="D63" s="92">
        <v>0</v>
      </c>
      <c r="E63" s="96"/>
    </row>
    <row r="64" spans="1:6" x14ac:dyDescent="0.2">
      <c r="A64" s="163" t="s">
        <v>203</v>
      </c>
      <c r="B64" s="163"/>
      <c r="C64" s="163"/>
      <c r="D64" s="163"/>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U65360:IV65360 SQ65360:SR65360 ACM65360:ACN65360 AMI65360:AMJ65360 AWE65360:AWF65360 BGA65360:BGB65360 BPW65360:BPX65360 BZS65360:BZT65360 CJO65360:CJP65360 CTK65360:CTL65360 DDG65360:DDH65360 DNC65360:DND65360 DWY65360:DWZ65360 EGU65360:EGV65360 EQQ65360:EQR65360 FAM65360:FAN65360 FKI65360:FKJ65360 FUE65360:FUF65360 GEA65360:GEB65360 GNW65360:GNX65360 GXS65360:GXT65360 HHO65360:HHP65360 HRK65360:HRL65360 IBG65360:IBH65360 ILC65360:ILD65360 IUY65360:IUZ65360 JEU65360:JEV65360 JOQ65360:JOR65360 JYM65360:JYN65360 KII65360:KIJ65360 KSE65360:KSF65360 LCA65360:LCB65360 LLW65360:LLX65360 LVS65360:LVT65360 MFO65360:MFP65360 MPK65360:MPL65360 MZG65360:MZH65360 NJC65360:NJD65360 NSY65360:NSZ65360 OCU65360:OCV65360 OMQ65360:OMR65360 OWM65360:OWN65360 PGI65360:PGJ65360 PQE65360:PQF65360 QAA65360:QAB65360 QJW65360:QJX65360 QTS65360:QTT65360 RDO65360:RDP65360 RNK65360:RNL65360 RXG65360:RXH65360 SHC65360:SHD65360 SQY65360:SQZ65360 TAU65360:TAV65360 TKQ65360:TKR65360 TUM65360:TUN65360 UEI65360:UEJ65360 UOE65360:UOF65360 UYA65360:UYB65360 VHW65360:VHX65360 VRS65360:VRT65360 WBO65360:WBP65360 WLK65360:WLL65360 WVG65360:WVH65360 C130896:D130896 IU130896:IV130896 SQ130896:SR130896 ACM130896:ACN130896 AMI130896:AMJ130896 AWE130896:AWF130896 BGA130896:BGB130896 BPW130896:BPX130896 BZS130896:BZT130896 CJO130896:CJP130896 CTK130896:CTL130896 DDG130896:DDH130896 DNC130896:DND130896 DWY130896:DWZ130896 EGU130896:EGV130896 EQQ130896:EQR130896 FAM130896:FAN130896 FKI130896:FKJ130896 FUE130896:FUF130896 GEA130896:GEB130896 GNW130896:GNX130896 GXS130896:GXT130896 HHO130896:HHP130896 HRK130896:HRL130896 IBG130896:IBH130896 ILC130896:ILD130896 IUY130896:IUZ130896 JEU130896:JEV130896 JOQ130896:JOR130896 JYM130896:JYN130896 KII130896:KIJ130896 KSE130896:KSF130896 LCA130896:LCB130896 LLW130896:LLX130896 LVS130896:LVT130896 MFO130896:MFP130896 MPK130896:MPL130896 MZG130896:MZH130896 NJC130896:NJD130896 NSY130896:NSZ130896 OCU130896:OCV130896 OMQ130896:OMR130896 OWM130896:OWN130896 PGI130896:PGJ130896 PQE130896:PQF130896 QAA130896:QAB130896 QJW130896:QJX130896 QTS130896:QTT130896 RDO130896:RDP130896 RNK130896:RNL130896 RXG130896:RXH130896 SHC130896:SHD130896 SQY130896:SQZ130896 TAU130896:TAV130896 TKQ130896:TKR130896 TUM130896:TUN130896 UEI130896:UEJ130896 UOE130896:UOF130896 UYA130896:UYB130896 VHW130896:VHX130896 VRS130896:VRT130896 WBO130896:WBP130896 WLK130896:WLL130896 WVG130896:WVH130896 C196432:D196432 IU196432:IV196432 SQ196432:SR196432 ACM196432:ACN196432 AMI196432:AMJ196432 AWE196432:AWF196432 BGA196432:BGB196432 BPW196432:BPX196432 BZS196432:BZT196432 CJO196432:CJP196432 CTK196432:CTL196432 DDG196432:DDH196432 DNC196432:DND196432 DWY196432:DWZ196432 EGU196432:EGV196432 EQQ196432:EQR196432 FAM196432:FAN196432 FKI196432:FKJ196432 FUE196432:FUF196432 GEA196432:GEB196432 GNW196432:GNX196432 GXS196432:GXT196432 HHO196432:HHP196432 HRK196432:HRL196432 IBG196432:IBH196432 ILC196432:ILD196432 IUY196432:IUZ196432 JEU196432:JEV196432 JOQ196432:JOR196432 JYM196432:JYN196432 KII196432:KIJ196432 KSE196432:KSF196432 LCA196432:LCB196432 LLW196432:LLX196432 LVS196432:LVT196432 MFO196432:MFP196432 MPK196432:MPL196432 MZG196432:MZH196432 NJC196432:NJD196432 NSY196432:NSZ196432 OCU196432:OCV196432 OMQ196432:OMR196432 OWM196432:OWN196432 PGI196432:PGJ196432 PQE196432:PQF196432 QAA196432:QAB196432 QJW196432:QJX196432 QTS196432:QTT196432 RDO196432:RDP196432 RNK196432:RNL196432 RXG196432:RXH196432 SHC196432:SHD196432 SQY196432:SQZ196432 TAU196432:TAV196432 TKQ196432:TKR196432 TUM196432:TUN196432 UEI196432:UEJ196432 UOE196432:UOF196432 UYA196432:UYB196432 VHW196432:VHX196432 VRS196432:VRT196432 WBO196432:WBP196432 WLK196432:WLL196432 WVG196432:WVH196432 C261968:D261968 IU261968:IV261968 SQ261968:SR261968 ACM261968:ACN261968 AMI261968:AMJ261968 AWE261968:AWF261968 BGA261968:BGB261968 BPW261968:BPX261968 BZS261968:BZT261968 CJO261968:CJP261968 CTK261968:CTL261968 DDG261968:DDH261968 DNC261968:DND261968 DWY261968:DWZ261968 EGU261968:EGV261968 EQQ261968:EQR261968 FAM261968:FAN261968 FKI261968:FKJ261968 FUE261968:FUF261968 GEA261968:GEB261968 GNW261968:GNX261968 GXS261968:GXT261968 HHO261968:HHP261968 HRK261968:HRL261968 IBG261968:IBH261968 ILC261968:ILD261968 IUY261968:IUZ261968 JEU261968:JEV261968 JOQ261968:JOR261968 JYM261968:JYN261968 KII261968:KIJ261968 KSE261968:KSF261968 LCA261968:LCB261968 LLW261968:LLX261968 LVS261968:LVT261968 MFO261968:MFP261968 MPK261968:MPL261968 MZG261968:MZH261968 NJC261968:NJD261968 NSY261968:NSZ261968 OCU261968:OCV261968 OMQ261968:OMR261968 OWM261968:OWN261968 PGI261968:PGJ261968 PQE261968:PQF261968 QAA261968:QAB261968 QJW261968:QJX261968 QTS261968:QTT261968 RDO261968:RDP261968 RNK261968:RNL261968 RXG261968:RXH261968 SHC261968:SHD261968 SQY261968:SQZ261968 TAU261968:TAV261968 TKQ261968:TKR261968 TUM261968:TUN261968 UEI261968:UEJ261968 UOE261968:UOF261968 UYA261968:UYB261968 VHW261968:VHX261968 VRS261968:VRT261968 WBO261968:WBP261968 WLK261968:WLL261968 WVG261968:WVH261968 C327504:D327504 IU327504:IV327504 SQ327504:SR327504 ACM327504:ACN327504 AMI327504:AMJ327504 AWE327504:AWF327504 BGA327504:BGB327504 BPW327504:BPX327504 BZS327504:BZT327504 CJO327504:CJP327504 CTK327504:CTL327504 DDG327504:DDH327504 DNC327504:DND327504 DWY327504:DWZ327504 EGU327504:EGV327504 EQQ327504:EQR327504 FAM327504:FAN327504 FKI327504:FKJ327504 FUE327504:FUF327504 GEA327504:GEB327504 GNW327504:GNX327504 GXS327504:GXT327504 HHO327504:HHP327504 HRK327504:HRL327504 IBG327504:IBH327504 ILC327504:ILD327504 IUY327504:IUZ327504 JEU327504:JEV327504 JOQ327504:JOR327504 JYM327504:JYN327504 KII327504:KIJ327504 KSE327504:KSF327504 LCA327504:LCB327504 LLW327504:LLX327504 LVS327504:LVT327504 MFO327504:MFP327504 MPK327504:MPL327504 MZG327504:MZH327504 NJC327504:NJD327504 NSY327504:NSZ327504 OCU327504:OCV327504 OMQ327504:OMR327504 OWM327504:OWN327504 PGI327504:PGJ327504 PQE327504:PQF327504 QAA327504:QAB327504 QJW327504:QJX327504 QTS327504:QTT327504 RDO327504:RDP327504 RNK327504:RNL327504 RXG327504:RXH327504 SHC327504:SHD327504 SQY327504:SQZ327504 TAU327504:TAV327504 TKQ327504:TKR327504 TUM327504:TUN327504 UEI327504:UEJ327504 UOE327504:UOF327504 UYA327504:UYB327504 VHW327504:VHX327504 VRS327504:VRT327504 WBO327504:WBP327504 WLK327504:WLL327504 WVG327504:WVH327504 C393040:D393040 IU393040:IV393040 SQ393040:SR393040 ACM393040:ACN393040 AMI393040:AMJ393040 AWE393040:AWF393040 BGA393040:BGB393040 BPW393040:BPX393040 BZS393040:BZT393040 CJO393040:CJP393040 CTK393040:CTL393040 DDG393040:DDH393040 DNC393040:DND393040 DWY393040:DWZ393040 EGU393040:EGV393040 EQQ393040:EQR393040 FAM393040:FAN393040 FKI393040:FKJ393040 FUE393040:FUF393040 GEA393040:GEB393040 GNW393040:GNX393040 GXS393040:GXT393040 HHO393040:HHP393040 HRK393040:HRL393040 IBG393040:IBH393040 ILC393040:ILD393040 IUY393040:IUZ393040 JEU393040:JEV393040 JOQ393040:JOR393040 JYM393040:JYN393040 KII393040:KIJ393040 KSE393040:KSF393040 LCA393040:LCB393040 LLW393040:LLX393040 LVS393040:LVT393040 MFO393040:MFP393040 MPK393040:MPL393040 MZG393040:MZH393040 NJC393040:NJD393040 NSY393040:NSZ393040 OCU393040:OCV393040 OMQ393040:OMR393040 OWM393040:OWN393040 PGI393040:PGJ393040 PQE393040:PQF393040 QAA393040:QAB393040 QJW393040:QJX393040 QTS393040:QTT393040 RDO393040:RDP393040 RNK393040:RNL393040 RXG393040:RXH393040 SHC393040:SHD393040 SQY393040:SQZ393040 TAU393040:TAV393040 TKQ393040:TKR393040 TUM393040:TUN393040 UEI393040:UEJ393040 UOE393040:UOF393040 UYA393040:UYB393040 VHW393040:VHX393040 VRS393040:VRT393040 WBO393040:WBP393040 WLK393040:WLL393040 WVG393040:WVH393040 C458576:D458576 IU458576:IV458576 SQ458576:SR458576 ACM458576:ACN458576 AMI458576:AMJ458576 AWE458576:AWF458576 BGA458576:BGB458576 BPW458576:BPX458576 BZS458576:BZT458576 CJO458576:CJP458576 CTK458576:CTL458576 DDG458576:DDH458576 DNC458576:DND458576 DWY458576:DWZ458576 EGU458576:EGV458576 EQQ458576:EQR458576 FAM458576:FAN458576 FKI458576:FKJ458576 FUE458576:FUF458576 GEA458576:GEB458576 GNW458576:GNX458576 GXS458576:GXT458576 HHO458576:HHP458576 HRK458576:HRL458576 IBG458576:IBH458576 ILC458576:ILD458576 IUY458576:IUZ458576 JEU458576:JEV458576 JOQ458576:JOR458576 JYM458576:JYN458576 KII458576:KIJ458576 KSE458576:KSF458576 LCA458576:LCB458576 LLW458576:LLX458576 LVS458576:LVT458576 MFO458576:MFP458576 MPK458576:MPL458576 MZG458576:MZH458576 NJC458576:NJD458576 NSY458576:NSZ458576 OCU458576:OCV458576 OMQ458576:OMR458576 OWM458576:OWN458576 PGI458576:PGJ458576 PQE458576:PQF458576 QAA458576:QAB458576 QJW458576:QJX458576 QTS458576:QTT458576 RDO458576:RDP458576 RNK458576:RNL458576 RXG458576:RXH458576 SHC458576:SHD458576 SQY458576:SQZ458576 TAU458576:TAV458576 TKQ458576:TKR458576 TUM458576:TUN458576 UEI458576:UEJ458576 UOE458576:UOF458576 UYA458576:UYB458576 VHW458576:VHX458576 VRS458576:VRT458576 WBO458576:WBP458576 WLK458576:WLL458576 WVG458576:WVH458576 C524112:D524112 IU524112:IV524112 SQ524112:SR524112 ACM524112:ACN524112 AMI524112:AMJ524112 AWE524112:AWF524112 BGA524112:BGB524112 BPW524112:BPX524112 BZS524112:BZT524112 CJO524112:CJP524112 CTK524112:CTL524112 DDG524112:DDH524112 DNC524112:DND524112 DWY524112:DWZ524112 EGU524112:EGV524112 EQQ524112:EQR524112 FAM524112:FAN524112 FKI524112:FKJ524112 FUE524112:FUF524112 GEA524112:GEB524112 GNW524112:GNX524112 GXS524112:GXT524112 HHO524112:HHP524112 HRK524112:HRL524112 IBG524112:IBH524112 ILC524112:ILD524112 IUY524112:IUZ524112 JEU524112:JEV524112 JOQ524112:JOR524112 JYM524112:JYN524112 KII524112:KIJ524112 KSE524112:KSF524112 LCA524112:LCB524112 LLW524112:LLX524112 LVS524112:LVT524112 MFO524112:MFP524112 MPK524112:MPL524112 MZG524112:MZH524112 NJC524112:NJD524112 NSY524112:NSZ524112 OCU524112:OCV524112 OMQ524112:OMR524112 OWM524112:OWN524112 PGI524112:PGJ524112 PQE524112:PQF524112 QAA524112:QAB524112 QJW524112:QJX524112 QTS524112:QTT524112 RDO524112:RDP524112 RNK524112:RNL524112 RXG524112:RXH524112 SHC524112:SHD524112 SQY524112:SQZ524112 TAU524112:TAV524112 TKQ524112:TKR524112 TUM524112:TUN524112 UEI524112:UEJ524112 UOE524112:UOF524112 UYA524112:UYB524112 VHW524112:VHX524112 VRS524112:VRT524112 WBO524112:WBP524112 WLK524112:WLL524112 WVG524112:WVH524112 C589648:D589648 IU589648:IV589648 SQ589648:SR589648 ACM589648:ACN589648 AMI589648:AMJ589648 AWE589648:AWF589648 BGA589648:BGB589648 BPW589648:BPX589648 BZS589648:BZT589648 CJO589648:CJP589648 CTK589648:CTL589648 DDG589648:DDH589648 DNC589648:DND589648 DWY589648:DWZ589648 EGU589648:EGV589648 EQQ589648:EQR589648 FAM589648:FAN589648 FKI589648:FKJ589648 FUE589648:FUF589648 GEA589648:GEB589648 GNW589648:GNX589648 GXS589648:GXT589648 HHO589648:HHP589648 HRK589648:HRL589648 IBG589648:IBH589648 ILC589648:ILD589648 IUY589648:IUZ589648 JEU589648:JEV589648 JOQ589648:JOR589648 JYM589648:JYN589648 KII589648:KIJ589648 KSE589648:KSF589648 LCA589648:LCB589648 LLW589648:LLX589648 LVS589648:LVT589648 MFO589648:MFP589648 MPK589648:MPL589648 MZG589648:MZH589648 NJC589648:NJD589648 NSY589648:NSZ589648 OCU589648:OCV589648 OMQ589648:OMR589648 OWM589648:OWN589648 PGI589648:PGJ589648 PQE589648:PQF589648 QAA589648:QAB589648 QJW589648:QJX589648 QTS589648:QTT589648 RDO589648:RDP589648 RNK589648:RNL589648 RXG589648:RXH589648 SHC589648:SHD589648 SQY589648:SQZ589648 TAU589648:TAV589648 TKQ589648:TKR589648 TUM589648:TUN589648 UEI589648:UEJ589648 UOE589648:UOF589648 UYA589648:UYB589648 VHW589648:VHX589648 VRS589648:VRT589648 WBO589648:WBP589648 WLK589648:WLL589648 WVG589648:WVH589648 C655184:D655184 IU655184:IV655184 SQ655184:SR655184 ACM655184:ACN655184 AMI655184:AMJ655184 AWE655184:AWF655184 BGA655184:BGB655184 BPW655184:BPX655184 BZS655184:BZT655184 CJO655184:CJP655184 CTK655184:CTL655184 DDG655184:DDH655184 DNC655184:DND655184 DWY655184:DWZ655184 EGU655184:EGV655184 EQQ655184:EQR655184 FAM655184:FAN655184 FKI655184:FKJ655184 FUE655184:FUF655184 GEA655184:GEB655184 GNW655184:GNX655184 GXS655184:GXT655184 HHO655184:HHP655184 HRK655184:HRL655184 IBG655184:IBH655184 ILC655184:ILD655184 IUY655184:IUZ655184 JEU655184:JEV655184 JOQ655184:JOR655184 JYM655184:JYN655184 KII655184:KIJ655184 KSE655184:KSF655184 LCA655184:LCB655184 LLW655184:LLX655184 LVS655184:LVT655184 MFO655184:MFP655184 MPK655184:MPL655184 MZG655184:MZH655184 NJC655184:NJD655184 NSY655184:NSZ655184 OCU655184:OCV655184 OMQ655184:OMR655184 OWM655184:OWN655184 PGI655184:PGJ655184 PQE655184:PQF655184 QAA655184:QAB655184 QJW655184:QJX655184 QTS655184:QTT655184 RDO655184:RDP655184 RNK655184:RNL655184 RXG655184:RXH655184 SHC655184:SHD655184 SQY655184:SQZ655184 TAU655184:TAV655184 TKQ655184:TKR655184 TUM655184:TUN655184 UEI655184:UEJ655184 UOE655184:UOF655184 UYA655184:UYB655184 VHW655184:VHX655184 VRS655184:VRT655184 WBO655184:WBP655184 WLK655184:WLL655184 WVG655184:WVH655184 C720720:D720720 IU720720:IV720720 SQ720720:SR720720 ACM720720:ACN720720 AMI720720:AMJ720720 AWE720720:AWF720720 BGA720720:BGB720720 BPW720720:BPX720720 BZS720720:BZT720720 CJO720720:CJP720720 CTK720720:CTL720720 DDG720720:DDH720720 DNC720720:DND720720 DWY720720:DWZ720720 EGU720720:EGV720720 EQQ720720:EQR720720 FAM720720:FAN720720 FKI720720:FKJ720720 FUE720720:FUF720720 GEA720720:GEB720720 GNW720720:GNX720720 GXS720720:GXT720720 HHO720720:HHP720720 HRK720720:HRL720720 IBG720720:IBH720720 ILC720720:ILD720720 IUY720720:IUZ720720 JEU720720:JEV720720 JOQ720720:JOR720720 JYM720720:JYN720720 KII720720:KIJ720720 KSE720720:KSF720720 LCA720720:LCB720720 LLW720720:LLX720720 LVS720720:LVT720720 MFO720720:MFP720720 MPK720720:MPL720720 MZG720720:MZH720720 NJC720720:NJD720720 NSY720720:NSZ720720 OCU720720:OCV720720 OMQ720720:OMR720720 OWM720720:OWN720720 PGI720720:PGJ720720 PQE720720:PQF720720 QAA720720:QAB720720 QJW720720:QJX720720 QTS720720:QTT720720 RDO720720:RDP720720 RNK720720:RNL720720 RXG720720:RXH720720 SHC720720:SHD720720 SQY720720:SQZ720720 TAU720720:TAV720720 TKQ720720:TKR720720 TUM720720:TUN720720 UEI720720:UEJ720720 UOE720720:UOF720720 UYA720720:UYB720720 VHW720720:VHX720720 VRS720720:VRT720720 WBO720720:WBP720720 WLK720720:WLL720720 WVG720720:WVH720720 C786256:D786256 IU786256:IV786256 SQ786256:SR786256 ACM786256:ACN786256 AMI786256:AMJ786256 AWE786256:AWF786256 BGA786256:BGB786256 BPW786256:BPX786256 BZS786256:BZT786256 CJO786256:CJP786256 CTK786256:CTL786256 DDG786256:DDH786256 DNC786256:DND786256 DWY786256:DWZ786256 EGU786256:EGV786256 EQQ786256:EQR786256 FAM786256:FAN786256 FKI786256:FKJ786256 FUE786256:FUF786256 GEA786256:GEB786256 GNW786256:GNX786256 GXS786256:GXT786256 HHO786256:HHP786256 HRK786256:HRL786256 IBG786256:IBH786256 ILC786256:ILD786256 IUY786256:IUZ786256 JEU786256:JEV786256 JOQ786256:JOR786256 JYM786256:JYN786256 KII786256:KIJ786256 KSE786256:KSF786256 LCA786256:LCB786256 LLW786256:LLX786256 LVS786256:LVT786256 MFO786256:MFP786256 MPK786256:MPL786256 MZG786256:MZH786256 NJC786256:NJD786256 NSY786256:NSZ786256 OCU786256:OCV786256 OMQ786256:OMR786256 OWM786256:OWN786256 PGI786256:PGJ786256 PQE786256:PQF786256 QAA786256:QAB786256 QJW786256:QJX786256 QTS786256:QTT786256 RDO786256:RDP786256 RNK786256:RNL786256 RXG786256:RXH786256 SHC786256:SHD786256 SQY786256:SQZ786256 TAU786256:TAV786256 TKQ786256:TKR786256 TUM786256:TUN786256 UEI786256:UEJ786256 UOE786256:UOF786256 UYA786256:UYB786256 VHW786256:VHX786256 VRS786256:VRT786256 WBO786256:WBP786256 WLK786256:WLL786256 WVG786256:WVH786256 C851792:D851792 IU851792:IV851792 SQ851792:SR851792 ACM851792:ACN851792 AMI851792:AMJ851792 AWE851792:AWF851792 BGA851792:BGB851792 BPW851792:BPX851792 BZS851792:BZT851792 CJO851792:CJP851792 CTK851792:CTL851792 DDG851792:DDH851792 DNC851792:DND851792 DWY851792:DWZ851792 EGU851792:EGV851792 EQQ851792:EQR851792 FAM851792:FAN851792 FKI851792:FKJ851792 FUE851792:FUF851792 GEA851792:GEB851792 GNW851792:GNX851792 GXS851792:GXT851792 HHO851792:HHP851792 HRK851792:HRL851792 IBG851792:IBH851792 ILC851792:ILD851792 IUY851792:IUZ851792 JEU851792:JEV851792 JOQ851792:JOR851792 JYM851792:JYN851792 KII851792:KIJ851792 KSE851792:KSF851792 LCA851792:LCB851792 LLW851792:LLX851792 LVS851792:LVT851792 MFO851792:MFP851792 MPK851792:MPL851792 MZG851792:MZH851792 NJC851792:NJD851792 NSY851792:NSZ851792 OCU851792:OCV851792 OMQ851792:OMR851792 OWM851792:OWN851792 PGI851792:PGJ851792 PQE851792:PQF851792 QAA851792:QAB851792 QJW851792:QJX851792 QTS851792:QTT851792 RDO851792:RDP851792 RNK851792:RNL851792 RXG851792:RXH851792 SHC851792:SHD851792 SQY851792:SQZ851792 TAU851792:TAV851792 TKQ851792:TKR851792 TUM851792:TUN851792 UEI851792:UEJ851792 UOE851792:UOF851792 UYA851792:UYB851792 VHW851792:VHX851792 VRS851792:VRT851792 WBO851792:WBP851792 WLK851792:WLL851792 WVG851792:WVH851792 C917328:D917328 IU917328:IV917328 SQ917328:SR917328 ACM917328:ACN917328 AMI917328:AMJ917328 AWE917328:AWF917328 BGA917328:BGB917328 BPW917328:BPX917328 BZS917328:BZT917328 CJO917328:CJP917328 CTK917328:CTL917328 DDG917328:DDH917328 DNC917328:DND917328 DWY917328:DWZ917328 EGU917328:EGV917328 EQQ917328:EQR917328 FAM917328:FAN917328 FKI917328:FKJ917328 FUE917328:FUF917328 GEA917328:GEB917328 GNW917328:GNX917328 GXS917328:GXT917328 HHO917328:HHP917328 HRK917328:HRL917328 IBG917328:IBH917328 ILC917328:ILD917328 IUY917328:IUZ917328 JEU917328:JEV917328 JOQ917328:JOR917328 JYM917328:JYN917328 KII917328:KIJ917328 KSE917328:KSF917328 LCA917328:LCB917328 LLW917328:LLX917328 LVS917328:LVT917328 MFO917328:MFP917328 MPK917328:MPL917328 MZG917328:MZH917328 NJC917328:NJD917328 NSY917328:NSZ917328 OCU917328:OCV917328 OMQ917328:OMR917328 OWM917328:OWN917328 PGI917328:PGJ917328 PQE917328:PQF917328 QAA917328:QAB917328 QJW917328:QJX917328 QTS917328:QTT917328 RDO917328:RDP917328 RNK917328:RNL917328 RXG917328:RXH917328 SHC917328:SHD917328 SQY917328:SQZ917328 TAU917328:TAV917328 TKQ917328:TKR917328 TUM917328:TUN917328 UEI917328:UEJ917328 UOE917328:UOF917328 UYA917328:UYB917328 VHW917328:VHX917328 VRS917328:VRT917328 WBO917328:WBP917328 WLK917328:WLL917328 WVG917328:WVH917328 C982864:D982864 IU982864:IV982864 SQ982864:SR982864 ACM982864:ACN982864 AMI982864:AMJ982864 AWE982864:AWF982864 BGA982864:BGB982864 BPW982864:BPX982864 BZS982864:BZT982864 CJO982864:CJP982864 CTK982864:CTL982864 DDG982864:DDH982864 DNC982864:DND982864 DWY982864:DWZ982864 EGU982864:EGV982864 EQQ982864:EQR982864 FAM982864:FAN982864 FKI982864:FKJ982864 FUE982864:FUF982864 GEA982864:GEB982864 GNW982864:GNX982864 GXS982864:GXT982864 HHO982864:HHP982864 HRK982864:HRL982864 IBG982864:IBH982864 ILC982864:ILD982864 IUY982864:IUZ982864 JEU982864:JEV982864 JOQ982864:JOR982864 JYM982864:JYN982864 KII982864:KIJ982864 KSE982864:KSF982864 LCA982864:LCB982864 LLW982864:LLX982864 LVS982864:LVT982864 MFO982864:MFP982864 MPK982864:MPL982864 MZG982864:MZH982864 NJC982864:NJD982864 NSY982864:NSZ982864 OCU982864:OCV982864 OMQ982864:OMR982864 OWM982864:OWN982864 PGI982864:PGJ982864 PQE982864:PQF982864 QAA982864:QAB982864 QJW982864:QJX982864 QTS982864:QTT982864 RDO982864:RDP982864 RNK982864:RNL982864 RXG982864:RXH982864 SHC982864:SHD982864 SQY982864:SQZ982864 TAU982864:TAV982864 TKQ982864:TKR982864 TUM982864:TUN982864 UEI982864:UEJ982864 UOE982864:UOF982864 UYA982864:UYB982864 VHW982864:VHX982864 VRS982864:VRT982864 WBO982864:WBP982864 WLK982864:WLL982864 WVG982864:WVH982864 C65362:D65367 IU65362:IV65367 SQ65362:SR65367 ACM65362:ACN65367 AMI65362:AMJ65367 AWE65362:AWF65367 BGA65362:BGB65367 BPW65362:BPX65367 BZS65362:BZT65367 CJO65362:CJP65367 CTK65362:CTL65367 DDG65362:DDH65367 DNC65362:DND65367 DWY65362:DWZ65367 EGU65362:EGV65367 EQQ65362:EQR65367 FAM65362:FAN65367 FKI65362:FKJ65367 FUE65362:FUF65367 GEA65362:GEB65367 GNW65362:GNX65367 GXS65362:GXT65367 HHO65362:HHP65367 HRK65362:HRL65367 IBG65362:IBH65367 ILC65362:ILD65367 IUY65362:IUZ65367 JEU65362:JEV65367 JOQ65362:JOR65367 JYM65362:JYN65367 KII65362:KIJ65367 KSE65362:KSF65367 LCA65362:LCB65367 LLW65362:LLX65367 LVS65362:LVT65367 MFO65362:MFP65367 MPK65362:MPL65367 MZG65362:MZH65367 NJC65362:NJD65367 NSY65362:NSZ65367 OCU65362:OCV65367 OMQ65362:OMR65367 OWM65362:OWN65367 PGI65362:PGJ65367 PQE65362:PQF65367 QAA65362:QAB65367 QJW65362:QJX65367 QTS65362:QTT65367 RDO65362:RDP65367 RNK65362:RNL65367 RXG65362:RXH65367 SHC65362:SHD65367 SQY65362:SQZ65367 TAU65362:TAV65367 TKQ65362:TKR65367 TUM65362:TUN65367 UEI65362:UEJ65367 UOE65362:UOF65367 UYA65362:UYB65367 VHW65362:VHX65367 VRS65362:VRT65367 WBO65362:WBP65367 WLK65362:WLL65367 WVG65362:WVH65367 C130898:D130903 IU130898:IV130903 SQ130898:SR130903 ACM130898:ACN130903 AMI130898:AMJ130903 AWE130898:AWF130903 BGA130898:BGB130903 BPW130898:BPX130903 BZS130898:BZT130903 CJO130898:CJP130903 CTK130898:CTL130903 DDG130898:DDH130903 DNC130898:DND130903 DWY130898:DWZ130903 EGU130898:EGV130903 EQQ130898:EQR130903 FAM130898:FAN130903 FKI130898:FKJ130903 FUE130898:FUF130903 GEA130898:GEB130903 GNW130898:GNX130903 GXS130898:GXT130903 HHO130898:HHP130903 HRK130898:HRL130903 IBG130898:IBH130903 ILC130898:ILD130903 IUY130898:IUZ130903 JEU130898:JEV130903 JOQ130898:JOR130903 JYM130898:JYN130903 KII130898:KIJ130903 KSE130898:KSF130903 LCA130898:LCB130903 LLW130898:LLX130903 LVS130898:LVT130903 MFO130898:MFP130903 MPK130898:MPL130903 MZG130898:MZH130903 NJC130898:NJD130903 NSY130898:NSZ130903 OCU130898:OCV130903 OMQ130898:OMR130903 OWM130898:OWN130903 PGI130898:PGJ130903 PQE130898:PQF130903 QAA130898:QAB130903 QJW130898:QJX130903 QTS130898:QTT130903 RDO130898:RDP130903 RNK130898:RNL130903 RXG130898:RXH130903 SHC130898:SHD130903 SQY130898:SQZ130903 TAU130898:TAV130903 TKQ130898:TKR130903 TUM130898:TUN130903 UEI130898:UEJ130903 UOE130898:UOF130903 UYA130898:UYB130903 VHW130898:VHX130903 VRS130898:VRT130903 WBO130898:WBP130903 WLK130898:WLL130903 WVG130898:WVH130903 C196434:D196439 IU196434:IV196439 SQ196434:SR196439 ACM196434:ACN196439 AMI196434:AMJ196439 AWE196434:AWF196439 BGA196434:BGB196439 BPW196434:BPX196439 BZS196434:BZT196439 CJO196434:CJP196439 CTK196434:CTL196439 DDG196434:DDH196439 DNC196434:DND196439 DWY196434:DWZ196439 EGU196434:EGV196439 EQQ196434:EQR196439 FAM196434:FAN196439 FKI196434:FKJ196439 FUE196434:FUF196439 GEA196434:GEB196439 GNW196434:GNX196439 GXS196434:GXT196439 HHO196434:HHP196439 HRK196434:HRL196439 IBG196434:IBH196439 ILC196434:ILD196439 IUY196434:IUZ196439 JEU196434:JEV196439 JOQ196434:JOR196439 JYM196434:JYN196439 KII196434:KIJ196439 KSE196434:KSF196439 LCA196434:LCB196439 LLW196434:LLX196439 LVS196434:LVT196439 MFO196434:MFP196439 MPK196434:MPL196439 MZG196434:MZH196439 NJC196434:NJD196439 NSY196434:NSZ196439 OCU196434:OCV196439 OMQ196434:OMR196439 OWM196434:OWN196439 PGI196434:PGJ196439 PQE196434:PQF196439 QAA196434:QAB196439 QJW196434:QJX196439 QTS196434:QTT196439 RDO196434:RDP196439 RNK196434:RNL196439 RXG196434:RXH196439 SHC196434:SHD196439 SQY196434:SQZ196439 TAU196434:TAV196439 TKQ196434:TKR196439 TUM196434:TUN196439 UEI196434:UEJ196439 UOE196434:UOF196439 UYA196434:UYB196439 VHW196434:VHX196439 VRS196434:VRT196439 WBO196434:WBP196439 WLK196434:WLL196439 WVG196434:WVH196439 C261970:D261975 IU261970:IV261975 SQ261970:SR261975 ACM261970:ACN261975 AMI261970:AMJ261975 AWE261970:AWF261975 BGA261970:BGB261975 BPW261970:BPX261975 BZS261970:BZT261975 CJO261970:CJP261975 CTK261970:CTL261975 DDG261970:DDH261975 DNC261970:DND261975 DWY261970:DWZ261975 EGU261970:EGV261975 EQQ261970:EQR261975 FAM261970:FAN261975 FKI261970:FKJ261975 FUE261970:FUF261975 GEA261970:GEB261975 GNW261970:GNX261975 GXS261970:GXT261975 HHO261970:HHP261975 HRK261970:HRL261975 IBG261970:IBH261975 ILC261970:ILD261975 IUY261970:IUZ261975 JEU261970:JEV261975 JOQ261970:JOR261975 JYM261970:JYN261975 KII261970:KIJ261975 KSE261970:KSF261975 LCA261970:LCB261975 LLW261970:LLX261975 LVS261970:LVT261975 MFO261970:MFP261975 MPK261970:MPL261975 MZG261970:MZH261975 NJC261970:NJD261975 NSY261970:NSZ261975 OCU261970:OCV261975 OMQ261970:OMR261975 OWM261970:OWN261975 PGI261970:PGJ261975 PQE261970:PQF261975 QAA261970:QAB261975 QJW261970:QJX261975 QTS261970:QTT261975 RDO261970:RDP261975 RNK261970:RNL261975 RXG261970:RXH261975 SHC261970:SHD261975 SQY261970:SQZ261975 TAU261970:TAV261975 TKQ261970:TKR261975 TUM261970:TUN261975 UEI261970:UEJ261975 UOE261970:UOF261975 UYA261970:UYB261975 VHW261970:VHX261975 VRS261970:VRT261975 WBO261970:WBP261975 WLK261970:WLL261975 WVG261970:WVH261975 C327506:D327511 IU327506:IV327511 SQ327506:SR327511 ACM327506:ACN327511 AMI327506:AMJ327511 AWE327506:AWF327511 BGA327506:BGB327511 BPW327506:BPX327511 BZS327506:BZT327511 CJO327506:CJP327511 CTK327506:CTL327511 DDG327506:DDH327511 DNC327506:DND327511 DWY327506:DWZ327511 EGU327506:EGV327511 EQQ327506:EQR327511 FAM327506:FAN327511 FKI327506:FKJ327511 FUE327506:FUF327511 GEA327506:GEB327511 GNW327506:GNX327511 GXS327506:GXT327511 HHO327506:HHP327511 HRK327506:HRL327511 IBG327506:IBH327511 ILC327506:ILD327511 IUY327506:IUZ327511 JEU327506:JEV327511 JOQ327506:JOR327511 JYM327506:JYN327511 KII327506:KIJ327511 KSE327506:KSF327511 LCA327506:LCB327511 LLW327506:LLX327511 LVS327506:LVT327511 MFO327506:MFP327511 MPK327506:MPL327511 MZG327506:MZH327511 NJC327506:NJD327511 NSY327506:NSZ327511 OCU327506:OCV327511 OMQ327506:OMR327511 OWM327506:OWN327511 PGI327506:PGJ327511 PQE327506:PQF327511 QAA327506:QAB327511 QJW327506:QJX327511 QTS327506:QTT327511 RDO327506:RDP327511 RNK327506:RNL327511 RXG327506:RXH327511 SHC327506:SHD327511 SQY327506:SQZ327511 TAU327506:TAV327511 TKQ327506:TKR327511 TUM327506:TUN327511 UEI327506:UEJ327511 UOE327506:UOF327511 UYA327506:UYB327511 VHW327506:VHX327511 VRS327506:VRT327511 WBO327506:WBP327511 WLK327506:WLL327511 WVG327506:WVH327511 C393042:D393047 IU393042:IV393047 SQ393042:SR393047 ACM393042:ACN393047 AMI393042:AMJ393047 AWE393042:AWF393047 BGA393042:BGB393047 BPW393042:BPX393047 BZS393042:BZT393047 CJO393042:CJP393047 CTK393042:CTL393047 DDG393042:DDH393047 DNC393042:DND393047 DWY393042:DWZ393047 EGU393042:EGV393047 EQQ393042:EQR393047 FAM393042:FAN393047 FKI393042:FKJ393047 FUE393042:FUF393047 GEA393042:GEB393047 GNW393042:GNX393047 GXS393042:GXT393047 HHO393042:HHP393047 HRK393042:HRL393047 IBG393042:IBH393047 ILC393042:ILD393047 IUY393042:IUZ393047 JEU393042:JEV393047 JOQ393042:JOR393047 JYM393042:JYN393047 KII393042:KIJ393047 KSE393042:KSF393047 LCA393042:LCB393047 LLW393042:LLX393047 LVS393042:LVT393047 MFO393042:MFP393047 MPK393042:MPL393047 MZG393042:MZH393047 NJC393042:NJD393047 NSY393042:NSZ393047 OCU393042:OCV393047 OMQ393042:OMR393047 OWM393042:OWN393047 PGI393042:PGJ393047 PQE393042:PQF393047 QAA393042:QAB393047 QJW393042:QJX393047 QTS393042:QTT393047 RDO393042:RDP393047 RNK393042:RNL393047 RXG393042:RXH393047 SHC393042:SHD393047 SQY393042:SQZ393047 TAU393042:TAV393047 TKQ393042:TKR393047 TUM393042:TUN393047 UEI393042:UEJ393047 UOE393042:UOF393047 UYA393042:UYB393047 VHW393042:VHX393047 VRS393042:VRT393047 WBO393042:WBP393047 WLK393042:WLL393047 WVG393042:WVH393047 C458578:D458583 IU458578:IV458583 SQ458578:SR458583 ACM458578:ACN458583 AMI458578:AMJ458583 AWE458578:AWF458583 BGA458578:BGB458583 BPW458578:BPX458583 BZS458578:BZT458583 CJO458578:CJP458583 CTK458578:CTL458583 DDG458578:DDH458583 DNC458578:DND458583 DWY458578:DWZ458583 EGU458578:EGV458583 EQQ458578:EQR458583 FAM458578:FAN458583 FKI458578:FKJ458583 FUE458578:FUF458583 GEA458578:GEB458583 GNW458578:GNX458583 GXS458578:GXT458583 HHO458578:HHP458583 HRK458578:HRL458583 IBG458578:IBH458583 ILC458578:ILD458583 IUY458578:IUZ458583 JEU458578:JEV458583 JOQ458578:JOR458583 JYM458578:JYN458583 KII458578:KIJ458583 KSE458578:KSF458583 LCA458578:LCB458583 LLW458578:LLX458583 LVS458578:LVT458583 MFO458578:MFP458583 MPK458578:MPL458583 MZG458578:MZH458583 NJC458578:NJD458583 NSY458578:NSZ458583 OCU458578:OCV458583 OMQ458578:OMR458583 OWM458578:OWN458583 PGI458578:PGJ458583 PQE458578:PQF458583 QAA458578:QAB458583 QJW458578:QJX458583 QTS458578:QTT458583 RDO458578:RDP458583 RNK458578:RNL458583 RXG458578:RXH458583 SHC458578:SHD458583 SQY458578:SQZ458583 TAU458578:TAV458583 TKQ458578:TKR458583 TUM458578:TUN458583 UEI458578:UEJ458583 UOE458578:UOF458583 UYA458578:UYB458583 VHW458578:VHX458583 VRS458578:VRT458583 WBO458578:WBP458583 WLK458578:WLL458583 WVG458578:WVH458583 C524114:D524119 IU524114:IV524119 SQ524114:SR524119 ACM524114:ACN524119 AMI524114:AMJ524119 AWE524114:AWF524119 BGA524114:BGB524119 BPW524114:BPX524119 BZS524114:BZT524119 CJO524114:CJP524119 CTK524114:CTL524119 DDG524114:DDH524119 DNC524114:DND524119 DWY524114:DWZ524119 EGU524114:EGV524119 EQQ524114:EQR524119 FAM524114:FAN524119 FKI524114:FKJ524119 FUE524114:FUF524119 GEA524114:GEB524119 GNW524114:GNX524119 GXS524114:GXT524119 HHO524114:HHP524119 HRK524114:HRL524119 IBG524114:IBH524119 ILC524114:ILD524119 IUY524114:IUZ524119 JEU524114:JEV524119 JOQ524114:JOR524119 JYM524114:JYN524119 KII524114:KIJ524119 KSE524114:KSF524119 LCA524114:LCB524119 LLW524114:LLX524119 LVS524114:LVT524119 MFO524114:MFP524119 MPK524114:MPL524119 MZG524114:MZH524119 NJC524114:NJD524119 NSY524114:NSZ524119 OCU524114:OCV524119 OMQ524114:OMR524119 OWM524114:OWN524119 PGI524114:PGJ524119 PQE524114:PQF524119 QAA524114:QAB524119 QJW524114:QJX524119 QTS524114:QTT524119 RDO524114:RDP524119 RNK524114:RNL524119 RXG524114:RXH524119 SHC524114:SHD524119 SQY524114:SQZ524119 TAU524114:TAV524119 TKQ524114:TKR524119 TUM524114:TUN524119 UEI524114:UEJ524119 UOE524114:UOF524119 UYA524114:UYB524119 VHW524114:VHX524119 VRS524114:VRT524119 WBO524114:WBP524119 WLK524114:WLL524119 WVG524114:WVH524119 C589650:D589655 IU589650:IV589655 SQ589650:SR589655 ACM589650:ACN589655 AMI589650:AMJ589655 AWE589650:AWF589655 BGA589650:BGB589655 BPW589650:BPX589655 BZS589650:BZT589655 CJO589650:CJP589655 CTK589650:CTL589655 DDG589650:DDH589655 DNC589650:DND589655 DWY589650:DWZ589655 EGU589650:EGV589655 EQQ589650:EQR589655 FAM589650:FAN589655 FKI589650:FKJ589655 FUE589650:FUF589655 GEA589650:GEB589655 GNW589650:GNX589655 GXS589650:GXT589655 HHO589650:HHP589655 HRK589650:HRL589655 IBG589650:IBH589655 ILC589650:ILD589655 IUY589650:IUZ589655 JEU589650:JEV589655 JOQ589650:JOR589655 JYM589650:JYN589655 KII589650:KIJ589655 KSE589650:KSF589655 LCA589650:LCB589655 LLW589650:LLX589655 LVS589650:LVT589655 MFO589650:MFP589655 MPK589650:MPL589655 MZG589650:MZH589655 NJC589650:NJD589655 NSY589650:NSZ589655 OCU589650:OCV589655 OMQ589650:OMR589655 OWM589650:OWN589655 PGI589650:PGJ589655 PQE589650:PQF589655 QAA589650:QAB589655 QJW589650:QJX589655 QTS589650:QTT589655 RDO589650:RDP589655 RNK589650:RNL589655 RXG589650:RXH589655 SHC589650:SHD589655 SQY589650:SQZ589655 TAU589650:TAV589655 TKQ589650:TKR589655 TUM589650:TUN589655 UEI589650:UEJ589655 UOE589650:UOF589655 UYA589650:UYB589655 VHW589650:VHX589655 VRS589650:VRT589655 WBO589650:WBP589655 WLK589650:WLL589655 WVG589650:WVH589655 C655186:D655191 IU655186:IV655191 SQ655186:SR655191 ACM655186:ACN655191 AMI655186:AMJ655191 AWE655186:AWF655191 BGA655186:BGB655191 BPW655186:BPX655191 BZS655186:BZT655191 CJO655186:CJP655191 CTK655186:CTL655191 DDG655186:DDH655191 DNC655186:DND655191 DWY655186:DWZ655191 EGU655186:EGV655191 EQQ655186:EQR655191 FAM655186:FAN655191 FKI655186:FKJ655191 FUE655186:FUF655191 GEA655186:GEB655191 GNW655186:GNX655191 GXS655186:GXT655191 HHO655186:HHP655191 HRK655186:HRL655191 IBG655186:IBH655191 ILC655186:ILD655191 IUY655186:IUZ655191 JEU655186:JEV655191 JOQ655186:JOR655191 JYM655186:JYN655191 KII655186:KIJ655191 KSE655186:KSF655191 LCA655186:LCB655191 LLW655186:LLX655191 LVS655186:LVT655191 MFO655186:MFP655191 MPK655186:MPL655191 MZG655186:MZH655191 NJC655186:NJD655191 NSY655186:NSZ655191 OCU655186:OCV655191 OMQ655186:OMR655191 OWM655186:OWN655191 PGI655186:PGJ655191 PQE655186:PQF655191 QAA655186:QAB655191 QJW655186:QJX655191 QTS655186:QTT655191 RDO655186:RDP655191 RNK655186:RNL655191 RXG655186:RXH655191 SHC655186:SHD655191 SQY655186:SQZ655191 TAU655186:TAV655191 TKQ655186:TKR655191 TUM655186:TUN655191 UEI655186:UEJ655191 UOE655186:UOF655191 UYA655186:UYB655191 VHW655186:VHX655191 VRS655186:VRT655191 WBO655186:WBP655191 WLK655186:WLL655191 WVG655186:WVH655191 C720722:D720727 IU720722:IV720727 SQ720722:SR720727 ACM720722:ACN720727 AMI720722:AMJ720727 AWE720722:AWF720727 BGA720722:BGB720727 BPW720722:BPX720727 BZS720722:BZT720727 CJO720722:CJP720727 CTK720722:CTL720727 DDG720722:DDH720727 DNC720722:DND720727 DWY720722:DWZ720727 EGU720722:EGV720727 EQQ720722:EQR720727 FAM720722:FAN720727 FKI720722:FKJ720727 FUE720722:FUF720727 GEA720722:GEB720727 GNW720722:GNX720727 GXS720722:GXT720727 HHO720722:HHP720727 HRK720722:HRL720727 IBG720722:IBH720727 ILC720722:ILD720727 IUY720722:IUZ720727 JEU720722:JEV720727 JOQ720722:JOR720727 JYM720722:JYN720727 KII720722:KIJ720727 KSE720722:KSF720727 LCA720722:LCB720727 LLW720722:LLX720727 LVS720722:LVT720727 MFO720722:MFP720727 MPK720722:MPL720727 MZG720722:MZH720727 NJC720722:NJD720727 NSY720722:NSZ720727 OCU720722:OCV720727 OMQ720722:OMR720727 OWM720722:OWN720727 PGI720722:PGJ720727 PQE720722:PQF720727 QAA720722:QAB720727 QJW720722:QJX720727 QTS720722:QTT720727 RDO720722:RDP720727 RNK720722:RNL720727 RXG720722:RXH720727 SHC720722:SHD720727 SQY720722:SQZ720727 TAU720722:TAV720727 TKQ720722:TKR720727 TUM720722:TUN720727 UEI720722:UEJ720727 UOE720722:UOF720727 UYA720722:UYB720727 VHW720722:VHX720727 VRS720722:VRT720727 WBO720722:WBP720727 WLK720722:WLL720727 WVG720722:WVH720727 C786258:D786263 IU786258:IV786263 SQ786258:SR786263 ACM786258:ACN786263 AMI786258:AMJ786263 AWE786258:AWF786263 BGA786258:BGB786263 BPW786258:BPX786263 BZS786258:BZT786263 CJO786258:CJP786263 CTK786258:CTL786263 DDG786258:DDH786263 DNC786258:DND786263 DWY786258:DWZ786263 EGU786258:EGV786263 EQQ786258:EQR786263 FAM786258:FAN786263 FKI786258:FKJ786263 FUE786258:FUF786263 GEA786258:GEB786263 GNW786258:GNX786263 GXS786258:GXT786263 HHO786258:HHP786263 HRK786258:HRL786263 IBG786258:IBH786263 ILC786258:ILD786263 IUY786258:IUZ786263 JEU786258:JEV786263 JOQ786258:JOR786263 JYM786258:JYN786263 KII786258:KIJ786263 KSE786258:KSF786263 LCA786258:LCB786263 LLW786258:LLX786263 LVS786258:LVT786263 MFO786258:MFP786263 MPK786258:MPL786263 MZG786258:MZH786263 NJC786258:NJD786263 NSY786258:NSZ786263 OCU786258:OCV786263 OMQ786258:OMR786263 OWM786258:OWN786263 PGI786258:PGJ786263 PQE786258:PQF786263 QAA786258:QAB786263 QJW786258:QJX786263 QTS786258:QTT786263 RDO786258:RDP786263 RNK786258:RNL786263 RXG786258:RXH786263 SHC786258:SHD786263 SQY786258:SQZ786263 TAU786258:TAV786263 TKQ786258:TKR786263 TUM786258:TUN786263 UEI786258:UEJ786263 UOE786258:UOF786263 UYA786258:UYB786263 VHW786258:VHX786263 VRS786258:VRT786263 WBO786258:WBP786263 WLK786258:WLL786263 WVG786258:WVH786263 C851794:D851799 IU851794:IV851799 SQ851794:SR851799 ACM851794:ACN851799 AMI851794:AMJ851799 AWE851794:AWF851799 BGA851794:BGB851799 BPW851794:BPX851799 BZS851794:BZT851799 CJO851794:CJP851799 CTK851794:CTL851799 DDG851794:DDH851799 DNC851794:DND851799 DWY851794:DWZ851799 EGU851794:EGV851799 EQQ851794:EQR851799 FAM851794:FAN851799 FKI851794:FKJ851799 FUE851794:FUF851799 GEA851794:GEB851799 GNW851794:GNX851799 GXS851794:GXT851799 HHO851794:HHP851799 HRK851794:HRL851799 IBG851794:IBH851799 ILC851794:ILD851799 IUY851794:IUZ851799 JEU851794:JEV851799 JOQ851794:JOR851799 JYM851794:JYN851799 KII851794:KIJ851799 KSE851794:KSF851799 LCA851794:LCB851799 LLW851794:LLX851799 LVS851794:LVT851799 MFO851794:MFP851799 MPK851794:MPL851799 MZG851794:MZH851799 NJC851794:NJD851799 NSY851794:NSZ851799 OCU851794:OCV851799 OMQ851794:OMR851799 OWM851794:OWN851799 PGI851794:PGJ851799 PQE851794:PQF851799 QAA851794:QAB851799 QJW851794:QJX851799 QTS851794:QTT851799 RDO851794:RDP851799 RNK851794:RNL851799 RXG851794:RXH851799 SHC851794:SHD851799 SQY851794:SQZ851799 TAU851794:TAV851799 TKQ851794:TKR851799 TUM851794:TUN851799 UEI851794:UEJ851799 UOE851794:UOF851799 UYA851794:UYB851799 VHW851794:VHX851799 VRS851794:VRT851799 WBO851794:WBP851799 WLK851794:WLL851799 WVG851794:WVH851799 C917330:D917335 IU917330:IV917335 SQ917330:SR917335 ACM917330:ACN917335 AMI917330:AMJ917335 AWE917330:AWF917335 BGA917330:BGB917335 BPW917330:BPX917335 BZS917330:BZT917335 CJO917330:CJP917335 CTK917330:CTL917335 DDG917330:DDH917335 DNC917330:DND917335 DWY917330:DWZ917335 EGU917330:EGV917335 EQQ917330:EQR917335 FAM917330:FAN917335 FKI917330:FKJ917335 FUE917330:FUF917335 GEA917330:GEB917335 GNW917330:GNX917335 GXS917330:GXT917335 HHO917330:HHP917335 HRK917330:HRL917335 IBG917330:IBH917335 ILC917330:ILD917335 IUY917330:IUZ917335 JEU917330:JEV917335 JOQ917330:JOR917335 JYM917330:JYN917335 KII917330:KIJ917335 KSE917330:KSF917335 LCA917330:LCB917335 LLW917330:LLX917335 LVS917330:LVT917335 MFO917330:MFP917335 MPK917330:MPL917335 MZG917330:MZH917335 NJC917330:NJD917335 NSY917330:NSZ917335 OCU917330:OCV917335 OMQ917330:OMR917335 OWM917330:OWN917335 PGI917330:PGJ917335 PQE917330:PQF917335 QAA917330:QAB917335 QJW917330:QJX917335 QTS917330:QTT917335 RDO917330:RDP917335 RNK917330:RNL917335 RXG917330:RXH917335 SHC917330:SHD917335 SQY917330:SQZ917335 TAU917330:TAV917335 TKQ917330:TKR917335 TUM917330:TUN917335 UEI917330:UEJ917335 UOE917330:UOF917335 UYA917330:UYB917335 VHW917330:VHX917335 VRS917330:VRT917335 WBO917330:WBP917335 WLK917330:WLL917335 WVG917330:WVH917335 C982866:D982871 IU982866:IV982871 SQ982866:SR982871 ACM982866:ACN982871 AMI982866:AMJ982871 AWE982866:AWF982871 BGA982866:BGB982871 BPW982866:BPX982871 BZS982866:BZT982871 CJO982866:CJP982871 CTK982866:CTL982871 DDG982866:DDH982871 DNC982866:DND982871 DWY982866:DWZ982871 EGU982866:EGV982871 EQQ982866:EQR982871 FAM982866:FAN982871 FKI982866:FKJ982871 FUE982866:FUF982871 GEA982866:GEB982871 GNW982866:GNX982871 GXS982866:GXT982871 HHO982866:HHP982871 HRK982866:HRL982871 IBG982866:IBH982871 ILC982866:ILD982871 IUY982866:IUZ982871 JEU982866:JEV982871 JOQ982866:JOR982871 JYM982866:JYN982871 KII982866:KIJ982871 KSE982866:KSF982871 LCA982866:LCB982871 LLW982866:LLX982871 LVS982866:LVT982871 MFO982866:MFP982871 MPK982866:MPL982871 MZG982866:MZH982871 NJC982866:NJD982871 NSY982866:NSZ982871 OCU982866:OCV982871 OMQ982866:OMR982871 OWM982866:OWN982871 PGI982866:PGJ982871 PQE982866:PQF982871 QAA982866:QAB982871 QJW982866:QJX982871 QTS982866:QTT982871 RDO982866:RDP982871 RNK982866:RNL982871 RXG982866:RXH982871 SHC982866:SHD982871 SQY982866:SQZ982871 TAU982866:TAV982871 TKQ982866:TKR982871 TUM982866:TUN982871 UEI982866:UEJ982871 UOE982866:UOF982871 UYA982866:UYB982871 VHW982866:VHX982871 VRS982866:VRT982871 WBO982866:WBP982871 WLK982866:WLL982871 WVG982866:WVH982871 C65369:D65374 IU65369:IV65374 SQ65369:SR65374 ACM65369:ACN65374 AMI65369:AMJ65374 AWE65369:AWF65374 BGA65369:BGB65374 BPW65369:BPX65374 BZS65369:BZT65374 CJO65369:CJP65374 CTK65369:CTL65374 DDG65369:DDH65374 DNC65369:DND65374 DWY65369:DWZ65374 EGU65369:EGV65374 EQQ65369:EQR65374 FAM65369:FAN65374 FKI65369:FKJ65374 FUE65369:FUF65374 GEA65369:GEB65374 GNW65369:GNX65374 GXS65369:GXT65374 HHO65369:HHP65374 HRK65369:HRL65374 IBG65369:IBH65374 ILC65369:ILD65374 IUY65369:IUZ65374 JEU65369:JEV65374 JOQ65369:JOR65374 JYM65369:JYN65374 KII65369:KIJ65374 KSE65369:KSF65374 LCA65369:LCB65374 LLW65369:LLX65374 LVS65369:LVT65374 MFO65369:MFP65374 MPK65369:MPL65374 MZG65369:MZH65374 NJC65369:NJD65374 NSY65369:NSZ65374 OCU65369:OCV65374 OMQ65369:OMR65374 OWM65369:OWN65374 PGI65369:PGJ65374 PQE65369:PQF65374 QAA65369:QAB65374 QJW65369:QJX65374 QTS65369:QTT65374 RDO65369:RDP65374 RNK65369:RNL65374 RXG65369:RXH65374 SHC65369:SHD65374 SQY65369:SQZ65374 TAU65369:TAV65374 TKQ65369:TKR65374 TUM65369:TUN65374 UEI65369:UEJ65374 UOE65369:UOF65374 UYA65369:UYB65374 VHW65369:VHX65374 VRS65369:VRT65374 WBO65369:WBP65374 WLK65369:WLL65374 WVG65369:WVH65374 C130905:D130910 IU130905:IV130910 SQ130905:SR130910 ACM130905:ACN130910 AMI130905:AMJ130910 AWE130905:AWF130910 BGA130905:BGB130910 BPW130905:BPX130910 BZS130905:BZT130910 CJO130905:CJP130910 CTK130905:CTL130910 DDG130905:DDH130910 DNC130905:DND130910 DWY130905:DWZ130910 EGU130905:EGV130910 EQQ130905:EQR130910 FAM130905:FAN130910 FKI130905:FKJ130910 FUE130905:FUF130910 GEA130905:GEB130910 GNW130905:GNX130910 GXS130905:GXT130910 HHO130905:HHP130910 HRK130905:HRL130910 IBG130905:IBH130910 ILC130905:ILD130910 IUY130905:IUZ130910 JEU130905:JEV130910 JOQ130905:JOR130910 JYM130905:JYN130910 KII130905:KIJ130910 KSE130905:KSF130910 LCA130905:LCB130910 LLW130905:LLX130910 LVS130905:LVT130910 MFO130905:MFP130910 MPK130905:MPL130910 MZG130905:MZH130910 NJC130905:NJD130910 NSY130905:NSZ130910 OCU130905:OCV130910 OMQ130905:OMR130910 OWM130905:OWN130910 PGI130905:PGJ130910 PQE130905:PQF130910 QAA130905:QAB130910 QJW130905:QJX130910 QTS130905:QTT130910 RDO130905:RDP130910 RNK130905:RNL130910 RXG130905:RXH130910 SHC130905:SHD130910 SQY130905:SQZ130910 TAU130905:TAV130910 TKQ130905:TKR130910 TUM130905:TUN130910 UEI130905:UEJ130910 UOE130905:UOF130910 UYA130905:UYB130910 VHW130905:VHX130910 VRS130905:VRT130910 WBO130905:WBP130910 WLK130905:WLL130910 WVG130905:WVH130910 C196441:D196446 IU196441:IV196446 SQ196441:SR196446 ACM196441:ACN196446 AMI196441:AMJ196446 AWE196441:AWF196446 BGA196441:BGB196446 BPW196441:BPX196446 BZS196441:BZT196446 CJO196441:CJP196446 CTK196441:CTL196446 DDG196441:DDH196446 DNC196441:DND196446 DWY196441:DWZ196446 EGU196441:EGV196446 EQQ196441:EQR196446 FAM196441:FAN196446 FKI196441:FKJ196446 FUE196441:FUF196446 GEA196441:GEB196446 GNW196441:GNX196446 GXS196441:GXT196446 HHO196441:HHP196446 HRK196441:HRL196446 IBG196441:IBH196446 ILC196441:ILD196446 IUY196441:IUZ196446 JEU196441:JEV196446 JOQ196441:JOR196446 JYM196441:JYN196446 KII196441:KIJ196446 KSE196441:KSF196446 LCA196441:LCB196446 LLW196441:LLX196446 LVS196441:LVT196446 MFO196441:MFP196446 MPK196441:MPL196446 MZG196441:MZH196446 NJC196441:NJD196446 NSY196441:NSZ196446 OCU196441:OCV196446 OMQ196441:OMR196446 OWM196441:OWN196446 PGI196441:PGJ196446 PQE196441:PQF196446 QAA196441:QAB196446 QJW196441:QJX196446 QTS196441:QTT196446 RDO196441:RDP196446 RNK196441:RNL196446 RXG196441:RXH196446 SHC196441:SHD196446 SQY196441:SQZ196446 TAU196441:TAV196446 TKQ196441:TKR196446 TUM196441:TUN196446 UEI196441:UEJ196446 UOE196441:UOF196446 UYA196441:UYB196446 VHW196441:VHX196446 VRS196441:VRT196446 WBO196441:WBP196446 WLK196441:WLL196446 WVG196441:WVH196446 C261977:D261982 IU261977:IV261982 SQ261977:SR261982 ACM261977:ACN261982 AMI261977:AMJ261982 AWE261977:AWF261982 BGA261977:BGB261982 BPW261977:BPX261982 BZS261977:BZT261982 CJO261977:CJP261982 CTK261977:CTL261982 DDG261977:DDH261982 DNC261977:DND261982 DWY261977:DWZ261982 EGU261977:EGV261982 EQQ261977:EQR261982 FAM261977:FAN261982 FKI261977:FKJ261982 FUE261977:FUF261982 GEA261977:GEB261982 GNW261977:GNX261982 GXS261977:GXT261982 HHO261977:HHP261982 HRK261977:HRL261982 IBG261977:IBH261982 ILC261977:ILD261982 IUY261977:IUZ261982 JEU261977:JEV261982 JOQ261977:JOR261982 JYM261977:JYN261982 KII261977:KIJ261982 KSE261977:KSF261982 LCA261977:LCB261982 LLW261977:LLX261982 LVS261977:LVT261982 MFO261977:MFP261982 MPK261977:MPL261982 MZG261977:MZH261982 NJC261977:NJD261982 NSY261977:NSZ261982 OCU261977:OCV261982 OMQ261977:OMR261982 OWM261977:OWN261982 PGI261977:PGJ261982 PQE261977:PQF261982 QAA261977:QAB261982 QJW261977:QJX261982 QTS261977:QTT261982 RDO261977:RDP261982 RNK261977:RNL261982 RXG261977:RXH261982 SHC261977:SHD261982 SQY261977:SQZ261982 TAU261977:TAV261982 TKQ261977:TKR261982 TUM261977:TUN261982 UEI261977:UEJ261982 UOE261977:UOF261982 UYA261977:UYB261982 VHW261977:VHX261982 VRS261977:VRT261982 WBO261977:WBP261982 WLK261977:WLL261982 WVG261977:WVH261982 C327513:D327518 IU327513:IV327518 SQ327513:SR327518 ACM327513:ACN327518 AMI327513:AMJ327518 AWE327513:AWF327518 BGA327513:BGB327518 BPW327513:BPX327518 BZS327513:BZT327518 CJO327513:CJP327518 CTK327513:CTL327518 DDG327513:DDH327518 DNC327513:DND327518 DWY327513:DWZ327518 EGU327513:EGV327518 EQQ327513:EQR327518 FAM327513:FAN327518 FKI327513:FKJ327518 FUE327513:FUF327518 GEA327513:GEB327518 GNW327513:GNX327518 GXS327513:GXT327518 HHO327513:HHP327518 HRK327513:HRL327518 IBG327513:IBH327518 ILC327513:ILD327518 IUY327513:IUZ327518 JEU327513:JEV327518 JOQ327513:JOR327518 JYM327513:JYN327518 KII327513:KIJ327518 KSE327513:KSF327518 LCA327513:LCB327518 LLW327513:LLX327518 LVS327513:LVT327518 MFO327513:MFP327518 MPK327513:MPL327518 MZG327513:MZH327518 NJC327513:NJD327518 NSY327513:NSZ327518 OCU327513:OCV327518 OMQ327513:OMR327518 OWM327513:OWN327518 PGI327513:PGJ327518 PQE327513:PQF327518 QAA327513:QAB327518 QJW327513:QJX327518 QTS327513:QTT327518 RDO327513:RDP327518 RNK327513:RNL327518 RXG327513:RXH327518 SHC327513:SHD327518 SQY327513:SQZ327518 TAU327513:TAV327518 TKQ327513:TKR327518 TUM327513:TUN327518 UEI327513:UEJ327518 UOE327513:UOF327518 UYA327513:UYB327518 VHW327513:VHX327518 VRS327513:VRT327518 WBO327513:WBP327518 WLK327513:WLL327518 WVG327513:WVH327518 C393049:D393054 IU393049:IV393054 SQ393049:SR393054 ACM393049:ACN393054 AMI393049:AMJ393054 AWE393049:AWF393054 BGA393049:BGB393054 BPW393049:BPX393054 BZS393049:BZT393054 CJO393049:CJP393054 CTK393049:CTL393054 DDG393049:DDH393054 DNC393049:DND393054 DWY393049:DWZ393054 EGU393049:EGV393054 EQQ393049:EQR393054 FAM393049:FAN393054 FKI393049:FKJ393054 FUE393049:FUF393054 GEA393049:GEB393054 GNW393049:GNX393054 GXS393049:GXT393054 HHO393049:HHP393054 HRK393049:HRL393054 IBG393049:IBH393054 ILC393049:ILD393054 IUY393049:IUZ393054 JEU393049:JEV393054 JOQ393049:JOR393054 JYM393049:JYN393054 KII393049:KIJ393054 KSE393049:KSF393054 LCA393049:LCB393054 LLW393049:LLX393054 LVS393049:LVT393054 MFO393049:MFP393054 MPK393049:MPL393054 MZG393049:MZH393054 NJC393049:NJD393054 NSY393049:NSZ393054 OCU393049:OCV393054 OMQ393049:OMR393054 OWM393049:OWN393054 PGI393049:PGJ393054 PQE393049:PQF393054 QAA393049:QAB393054 QJW393049:QJX393054 QTS393049:QTT393054 RDO393049:RDP393054 RNK393049:RNL393054 RXG393049:RXH393054 SHC393049:SHD393054 SQY393049:SQZ393054 TAU393049:TAV393054 TKQ393049:TKR393054 TUM393049:TUN393054 UEI393049:UEJ393054 UOE393049:UOF393054 UYA393049:UYB393054 VHW393049:VHX393054 VRS393049:VRT393054 WBO393049:WBP393054 WLK393049:WLL393054 WVG393049:WVH393054 C458585:D458590 IU458585:IV458590 SQ458585:SR458590 ACM458585:ACN458590 AMI458585:AMJ458590 AWE458585:AWF458590 BGA458585:BGB458590 BPW458585:BPX458590 BZS458585:BZT458590 CJO458585:CJP458590 CTK458585:CTL458590 DDG458585:DDH458590 DNC458585:DND458590 DWY458585:DWZ458590 EGU458585:EGV458590 EQQ458585:EQR458590 FAM458585:FAN458590 FKI458585:FKJ458590 FUE458585:FUF458590 GEA458585:GEB458590 GNW458585:GNX458590 GXS458585:GXT458590 HHO458585:HHP458590 HRK458585:HRL458590 IBG458585:IBH458590 ILC458585:ILD458590 IUY458585:IUZ458590 JEU458585:JEV458590 JOQ458585:JOR458590 JYM458585:JYN458590 KII458585:KIJ458590 KSE458585:KSF458590 LCA458585:LCB458590 LLW458585:LLX458590 LVS458585:LVT458590 MFO458585:MFP458590 MPK458585:MPL458590 MZG458585:MZH458590 NJC458585:NJD458590 NSY458585:NSZ458590 OCU458585:OCV458590 OMQ458585:OMR458590 OWM458585:OWN458590 PGI458585:PGJ458590 PQE458585:PQF458590 QAA458585:QAB458590 QJW458585:QJX458590 QTS458585:QTT458590 RDO458585:RDP458590 RNK458585:RNL458590 RXG458585:RXH458590 SHC458585:SHD458590 SQY458585:SQZ458590 TAU458585:TAV458590 TKQ458585:TKR458590 TUM458585:TUN458590 UEI458585:UEJ458590 UOE458585:UOF458590 UYA458585:UYB458590 VHW458585:VHX458590 VRS458585:VRT458590 WBO458585:WBP458590 WLK458585:WLL458590 WVG458585:WVH458590 C524121:D524126 IU524121:IV524126 SQ524121:SR524126 ACM524121:ACN524126 AMI524121:AMJ524126 AWE524121:AWF524126 BGA524121:BGB524126 BPW524121:BPX524126 BZS524121:BZT524126 CJO524121:CJP524126 CTK524121:CTL524126 DDG524121:DDH524126 DNC524121:DND524126 DWY524121:DWZ524126 EGU524121:EGV524126 EQQ524121:EQR524126 FAM524121:FAN524126 FKI524121:FKJ524126 FUE524121:FUF524126 GEA524121:GEB524126 GNW524121:GNX524126 GXS524121:GXT524126 HHO524121:HHP524126 HRK524121:HRL524126 IBG524121:IBH524126 ILC524121:ILD524126 IUY524121:IUZ524126 JEU524121:JEV524126 JOQ524121:JOR524126 JYM524121:JYN524126 KII524121:KIJ524126 KSE524121:KSF524126 LCA524121:LCB524126 LLW524121:LLX524126 LVS524121:LVT524126 MFO524121:MFP524126 MPK524121:MPL524126 MZG524121:MZH524126 NJC524121:NJD524126 NSY524121:NSZ524126 OCU524121:OCV524126 OMQ524121:OMR524126 OWM524121:OWN524126 PGI524121:PGJ524126 PQE524121:PQF524126 QAA524121:QAB524126 QJW524121:QJX524126 QTS524121:QTT524126 RDO524121:RDP524126 RNK524121:RNL524126 RXG524121:RXH524126 SHC524121:SHD524126 SQY524121:SQZ524126 TAU524121:TAV524126 TKQ524121:TKR524126 TUM524121:TUN524126 UEI524121:UEJ524126 UOE524121:UOF524126 UYA524121:UYB524126 VHW524121:VHX524126 VRS524121:VRT524126 WBO524121:WBP524126 WLK524121:WLL524126 WVG524121:WVH524126 C589657:D589662 IU589657:IV589662 SQ589657:SR589662 ACM589657:ACN589662 AMI589657:AMJ589662 AWE589657:AWF589662 BGA589657:BGB589662 BPW589657:BPX589662 BZS589657:BZT589662 CJO589657:CJP589662 CTK589657:CTL589662 DDG589657:DDH589662 DNC589657:DND589662 DWY589657:DWZ589662 EGU589657:EGV589662 EQQ589657:EQR589662 FAM589657:FAN589662 FKI589657:FKJ589662 FUE589657:FUF589662 GEA589657:GEB589662 GNW589657:GNX589662 GXS589657:GXT589662 HHO589657:HHP589662 HRK589657:HRL589662 IBG589657:IBH589662 ILC589657:ILD589662 IUY589657:IUZ589662 JEU589657:JEV589662 JOQ589657:JOR589662 JYM589657:JYN589662 KII589657:KIJ589662 KSE589657:KSF589662 LCA589657:LCB589662 LLW589657:LLX589662 LVS589657:LVT589662 MFO589657:MFP589662 MPK589657:MPL589662 MZG589657:MZH589662 NJC589657:NJD589662 NSY589657:NSZ589662 OCU589657:OCV589662 OMQ589657:OMR589662 OWM589657:OWN589662 PGI589657:PGJ589662 PQE589657:PQF589662 QAA589657:QAB589662 QJW589657:QJX589662 QTS589657:QTT589662 RDO589657:RDP589662 RNK589657:RNL589662 RXG589657:RXH589662 SHC589657:SHD589662 SQY589657:SQZ589662 TAU589657:TAV589662 TKQ589657:TKR589662 TUM589657:TUN589662 UEI589657:UEJ589662 UOE589657:UOF589662 UYA589657:UYB589662 VHW589657:VHX589662 VRS589657:VRT589662 WBO589657:WBP589662 WLK589657:WLL589662 WVG589657:WVH589662 C655193:D655198 IU655193:IV655198 SQ655193:SR655198 ACM655193:ACN655198 AMI655193:AMJ655198 AWE655193:AWF655198 BGA655193:BGB655198 BPW655193:BPX655198 BZS655193:BZT655198 CJO655193:CJP655198 CTK655193:CTL655198 DDG655193:DDH655198 DNC655193:DND655198 DWY655193:DWZ655198 EGU655193:EGV655198 EQQ655193:EQR655198 FAM655193:FAN655198 FKI655193:FKJ655198 FUE655193:FUF655198 GEA655193:GEB655198 GNW655193:GNX655198 GXS655193:GXT655198 HHO655193:HHP655198 HRK655193:HRL655198 IBG655193:IBH655198 ILC655193:ILD655198 IUY655193:IUZ655198 JEU655193:JEV655198 JOQ655193:JOR655198 JYM655193:JYN655198 KII655193:KIJ655198 KSE655193:KSF655198 LCA655193:LCB655198 LLW655193:LLX655198 LVS655193:LVT655198 MFO655193:MFP655198 MPK655193:MPL655198 MZG655193:MZH655198 NJC655193:NJD655198 NSY655193:NSZ655198 OCU655193:OCV655198 OMQ655193:OMR655198 OWM655193:OWN655198 PGI655193:PGJ655198 PQE655193:PQF655198 QAA655193:QAB655198 QJW655193:QJX655198 QTS655193:QTT655198 RDO655193:RDP655198 RNK655193:RNL655198 RXG655193:RXH655198 SHC655193:SHD655198 SQY655193:SQZ655198 TAU655193:TAV655198 TKQ655193:TKR655198 TUM655193:TUN655198 UEI655193:UEJ655198 UOE655193:UOF655198 UYA655193:UYB655198 VHW655193:VHX655198 VRS655193:VRT655198 WBO655193:WBP655198 WLK655193:WLL655198 WVG655193:WVH655198 C720729:D720734 IU720729:IV720734 SQ720729:SR720734 ACM720729:ACN720734 AMI720729:AMJ720734 AWE720729:AWF720734 BGA720729:BGB720734 BPW720729:BPX720734 BZS720729:BZT720734 CJO720729:CJP720734 CTK720729:CTL720734 DDG720729:DDH720734 DNC720729:DND720734 DWY720729:DWZ720734 EGU720729:EGV720734 EQQ720729:EQR720734 FAM720729:FAN720734 FKI720729:FKJ720734 FUE720729:FUF720734 GEA720729:GEB720734 GNW720729:GNX720734 GXS720729:GXT720734 HHO720729:HHP720734 HRK720729:HRL720734 IBG720729:IBH720734 ILC720729:ILD720734 IUY720729:IUZ720734 JEU720729:JEV720734 JOQ720729:JOR720734 JYM720729:JYN720734 KII720729:KIJ720734 KSE720729:KSF720734 LCA720729:LCB720734 LLW720729:LLX720734 LVS720729:LVT720734 MFO720729:MFP720734 MPK720729:MPL720734 MZG720729:MZH720734 NJC720729:NJD720734 NSY720729:NSZ720734 OCU720729:OCV720734 OMQ720729:OMR720734 OWM720729:OWN720734 PGI720729:PGJ720734 PQE720729:PQF720734 QAA720729:QAB720734 QJW720729:QJX720734 QTS720729:QTT720734 RDO720729:RDP720734 RNK720729:RNL720734 RXG720729:RXH720734 SHC720729:SHD720734 SQY720729:SQZ720734 TAU720729:TAV720734 TKQ720729:TKR720734 TUM720729:TUN720734 UEI720729:UEJ720734 UOE720729:UOF720734 UYA720729:UYB720734 VHW720729:VHX720734 VRS720729:VRT720734 WBO720729:WBP720734 WLK720729:WLL720734 WVG720729:WVH720734 C786265:D786270 IU786265:IV786270 SQ786265:SR786270 ACM786265:ACN786270 AMI786265:AMJ786270 AWE786265:AWF786270 BGA786265:BGB786270 BPW786265:BPX786270 BZS786265:BZT786270 CJO786265:CJP786270 CTK786265:CTL786270 DDG786265:DDH786270 DNC786265:DND786270 DWY786265:DWZ786270 EGU786265:EGV786270 EQQ786265:EQR786270 FAM786265:FAN786270 FKI786265:FKJ786270 FUE786265:FUF786270 GEA786265:GEB786270 GNW786265:GNX786270 GXS786265:GXT786270 HHO786265:HHP786270 HRK786265:HRL786270 IBG786265:IBH786270 ILC786265:ILD786270 IUY786265:IUZ786270 JEU786265:JEV786270 JOQ786265:JOR786270 JYM786265:JYN786270 KII786265:KIJ786270 KSE786265:KSF786270 LCA786265:LCB786270 LLW786265:LLX786270 LVS786265:LVT786270 MFO786265:MFP786270 MPK786265:MPL786270 MZG786265:MZH786270 NJC786265:NJD786270 NSY786265:NSZ786270 OCU786265:OCV786270 OMQ786265:OMR786270 OWM786265:OWN786270 PGI786265:PGJ786270 PQE786265:PQF786270 QAA786265:QAB786270 QJW786265:QJX786270 QTS786265:QTT786270 RDO786265:RDP786270 RNK786265:RNL786270 RXG786265:RXH786270 SHC786265:SHD786270 SQY786265:SQZ786270 TAU786265:TAV786270 TKQ786265:TKR786270 TUM786265:TUN786270 UEI786265:UEJ786270 UOE786265:UOF786270 UYA786265:UYB786270 VHW786265:VHX786270 VRS786265:VRT786270 WBO786265:WBP786270 WLK786265:WLL786270 WVG786265:WVH786270 C851801:D851806 IU851801:IV851806 SQ851801:SR851806 ACM851801:ACN851806 AMI851801:AMJ851806 AWE851801:AWF851806 BGA851801:BGB851806 BPW851801:BPX851806 BZS851801:BZT851806 CJO851801:CJP851806 CTK851801:CTL851806 DDG851801:DDH851806 DNC851801:DND851806 DWY851801:DWZ851806 EGU851801:EGV851806 EQQ851801:EQR851806 FAM851801:FAN851806 FKI851801:FKJ851806 FUE851801:FUF851806 GEA851801:GEB851806 GNW851801:GNX851806 GXS851801:GXT851806 HHO851801:HHP851806 HRK851801:HRL851806 IBG851801:IBH851806 ILC851801:ILD851806 IUY851801:IUZ851806 JEU851801:JEV851806 JOQ851801:JOR851806 JYM851801:JYN851806 KII851801:KIJ851806 KSE851801:KSF851806 LCA851801:LCB851806 LLW851801:LLX851806 LVS851801:LVT851806 MFO851801:MFP851806 MPK851801:MPL851806 MZG851801:MZH851806 NJC851801:NJD851806 NSY851801:NSZ851806 OCU851801:OCV851806 OMQ851801:OMR851806 OWM851801:OWN851806 PGI851801:PGJ851806 PQE851801:PQF851806 QAA851801:QAB851806 QJW851801:QJX851806 QTS851801:QTT851806 RDO851801:RDP851806 RNK851801:RNL851806 RXG851801:RXH851806 SHC851801:SHD851806 SQY851801:SQZ851806 TAU851801:TAV851806 TKQ851801:TKR851806 TUM851801:TUN851806 UEI851801:UEJ851806 UOE851801:UOF851806 UYA851801:UYB851806 VHW851801:VHX851806 VRS851801:VRT851806 WBO851801:WBP851806 WLK851801:WLL851806 WVG851801:WVH851806 C917337:D917342 IU917337:IV917342 SQ917337:SR917342 ACM917337:ACN917342 AMI917337:AMJ917342 AWE917337:AWF917342 BGA917337:BGB917342 BPW917337:BPX917342 BZS917337:BZT917342 CJO917337:CJP917342 CTK917337:CTL917342 DDG917337:DDH917342 DNC917337:DND917342 DWY917337:DWZ917342 EGU917337:EGV917342 EQQ917337:EQR917342 FAM917337:FAN917342 FKI917337:FKJ917342 FUE917337:FUF917342 GEA917337:GEB917342 GNW917337:GNX917342 GXS917337:GXT917342 HHO917337:HHP917342 HRK917337:HRL917342 IBG917337:IBH917342 ILC917337:ILD917342 IUY917337:IUZ917342 JEU917337:JEV917342 JOQ917337:JOR917342 JYM917337:JYN917342 KII917337:KIJ917342 KSE917337:KSF917342 LCA917337:LCB917342 LLW917337:LLX917342 LVS917337:LVT917342 MFO917337:MFP917342 MPK917337:MPL917342 MZG917337:MZH917342 NJC917337:NJD917342 NSY917337:NSZ917342 OCU917337:OCV917342 OMQ917337:OMR917342 OWM917337:OWN917342 PGI917337:PGJ917342 PQE917337:PQF917342 QAA917337:QAB917342 QJW917337:QJX917342 QTS917337:QTT917342 RDO917337:RDP917342 RNK917337:RNL917342 RXG917337:RXH917342 SHC917337:SHD917342 SQY917337:SQZ917342 TAU917337:TAV917342 TKQ917337:TKR917342 TUM917337:TUN917342 UEI917337:UEJ917342 UOE917337:UOF917342 UYA917337:UYB917342 VHW917337:VHX917342 VRS917337:VRT917342 WBO917337:WBP917342 WLK917337:WLL917342 WVG917337:WVH917342 C982873:D982878 IU982873:IV982878 SQ982873:SR982878 ACM982873:ACN982878 AMI982873:AMJ982878 AWE982873:AWF982878 BGA982873:BGB982878 BPW982873:BPX982878 BZS982873:BZT982878 CJO982873:CJP982878 CTK982873:CTL982878 DDG982873:DDH982878 DNC982873:DND982878 DWY982873:DWZ982878 EGU982873:EGV982878 EQQ982873:EQR982878 FAM982873:FAN982878 FKI982873:FKJ982878 FUE982873:FUF982878 GEA982873:GEB982878 GNW982873:GNX982878 GXS982873:GXT982878 HHO982873:HHP982878 HRK982873:HRL982878 IBG982873:IBH982878 ILC982873:ILD982878 IUY982873:IUZ982878 JEU982873:JEV982878 JOQ982873:JOR982878 JYM982873:JYN982878 KII982873:KIJ982878 KSE982873:KSF982878 LCA982873:LCB982878 LLW982873:LLX982878 LVS982873:LVT982878 MFO982873:MFP982878 MPK982873:MPL982878 MZG982873:MZH982878 NJC982873:NJD982878 NSY982873:NSZ982878 OCU982873:OCV982878 OMQ982873:OMR982878 OWM982873:OWN982878 PGI982873:PGJ982878 PQE982873:PQF982878 QAA982873:QAB982878 QJW982873:QJX982878 QTS982873:QTT982878 RDO982873:RDP982878 RNK982873:RNL982878 RXG982873:RXH982878 SHC982873:SHD982878 SQY982873:SQZ982878 TAU982873:TAV982878 TKQ982873:TKR982878 TUM982873:TUN982878 UEI982873:UEJ982878 UOE982873:UOF982878 UYA982873:UYB982878 VHW982873:VHX982878 VRS982873:VRT982878 WBO982873:WBP982878 WLK982873:WLL982878 WVG982873:WVH982878 C65376:D65405 IU65376:IV65405 SQ65376:SR65405 ACM65376:ACN65405 AMI65376:AMJ65405 AWE65376:AWF65405 BGA65376:BGB65405 BPW65376:BPX65405 BZS65376:BZT65405 CJO65376:CJP65405 CTK65376:CTL65405 DDG65376:DDH65405 DNC65376:DND65405 DWY65376:DWZ65405 EGU65376:EGV65405 EQQ65376:EQR65405 FAM65376:FAN65405 FKI65376:FKJ65405 FUE65376:FUF65405 GEA65376:GEB65405 GNW65376:GNX65405 GXS65376:GXT65405 HHO65376:HHP65405 HRK65376:HRL65405 IBG65376:IBH65405 ILC65376:ILD65405 IUY65376:IUZ65405 JEU65376:JEV65405 JOQ65376:JOR65405 JYM65376:JYN65405 KII65376:KIJ65405 KSE65376:KSF65405 LCA65376:LCB65405 LLW65376:LLX65405 LVS65376:LVT65405 MFO65376:MFP65405 MPK65376:MPL65405 MZG65376:MZH65405 NJC65376:NJD65405 NSY65376:NSZ65405 OCU65376:OCV65405 OMQ65376:OMR65405 OWM65376:OWN65405 PGI65376:PGJ65405 PQE65376:PQF65405 QAA65376:QAB65405 QJW65376:QJX65405 QTS65376:QTT65405 RDO65376:RDP65405 RNK65376:RNL65405 RXG65376:RXH65405 SHC65376:SHD65405 SQY65376:SQZ65405 TAU65376:TAV65405 TKQ65376:TKR65405 TUM65376:TUN65405 UEI65376:UEJ65405 UOE65376:UOF65405 UYA65376:UYB65405 VHW65376:VHX65405 VRS65376:VRT65405 WBO65376:WBP65405 WLK65376:WLL65405 WVG65376:WVH65405 C130912:D130941 IU130912:IV130941 SQ130912:SR130941 ACM130912:ACN130941 AMI130912:AMJ130941 AWE130912:AWF130941 BGA130912:BGB130941 BPW130912:BPX130941 BZS130912:BZT130941 CJO130912:CJP130941 CTK130912:CTL130941 DDG130912:DDH130941 DNC130912:DND130941 DWY130912:DWZ130941 EGU130912:EGV130941 EQQ130912:EQR130941 FAM130912:FAN130941 FKI130912:FKJ130941 FUE130912:FUF130941 GEA130912:GEB130941 GNW130912:GNX130941 GXS130912:GXT130941 HHO130912:HHP130941 HRK130912:HRL130941 IBG130912:IBH130941 ILC130912:ILD130941 IUY130912:IUZ130941 JEU130912:JEV130941 JOQ130912:JOR130941 JYM130912:JYN130941 KII130912:KIJ130941 KSE130912:KSF130941 LCA130912:LCB130941 LLW130912:LLX130941 LVS130912:LVT130941 MFO130912:MFP130941 MPK130912:MPL130941 MZG130912:MZH130941 NJC130912:NJD130941 NSY130912:NSZ130941 OCU130912:OCV130941 OMQ130912:OMR130941 OWM130912:OWN130941 PGI130912:PGJ130941 PQE130912:PQF130941 QAA130912:QAB130941 QJW130912:QJX130941 QTS130912:QTT130941 RDO130912:RDP130941 RNK130912:RNL130941 RXG130912:RXH130941 SHC130912:SHD130941 SQY130912:SQZ130941 TAU130912:TAV130941 TKQ130912:TKR130941 TUM130912:TUN130941 UEI130912:UEJ130941 UOE130912:UOF130941 UYA130912:UYB130941 VHW130912:VHX130941 VRS130912:VRT130941 WBO130912:WBP130941 WLK130912:WLL130941 WVG130912:WVH130941 C196448:D196477 IU196448:IV196477 SQ196448:SR196477 ACM196448:ACN196477 AMI196448:AMJ196477 AWE196448:AWF196477 BGA196448:BGB196477 BPW196448:BPX196477 BZS196448:BZT196477 CJO196448:CJP196477 CTK196448:CTL196477 DDG196448:DDH196477 DNC196448:DND196477 DWY196448:DWZ196477 EGU196448:EGV196477 EQQ196448:EQR196477 FAM196448:FAN196477 FKI196448:FKJ196477 FUE196448:FUF196477 GEA196448:GEB196477 GNW196448:GNX196477 GXS196448:GXT196477 HHO196448:HHP196477 HRK196448:HRL196477 IBG196448:IBH196477 ILC196448:ILD196477 IUY196448:IUZ196477 JEU196448:JEV196477 JOQ196448:JOR196477 JYM196448:JYN196477 KII196448:KIJ196477 KSE196448:KSF196477 LCA196448:LCB196477 LLW196448:LLX196477 LVS196448:LVT196477 MFO196448:MFP196477 MPK196448:MPL196477 MZG196448:MZH196477 NJC196448:NJD196477 NSY196448:NSZ196477 OCU196448:OCV196477 OMQ196448:OMR196477 OWM196448:OWN196477 PGI196448:PGJ196477 PQE196448:PQF196477 QAA196448:QAB196477 QJW196448:QJX196477 QTS196448:QTT196477 RDO196448:RDP196477 RNK196448:RNL196477 RXG196448:RXH196477 SHC196448:SHD196477 SQY196448:SQZ196477 TAU196448:TAV196477 TKQ196448:TKR196477 TUM196448:TUN196477 UEI196448:UEJ196477 UOE196448:UOF196477 UYA196448:UYB196477 VHW196448:VHX196477 VRS196448:VRT196477 WBO196448:WBP196477 WLK196448:WLL196477 WVG196448:WVH196477 C261984:D262013 IU261984:IV262013 SQ261984:SR262013 ACM261984:ACN262013 AMI261984:AMJ262013 AWE261984:AWF262013 BGA261984:BGB262013 BPW261984:BPX262013 BZS261984:BZT262013 CJO261984:CJP262013 CTK261984:CTL262013 DDG261984:DDH262013 DNC261984:DND262013 DWY261984:DWZ262013 EGU261984:EGV262013 EQQ261984:EQR262013 FAM261984:FAN262013 FKI261984:FKJ262013 FUE261984:FUF262013 GEA261984:GEB262013 GNW261984:GNX262013 GXS261984:GXT262013 HHO261984:HHP262013 HRK261984:HRL262013 IBG261984:IBH262013 ILC261984:ILD262013 IUY261984:IUZ262013 JEU261984:JEV262013 JOQ261984:JOR262013 JYM261984:JYN262013 KII261984:KIJ262013 KSE261984:KSF262013 LCA261984:LCB262013 LLW261984:LLX262013 LVS261984:LVT262013 MFO261984:MFP262013 MPK261984:MPL262013 MZG261984:MZH262013 NJC261984:NJD262013 NSY261984:NSZ262013 OCU261984:OCV262013 OMQ261984:OMR262013 OWM261984:OWN262013 PGI261984:PGJ262013 PQE261984:PQF262013 QAA261984:QAB262013 QJW261984:QJX262013 QTS261984:QTT262013 RDO261984:RDP262013 RNK261984:RNL262013 RXG261984:RXH262013 SHC261984:SHD262013 SQY261984:SQZ262013 TAU261984:TAV262013 TKQ261984:TKR262013 TUM261984:TUN262013 UEI261984:UEJ262013 UOE261984:UOF262013 UYA261984:UYB262013 VHW261984:VHX262013 VRS261984:VRT262013 WBO261984:WBP262013 WLK261984:WLL262013 WVG261984:WVH262013 C327520:D327549 IU327520:IV327549 SQ327520:SR327549 ACM327520:ACN327549 AMI327520:AMJ327549 AWE327520:AWF327549 BGA327520:BGB327549 BPW327520:BPX327549 BZS327520:BZT327549 CJO327520:CJP327549 CTK327520:CTL327549 DDG327520:DDH327549 DNC327520:DND327549 DWY327520:DWZ327549 EGU327520:EGV327549 EQQ327520:EQR327549 FAM327520:FAN327549 FKI327520:FKJ327549 FUE327520:FUF327549 GEA327520:GEB327549 GNW327520:GNX327549 GXS327520:GXT327549 HHO327520:HHP327549 HRK327520:HRL327549 IBG327520:IBH327549 ILC327520:ILD327549 IUY327520:IUZ327549 JEU327520:JEV327549 JOQ327520:JOR327549 JYM327520:JYN327549 KII327520:KIJ327549 KSE327520:KSF327549 LCA327520:LCB327549 LLW327520:LLX327549 LVS327520:LVT327549 MFO327520:MFP327549 MPK327520:MPL327549 MZG327520:MZH327549 NJC327520:NJD327549 NSY327520:NSZ327549 OCU327520:OCV327549 OMQ327520:OMR327549 OWM327520:OWN327549 PGI327520:PGJ327549 PQE327520:PQF327549 QAA327520:QAB327549 QJW327520:QJX327549 QTS327520:QTT327549 RDO327520:RDP327549 RNK327520:RNL327549 RXG327520:RXH327549 SHC327520:SHD327549 SQY327520:SQZ327549 TAU327520:TAV327549 TKQ327520:TKR327549 TUM327520:TUN327549 UEI327520:UEJ327549 UOE327520:UOF327549 UYA327520:UYB327549 VHW327520:VHX327549 VRS327520:VRT327549 WBO327520:WBP327549 WLK327520:WLL327549 WVG327520:WVH327549 C393056:D393085 IU393056:IV393085 SQ393056:SR393085 ACM393056:ACN393085 AMI393056:AMJ393085 AWE393056:AWF393085 BGA393056:BGB393085 BPW393056:BPX393085 BZS393056:BZT393085 CJO393056:CJP393085 CTK393056:CTL393085 DDG393056:DDH393085 DNC393056:DND393085 DWY393056:DWZ393085 EGU393056:EGV393085 EQQ393056:EQR393085 FAM393056:FAN393085 FKI393056:FKJ393085 FUE393056:FUF393085 GEA393056:GEB393085 GNW393056:GNX393085 GXS393056:GXT393085 HHO393056:HHP393085 HRK393056:HRL393085 IBG393056:IBH393085 ILC393056:ILD393085 IUY393056:IUZ393085 JEU393056:JEV393085 JOQ393056:JOR393085 JYM393056:JYN393085 KII393056:KIJ393085 KSE393056:KSF393085 LCA393056:LCB393085 LLW393056:LLX393085 LVS393056:LVT393085 MFO393056:MFP393085 MPK393056:MPL393085 MZG393056:MZH393085 NJC393056:NJD393085 NSY393056:NSZ393085 OCU393056:OCV393085 OMQ393056:OMR393085 OWM393056:OWN393085 PGI393056:PGJ393085 PQE393056:PQF393085 QAA393056:QAB393085 QJW393056:QJX393085 QTS393056:QTT393085 RDO393056:RDP393085 RNK393056:RNL393085 RXG393056:RXH393085 SHC393056:SHD393085 SQY393056:SQZ393085 TAU393056:TAV393085 TKQ393056:TKR393085 TUM393056:TUN393085 UEI393056:UEJ393085 UOE393056:UOF393085 UYA393056:UYB393085 VHW393056:VHX393085 VRS393056:VRT393085 WBO393056:WBP393085 WLK393056:WLL393085 WVG393056:WVH393085 C458592:D458621 IU458592:IV458621 SQ458592:SR458621 ACM458592:ACN458621 AMI458592:AMJ458621 AWE458592:AWF458621 BGA458592:BGB458621 BPW458592:BPX458621 BZS458592:BZT458621 CJO458592:CJP458621 CTK458592:CTL458621 DDG458592:DDH458621 DNC458592:DND458621 DWY458592:DWZ458621 EGU458592:EGV458621 EQQ458592:EQR458621 FAM458592:FAN458621 FKI458592:FKJ458621 FUE458592:FUF458621 GEA458592:GEB458621 GNW458592:GNX458621 GXS458592:GXT458621 HHO458592:HHP458621 HRK458592:HRL458621 IBG458592:IBH458621 ILC458592:ILD458621 IUY458592:IUZ458621 JEU458592:JEV458621 JOQ458592:JOR458621 JYM458592:JYN458621 KII458592:KIJ458621 KSE458592:KSF458621 LCA458592:LCB458621 LLW458592:LLX458621 LVS458592:LVT458621 MFO458592:MFP458621 MPK458592:MPL458621 MZG458592:MZH458621 NJC458592:NJD458621 NSY458592:NSZ458621 OCU458592:OCV458621 OMQ458592:OMR458621 OWM458592:OWN458621 PGI458592:PGJ458621 PQE458592:PQF458621 QAA458592:QAB458621 QJW458592:QJX458621 QTS458592:QTT458621 RDO458592:RDP458621 RNK458592:RNL458621 RXG458592:RXH458621 SHC458592:SHD458621 SQY458592:SQZ458621 TAU458592:TAV458621 TKQ458592:TKR458621 TUM458592:TUN458621 UEI458592:UEJ458621 UOE458592:UOF458621 UYA458592:UYB458621 VHW458592:VHX458621 VRS458592:VRT458621 WBO458592:WBP458621 WLK458592:WLL458621 WVG458592:WVH458621 C524128:D524157 IU524128:IV524157 SQ524128:SR524157 ACM524128:ACN524157 AMI524128:AMJ524157 AWE524128:AWF524157 BGA524128:BGB524157 BPW524128:BPX524157 BZS524128:BZT524157 CJO524128:CJP524157 CTK524128:CTL524157 DDG524128:DDH524157 DNC524128:DND524157 DWY524128:DWZ524157 EGU524128:EGV524157 EQQ524128:EQR524157 FAM524128:FAN524157 FKI524128:FKJ524157 FUE524128:FUF524157 GEA524128:GEB524157 GNW524128:GNX524157 GXS524128:GXT524157 HHO524128:HHP524157 HRK524128:HRL524157 IBG524128:IBH524157 ILC524128:ILD524157 IUY524128:IUZ524157 JEU524128:JEV524157 JOQ524128:JOR524157 JYM524128:JYN524157 KII524128:KIJ524157 KSE524128:KSF524157 LCA524128:LCB524157 LLW524128:LLX524157 LVS524128:LVT524157 MFO524128:MFP524157 MPK524128:MPL524157 MZG524128:MZH524157 NJC524128:NJD524157 NSY524128:NSZ524157 OCU524128:OCV524157 OMQ524128:OMR524157 OWM524128:OWN524157 PGI524128:PGJ524157 PQE524128:PQF524157 QAA524128:QAB524157 QJW524128:QJX524157 QTS524128:QTT524157 RDO524128:RDP524157 RNK524128:RNL524157 RXG524128:RXH524157 SHC524128:SHD524157 SQY524128:SQZ524157 TAU524128:TAV524157 TKQ524128:TKR524157 TUM524128:TUN524157 UEI524128:UEJ524157 UOE524128:UOF524157 UYA524128:UYB524157 VHW524128:VHX524157 VRS524128:VRT524157 WBO524128:WBP524157 WLK524128:WLL524157 WVG524128:WVH524157 C589664:D589693 IU589664:IV589693 SQ589664:SR589693 ACM589664:ACN589693 AMI589664:AMJ589693 AWE589664:AWF589693 BGA589664:BGB589693 BPW589664:BPX589693 BZS589664:BZT589693 CJO589664:CJP589693 CTK589664:CTL589693 DDG589664:DDH589693 DNC589664:DND589693 DWY589664:DWZ589693 EGU589664:EGV589693 EQQ589664:EQR589693 FAM589664:FAN589693 FKI589664:FKJ589693 FUE589664:FUF589693 GEA589664:GEB589693 GNW589664:GNX589693 GXS589664:GXT589693 HHO589664:HHP589693 HRK589664:HRL589693 IBG589664:IBH589693 ILC589664:ILD589693 IUY589664:IUZ589693 JEU589664:JEV589693 JOQ589664:JOR589693 JYM589664:JYN589693 KII589664:KIJ589693 KSE589664:KSF589693 LCA589664:LCB589693 LLW589664:LLX589693 LVS589664:LVT589693 MFO589664:MFP589693 MPK589664:MPL589693 MZG589664:MZH589693 NJC589664:NJD589693 NSY589664:NSZ589693 OCU589664:OCV589693 OMQ589664:OMR589693 OWM589664:OWN589693 PGI589664:PGJ589693 PQE589664:PQF589693 QAA589664:QAB589693 QJW589664:QJX589693 QTS589664:QTT589693 RDO589664:RDP589693 RNK589664:RNL589693 RXG589664:RXH589693 SHC589664:SHD589693 SQY589664:SQZ589693 TAU589664:TAV589693 TKQ589664:TKR589693 TUM589664:TUN589693 UEI589664:UEJ589693 UOE589664:UOF589693 UYA589664:UYB589693 VHW589664:VHX589693 VRS589664:VRT589693 WBO589664:WBP589693 WLK589664:WLL589693 WVG589664:WVH589693 C655200:D655229 IU655200:IV655229 SQ655200:SR655229 ACM655200:ACN655229 AMI655200:AMJ655229 AWE655200:AWF655229 BGA655200:BGB655229 BPW655200:BPX655229 BZS655200:BZT655229 CJO655200:CJP655229 CTK655200:CTL655229 DDG655200:DDH655229 DNC655200:DND655229 DWY655200:DWZ655229 EGU655200:EGV655229 EQQ655200:EQR655229 FAM655200:FAN655229 FKI655200:FKJ655229 FUE655200:FUF655229 GEA655200:GEB655229 GNW655200:GNX655229 GXS655200:GXT655229 HHO655200:HHP655229 HRK655200:HRL655229 IBG655200:IBH655229 ILC655200:ILD655229 IUY655200:IUZ655229 JEU655200:JEV655229 JOQ655200:JOR655229 JYM655200:JYN655229 KII655200:KIJ655229 KSE655200:KSF655229 LCA655200:LCB655229 LLW655200:LLX655229 LVS655200:LVT655229 MFO655200:MFP655229 MPK655200:MPL655229 MZG655200:MZH655229 NJC655200:NJD655229 NSY655200:NSZ655229 OCU655200:OCV655229 OMQ655200:OMR655229 OWM655200:OWN655229 PGI655200:PGJ655229 PQE655200:PQF655229 QAA655200:QAB655229 QJW655200:QJX655229 QTS655200:QTT655229 RDO655200:RDP655229 RNK655200:RNL655229 RXG655200:RXH655229 SHC655200:SHD655229 SQY655200:SQZ655229 TAU655200:TAV655229 TKQ655200:TKR655229 TUM655200:TUN655229 UEI655200:UEJ655229 UOE655200:UOF655229 UYA655200:UYB655229 VHW655200:VHX655229 VRS655200:VRT655229 WBO655200:WBP655229 WLK655200:WLL655229 WVG655200:WVH655229 C720736:D720765 IU720736:IV720765 SQ720736:SR720765 ACM720736:ACN720765 AMI720736:AMJ720765 AWE720736:AWF720765 BGA720736:BGB720765 BPW720736:BPX720765 BZS720736:BZT720765 CJO720736:CJP720765 CTK720736:CTL720765 DDG720736:DDH720765 DNC720736:DND720765 DWY720736:DWZ720765 EGU720736:EGV720765 EQQ720736:EQR720765 FAM720736:FAN720765 FKI720736:FKJ720765 FUE720736:FUF720765 GEA720736:GEB720765 GNW720736:GNX720765 GXS720736:GXT720765 HHO720736:HHP720765 HRK720736:HRL720765 IBG720736:IBH720765 ILC720736:ILD720765 IUY720736:IUZ720765 JEU720736:JEV720765 JOQ720736:JOR720765 JYM720736:JYN720765 KII720736:KIJ720765 KSE720736:KSF720765 LCA720736:LCB720765 LLW720736:LLX720765 LVS720736:LVT720765 MFO720736:MFP720765 MPK720736:MPL720765 MZG720736:MZH720765 NJC720736:NJD720765 NSY720736:NSZ720765 OCU720736:OCV720765 OMQ720736:OMR720765 OWM720736:OWN720765 PGI720736:PGJ720765 PQE720736:PQF720765 QAA720736:QAB720765 QJW720736:QJX720765 QTS720736:QTT720765 RDO720736:RDP720765 RNK720736:RNL720765 RXG720736:RXH720765 SHC720736:SHD720765 SQY720736:SQZ720765 TAU720736:TAV720765 TKQ720736:TKR720765 TUM720736:TUN720765 UEI720736:UEJ720765 UOE720736:UOF720765 UYA720736:UYB720765 VHW720736:VHX720765 VRS720736:VRT720765 WBO720736:WBP720765 WLK720736:WLL720765 WVG720736:WVH720765 C786272:D786301 IU786272:IV786301 SQ786272:SR786301 ACM786272:ACN786301 AMI786272:AMJ786301 AWE786272:AWF786301 BGA786272:BGB786301 BPW786272:BPX786301 BZS786272:BZT786301 CJO786272:CJP786301 CTK786272:CTL786301 DDG786272:DDH786301 DNC786272:DND786301 DWY786272:DWZ786301 EGU786272:EGV786301 EQQ786272:EQR786301 FAM786272:FAN786301 FKI786272:FKJ786301 FUE786272:FUF786301 GEA786272:GEB786301 GNW786272:GNX786301 GXS786272:GXT786301 HHO786272:HHP786301 HRK786272:HRL786301 IBG786272:IBH786301 ILC786272:ILD786301 IUY786272:IUZ786301 JEU786272:JEV786301 JOQ786272:JOR786301 JYM786272:JYN786301 KII786272:KIJ786301 KSE786272:KSF786301 LCA786272:LCB786301 LLW786272:LLX786301 LVS786272:LVT786301 MFO786272:MFP786301 MPK786272:MPL786301 MZG786272:MZH786301 NJC786272:NJD786301 NSY786272:NSZ786301 OCU786272:OCV786301 OMQ786272:OMR786301 OWM786272:OWN786301 PGI786272:PGJ786301 PQE786272:PQF786301 QAA786272:QAB786301 QJW786272:QJX786301 QTS786272:QTT786301 RDO786272:RDP786301 RNK786272:RNL786301 RXG786272:RXH786301 SHC786272:SHD786301 SQY786272:SQZ786301 TAU786272:TAV786301 TKQ786272:TKR786301 TUM786272:TUN786301 UEI786272:UEJ786301 UOE786272:UOF786301 UYA786272:UYB786301 VHW786272:VHX786301 VRS786272:VRT786301 WBO786272:WBP786301 WLK786272:WLL786301 WVG786272:WVH786301 C851808:D851837 IU851808:IV851837 SQ851808:SR851837 ACM851808:ACN851837 AMI851808:AMJ851837 AWE851808:AWF851837 BGA851808:BGB851837 BPW851808:BPX851837 BZS851808:BZT851837 CJO851808:CJP851837 CTK851808:CTL851837 DDG851808:DDH851837 DNC851808:DND851837 DWY851808:DWZ851837 EGU851808:EGV851837 EQQ851808:EQR851837 FAM851808:FAN851837 FKI851808:FKJ851837 FUE851808:FUF851837 GEA851808:GEB851837 GNW851808:GNX851837 GXS851808:GXT851837 HHO851808:HHP851837 HRK851808:HRL851837 IBG851808:IBH851837 ILC851808:ILD851837 IUY851808:IUZ851837 JEU851808:JEV851837 JOQ851808:JOR851837 JYM851808:JYN851837 KII851808:KIJ851837 KSE851808:KSF851837 LCA851808:LCB851837 LLW851808:LLX851837 LVS851808:LVT851837 MFO851808:MFP851837 MPK851808:MPL851837 MZG851808:MZH851837 NJC851808:NJD851837 NSY851808:NSZ851837 OCU851808:OCV851837 OMQ851808:OMR851837 OWM851808:OWN851837 PGI851808:PGJ851837 PQE851808:PQF851837 QAA851808:QAB851837 QJW851808:QJX851837 QTS851808:QTT851837 RDO851808:RDP851837 RNK851808:RNL851837 RXG851808:RXH851837 SHC851808:SHD851837 SQY851808:SQZ851837 TAU851808:TAV851837 TKQ851808:TKR851837 TUM851808:TUN851837 UEI851808:UEJ851837 UOE851808:UOF851837 UYA851808:UYB851837 VHW851808:VHX851837 VRS851808:VRT851837 WBO851808:WBP851837 WLK851808:WLL851837 WVG851808:WVH851837 C917344:D917373 IU917344:IV917373 SQ917344:SR917373 ACM917344:ACN917373 AMI917344:AMJ917373 AWE917344:AWF917373 BGA917344:BGB917373 BPW917344:BPX917373 BZS917344:BZT917373 CJO917344:CJP917373 CTK917344:CTL917373 DDG917344:DDH917373 DNC917344:DND917373 DWY917344:DWZ917373 EGU917344:EGV917373 EQQ917344:EQR917373 FAM917344:FAN917373 FKI917344:FKJ917373 FUE917344:FUF917373 GEA917344:GEB917373 GNW917344:GNX917373 GXS917344:GXT917373 HHO917344:HHP917373 HRK917344:HRL917373 IBG917344:IBH917373 ILC917344:ILD917373 IUY917344:IUZ917373 JEU917344:JEV917373 JOQ917344:JOR917373 JYM917344:JYN917373 KII917344:KIJ917373 KSE917344:KSF917373 LCA917344:LCB917373 LLW917344:LLX917373 LVS917344:LVT917373 MFO917344:MFP917373 MPK917344:MPL917373 MZG917344:MZH917373 NJC917344:NJD917373 NSY917344:NSZ917373 OCU917344:OCV917373 OMQ917344:OMR917373 OWM917344:OWN917373 PGI917344:PGJ917373 PQE917344:PQF917373 QAA917344:QAB917373 QJW917344:QJX917373 QTS917344:QTT917373 RDO917344:RDP917373 RNK917344:RNL917373 RXG917344:RXH917373 SHC917344:SHD917373 SQY917344:SQZ917373 TAU917344:TAV917373 TKQ917344:TKR917373 TUM917344:TUN917373 UEI917344:UEJ917373 UOE917344:UOF917373 UYA917344:UYB917373 VHW917344:VHX917373 VRS917344:VRT917373 WBO917344:WBP917373 WLK917344:WLL917373 WVG917344:WVH917373 C982880:D982909 IU982880:IV982909 SQ982880:SR982909 ACM982880:ACN982909 AMI982880:AMJ982909 AWE982880:AWF982909 BGA982880:BGB982909 BPW982880:BPX982909 BZS982880:BZT982909 CJO982880:CJP982909 CTK982880:CTL982909 DDG982880:DDH982909 DNC982880:DND982909 DWY982880:DWZ982909 EGU982880:EGV982909 EQQ982880:EQR982909 FAM982880:FAN982909 FKI982880:FKJ982909 FUE982880:FUF982909 GEA982880:GEB982909 GNW982880:GNX982909 GXS982880:GXT982909 HHO982880:HHP982909 HRK982880:HRL982909 IBG982880:IBH982909 ILC982880:ILD982909 IUY982880:IUZ982909 JEU982880:JEV982909 JOQ982880:JOR982909 JYM982880:JYN982909 KII982880:KIJ982909 KSE982880:KSF982909 LCA982880:LCB982909 LLW982880:LLX982909 LVS982880:LVT982909 MFO982880:MFP982909 MPK982880:MPL982909 MZG982880:MZH982909 NJC982880:NJD982909 NSY982880:NSZ982909 OCU982880:OCV982909 OMQ982880:OMR982909 OWM982880:OWN982909 PGI982880:PGJ982909 PQE982880:PQF982909 QAA982880:QAB982909 QJW982880:QJX982909 QTS982880:QTT982909 RDO982880:RDP982909 RNK982880:RNL982909 RXG982880:RXH982909 SHC982880:SHD982909 SQY982880:SQZ982909 TAU982880:TAV982909 TKQ982880:TKR982909 TUM982880:TUN982909 UEI982880:UEJ982909 UOE982880:UOF982909 UYA982880:UYB982909 VHW982880:VHX982909 VRS982880:VRT982909 WBO982880:WBP982909 WLK982880:WLL982909 WVG982880:WVH982909 C65297:D65357 IU65297:IV65357 SQ65297:SR65357 ACM65297:ACN65357 AMI65297:AMJ65357 AWE65297:AWF65357 BGA65297:BGB65357 BPW65297:BPX65357 BZS65297:BZT65357 CJO65297:CJP65357 CTK65297:CTL65357 DDG65297:DDH65357 DNC65297:DND65357 DWY65297:DWZ65357 EGU65297:EGV65357 EQQ65297:EQR65357 FAM65297:FAN65357 FKI65297:FKJ65357 FUE65297:FUF65357 GEA65297:GEB65357 GNW65297:GNX65357 GXS65297:GXT65357 HHO65297:HHP65357 HRK65297:HRL65357 IBG65297:IBH65357 ILC65297:ILD65357 IUY65297:IUZ65357 JEU65297:JEV65357 JOQ65297:JOR65357 JYM65297:JYN65357 KII65297:KIJ65357 KSE65297:KSF65357 LCA65297:LCB65357 LLW65297:LLX65357 LVS65297:LVT65357 MFO65297:MFP65357 MPK65297:MPL65357 MZG65297:MZH65357 NJC65297:NJD65357 NSY65297:NSZ65357 OCU65297:OCV65357 OMQ65297:OMR65357 OWM65297:OWN65357 PGI65297:PGJ65357 PQE65297:PQF65357 QAA65297:QAB65357 QJW65297:QJX65357 QTS65297:QTT65357 RDO65297:RDP65357 RNK65297:RNL65357 RXG65297:RXH65357 SHC65297:SHD65357 SQY65297:SQZ65357 TAU65297:TAV65357 TKQ65297:TKR65357 TUM65297:TUN65357 UEI65297:UEJ65357 UOE65297:UOF65357 UYA65297:UYB65357 VHW65297:VHX65357 VRS65297:VRT65357 WBO65297:WBP65357 WLK65297:WLL65357 WVG65297:WVH65357 C130833:D130893 IU130833:IV130893 SQ130833:SR130893 ACM130833:ACN130893 AMI130833:AMJ130893 AWE130833:AWF130893 BGA130833:BGB130893 BPW130833:BPX130893 BZS130833:BZT130893 CJO130833:CJP130893 CTK130833:CTL130893 DDG130833:DDH130893 DNC130833:DND130893 DWY130833:DWZ130893 EGU130833:EGV130893 EQQ130833:EQR130893 FAM130833:FAN130893 FKI130833:FKJ130893 FUE130833:FUF130893 GEA130833:GEB130893 GNW130833:GNX130893 GXS130833:GXT130893 HHO130833:HHP130893 HRK130833:HRL130893 IBG130833:IBH130893 ILC130833:ILD130893 IUY130833:IUZ130893 JEU130833:JEV130893 JOQ130833:JOR130893 JYM130833:JYN130893 KII130833:KIJ130893 KSE130833:KSF130893 LCA130833:LCB130893 LLW130833:LLX130893 LVS130833:LVT130893 MFO130833:MFP130893 MPK130833:MPL130893 MZG130833:MZH130893 NJC130833:NJD130893 NSY130833:NSZ130893 OCU130833:OCV130893 OMQ130833:OMR130893 OWM130833:OWN130893 PGI130833:PGJ130893 PQE130833:PQF130893 QAA130833:QAB130893 QJW130833:QJX130893 QTS130833:QTT130893 RDO130833:RDP130893 RNK130833:RNL130893 RXG130833:RXH130893 SHC130833:SHD130893 SQY130833:SQZ130893 TAU130833:TAV130893 TKQ130833:TKR130893 TUM130833:TUN130893 UEI130833:UEJ130893 UOE130833:UOF130893 UYA130833:UYB130893 VHW130833:VHX130893 VRS130833:VRT130893 WBO130833:WBP130893 WLK130833:WLL130893 WVG130833:WVH130893 C196369:D196429 IU196369:IV196429 SQ196369:SR196429 ACM196369:ACN196429 AMI196369:AMJ196429 AWE196369:AWF196429 BGA196369:BGB196429 BPW196369:BPX196429 BZS196369:BZT196429 CJO196369:CJP196429 CTK196369:CTL196429 DDG196369:DDH196429 DNC196369:DND196429 DWY196369:DWZ196429 EGU196369:EGV196429 EQQ196369:EQR196429 FAM196369:FAN196429 FKI196369:FKJ196429 FUE196369:FUF196429 GEA196369:GEB196429 GNW196369:GNX196429 GXS196369:GXT196429 HHO196369:HHP196429 HRK196369:HRL196429 IBG196369:IBH196429 ILC196369:ILD196429 IUY196369:IUZ196429 JEU196369:JEV196429 JOQ196369:JOR196429 JYM196369:JYN196429 KII196369:KIJ196429 KSE196369:KSF196429 LCA196369:LCB196429 LLW196369:LLX196429 LVS196369:LVT196429 MFO196369:MFP196429 MPK196369:MPL196429 MZG196369:MZH196429 NJC196369:NJD196429 NSY196369:NSZ196429 OCU196369:OCV196429 OMQ196369:OMR196429 OWM196369:OWN196429 PGI196369:PGJ196429 PQE196369:PQF196429 QAA196369:QAB196429 QJW196369:QJX196429 QTS196369:QTT196429 RDO196369:RDP196429 RNK196369:RNL196429 RXG196369:RXH196429 SHC196369:SHD196429 SQY196369:SQZ196429 TAU196369:TAV196429 TKQ196369:TKR196429 TUM196369:TUN196429 UEI196369:UEJ196429 UOE196369:UOF196429 UYA196369:UYB196429 VHW196369:VHX196429 VRS196369:VRT196429 WBO196369:WBP196429 WLK196369:WLL196429 WVG196369:WVH196429 C261905:D261965 IU261905:IV261965 SQ261905:SR261965 ACM261905:ACN261965 AMI261905:AMJ261965 AWE261905:AWF261965 BGA261905:BGB261965 BPW261905:BPX261965 BZS261905:BZT261965 CJO261905:CJP261965 CTK261905:CTL261965 DDG261905:DDH261965 DNC261905:DND261965 DWY261905:DWZ261965 EGU261905:EGV261965 EQQ261905:EQR261965 FAM261905:FAN261965 FKI261905:FKJ261965 FUE261905:FUF261965 GEA261905:GEB261965 GNW261905:GNX261965 GXS261905:GXT261965 HHO261905:HHP261965 HRK261905:HRL261965 IBG261905:IBH261965 ILC261905:ILD261965 IUY261905:IUZ261965 JEU261905:JEV261965 JOQ261905:JOR261965 JYM261905:JYN261965 KII261905:KIJ261965 KSE261905:KSF261965 LCA261905:LCB261965 LLW261905:LLX261965 LVS261905:LVT261965 MFO261905:MFP261965 MPK261905:MPL261965 MZG261905:MZH261965 NJC261905:NJD261965 NSY261905:NSZ261965 OCU261905:OCV261965 OMQ261905:OMR261965 OWM261905:OWN261965 PGI261905:PGJ261965 PQE261905:PQF261965 QAA261905:QAB261965 QJW261905:QJX261965 QTS261905:QTT261965 RDO261905:RDP261965 RNK261905:RNL261965 RXG261905:RXH261965 SHC261905:SHD261965 SQY261905:SQZ261965 TAU261905:TAV261965 TKQ261905:TKR261965 TUM261905:TUN261965 UEI261905:UEJ261965 UOE261905:UOF261965 UYA261905:UYB261965 VHW261905:VHX261965 VRS261905:VRT261965 WBO261905:WBP261965 WLK261905:WLL261965 WVG261905:WVH261965 C327441:D327501 IU327441:IV327501 SQ327441:SR327501 ACM327441:ACN327501 AMI327441:AMJ327501 AWE327441:AWF327501 BGA327441:BGB327501 BPW327441:BPX327501 BZS327441:BZT327501 CJO327441:CJP327501 CTK327441:CTL327501 DDG327441:DDH327501 DNC327441:DND327501 DWY327441:DWZ327501 EGU327441:EGV327501 EQQ327441:EQR327501 FAM327441:FAN327501 FKI327441:FKJ327501 FUE327441:FUF327501 GEA327441:GEB327501 GNW327441:GNX327501 GXS327441:GXT327501 HHO327441:HHP327501 HRK327441:HRL327501 IBG327441:IBH327501 ILC327441:ILD327501 IUY327441:IUZ327501 JEU327441:JEV327501 JOQ327441:JOR327501 JYM327441:JYN327501 KII327441:KIJ327501 KSE327441:KSF327501 LCA327441:LCB327501 LLW327441:LLX327501 LVS327441:LVT327501 MFO327441:MFP327501 MPK327441:MPL327501 MZG327441:MZH327501 NJC327441:NJD327501 NSY327441:NSZ327501 OCU327441:OCV327501 OMQ327441:OMR327501 OWM327441:OWN327501 PGI327441:PGJ327501 PQE327441:PQF327501 QAA327441:QAB327501 QJW327441:QJX327501 QTS327441:QTT327501 RDO327441:RDP327501 RNK327441:RNL327501 RXG327441:RXH327501 SHC327441:SHD327501 SQY327441:SQZ327501 TAU327441:TAV327501 TKQ327441:TKR327501 TUM327441:TUN327501 UEI327441:UEJ327501 UOE327441:UOF327501 UYA327441:UYB327501 VHW327441:VHX327501 VRS327441:VRT327501 WBO327441:WBP327501 WLK327441:WLL327501 WVG327441:WVH327501 C392977:D393037 IU392977:IV393037 SQ392977:SR393037 ACM392977:ACN393037 AMI392977:AMJ393037 AWE392977:AWF393037 BGA392977:BGB393037 BPW392977:BPX393037 BZS392977:BZT393037 CJO392977:CJP393037 CTK392977:CTL393037 DDG392977:DDH393037 DNC392977:DND393037 DWY392977:DWZ393037 EGU392977:EGV393037 EQQ392977:EQR393037 FAM392977:FAN393037 FKI392977:FKJ393037 FUE392977:FUF393037 GEA392977:GEB393037 GNW392977:GNX393037 GXS392977:GXT393037 HHO392977:HHP393037 HRK392977:HRL393037 IBG392977:IBH393037 ILC392977:ILD393037 IUY392977:IUZ393037 JEU392977:JEV393037 JOQ392977:JOR393037 JYM392977:JYN393037 KII392977:KIJ393037 KSE392977:KSF393037 LCA392977:LCB393037 LLW392977:LLX393037 LVS392977:LVT393037 MFO392977:MFP393037 MPK392977:MPL393037 MZG392977:MZH393037 NJC392977:NJD393037 NSY392977:NSZ393037 OCU392977:OCV393037 OMQ392977:OMR393037 OWM392977:OWN393037 PGI392977:PGJ393037 PQE392977:PQF393037 QAA392977:QAB393037 QJW392977:QJX393037 QTS392977:QTT393037 RDO392977:RDP393037 RNK392977:RNL393037 RXG392977:RXH393037 SHC392977:SHD393037 SQY392977:SQZ393037 TAU392977:TAV393037 TKQ392977:TKR393037 TUM392977:TUN393037 UEI392977:UEJ393037 UOE392977:UOF393037 UYA392977:UYB393037 VHW392977:VHX393037 VRS392977:VRT393037 WBO392977:WBP393037 WLK392977:WLL393037 WVG392977:WVH393037 C458513:D458573 IU458513:IV458573 SQ458513:SR458573 ACM458513:ACN458573 AMI458513:AMJ458573 AWE458513:AWF458573 BGA458513:BGB458573 BPW458513:BPX458573 BZS458513:BZT458573 CJO458513:CJP458573 CTK458513:CTL458573 DDG458513:DDH458573 DNC458513:DND458573 DWY458513:DWZ458573 EGU458513:EGV458573 EQQ458513:EQR458573 FAM458513:FAN458573 FKI458513:FKJ458573 FUE458513:FUF458573 GEA458513:GEB458573 GNW458513:GNX458573 GXS458513:GXT458573 HHO458513:HHP458573 HRK458513:HRL458573 IBG458513:IBH458573 ILC458513:ILD458573 IUY458513:IUZ458573 JEU458513:JEV458573 JOQ458513:JOR458573 JYM458513:JYN458573 KII458513:KIJ458573 KSE458513:KSF458573 LCA458513:LCB458573 LLW458513:LLX458573 LVS458513:LVT458573 MFO458513:MFP458573 MPK458513:MPL458573 MZG458513:MZH458573 NJC458513:NJD458573 NSY458513:NSZ458573 OCU458513:OCV458573 OMQ458513:OMR458573 OWM458513:OWN458573 PGI458513:PGJ458573 PQE458513:PQF458573 QAA458513:QAB458573 QJW458513:QJX458573 QTS458513:QTT458573 RDO458513:RDP458573 RNK458513:RNL458573 RXG458513:RXH458573 SHC458513:SHD458573 SQY458513:SQZ458573 TAU458513:TAV458573 TKQ458513:TKR458573 TUM458513:TUN458573 UEI458513:UEJ458573 UOE458513:UOF458573 UYA458513:UYB458573 VHW458513:VHX458573 VRS458513:VRT458573 WBO458513:WBP458573 WLK458513:WLL458573 WVG458513:WVH458573 C524049:D524109 IU524049:IV524109 SQ524049:SR524109 ACM524049:ACN524109 AMI524049:AMJ524109 AWE524049:AWF524109 BGA524049:BGB524109 BPW524049:BPX524109 BZS524049:BZT524109 CJO524049:CJP524109 CTK524049:CTL524109 DDG524049:DDH524109 DNC524049:DND524109 DWY524049:DWZ524109 EGU524049:EGV524109 EQQ524049:EQR524109 FAM524049:FAN524109 FKI524049:FKJ524109 FUE524049:FUF524109 GEA524049:GEB524109 GNW524049:GNX524109 GXS524049:GXT524109 HHO524049:HHP524109 HRK524049:HRL524109 IBG524049:IBH524109 ILC524049:ILD524109 IUY524049:IUZ524109 JEU524049:JEV524109 JOQ524049:JOR524109 JYM524049:JYN524109 KII524049:KIJ524109 KSE524049:KSF524109 LCA524049:LCB524109 LLW524049:LLX524109 LVS524049:LVT524109 MFO524049:MFP524109 MPK524049:MPL524109 MZG524049:MZH524109 NJC524049:NJD524109 NSY524049:NSZ524109 OCU524049:OCV524109 OMQ524049:OMR524109 OWM524049:OWN524109 PGI524049:PGJ524109 PQE524049:PQF524109 QAA524049:QAB524109 QJW524049:QJX524109 QTS524049:QTT524109 RDO524049:RDP524109 RNK524049:RNL524109 RXG524049:RXH524109 SHC524049:SHD524109 SQY524049:SQZ524109 TAU524049:TAV524109 TKQ524049:TKR524109 TUM524049:TUN524109 UEI524049:UEJ524109 UOE524049:UOF524109 UYA524049:UYB524109 VHW524049:VHX524109 VRS524049:VRT524109 WBO524049:WBP524109 WLK524049:WLL524109 WVG524049:WVH524109 C589585:D589645 IU589585:IV589645 SQ589585:SR589645 ACM589585:ACN589645 AMI589585:AMJ589645 AWE589585:AWF589645 BGA589585:BGB589645 BPW589585:BPX589645 BZS589585:BZT589645 CJO589585:CJP589645 CTK589585:CTL589645 DDG589585:DDH589645 DNC589585:DND589645 DWY589585:DWZ589645 EGU589585:EGV589645 EQQ589585:EQR589645 FAM589585:FAN589645 FKI589585:FKJ589645 FUE589585:FUF589645 GEA589585:GEB589645 GNW589585:GNX589645 GXS589585:GXT589645 HHO589585:HHP589645 HRK589585:HRL589645 IBG589585:IBH589645 ILC589585:ILD589645 IUY589585:IUZ589645 JEU589585:JEV589645 JOQ589585:JOR589645 JYM589585:JYN589645 KII589585:KIJ589645 KSE589585:KSF589645 LCA589585:LCB589645 LLW589585:LLX589645 LVS589585:LVT589645 MFO589585:MFP589645 MPK589585:MPL589645 MZG589585:MZH589645 NJC589585:NJD589645 NSY589585:NSZ589645 OCU589585:OCV589645 OMQ589585:OMR589645 OWM589585:OWN589645 PGI589585:PGJ589645 PQE589585:PQF589645 QAA589585:QAB589645 QJW589585:QJX589645 QTS589585:QTT589645 RDO589585:RDP589645 RNK589585:RNL589645 RXG589585:RXH589645 SHC589585:SHD589645 SQY589585:SQZ589645 TAU589585:TAV589645 TKQ589585:TKR589645 TUM589585:TUN589645 UEI589585:UEJ589645 UOE589585:UOF589645 UYA589585:UYB589645 VHW589585:VHX589645 VRS589585:VRT589645 WBO589585:WBP589645 WLK589585:WLL589645 WVG589585:WVH589645 C655121:D655181 IU655121:IV655181 SQ655121:SR655181 ACM655121:ACN655181 AMI655121:AMJ655181 AWE655121:AWF655181 BGA655121:BGB655181 BPW655121:BPX655181 BZS655121:BZT655181 CJO655121:CJP655181 CTK655121:CTL655181 DDG655121:DDH655181 DNC655121:DND655181 DWY655121:DWZ655181 EGU655121:EGV655181 EQQ655121:EQR655181 FAM655121:FAN655181 FKI655121:FKJ655181 FUE655121:FUF655181 GEA655121:GEB655181 GNW655121:GNX655181 GXS655121:GXT655181 HHO655121:HHP655181 HRK655121:HRL655181 IBG655121:IBH655181 ILC655121:ILD655181 IUY655121:IUZ655181 JEU655121:JEV655181 JOQ655121:JOR655181 JYM655121:JYN655181 KII655121:KIJ655181 KSE655121:KSF655181 LCA655121:LCB655181 LLW655121:LLX655181 LVS655121:LVT655181 MFO655121:MFP655181 MPK655121:MPL655181 MZG655121:MZH655181 NJC655121:NJD655181 NSY655121:NSZ655181 OCU655121:OCV655181 OMQ655121:OMR655181 OWM655121:OWN655181 PGI655121:PGJ655181 PQE655121:PQF655181 QAA655121:QAB655181 QJW655121:QJX655181 QTS655121:QTT655181 RDO655121:RDP655181 RNK655121:RNL655181 RXG655121:RXH655181 SHC655121:SHD655181 SQY655121:SQZ655181 TAU655121:TAV655181 TKQ655121:TKR655181 TUM655121:TUN655181 UEI655121:UEJ655181 UOE655121:UOF655181 UYA655121:UYB655181 VHW655121:VHX655181 VRS655121:VRT655181 WBO655121:WBP655181 WLK655121:WLL655181 WVG655121:WVH655181 C720657:D720717 IU720657:IV720717 SQ720657:SR720717 ACM720657:ACN720717 AMI720657:AMJ720717 AWE720657:AWF720717 BGA720657:BGB720717 BPW720657:BPX720717 BZS720657:BZT720717 CJO720657:CJP720717 CTK720657:CTL720717 DDG720657:DDH720717 DNC720657:DND720717 DWY720657:DWZ720717 EGU720657:EGV720717 EQQ720657:EQR720717 FAM720657:FAN720717 FKI720657:FKJ720717 FUE720657:FUF720717 GEA720657:GEB720717 GNW720657:GNX720717 GXS720657:GXT720717 HHO720657:HHP720717 HRK720657:HRL720717 IBG720657:IBH720717 ILC720657:ILD720717 IUY720657:IUZ720717 JEU720657:JEV720717 JOQ720657:JOR720717 JYM720657:JYN720717 KII720657:KIJ720717 KSE720657:KSF720717 LCA720657:LCB720717 LLW720657:LLX720717 LVS720657:LVT720717 MFO720657:MFP720717 MPK720657:MPL720717 MZG720657:MZH720717 NJC720657:NJD720717 NSY720657:NSZ720717 OCU720657:OCV720717 OMQ720657:OMR720717 OWM720657:OWN720717 PGI720657:PGJ720717 PQE720657:PQF720717 QAA720657:QAB720717 QJW720657:QJX720717 QTS720657:QTT720717 RDO720657:RDP720717 RNK720657:RNL720717 RXG720657:RXH720717 SHC720657:SHD720717 SQY720657:SQZ720717 TAU720657:TAV720717 TKQ720657:TKR720717 TUM720657:TUN720717 UEI720657:UEJ720717 UOE720657:UOF720717 UYA720657:UYB720717 VHW720657:VHX720717 VRS720657:VRT720717 WBO720657:WBP720717 WLK720657:WLL720717 WVG720657:WVH720717 C786193:D786253 IU786193:IV786253 SQ786193:SR786253 ACM786193:ACN786253 AMI786193:AMJ786253 AWE786193:AWF786253 BGA786193:BGB786253 BPW786193:BPX786253 BZS786193:BZT786253 CJO786193:CJP786253 CTK786193:CTL786253 DDG786193:DDH786253 DNC786193:DND786253 DWY786193:DWZ786253 EGU786193:EGV786253 EQQ786193:EQR786253 FAM786193:FAN786253 FKI786193:FKJ786253 FUE786193:FUF786253 GEA786193:GEB786253 GNW786193:GNX786253 GXS786193:GXT786253 HHO786193:HHP786253 HRK786193:HRL786253 IBG786193:IBH786253 ILC786193:ILD786253 IUY786193:IUZ786253 JEU786193:JEV786253 JOQ786193:JOR786253 JYM786193:JYN786253 KII786193:KIJ786253 KSE786193:KSF786253 LCA786193:LCB786253 LLW786193:LLX786253 LVS786193:LVT786253 MFO786193:MFP786253 MPK786193:MPL786253 MZG786193:MZH786253 NJC786193:NJD786253 NSY786193:NSZ786253 OCU786193:OCV786253 OMQ786193:OMR786253 OWM786193:OWN786253 PGI786193:PGJ786253 PQE786193:PQF786253 QAA786193:QAB786253 QJW786193:QJX786253 QTS786193:QTT786253 RDO786193:RDP786253 RNK786193:RNL786253 RXG786193:RXH786253 SHC786193:SHD786253 SQY786193:SQZ786253 TAU786193:TAV786253 TKQ786193:TKR786253 TUM786193:TUN786253 UEI786193:UEJ786253 UOE786193:UOF786253 UYA786193:UYB786253 VHW786193:VHX786253 VRS786193:VRT786253 WBO786193:WBP786253 WLK786193:WLL786253 WVG786193:WVH786253 C851729:D851789 IU851729:IV851789 SQ851729:SR851789 ACM851729:ACN851789 AMI851729:AMJ851789 AWE851729:AWF851789 BGA851729:BGB851789 BPW851729:BPX851789 BZS851729:BZT851789 CJO851729:CJP851789 CTK851729:CTL851789 DDG851729:DDH851789 DNC851729:DND851789 DWY851729:DWZ851789 EGU851729:EGV851789 EQQ851729:EQR851789 FAM851729:FAN851789 FKI851729:FKJ851789 FUE851729:FUF851789 GEA851729:GEB851789 GNW851729:GNX851789 GXS851729:GXT851789 HHO851729:HHP851789 HRK851729:HRL851789 IBG851729:IBH851789 ILC851729:ILD851789 IUY851729:IUZ851789 JEU851729:JEV851789 JOQ851729:JOR851789 JYM851729:JYN851789 KII851729:KIJ851789 KSE851729:KSF851789 LCA851729:LCB851789 LLW851729:LLX851789 LVS851729:LVT851789 MFO851729:MFP851789 MPK851729:MPL851789 MZG851729:MZH851789 NJC851729:NJD851789 NSY851729:NSZ851789 OCU851729:OCV851789 OMQ851729:OMR851789 OWM851729:OWN851789 PGI851729:PGJ851789 PQE851729:PQF851789 QAA851729:QAB851789 QJW851729:QJX851789 QTS851729:QTT851789 RDO851729:RDP851789 RNK851729:RNL851789 RXG851729:RXH851789 SHC851729:SHD851789 SQY851729:SQZ851789 TAU851729:TAV851789 TKQ851729:TKR851789 TUM851729:TUN851789 UEI851729:UEJ851789 UOE851729:UOF851789 UYA851729:UYB851789 VHW851729:VHX851789 VRS851729:VRT851789 WBO851729:WBP851789 WLK851729:WLL851789 WVG851729:WVH851789 C917265:D917325 IU917265:IV917325 SQ917265:SR917325 ACM917265:ACN917325 AMI917265:AMJ917325 AWE917265:AWF917325 BGA917265:BGB917325 BPW917265:BPX917325 BZS917265:BZT917325 CJO917265:CJP917325 CTK917265:CTL917325 DDG917265:DDH917325 DNC917265:DND917325 DWY917265:DWZ917325 EGU917265:EGV917325 EQQ917265:EQR917325 FAM917265:FAN917325 FKI917265:FKJ917325 FUE917265:FUF917325 GEA917265:GEB917325 GNW917265:GNX917325 GXS917265:GXT917325 HHO917265:HHP917325 HRK917265:HRL917325 IBG917265:IBH917325 ILC917265:ILD917325 IUY917265:IUZ917325 JEU917265:JEV917325 JOQ917265:JOR917325 JYM917265:JYN917325 KII917265:KIJ917325 KSE917265:KSF917325 LCA917265:LCB917325 LLW917265:LLX917325 LVS917265:LVT917325 MFO917265:MFP917325 MPK917265:MPL917325 MZG917265:MZH917325 NJC917265:NJD917325 NSY917265:NSZ917325 OCU917265:OCV917325 OMQ917265:OMR917325 OWM917265:OWN917325 PGI917265:PGJ917325 PQE917265:PQF917325 QAA917265:QAB917325 QJW917265:QJX917325 QTS917265:QTT917325 RDO917265:RDP917325 RNK917265:RNL917325 RXG917265:RXH917325 SHC917265:SHD917325 SQY917265:SQZ917325 TAU917265:TAV917325 TKQ917265:TKR917325 TUM917265:TUN917325 UEI917265:UEJ917325 UOE917265:UOF917325 UYA917265:UYB917325 VHW917265:VHX917325 VRS917265:VRT917325 WBO917265:WBP917325 WLK917265:WLL917325 WVG917265:WVH917325 C982801:D982861 IU982801:IV982861 SQ982801:SR982861 ACM982801:ACN982861 AMI982801:AMJ982861 AWE982801:AWF982861 BGA982801:BGB982861 BPW982801:BPX982861 BZS982801:BZT982861 CJO982801:CJP982861 CTK982801:CTL982861 DDG982801:DDH982861 DNC982801:DND982861 DWY982801:DWZ982861 EGU982801:EGV982861 EQQ982801:EQR982861 FAM982801:FAN982861 FKI982801:FKJ982861 FUE982801:FUF982861 GEA982801:GEB982861 GNW982801:GNX982861 GXS982801:GXT982861 HHO982801:HHP982861 HRK982801:HRL982861 IBG982801:IBH982861 ILC982801:ILD982861 IUY982801:IUZ982861 JEU982801:JEV982861 JOQ982801:JOR982861 JYM982801:JYN982861 KII982801:KIJ982861 KSE982801:KSF982861 LCA982801:LCB982861 LLW982801:LLX982861 LVS982801:LVT982861 MFO982801:MFP982861 MPK982801:MPL982861 MZG982801:MZH982861 NJC982801:NJD982861 NSY982801:NSZ982861 OCU982801:OCV982861 OMQ982801:OMR982861 OWM982801:OWN982861 PGI982801:PGJ982861 PQE982801:PQF982861 QAA982801:QAB982861 QJW982801:QJX982861 QTS982801:QTT982861 RDO982801:RDP982861 RNK982801:RNL982861 RXG982801:RXH982861 SHC982801:SHD982861 SQY982801:SQZ982861 TAU982801:TAV982861 TKQ982801:TKR982861 TUM982801:TUN982861 UEI982801:UEJ982861 UOE982801:UOF982861 UYA982801:UYB982861 VHW982801:VHX982861 VRS982801:VRT982861 WBO982801:WBP982861 WLK982801:WLL982861 WVG982801:WVH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U65368:IV65368 SQ65368:SR65368 ACM65368:ACN65368 AMI65368:AMJ65368 AWE65368:AWF65368 BGA65368:BGB65368 BPW65368:BPX65368 BZS65368:BZT65368 CJO65368:CJP65368 CTK65368:CTL65368 DDG65368:DDH65368 DNC65368:DND65368 DWY65368:DWZ65368 EGU65368:EGV65368 EQQ65368:EQR65368 FAM65368:FAN65368 FKI65368:FKJ65368 FUE65368:FUF65368 GEA65368:GEB65368 GNW65368:GNX65368 GXS65368:GXT65368 HHO65368:HHP65368 HRK65368:HRL65368 IBG65368:IBH65368 ILC65368:ILD65368 IUY65368:IUZ65368 JEU65368:JEV65368 JOQ65368:JOR65368 JYM65368:JYN65368 KII65368:KIJ65368 KSE65368:KSF65368 LCA65368:LCB65368 LLW65368:LLX65368 LVS65368:LVT65368 MFO65368:MFP65368 MPK65368:MPL65368 MZG65368:MZH65368 NJC65368:NJD65368 NSY65368:NSZ65368 OCU65368:OCV65368 OMQ65368:OMR65368 OWM65368:OWN65368 PGI65368:PGJ65368 PQE65368:PQF65368 QAA65368:QAB65368 QJW65368:QJX65368 QTS65368:QTT65368 RDO65368:RDP65368 RNK65368:RNL65368 RXG65368:RXH65368 SHC65368:SHD65368 SQY65368:SQZ65368 TAU65368:TAV65368 TKQ65368:TKR65368 TUM65368:TUN65368 UEI65368:UEJ65368 UOE65368:UOF65368 UYA65368:UYB65368 VHW65368:VHX65368 VRS65368:VRT65368 WBO65368:WBP65368 WLK65368:WLL65368 WVG65368:WVH65368 C130904:D130904 IU130904:IV130904 SQ130904:SR130904 ACM130904:ACN130904 AMI130904:AMJ130904 AWE130904:AWF130904 BGA130904:BGB130904 BPW130904:BPX130904 BZS130904:BZT130904 CJO130904:CJP130904 CTK130904:CTL130904 DDG130904:DDH130904 DNC130904:DND130904 DWY130904:DWZ130904 EGU130904:EGV130904 EQQ130904:EQR130904 FAM130904:FAN130904 FKI130904:FKJ130904 FUE130904:FUF130904 GEA130904:GEB130904 GNW130904:GNX130904 GXS130904:GXT130904 HHO130904:HHP130904 HRK130904:HRL130904 IBG130904:IBH130904 ILC130904:ILD130904 IUY130904:IUZ130904 JEU130904:JEV130904 JOQ130904:JOR130904 JYM130904:JYN130904 KII130904:KIJ130904 KSE130904:KSF130904 LCA130904:LCB130904 LLW130904:LLX130904 LVS130904:LVT130904 MFO130904:MFP130904 MPK130904:MPL130904 MZG130904:MZH130904 NJC130904:NJD130904 NSY130904:NSZ130904 OCU130904:OCV130904 OMQ130904:OMR130904 OWM130904:OWN130904 PGI130904:PGJ130904 PQE130904:PQF130904 QAA130904:QAB130904 QJW130904:QJX130904 QTS130904:QTT130904 RDO130904:RDP130904 RNK130904:RNL130904 RXG130904:RXH130904 SHC130904:SHD130904 SQY130904:SQZ130904 TAU130904:TAV130904 TKQ130904:TKR130904 TUM130904:TUN130904 UEI130904:UEJ130904 UOE130904:UOF130904 UYA130904:UYB130904 VHW130904:VHX130904 VRS130904:VRT130904 WBO130904:WBP130904 WLK130904:WLL130904 WVG130904:WVH130904 C196440:D196440 IU196440:IV196440 SQ196440:SR196440 ACM196440:ACN196440 AMI196440:AMJ196440 AWE196440:AWF196440 BGA196440:BGB196440 BPW196440:BPX196440 BZS196440:BZT196440 CJO196440:CJP196440 CTK196440:CTL196440 DDG196440:DDH196440 DNC196440:DND196440 DWY196440:DWZ196440 EGU196440:EGV196440 EQQ196440:EQR196440 FAM196440:FAN196440 FKI196440:FKJ196440 FUE196440:FUF196440 GEA196440:GEB196440 GNW196440:GNX196440 GXS196440:GXT196440 HHO196440:HHP196440 HRK196440:HRL196440 IBG196440:IBH196440 ILC196440:ILD196440 IUY196440:IUZ196440 JEU196440:JEV196440 JOQ196440:JOR196440 JYM196440:JYN196440 KII196440:KIJ196440 KSE196440:KSF196440 LCA196440:LCB196440 LLW196440:LLX196440 LVS196440:LVT196440 MFO196440:MFP196440 MPK196440:MPL196440 MZG196440:MZH196440 NJC196440:NJD196440 NSY196440:NSZ196440 OCU196440:OCV196440 OMQ196440:OMR196440 OWM196440:OWN196440 PGI196440:PGJ196440 PQE196440:PQF196440 QAA196440:QAB196440 QJW196440:QJX196440 QTS196440:QTT196440 RDO196440:RDP196440 RNK196440:RNL196440 RXG196440:RXH196440 SHC196440:SHD196440 SQY196440:SQZ196440 TAU196440:TAV196440 TKQ196440:TKR196440 TUM196440:TUN196440 UEI196440:UEJ196440 UOE196440:UOF196440 UYA196440:UYB196440 VHW196440:VHX196440 VRS196440:VRT196440 WBO196440:WBP196440 WLK196440:WLL196440 WVG196440:WVH196440 C261976:D261976 IU261976:IV261976 SQ261976:SR261976 ACM261976:ACN261976 AMI261976:AMJ261976 AWE261976:AWF261976 BGA261976:BGB261976 BPW261976:BPX261976 BZS261976:BZT261976 CJO261976:CJP261976 CTK261976:CTL261976 DDG261976:DDH261976 DNC261976:DND261976 DWY261976:DWZ261976 EGU261976:EGV261976 EQQ261976:EQR261976 FAM261976:FAN261976 FKI261976:FKJ261976 FUE261976:FUF261976 GEA261976:GEB261976 GNW261976:GNX261976 GXS261976:GXT261976 HHO261976:HHP261976 HRK261976:HRL261976 IBG261976:IBH261976 ILC261976:ILD261976 IUY261976:IUZ261976 JEU261976:JEV261976 JOQ261976:JOR261976 JYM261976:JYN261976 KII261976:KIJ261976 KSE261976:KSF261976 LCA261976:LCB261976 LLW261976:LLX261976 LVS261976:LVT261976 MFO261976:MFP261976 MPK261976:MPL261976 MZG261976:MZH261976 NJC261976:NJD261976 NSY261976:NSZ261976 OCU261976:OCV261976 OMQ261976:OMR261976 OWM261976:OWN261976 PGI261976:PGJ261976 PQE261976:PQF261976 QAA261976:QAB261976 QJW261976:QJX261976 QTS261976:QTT261976 RDO261976:RDP261976 RNK261976:RNL261976 RXG261976:RXH261976 SHC261976:SHD261976 SQY261976:SQZ261976 TAU261976:TAV261976 TKQ261976:TKR261976 TUM261976:TUN261976 UEI261976:UEJ261976 UOE261976:UOF261976 UYA261976:UYB261976 VHW261976:VHX261976 VRS261976:VRT261976 WBO261976:WBP261976 WLK261976:WLL261976 WVG261976:WVH261976 C327512:D327512 IU327512:IV327512 SQ327512:SR327512 ACM327512:ACN327512 AMI327512:AMJ327512 AWE327512:AWF327512 BGA327512:BGB327512 BPW327512:BPX327512 BZS327512:BZT327512 CJO327512:CJP327512 CTK327512:CTL327512 DDG327512:DDH327512 DNC327512:DND327512 DWY327512:DWZ327512 EGU327512:EGV327512 EQQ327512:EQR327512 FAM327512:FAN327512 FKI327512:FKJ327512 FUE327512:FUF327512 GEA327512:GEB327512 GNW327512:GNX327512 GXS327512:GXT327512 HHO327512:HHP327512 HRK327512:HRL327512 IBG327512:IBH327512 ILC327512:ILD327512 IUY327512:IUZ327512 JEU327512:JEV327512 JOQ327512:JOR327512 JYM327512:JYN327512 KII327512:KIJ327512 KSE327512:KSF327512 LCA327512:LCB327512 LLW327512:LLX327512 LVS327512:LVT327512 MFO327512:MFP327512 MPK327512:MPL327512 MZG327512:MZH327512 NJC327512:NJD327512 NSY327512:NSZ327512 OCU327512:OCV327512 OMQ327512:OMR327512 OWM327512:OWN327512 PGI327512:PGJ327512 PQE327512:PQF327512 QAA327512:QAB327512 QJW327512:QJX327512 QTS327512:QTT327512 RDO327512:RDP327512 RNK327512:RNL327512 RXG327512:RXH327512 SHC327512:SHD327512 SQY327512:SQZ327512 TAU327512:TAV327512 TKQ327512:TKR327512 TUM327512:TUN327512 UEI327512:UEJ327512 UOE327512:UOF327512 UYA327512:UYB327512 VHW327512:VHX327512 VRS327512:VRT327512 WBO327512:WBP327512 WLK327512:WLL327512 WVG327512:WVH327512 C393048:D393048 IU393048:IV393048 SQ393048:SR393048 ACM393048:ACN393048 AMI393048:AMJ393048 AWE393048:AWF393048 BGA393048:BGB393048 BPW393048:BPX393048 BZS393048:BZT393048 CJO393048:CJP393048 CTK393048:CTL393048 DDG393048:DDH393048 DNC393048:DND393048 DWY393048:DWZ393048 EGU393048:EGV393048 EQQ393048:EQR393048 FAM393048:FAN393048 FKI393048:FKJ393048 FUE393048:FUF393048 GEA393048:GEB393048 GNW393048:GNX393048 GXS393048:GXT393048 HHO393048:HHP393048 HRK393048:HRL393048 IBG393048:IBH393048 ILC393048:ILD393048 IUY393048:IUZ393048 JEU393048:JEV393048 JOQ393048:JOR393048 JYM393048:JYN393048 KII393048:KIJ393048 KSE393048:KSF393048 LCA393048:LCB393048 LLW393048:LLX393048 LVS393048:LVT393048 MFO393048:MFP393048 MPK393048:MPL393048 MZG393048:MZH393048 NJC393048:NJD393048 NSY393048:NSZ393048 OCU393048:OCV393048 OMQ393048:OMR393048 OWM393048:OWN393048 PGI393048:PGJ393048 PQE393048:PQF393048 QAA393048:QAB393048 QJW393048:QJX393048 QTS393048:QTT393048 RDO393048:RDP393048 RNK393048:RNL393048 RXG393048:RXH393048 SHC393048:SHD393048 SQY393048:SQZ393048 TAU393048:TAV393048 TKQ393048:TKR393048 TUM393048:TUN393048 UEI393048:UEJ393048 UOE393048:UOF393048 UYA393048:UYB393048 VHW393048:VHX393048 VRS393048:VRT393048 WBO393048:WBP393048 WLK393048:WLL393048 WVG393048:WVH393048 C458584:D458584 IU458584:IV458584 SQ458584:SR458584 ACM458584:ACN458584 AMI458584:AMJ458584 AWE458584:AWF458584 BGA458584:BGB458584 BPW458584:BPX458584 BZS458584:BZT458584 CJO458584:CJP458584 CTK458584:CTL458584 DDG458584:DDH458584 DNC458584:DND458584 DWY458584:DWZ458584 EGU458584:EGV458584 EQQ458584:EQR458584 FAM458584:FAN458584 FKI458584:FKJ458584 FUE458584:FUF458584 GEA458584:GEB458584 GNW458584:GNX458584 GXS458584:GXT458584 HHO458584:HHP458584 HRK458584:HRL458584 IBG458584:IBH458584 ILC458584:ILD458584 IUY458584:IUZ458584 JEU458584:JEV458584 JOQ458584:JOR458584 JYM458584:JYN458584 KII458584:KIJ458584 KSE458584:KSF458584 LCA458584:LCB458584 LLW458584:LLX458584 LVS458584:LVT458584 MFO458584:MFP458584 MPK458584:MPL458584 MZG458584:MZH458584 NJC458584:NJD458584 NSY458584:NSZ458584 OCU458584:OCV458584 OMQ458584:OMR458584 OWM458584:OWN458584 PGI458584:PGJ458584 PQE458584:PQF458584 QAA458584:QAB458584 QJW458584:QJX458584 QTS458584:QTT458584 RDO458584:RDP458584 RNK458584:RNL458584 RXG458584:RXH458584 SHC458584:SHD458584 SQY458584:SQZ458584 TAU458584:TAV458584 TKQ458584:TKR458584 TUM458584:TUN458584 UEI458584:UEJ458584 UOE458584:UOF458584 UYA458584:UYB458584 VHW458584:VHX458584 VRS458584:VRT458584 WBO458584:WBP458584 WLK458584:WLL458584 WVG458584:WVH458584 C524120:D524120 IU524120:IV524120 SQ524120:SR524120 ACM524120:ACN524120 AMI524120:AMJ524120 AWE524120:AWF524120 BGA524120:BGB524120 BPW524120:BPX524120 BZS524120:BZT524120 CJO524120:CJP524120 CTK524120:CTL524120 DDG524120:DDH524120 DNC524120:DND524120 DWY524120:DWZ524120 EGU524120:EGV524120 EQQ524120:EQR524120 FAM524120:FAN524120 FKI524120:FKJ524120 FUE524120:FUF524120 GEA524120:GEB524120 GNW524120:GNX524120 GXS524120:GXT524120 HHO524120:HHP524120 HRK524120:HRL524120 IBG524120:IBH524120 ILC524120:ILD524120 IUY524120:IUZ524120 JEU524120:JEV524120 JOQ524120:JOR524120 JYM524120:JYN524120 KII524120:KIJ524120 KSE524120:KSF524120 LCA524120:LCB524120 LLW524120:LLX524120 LVS524120:LVT524120 MFO524120:MFP524120 MPK524120:MPL524120 MZG524120:MZH524120 NJC524120:NJD524120 NSY524120:NSZ524120 OCU524120:OCV524120 OMQ524120:OMR524120 OWM524120:OWN524120 PGI524120:PGJ524120 PQE524120:PQF524120 QAA524120:QAB524120 QJW524120:QJX524120 QTS524120:QTT524120 RDO524120:RDP524120 RNK524120:RNL524120 RXG524120:RXH524120 SHC524120:SHD524120 SQY524120:SQZ524120 TAU524120:TAV524120 TKQ524120:TKR524120 TUM524120:TUN524120 UEI524120:UEJ524120 UOE524120:UOF524120 UYA524120:UYB524120 VHW524120:VHX524120 VRS524120:VRT524120 WBO524120:WBP524120 WLK524120:WLL524120 WVG524120:WVH524120 C589656:D589656 IU589656:IV589656 SQ589656:SR589656 ACM589656:ACN589656 AMI589656:AMJ589656 AWE589656:AWF589656 BGA589656:BGB589656 BPW589656:BPX589656 BZS589656:BZT589656 CJO589656:CJP589656 CTK589656:CTL589656 DDG589656:DDH589656 DNC589656:DND589656 DWY589656:DWZ589656 EGU589656:EGV589656 EQQ589656:EQR589656 FAM589656:FAN589656 FKI589656:FKJ589656 FUE589656:FUF589656 GEA589656:GEB589656 GNW589656:GNX589656 GXS589656:GXT589656 HHO589656:HHP589656 HRK589656:HRL589656 IBG589656:IBH589656 ILC589656:ILD589656 IUY589656:IUZ589656 JEU589656:JEV589656 JOQ589656:JOR589656 JYM589656:JYN589656 KII589656:KIJ589656 KSE589656:KSF589656 LCA589656:LCB589656 LLW589656:LLX589656 LVS589656:LVT589656 MFO589656:MFP589656 MPK589656:MPL589656 MZG589656:MZH589656 NJC589656:NJD589656 NSY589656:NSZ589656 OCU589656:OCV589656 OMQ589656:OMR589656 OWM589656:OWN589656 PGI589656:PGJ589656 PQE589656:PQF589656 QAA589656:QAB589656 QJW589656:QJX589656 QTS589656:QTT589656 RDO589656:RDP589656 RNK589656:RNL589656 RXG589656:RXH589656 SHC589656:SHD589656 SQY589656:SQZ589656 TAU589656:TAV589656 TKQ589656:TKR589656 TUM589656:TUN589656 UEI589656:UEJ589656 UOE589656:UOF589656 UYA589656:UYB589656 VHW589656:VHX589656 VRS589656:VRT589656 WBO589656:WBP589656 WLK589656:WLL589656 WVG589656:WVH589656 C655192:D655192 IU655192:IV655192 SQ655192:SR655192 ACM655192:ACN655192 AMI655192:AMJ655192 AWE655192:AWF655192 BGA655192:BGB655192 BPW655192:BPX655192 BZS655192:BZT655192 CJO655192:CJP655192 CTK655192:CTL655192 DDG655192:DDH655192 DNC655192:DND655192 DWY655192:DWZ655192 EGU655192:EGV655192 EQQ655192:EQR655192 FAM655192:FAN655192 FKI655192:FKJ655192 FUE655192:FUF655192 GEA655192:GEB655192 GNW655192:GNX655192 GXS655192:GXT655192 HHO655192:HHP655192 HRK655192:HRL655192 IBG655192:IBH655192 ILC655192:ILD655192 IUY655192:IUZ655192 JEU655192:JEV655192 JOQ655192:JOR655192 JYM655192:JYN655192 KII655192:KIJ655192 KSE655192:KSF655192 LCA655192:LCB655192 LLW655192:LLX655192 LVS655192:LVT655192 MFO655192:MFP655192 MPK655192:MPL655192 MZG655192:MZH655192 NJC655192:NJD655192 NSY655192:NSZ655192 OCU655192:OCV655192 OMQ655192:OMR655192 OWM655192:OWN655192 PGI655192:PGJ655192 PQE655192:PQF655192 QAA655192:QAB655192 QJW655192:QJX655192 QTS655192:QTT655192 RDO655192:RDP655192 RNK655192:RNL655192 RXG655192:RXH655192 SHC655192:SHD655192 SQY655192:SQZ655192 TAU655192:TAV655192 TKQ655192:TKR655192 TUM655192:TUN655192 UEI655192:UEJ655192 UOE655192:UOF655192 UYA655192:UYB655192 VHW655192:VHX655192 VRS655192:VRT655192 WBO655192:WBP655192 WLK655192:WLL655192 WVG655192:WVH655192 C720728:D720728 IU720728:IV720728 SQ720728:SR720728 ACM720728:ACN720728 AMI720728:AMJ720728 AWE720728:AWF720728 BGA720728:BGB720728 BPW720728:BPX720728 BZS720728:BZT720728 CJO720728:CJP720728 CTK720728:CTL720728 DDG720728:DDH720728 DNC720728:DND720728 DWY720728:DWZ720728 EGU720728:EGV720728 EQQ720728:EQR720728 FAM720728:FAN720728 FKI720728:FKJ720728 FUE720728:FUF720728 GEA720728:GEB720728 GNW720728:GNX720728 GXS720728:GXT720728 HHO720728:HHP720728 HRK720728:HRL720728 IBG720728:IBH720728 ILC720728:ILD720728 IUY720728:IUZ720728 JEU720728:JEV720728 JOQ720728:JOR720728 JYM720728:JYN720728 KII720728:KIJ720728 KSE720728:KSF720728 LCA720728:LCB720728 LLW720728:LLX720728 LVS720728:LVT720728 MFO720728:MFP720728 MPK720728:MPL720728 MZG720728:MZH720728 NJC720728:NJD720728 NSY720728:NSZ720728 OCU720728:OCV720728 OMQ720728:OMR720728 OWM720728:OWN720728 PGI720728:PGJ720728 PQE720728:PQF720728 QAA720728:QAB720728 QJW720728:QJX720728 QTS720728:QTT720728 RDO720728:RDP720728 RNK720728:RNL720728 RXG720728:RXH720728 SHC720728:SHD720728 SQY720728:SQZ720728 TAU720728:TAV720728 TKQ720728:TKR720728 TUM720728:TUN720728 UEI720728:UEJ720728 UOE720728:UOF720728 UYA720728:UYB720728 VHW720728:VHX720728 VRS720728:VRT720728 WBO720728:WBP720728 WLK720728:WLL720728 WVG720728:WVH720728 C786264:D786264 IU786264:IV786264 SQ786264:SR786264 ACM786264:ACN786264 AMI786264:AMJ786264 AWE786264:AWF786264 BGA786264:BGB786264 BPW786264:BPX786264 BZS786264:BZT786264 CJO786264:CJP786264 CTK786264:CTL786264 DDG786264:DDH786264 DNC786264:DND786264 DWY786264:DWZ786264 EGU786264:EGV786264 EQQ786264:EQR786264 FAM786264:FAN786264 FKI786264:FKJ786264 FUE786264:FUF786264 GEA786264:GEB786264 GNW786264:GNX786264 GXS786264:GXT786264 HHO786264:HHP786264 HRK786264:HRL786264 IBG786264:IBH786264 ILC786264:ILD786264 IUY786264:IUZ786264 JEU786264:JEV786264 JOQ786264:JOR786264 JYM786264:JYN786264 KII786264:KIJ786264 KSE786264:KSF786264 LCA786264:LCB786264 LLW786264:LLX786264 LVS786264:LVT786264 MFO786264:MFP786264 MPK786264:MPL786264 MZG786264:MZH786264 NJC786264:NJD786264 NSY786264:NSZ786264 OCU786264:OCV786264 OMQ786264:OMR786264 OWM786264:OWN786264 PGI786264:PGJ786264 PQE786264:PQF786264 QAA786264:QAB786264 QJW786264:QJX786264 QTS786264:QTT786264 RDO786264:RDP786264 RNK786264:RNL786264 RXG786264:RXH786264 SHC786264:SHD786264 SQY786264:SQZ786264 TAU786264:TAV786264 TKQ786264:TKR786264 TUM786264:TUN786264 UEI786264:UEJ786264 UOE786264:UOF786264 UYA786264:UYB786264 VHW786264:VHX786264 VRS786264:VRT786264 WBO786264:WBP786264 WLK786264:WLL786264 WVG786264:WVH786264 C851800:D851800 IU851800:IV851800 SQ851800:SR851800 ACM851800:ACN851800 AMI851800:AMJ851800 AWE851800:AWF851800 BGA851800:BGB851800 BPW851800:BPX851800 BZS851800:BZT851800 CJO851800:CJP851800 CTK851800:CTL851800 DDG851800:DDH851800 DNC851800:DND851800 DWY851800:DWZ851800 EGU851800:EGV851800 EQQ851800:EQR851800 FAM851800:FAN851800 FKI851800:FKJ851800 FUE851800:FUF851800 GEA851800:GEB851800 GNW851800:GNX851800 GXS851800:GXT851800 HHO851800:HHP851800 HRK851800:HRL851800 IBG851800:IBH851800 ILC851800:ILD851800 IUY851800:IUZ851800 JEU851800:JEV851800 JOQ851800:JOR851800 JYM851800:JYN851800 KII851800:KIJ851800 KSE851800:KSF851800 LCA851800:LCB851800 LLW851800:LLX851800 LVS851800:LVT851800 MFO851800:MFP851800 MPK851800:MPL851800 MZG851800:MZH851800 NJC851800:NJD851800 NSY851800:NSZ851800 OCU851800:OCV851800 OMQ851800:OMR851800 OWM851800:OWN851800 PGI851800:PGJ851800 PQE851800:PQF851800 QAA851800:QAB851800 QJW851800:QJX851800 QTS851800:QTT851800 RDO851800:RDP851800 RNK851800:RNL851800 RXG851800:RXH851800 SHC851800:SHD851800 SQY851800:SQZ851800 TAU851800:TAV851800 TKQ851800:TKR851800 TUM851800:TUN851800 UEI851800:UEJ851800 UOE851800:UOF851800 UYA851800:UYB851800 VHW851800:VHX851800 VRS851800:VRT851800 WBO851800:WBP851800 WLK851800:WLL851800 WVG851800:WVH851800 C917336:D917336 IU917336:IV917336 SQ917336:SR917336 ACM917336:ACN917336 AMI917336:AMJ917336 AWE917336:AWF917336 BGA917336:BGB917336 BPW917336:BPX917336 BZS917336:BZT917336 CJO917336:CJP917336 CTK917336:CTL917336 DDG917336:DDH917336 DNC917336:DND917336 DWY917336:DWZ917336 EGU917336:EGV917336 EQQ917336:EQR917336 FAM917336:FAN917336 FKI917336:FKJ917336 FUE917336:FUF917336 GEA917336:GEB917336 GNW917336:GNX917336 GXS917336:GXT917336 HHO917336:HHP917336 HRK917336:HRL917336 IBG917336:IBH917336 ILC917336:ILD917336 IUY917336:IUZ917336 JEU917336:JEV917336 JOQ917336:JOR917336 JYM917336:JYN917336 KII917336:KIJ917336 KSE917336:KSF917336 LCA917336:LCB917336 LLW917336:LLX917336 LVS917336:LVT917336 MFO917336:MFP917336 MPK917336:MPL917336 MZG917336:MZH917336 NJC917336:NJD917336 NSY917336:NSZ917336 OCU917336:OCV917336 OMQ917336:OMR917336 OWM917336:OWN917336 PGI917336:PGJ917336 PQE917336:PQF917336 QAA917336:QAB917336 QJW917336:QJX917336 QTS917336:QTT917336 RDO917336:RDP917336 RNK917336:RNL917336 RXG917336:RXH917336 SHC917336:SHD917336 SQY917336:SQZ917336 TAU917336:TAV917336 TKQ917336:TKR917336 TUM917336:TUN917336 UEI917336:UEJ917336 UOE917336:UOF917336 UYA917336:UYB917336 VHW917336:VHX917336 VRS917336:VRT917336 WBO917336:WBP917336 WLK917336:WLL917336 WVG917336:WVH917336 C982872:D982872 IU982872:IV982872 SQ982872:SR982872 ACM982872:ACN982872 AMI982872:AMJ982872 AWE982872:AWF982872 BGA982872:BGB982872 BPW982872:BPX982872 BZS982872:BZT982872 CJO982872:CJP982872 CTK982872:CTL982872 DDG982872:DDH982872 DNC982872:DND982872 DWY982872:DWZ982872 EGU982872:EGV982872 EQQ982872:EQR982872 FAM982872:FAN982872 FKI982872:FKJ982872 FUE982872:FUF982872 GEA982872:GEB982872 GNW982872:GNX982872 GXS982872:GXT982872 HHO982872:HHP982872 HRK982872:HRL982872 IBG982872:IBH982872 ILC982872:ILD982872 IUY982872:IUZ982872 JEU982872:JEV982872 JOQ982872:JOR982872 JYM982872:JYN982872 KII982872:KIJ982872 KSE982872:KSF982872 LCA982872:LCB982872 LLW982872:LLX982872 LVS982872:LVT982872 MFO982872:MFP982872 MPK982872:MPL982872 MZG982872:MZH982872 NJC982872:NJD982872 NSY982872:NSZ982872 OCU982872:OCV982872 OMQ982872:OMR982872 OWM982872:OWN982872 PGI982872:PGJ982872 PQE982872:PQF982872 QAA982872:QAB982872 QJW982872:QJX982872 QTS982872:QTT982872 RDO982872:RDP982872 RNK982872:RNL982872 RXG982872:RXH982872 SHC982872:SHD982872 SQY982872:SQZ982872 TAU982872:TAV982872 TKQ982872:TKR982872 TUM982872:TUN982872 UEI982872:UEJ982872 UOE982872:UOF982872 UYA982872:UYB982872 VHW982872:VHX982872 VRS982872:VRT982872 WBO982872:WBP982872 WLK982872:WLL982872 WVG982872:WVH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U65361:IV65361 SQ65361:SR65361 ACM65361:ACN65361 AMI65361:AMJ65361 AWE65361:AWF65361 BGA65361:BGB65361 BPW65361:BPX65361 BZS65361:BZT65361 CJO65361:CJP65361 CTK65361:CTL65361 DDG65361:DDH65361 DNC65361:DND65361 DWY65361:DWZ65361 EGU65361:EGV65361 EQQ65361:EQR65361 FAM65361:FAN65361 FKI65361:FKJ65361 FUE65361:FUF65361 GEA65361:GEB65361 GNW65361:GNX65361 GXS65361:GXT65361 HHO65361:HHP65361 HRK65361:HRL65361 IBG65361:IBH65361 ILC65361:ILD65361 IUY65361:IUZ65361 JEU65361:JEV65361 JOQ65361:JOR65361 JYM65361:JYN65361 KII65361:KIJ65361 KSE65361:KSF65361 LCA65361:LCB65361 LLW65361:LLX65361 LVS65361:LVT65361 MFO65361:MFP65361 MPK65361:MPL65361 MZG65361:MZH65361 NJC65361:NJD65361 NSY65361:NSZ65361 OCU65361:OCV65361 OMQ65361:OMR65361 OWM65361:OWN65361 PGI65361:PGJ65361 PQE65361:PQF65361 QAA65361:QAB65361 QJW65361:QJX65361 QTS65361:QTT65361 RDO65361:RDP65361 RNK65361:RNL65361 RXG65361:RXH65361 SHC65361:SHD65361 SQY65361:SQZ65361 TAU65361:TAV65361 TKQ65361:TKR65361 TUM65361:TUN65361 UEI65361:UEJ65361 UOE65361:UOF65361 UYA65361:UYB65361 VHW65361:VHX65361 VRS65361:VRT65361 WBO65361:WBP65361 WLK65361:WLL65361 WVG65361:WVH65361 C130897:D130897 IU130897:IV130897 SQ130897:SR130897 ACM130897:ACN130897 AMI130897:AMJ130897 AWE130897:AWF130897 BGA130897:BGB130897 BPW130897:BPX130897 BZS130897:BZT130897 CJO130897:CJP130897 CTK130897:CTL130897 DDG130897:DDH130897 DNC130897:DND130897 DWY130897:DWZ130897 EGU130897:EGV130897 EQQ130897:EQR130897 FAM130897:FAN130897 FKI130897:FKJ130897 FUE130897:FUF130897 GEA130897:GEB130897 GNW130897:GNX130897 GXS130897:GXT130897 HHO130897:HHP130897 HRK130897:HRL130897 IBG130897:IBH130897 ILC130897:ILD130897 IUY130897:IUZ130897 JEU130897:JEV130897 JOQ130897:JOR130897 JYM130897:JYN130897 KII130897:KIJ130897 KSE130897:KSF130897 LCA130897:LCB130897 LLW130897:LLX130897 LVS130897:LVT130897 MFO130897:MFP130897 MPK130897:MPL130897 MZG130897:MZH130897 NJC130897:NJD130897 NSY130897:NSZ130897 OCU130897:OCV130897 OMQ130897:OMR130897 OWM130897:OWN130897 PGI130897:PGJ130897 PQE130897:PQF130897 QAA130897:QAB130897 QJW130897:QJX130897 QTS130897:QTT130897 RDO130897:RDP130897 RNK130897:RNL130897 RXG130897:RXH130897 SHC130897:SHD130897 SQY130897:SQZ130897 TAU130897:TAV130897 TKQ130897:TKR130897 TUM130897:TUN130897 UEI130897:UEJ130897 UOE130897:UOF130897 UYA130897:UYB130897 VHW130897:VHX130897 VRS130897:VRT130897 WBO130897:WBP130897 WLK130897:WLL130897 WVG130897:WVH130897 C196433:D196433 IU196433:IV196433 SQ196433:SR196433 ACM196433:ACN196433 AMI196433:AMJ196433 AWE196433:AWF196433 BGA196433:BGB196433 BPW196433:BPX196433 BZS196433:BZT196433 CJO196433:CJP196433 CTK196433:CTL196433 DDG196433:DDH196433 DNC196433:DND196433 DWY196433:DWZ196433 EGU196433:EGV196433 EQQ196433:EQR196433 FAM196433:FAN196433 FKI196433:FKJ196433 FUE196433:FUF196433 GEA196433:GEB196433 GNW196433:GNX196433 GXS196433:GXT196433 HHO196433:HHP196433 HRK196433:HRL196433 IBG196433:IBH196433 ILC196433:ILD196433 IUY196433:IUZ196433 JEU196433:JEV196433 JOQ196433:JOR196433 JYM196433:JYN196433 KII196433:KIJ196433 KSE196433:KSF196433 LCA196433:LCB196433 LLW196433:LLX196433 LVS196433:LVT196433 MFO196433:MFP196433 MPK196433:MPL196433 MZG196433:MZH196433 NJC196433:NJD196433 NSY196433:NSZ196433 OCU196433:OCV196433 OMQ196433:OMR196433 OWM196433:OWN196433 PGI196433:PGJ196433 PQE196433:PQF196433 QAA196433:QAB196433 QJW196433:QJX196433 QTS196433:QTT196433 RDO196433:RDP196433 RNK196433:RNL196433 RXG196433:RXH196433 SHC196433:SHD196433 SQY196433:SQZ196433 TAU196433:TAV196433 TKQ196433:TKR196433 TUM196433:TUN196433 UEI196433:UEJ196433 UOE196433:UOF196433 UYA196433:UYB196433 VHW196433:VHX196433 VRS196433:VRT196433 WBO196433:WBP196433 WLK196433:WLL196433 WVG196433:WVH196433 C261969:D261969 IU261969:IV261969 SQ261969:SR261969 ACM261969:ACN261969 AMI261969:AMJ261969 AWE261969:AWF261969 BGA261969:BGB261969 BPW261969:BPX261969 BZS261969:BZT261969 CJO261969:CJP261969 CTK261969:CTL261969 DDG261969:DDH261969 DNC261969:DND261969 DWY261969:DWZ261969 EGU261969:EGV261969 EQQ261969:EQR261969 FAM261969:FAN261969 FKI261969:FKJ261969 FUE261969:FUF261969 GEA261969:GEB261969 GNW261969:GNX261969 GXS261969:GXT261969 HHO261969:HHP261969 HRK261969:HRL261969 IBG261969:IBH261969 ILC261969:ILD261969 IUY261969:IUZ261969 JEU261969:JEV261969 JOQ261969:JOR261969 JYM261969:JYN261969 KII261969:KIJ261969 KSE261969:KSF261969 LCA261969:LCB261969 LLW261969:LLX261969 LVS261969:LVT261969 MFO261969:MFP261969 MPK261969:MPL261969 MZG261969:MZH261969 NJC261969:NJD261969 NSY261969:NSZ261969 OCU261969:OCV261969 OMQ261969:OMR261969 OWM261969:OWN261969 PGI261969:PGJ261969 PQE261969:PQF261969 QAA261969:QAB261969 QJW261969:QJX261969 QTS261969:QTT261969 RDO261969:RDP261969 RNK261969:RNL261969 RXG261969:RXH261969 SHC261969:SHD261969 SQY261969:SQZ261969 TAU261969:TAV261969 TKQ261969:TKR261969 TUM261969:TUN261969 UEI261969:UEJ261969 UOE261969:UOF261969 UYA261969:UYB261969 VHW261969:VHX261969 VRS261969:VRT261969 WBO261969:WBP261969 WLK261969:WLL261969 WVG261969:WVH261969 C327505:D327505 IU327505:IV327505 SQ327505:SR327505 ACM327505:ACN327505 AMI327505:AMJ327505 AWE327505:AWF327505 BGA327505:BGB327505 BPW327505:BPX327505 BZS327505:BZT327505 CJO327505:CJP327505 CTK327505:CTL327505 DDG327505:DDH327505 DNC327505:DND327505 DWY327505:DWZ327505 EGU327505:EGV327505 EQQ327505:EQR327505 FAM327505:FAN327505 FKI327505:FKJ327505 FUE327505:FUF327505 GEA327505:GEB327505 GNW327505:GNX327505 GXS327505:GXT327505 HHO327505:HHP327505 HRK327505:HRL327505 IBG327505:IBH327505 ILC327505:ILD327505 IUY327505:IUZ327505 JEU327505:JEV327505 JOQ327505:JOR327505 JYM327505:JYN327505 KII327505:KIJ327505 KSE327505:KSF327505 LCA327505:LCB327505 LLW327505:LLX327505 LVS327505:LVT327505 MFO327505:MFP327505 MPK327505:MPL327505 MZG327505:MZH327505 NJC327505:NJD327505 NSY327505:NSZ327505 OCU327505:OCV327505 OMQ327505:OMR327505 OWM327505:OWN327505 PGI327505:PGJ327505 PQE327505:PQF327505 QAA327505:QAB327505 QJW327505:QJX327505 QTS327505:QTT327505 RDO327505:RDP327505 RNK327505:RNL327505 RXG327505:RXH327505 SHC327505:SHD327505 SQY327505:SQZ327505 TAU327505:TAV327505 TKQ327505:TKR327505 TUM327505:TUN327505 UEI327505:UEJ327505 UOE327505:UOF327505 UYA327505:UYB327505 VHW327505:VHX327505 VRS327505:VRT327505 WBO327505:WBP327505 WLK327505:WLL327505 WVG327505:WVH327505 C393041:D393041 IU393041:IV393041 SQ393041:SR393041 ACM393041:ACN393041 AMI393041:AMJ393041 AWE393041:AWF393041 BGA393041:BGB393041 BPW393041:BPX393041 BZS393041:BZT393041 CJO393041:CJP393041 CTK393041:CTL393041 DDG393041:DDH393041 DNC393041:DND393041 DWY393041:DWZ393041 EGU393041:EGV393041 EQQ393041:EQR393041 FAM393041:FAN393041 FKI393041:FKJ393041 FUE393041:FUF393041 GEA393041:GEB393041 GNW393041:GNX393041 GXS393041:GXT393041 HHO393041:HHP393041 HRK393041:HRL393041 IBG393041:IBH393041 ILC393041:ILD393041 IUY393041:IUZ393041 JEU393041:JEV393041 JOQ393041:JOR393041 JYM393041:JYN393041 KII393041:KIJ393041 KSE393041:KSF393041 LCA393041:LCB393041 LLW393041:LLX393041 LVS393041:LVT393041 MFO393041:MFP393041 MPK393041:MPL393041 MZG393041:MZH393041 NJC393041:NJD393041 NSY393041:NSZ393041 OCU393041:OCV393041 OMQ393041:OMR393041 OWM393041:OWN393041 PGI393041:PGJ393041 PQE393041:PQF393041 QAA393041:QAB393041 QJW393041:QJX393041 QTS393041:QTT393041 RDO393041:RDP393041 RNK393041:RNL393041 RXG393041:RXH393041 SHC393041:SHD393041 SQY393041:SQZ393041 TAU393041:TAV393041 TKQ393041:TKR393041 TUM393041:TUN393041 UEI393041:UEJ393041 UOE393041:UOF393041 UYA393041:UYB393041 VHW393041:VHX393041 VRS393041:VRT393041 WBO393041:WBP393041 WLK393041:WLL393041 WVG393041:WVH393041 C458577:D458577 IU458577:IV458577 SQ458577:SR458577 ACM458577:ACN458577 AMI458577:AMJ458577 AWE458577:AWF458577 BGA458577:BGB458577 BPW458577:BPX458577 BZS458577:BZT458577 CJO458577:CJP458577 CTK458577:CTL458577 DDG458577:DDH458577 DNC458577:DND458577 DWY458577:DWZ458577 EGU458577:EGV458577 EQQ458577:EQR458577 FAM458577:FAN458577 FKI458577:FKJ458577 FUE458577:FUF458577 GEA458577:GEB458577 GNW458577:GNX458577 GXS458577:GXT458577 HHO458577:HHP458577 HRK458577:HRL458577 IBG458577:IBH458577 ILC458577:ILD458577 IUY458577:IUZ458577 JEU458577:JEV458577 JOQ458577:JOR458577 JYM458577:JYN458577 KII458577:KIJ458577 KSE458577:KSF458577 LCA458577:LCB458577 LLW458577:LLX458577 LVS458577:LVT458577 MFO458577:MFP458577 MPK458577:MPL458577 MZG458577:MZH458577 NJC458577:NJD458577 NSY458577:NSZ458577 OCU458577:OCV458577 OMQ458577:OMR458577 OWM458577:OWN458577 PGI458577:PGJ458577 PQE458577:PQF458577 QAA458577:QAB458577 QJW458577:QJX458577 QTS458577:QTT458577 RDO458577:RDP458577 RNK458577:RNL458577 RXG458577:RXH458577 SHC458577:SHD458577 SQY458577:SQZ458577 TAU458577:TAV458577 TKQ458577:TKR458577 TUM458577:TUN458577 UEI458577:UEJ458577 UOE458577:UOF458577 UYA458577:UYB458577 VHW458577:VHX458577 VRS458577:VRT458577 WBO458577:WBP458577 WLK458577:WLL458577 WVG458577:WVH458577 C524113:D524113 IU524113:IV524113 SQ524113:SR524113 ACM524113:ACN524113 AMI524113:AMJ524113 AWE524113:AWF524113 BGA524113:BGB524113 BPW524113:BPX524113 BZS524113:BZT524113 CJO524113:CJP524113 CTK524113:CTL524113 DDG524113:DDH524113 DNC524113:DND524113 DWY524113:DWZ524113 EGU524113:EGV524113 EQQ524113:EQR524113 FAM524113:FAN524113 FKI524113:FKJ524113 FUE524113:FUF524113 GEA524113:GEB524113 GNW524113:GNX524113 GXS524113:GXT524113 HHO524113:HHP524113 HRK524113:HRL524113 IBG524113:IBH524113 ILC524113:ILD524113 IUY524113:IUZ524113 JEU524113:JEV524113 JOQ524113:JOR524113 JYM524113:JYN524113 KII524113:KIJ524113 KSE524113:KSF524113 LCA524113:LCB524113 LLW524113:LLX524113 LVS524113:LVT524113 MFO524113:MFP524113 MPK524113:MPL524113 MZG524113:MZH524113 NJC524113:NJD524113 NSY524113:NSZ524113 OCU524113:OCV524113 OMQ524113:OMR524113 OWM524113:OWN524113 PGI524113:PGJ524113 PQE524113:PQF524113 QAA524113:QAB524113 QJW524113:QJX524113 QTS524113:QTT524113 RDO524113:RDP524113 RNK524113:RNL524113 RXG524113:RXH524113 SHC524113:SHD524113 SQY524113:SQZ524113 TAU524113:TAV524113 TKQ524113:TKR524113 TUM524113:TUN524113 UEI524113:UEJ524113 UOE524113:UOF524113 UYA524113:UYB524113 VHW524113:VHX524113 VRS524113:VRT524113 WBO524113:WBP524113 WLK524113:WLL524113 WVG524113:WVH524113 C589649:D589649 IU589649:IV589649 SQ589649:SR589649 ACM589649:ACN589649 AMI589649:AMJ589649 AWE589649:AWF589649 BGA589649:BGB589649 BPW589649:BPX589649 BZS589649:BZT589649 CJO589649:CJP589649 CTK589649:CTL589649 DDG589649:DDH589649 DNC589649:DND589649 DWY589649:DWZ589649 EGU589649:EGV589649 EQQ589649:EQR589649 FAM589649:FAN589649 FKI589649:FKJ589649 FUE589649:FUF589649 GEA589649:GEB589649 GNW589649:GNX589649 GXS589649:GXT589649 HHO589649:HHP589649 HRK589649:HRL589649 IBG589649:IBH589649 ILC589649:ILD589649 IUY589649:IUZ589649 JEU589649:JEV589649 JOQ589649:JOR589649 JYM589649:JYN589649 KII589649:KIJ589649 KSE589649:KSF589649 LCA589649:LCB589649 LLW589649:LLX589649 LVS589649:LVT589649 MFO589649:MFP589649 MPK589649:MPL589649 MZG589649:MZH589649 NJC589649:NJD589649 NSY589649:NSZ589649 OCU589649:OCV589649 OMQ589649:OMR589649 OWM589649:OWN589649 PGI589649:PGJ589649 PQE589649:PQF589649 QAA589649:QAB589649 QJW589649:QJX589649 QTS589649:QTT589649 RDO589649:RDP589649 RNK589649:RNL589649 RXG589649:RXH589649 SHC589649:SHD589649 SQY589649:SQZ589649 TAU589649:TAV589649 TKQ589649:TKR589649 TUM589649:TUN589649 UEI589649:UEJ589649 UOE589649:UOF589649 UYA589649:UYB589649 VHW589649:VHX589649 VRS589649:VRT589649 WBO589649:WBP589649 WLK589649:WLL589649 WVG589649:WVH589649 C655185:D655185 IU655185:IV655185 SQ655185:SR655185 ACM655185:ACN655185 AMI655185:AMJ655185 AWE655185:AWF655185 BGA655185:BGB655185 BPW655185:BPX655185 BZS655185:BZT655185 CJO655185:CJP655185 CTK655185:CTL655185 DDG655185:DDH655185 DNC655185:DND655185 DWY655185:DWZ655185 EGU655185:EGV655185 EQQ655185:EQR655185 FAM655185:FAN655185 FKI655185:FKJ655185 FUE655185:FUF655185 GEA655185:GEB655185 GNW655185:GNX655185 GXS655185:GXT655185 HHO655185:HHP655185 HRK655185:HRL655185 IBG655185:IBH655185 ILC655185:ILD655185 IUY655185:IUZ655185 JEU655185:JEV655185 JOQ655185:JOR655185 JYM655185:JYN655185 KII655185:KIJ655185 KSE655185:KSF655185 LCA655185:LCB655185 LLW655185:LLX655185 LVS655185:LVT655185 MFO655185:MFP655185 MPK655185:MPL655185 MZG655185:MZH655185 NJC655185:NJD655185 NSY655185:NSZ655185 OCU655185:OCV655185 OMQ655185:OMR655185 OWM655185:OWN655185 PGI655185:PGJ655185 PQE655185:PQF655185 QAA655185:QAB655185 QJW655185:QJX655185 QTS655185:QTT655185 RDO655185:RDP655185 RNK655185:RNL655185 RXG655185:RXH655185 SHC655185:SHD655185 SQY655185:SQZ655185 TAU655185:TAV655185 TKQ655185:TKR655185 TUM655185:TUN655185 UEI655185:UEJ655185 UOE655185:UOF655185 UYA655185:UYB655185 VHW655185:VHX655185 VRS655185:VRT655185 WBO655185:WBP655185 WLK655185:WLL655185 WVG655185:WVH655185 C720721:D720721 IU720721:IV720721 SQ720721:SR720721 ACM720721:ACN720721 AMI720721:AMJ720721 AWE720721:AWF720721 BGA720721:BGB720721 BPW720721:BPX720721 BZS720721:BZT720721 CJO720721:CJP720721 CTK720721:CTL720721 DDG720721:DDH720721 DNC720721:DND720721 DWY720721:DWZ720721 EGU720721:EGV720721 EQQ720721:EQR720721 FAM720721:FAN720721 FKI720721:FKJ720721 FUE720721:FUF720721 GEA720721:GEB720721 GNW720721:GNX720721 GXS720721:GXT720721 HHO720721:HHP720721 HRK720721:HRL720721 IBG720721:IBH720721 ILC720721:ILD720721 IUY720721:IUZ720721 JEU720721:JEV720721 JOQ720721:JOR720721 JYM720721:JYN720721 KII720721:KIJ720721 KSE720721:KSF720721 LCA720721:LCB720721 LLW720721:LLX720721 LVS720721:LVT720721 MFO720721:MFP720721 MPK720721:MPL720721 MZG720721:MZH720721 NJC720721:NJD720721 NSY720721:NSZ720721 OCU720721:OCV720721 OMQ720721:OMR720721 OWM720721:OWN720721 PGI720721:PGJ720721 PQE720721:PQF720721 QAA720721:QAB720721 QJW720721:QJX720721 QTS720721:QTT720721 RDO720721:RDP720721 RNK720721:RNL720721 RXG720721:RXH720721 SHC720721:SHD720721 SQY720721:SQZ720721 TAU720721:TAV720721 TKQ720721:TKR720721 TUM720721:TUN720721 UEI720721:UEJ720721 UOE720721:UOF720721 UYA720721:UYB720721 VHW720721:VHX720721 VRS720721:VRT720721 WBO720721:WBP720721 WLK720721:WLL720721 WVG720721:WVH720721 C786257:D786257 IU786257:IV786257 SQ786257:SR786257 ACM786257:ACN786257 AMI786257:AMJ786257 AWE786257:AWF786257 BGA786257:BGB786257 BPW786257:BPX786257 BZS786257:BZT786257 CJO786257:CJP786257 CTK786257:CTL786257 DDG786257:DDH786257 DNC786257:DND786257 DWY786257:DWZ786257 EGU786257:EGV786257 EQQ786257:EQR786257 FAM786257:FAN786257 FKI786257:FKJ786257 FUE786257:FUF786257 GEA786257:GEB786257 GNW786257:GNX786257 GXS786257:GXT786257 HHO786257:HHP786257 HRK786257:HRL786257 IBG786257:IBH786257 ILC786257:ILD786257 IUY786257:IUZ786257 JEU786257:JEV786257 JOQ786257:JOR786257 JYM786257:JYN786257 KII786257:KIJ786257 KSE786257:KSF786257 LCA786257:LCB786257 LLW786257:LLX786257 LVS786257:LVT786257 MFO786257:MFP786257 MPK786257:MPL786257 MZG786257:MZH786257 NJC786257:NJD786257 NSY786257:NSZ786257 OCU786257:OCV786257 OMQ786257:OMR786257 OWM786257:OWN786257 PGI786257:PGJ786257 PQE786257:PQF786257 QAA786257:QAB786257 QJW786257:QJX786257 QTS786257:QTT786257 RDO786257:RDP786257 RNK786257:RNL786257 RXG786257:RXH786257 SHC786257:SHD786257 SQY786257:SQZ786257 TAU786257:TAV786257 TKQ786257:TKR786257 TUM786257:TUN786257 UEI786257:UEJ786257 UOE786257:UOF786257 UYA786257:UYB786257 VHW786257:VHX786257 VRS786257:VRT786257 WBO786257:WBP786257 WLK786257:WLL786257 WVG786257:WVH786257 C851793:D851793 IU851793:IV851793 SQ851793:SR851793 ACM851793:ACN851793 AMI851793:AMJ851793 AWE851793:AWF851793 BGA851793:BGB851793 BPW851793:BPX851793 BZS851793:BZT851793 CJO851793:CJP851793 CTK851793:CTL851793 DDG851793:DDH851793 DNC851793:DND851793 DWY851793:DWZ851793 EGU851793:EGV851793 EQQ851793:EQR851793 FAM851793:FAN851793 FKI851793:FKJ851793 FUE851793:FUF851793 GEA851793:GEB851793 GNW851793:GNX851793 GXS851793:GXT851793 HHO851793:HHP851793 HRK851793:HRL851793 IBG851793:IBH851793 ILC851793:ILD851793 IUY851793:IUZ851793 JEU851793:JEV851793 JOQ851793:JOR851793 JYM851793:JYN851793 KII851793:KIJ851793 KSE851793:KSF851793 LCA851793:LCB851793 LLW851793:LLX851793 LVS851793:LVT851793 MFO851793:MFP851793 MPK851793:MPL851793 MZG851793:MZH851793 NJC851793:NJD851793 NSY851793:NSZ851793 OCU851793:OCV851793 OMQ851793:OMR851793 OWM851793:OWN851793 PGI851793:PGJ851793 PQE851793:PQF851793 QAA851793:QAB851793 QJW851793:QJX851793 QTS851793:QTT851793 RDO851793:RDP851793 RNK851793:RNL851793 RXG851793:RXH851793 SHC851793:SHD851793 SQY851793:SQZ851793 TAU851793:TAV851793 TKQ851793:TKR851793 TUM851793:TUN851793 UEI851793:UEJ851793 UOE851793:UOF851793 UYA851793:UYB851793 VHW851793:VHX851793 VRS851793:VRT851793 WBO851793:WBP851793 WLK851793:WLL851793 WVG851793:WVH851793 C917329:D917329 IU917329:IV917329 SQ917329:SR917329 ACM917329:ACN917329 AMI917329:AMJ917329 AWE917329:AWF917329 BGA917329:BGB917329 BPW917329:BPX917329 BZS917329:BZT917329 CJO917329:CJP917329 CTK917329:CTL917329 DDG917329:DDH917329 DNC917329:DND917329 DWY917329:DWZ917329 EGU917329:EGV917329 EQQ917329:EQR917329 FAM917329:FAN917329 FKI917329:FKJ917329 FUE917329:FUF917329 GEA917329:GEB917329 GNW917329:GNX917329 GXS917329:GXT917329 HHO917329:HHP917329 HRK917329:HRL917329 IBG917329:IBH917329 ILC917329:ILD917329 IUY917329:IUZ917329 JEU917329:JEV917329 JOQ917329:JOR917329 JYM917329:JYN917329 KII917329:KIJ917329 KSE917329:KSF917329 LCA917329:LCB917329 LLW917329:LLX917329 LVS917329:LVT917329 MFO917329:MFP917329 MPK917329:MPL917329 MZG917329:MZH917329 NJC917329:NJD917329 NSY917329:NSZ917329 OCU917329:OCV917329 OMQ917329:OMR917329 OWM917329:OWN917329 PGI917329:PGJ917329 PQE917329:PQF917329 QAA917329:QAB917329 QJW917329:QJX917329 QTS917329:QTT917329 RDO917329:RDP917329 RNK917329:RNL917329 RXG917329:RXH917329 SHC917329:SHD917329 SQY917329:SQZ917329 TAU917329:TAV917329 TKQ917329:TKR917329 TUM917329:TUN917329 UEI917329:UEJ917329 UOE917329:UOF917329 UYA917329:UYB917329 VHW917329:VHX917329 VRS917329:VRT917329 WBO917329:WBP917329 WLK917329:WLL917329 WVG917329:WVH917329 C982865:D982865 IU982865:IV982865 SQ982865:SR982865 ACM982865:ACN982865 AMI982865:AMJ982865 AWE982865:AWF982865 BGA982865:BGB982865 BPW982865:BPX982865 BZS982865:BZT982865 CJO982865:CJP982865 CTK982865:CTL982865 DDG982865:DDH982865 DNC982865:DND982865 DWY982865:DWZ982865 EGU982865:EGV982865 EQQ982865:EQR982865 FAM982865:FAN982865 FKI982865:FKJ982865 FUE982865:FUF982865 GEA982865:GEB982865 GNW982865:GNX982865 GXS982865:GXT982865 HHO982865:HHP982865 HRK982865:HRL982865 IBG982865:IBH982865 ILC982865:ILD982865 IUY982865:IUZ982865 JEU982865:JEV982865 JOQ982865:JOR982865 JYM982865:JYN982865 KII982865:KIJ982865 KSE982865:KSF982865 LCA982865:LCB982865 LLW982865:LLX982865 LVS982865:LVT982865 MFO982865:MFP982865 MPK982865:MPL982865 MZG982865:MZH982865 NJC982865:NJD982865 NSY982865:NSZ982865 OCU982865:OCV982865 OMQ982865:OMR982865 OWM982865:OWN982865 PGI982865:PGJ982865 PQE982865:PQF982865 QAA982865:QAB982865 QJW982865:QJX982865 QTS982865:QTT982865 RDO982865:RDP982865 RNK982865:RNL982865 RXG982865:RXH982865 SHC982865:SHD982865 SQY982865:SQZ982865 TAU982865:TAV982865 TKQ982865:TKR982865 TUM982865:TUN982865 UEI982865:UEJ982865 UOE982865:UOF982865 UYA982865:UYB982865 VHW982865:VHX982865 VRS982865:VRT982865 WBO982865:WBP982865 WLK982865:WLL982865 WVG982865:WVH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U65359:IV65359 SQ65359:SR65359 ACM65359:ACN65359 AMI65359:AMJ65359 AWE65359:AWF65359 BGA65359:BGB65359 BPW65359:BPX65359 BZS65359:BZT65359 CJO65359:CJP65359 CTK65359:CTL65359 DDG65359:DDH65359 DNC65359:DND65359 DWY65359:DWZ65359 EGU65359:EGV65359 EQQ65359:EQR65359 FAM65359:FAN65359 FKI65359:FKJ65359 FUE65359:FUF65359 GEA65359:GEB65359 GNW65359:GNX65359 GXS65359:GXT65359 HHO65359:HHP65359 HRK65359:HRL65359 IBG65359:IBH65359 ILC65359:ILD65359 IUY65359:IUZ65359 JEU65359:JEV65359 JOQ65359:JOR65359 JYM65359:JYN65359 KII65359:KIJ65359 KSE65359:KSF65359 LCA65359:LCB65359 LLW65359:LLX65359 LVS65359:LVT65359 MFO65359:MFP65359 MPK65359:MPL65359 MZG65359:MZH65359 NJC65359:NJD65359 NSY65359:NSZ65359 OCU65359:OCV65359 OMQ65359:OMR65359 OWM65359:OWN65359 PGI65359:PGJ65359 PQE65359:PQF65359 QAA65359:QAB65359 QJW65359:QJX65359 QTS65359:QTT65359 RDO65359:RDP65359 RNK65359:RNL65359 RXG65359:RXH65359 SHC65359:SHD65359 SQY65359:SQZ65359 TAU65359:TAV65359 TKQ65359:TKR65359 TUM65359:TUN65359 UEI65359:UEJ65359 UOE65359:UOF65359 UYA65359:UYB65359 VHW65359:VHX65359 VRS65359:VRT65359 WBO65359:WBP65359 WLK65359:WLL65359 WVG65359:WVH65359 C130895:D130895 IU130895:IV130895 SQ130895:SR130895 ACM130895:ACN130895 AMI130895:AMJ130895 AWE130895:AWF130895 BGA130895:BGB130895 BPW130895:BPX130895 BZS130895:BZT130895 CJO130895:CJP130895 CTK130895:CTL130895 DDG130895:DDH130895 DNC130895:DND130895 DWY130895:DWZ130895 EGU130895:EGV130895 EQQ130895:EQR130895 FAM130895:FAN130895 FKI130895:FKJ130895 FUE130895:FUF130895 GEA130895:GEB130895 GNW130895:GNX130895 GXS130895:GXT130895 HHO130895:HHP130895 HRK130895:HRL130895 IBG130895:IBH130895 ILC130895:ILD130895 IUY130895:IUZ130895 JEU130895:JEV130895 JOQ130895:JOR130895 JYM130895:JYN130895 KII130895:KIJ130895 KSE130895:KSF130895 LCA130895:LCB130895 LLW130895:LLX130895 LVS130895:LVT130895 MFO130895:MFP130895 MPK130895:MPL130895 MZG130895:MZH130895 NJC130895:NJD130895 NSY130895:NSZ130895 OCU130895:OCV130895 OMQ130895:OMR130895 OWM130895:OWN130895 PGI130895:PGJ130895 PQE130895:PQF130895 QAA130895:QAB130895 QJW130895:QJX130895 QTS130895:QTT130895 RDO130895:RDP130895 RNK130895:RNL130895 RXG130895:RXH130895 SHC130895:SHD130895 SQY130895:SQZ130895 TAU130895:TAV130895 TKQ130895:TKR130895 TUM130895:TUN130895 UEI130895:UEJ130895 UOE130895:UOF130895 UYA130895:UYB130895 VHW130895:VHX130895 VRS130895:VRT130895 WBO130895:WBP130895 WLK130895:WLL130895 WVG130895:WVH130895 C196431:D196431 IU196431:IV196431 SQ196431:SR196431 ACM196431:ACN196431 AMI196431:AMJ196431 AWE196431:AWF196431 BGA196431:BGB196431 BPW196431:BPX196431 BZS196431:BZT196431 CJO196431:CJP196431 CTK196431:CTL196431 DDG196431:DDH196431 DNC196431:DND196431 DWY196431:DWZ196431 EGU196431:EGV196431 EQQ196431:EQR196431 FAM196431:FAN196431 FKI196431:FKJ196431 FUE196431:FUF196431 GEA196431:GEB196431 GNW196431:GNX196431 GXS196431:GXT196431 HHO196431:HHP196431 HRK196431:HRL196431 IBG196431:IBH196431 ILC196431:ILD196431 IUY196431:IUZ196431 JEU196431:JEV196431 JOQ196431:JOR196431 JYM196431:JYN196431 KII196431:KIJ196431 KSE196431:KSF196431 LCA196431:LCB196431 LLW196431:LLX196431 LVS196431:LVT196431 MFO196431:MFP196431 MPK196431:MPL196431 MZG196431:MZH196431 NJC196431:NJD196431 NSY196431:NSZ196431 OCU196431:OCV196431 OMQ196431:OMR196431 OWM196431:OWN196431 PGI196431:PGJ196431 PQE196431:PQF196431 QAA196431:QAB196431 QJW196431:QJX196431 QTS196431:QTT196431 RDO196431:RDP196431 RNK196431:RNL196431 RXG196431:RXH196431 SHC196431:SHD196431 SQY196431:SQZ196431 TAU196431:TAV196431 TKQ196431:TKR196431 TUM196431:TUN196431 UEI196431:UEJ196431 UOE196431:UOF196431 UYA196431:UYB196431 VHW196431:VHX196431 VRS196431:VRT196431 WBO196431:WBP196431 WLK196431:WLL196431 WVG196431:WVH196431 C261967:D261967 IU261967:IV261967 SQ261967:SR261967 ACM261967:ACN261967 AMI261967:AMJ261967 AWE261967:AWF261967 BGA261967:BGB261967 BPW261967:BPX261967 BZS261967:BZT261967 CJO261967:CJP261967 CTK261967:CTL261967 DDG261967:DDH261967 DNC261967:DND261967 DWY261967:DWZ261967 EGU261967:EGV261967 EQQ261967:EQR261967 FAM261967:FAN261967 FKI261967:FKJ261967 FUE261967:FUF261967 GEA261967:GEB261967 GNW261967:GNX261967 GXS261967:GXT261967 HHO261967:HHP261967 HRK261967:HRL261967 IBG261967:IBH261967 ILC261967:ILD261967 IUY261967:IUZ261967 JEU261967:JEV261967 JOQ261967:JOR261967 JYM261967:JYN261967 KII261967:KIJ261967 KSE261967:KSF261967 LCA261967:LCB261967 LLW261967:LLX261967 LVS261967:LVT261967 MFO261967:MFP261967 MPK261967:MPL261967 MZG261967:MZH261967 NJC261967:NJD261967 NSY261967:NSZ261967 OCU261967:OCV261967 OMQ261967:OMR261967 OWM261967:OWN261967 PGI261967:PGJ261967 PQE261967:PQF261967 QAA261967:QAB261967 QJW261967:QJX261967 QTS261967:QTT261967 RDO261967:RDP261967 RNK261967:RNL261967 RXG261967:RXH261967 SHC261967:SHD261967 SQY261967:SQZ261967 TAU261967:TAV261967 TKQ261967:TKR261967 TUM261967:TUN261967 UEI261967:UEJ261967 UOE261967:UOF261967 UYA261967:UYB261967 VHW261967:VHX261967 VRS261967:VRT261967 WBO261967:WBP261967 WLK261967:WLL261967 WVG261967:WVH261967 C327503:D327503 IU327503:IV327503 SQ327503:SR327503 ACM327503:ACN327503 AMI327503:AMJ327503 AWE327503:AWF327503 BGA327503:BGB327503 BPW327503:BPX327503 BZS327503:BZT327503 CJO327503:CJP327503 CTK327503:CTL327503 DDG327503:DDH327503 DNC327503:DND327503 DWY327503:DWZ327503 EGU327503:EGV327503 EQQ327503:EQR327503 FAM327503:FAN327503 FKI327503:FKJ327503 FUE327503:FUF327503 GEA327503:GEB327503 GNW327503:GNX327503 GXS327503:GXT327503 HHO327503:HHP327503 HRK327503:HRL327503 IBG327503:IBH327503 ILC327503:ILD327503 IUY327503:IUZ327503 JEU327503:JEV327503 JOQ327503:JOR327503 JYM327503:JYN327503 KII327503:KIJ327503 KSE327503:KSF327503 LCA327503:LCB327503 LLW327503:LLX327503 LVS327503:LVT327503 MFO327503:MFP327503 MPK327503:MPL327503 MZG327503:MZH327503 NJC327503:NJD327503 NSY327503:NSZ327503 OCU327503:OCV327503 OMQ327503:OMR327503 OWM327503:OWN327503 PGI327503:PGJ327503 PQE327503:PQF327503 QAA327503:QAB327503 QJW327503:QJX327503 QTS327503:QTT327503 RDO327503:RDP327503 RNK327503:RNL327503 RXG327503:RXH327503 SHC327503:SHD327503 SQY327503:SQZ327503 TAU327503:TAV327503 TKQ327503:TKR327503 TUM327503:TUN327503 UEI327503:UEJ327503 UOE327503:UOF327503 UYA327503:UYB327503 VHW327503:VHX327503 VRS327503:VRT327503 WBO327503:WBP327503 WLK327503:WLL327503 WVG327503:WVH327503 C393039:D393039 IU393039:IV393039 SQ393039:SR393039 ACM393039:ACN393039 AMI393039:AMJ393039 AWE393039:AWF393039 BGA393039:BGB393039 BPW393039:BPX393039 BZS393039:BZT393039 CJO393039:CJP393039 CTK393039:CTL393039 DDG393039:DDH393039 DNC393039:DND393039 DWY393039:DWZ393039 EGU393039:EGV393039 EQQ393039:EQR393039 FAM393039:FAN393039 FKI393039:FKJ393039 FUE393039:FUF393039 GEA393039:GEB393039 GNW393039:GNX393039 GXS393039:GXT393039 HHO393039:HHP393039 HRK393039:HRL393039 IBG393039:IBH393039 ILC393039:ILD393039 IUY393039:IUZ393039 JEU393039:JEV393039 JOQ393039:JOR393039 JYM393039:JYN393039 KII393039:KIJ393039 KSE393039:KSF393039 LCA393039:LCB393039 LLW393039:LLX393039 LVS393039:LVT393039 MFO393039:MFP393039 MPK393039:MPL393039 MZG393039:MZH393039 NJC393039:NJD393039 NSY393039:NSZ393039 OCU393039:OCV393039 OMQ393039:OMR393039 OWM393039:OWN393039 PGI393039:PGJ393039 PQE393039:PQF393039 QAA393039:QAB393039 QJW393039:QJX393039 QTS393039:QTT393039 RDO393039:RDP393039 RNK393039:RNL393039 RXG393039:RXH393039 SHC393039:SHD393039 SQY393039:SQZ393039 TAU393039:TAV393039 TKQ393039:TKR393039 TUM393039:TUN393039 UEI393039:UEJ393039 UOE393039:UOF393039 UYA393039:UYB393039 VHW393039:VHX393039 VRS393039:VRT393039 WBO393039:WBP393039 WLK393039:WLL393039 WVG393039:WVH393039 C458575:D458575 IU458575:IV458575 SQ458575:SR458575 ACM458575:ACN458575 AMI458575:AMJ458575 AWE458575:AWF458575 BGA458575:BGB458575 BPW458575:BPX458575 BZS458575:BZT458575 CJO458575:CJP458575 CTK458575:CTL458575 DDG458575:DDH458575 DNC458575:DND458575 DWY458575:DWZ458575 EGU458575:EGV458575 EQQ458575:EQR458575 FAM458575:FAN458575 FKI458575:FKJ458575 FUE458575:FUF458575 GEA458575:GEB458575 GNW458575:GNX458575 GXS458575:GXT458575 HHO458575:HHP458575 HRK458575:HRL458575 IBG458575:IBH458575 ILC458575:ILD458575 IUY458575:IUZ458575 JEU458575:JEV458575 JOQ458575:JOR458575 JYM458575:JYN458575 KII458575:KIJ458575 KSE458575:KSF458575 LCA458575:LCB458575 LLW458575:LLX458575 LVS458575:LVT458575 MFO458575:MFP458575 MPK458575:MPL458575 MZG458575:MZH458575 NJC458575:NJD458575 NSY458575:NSZ458575 OCU458575:OCV458575 OMQ458575:OMR458575 OWM458575:OWN458575 PGI458575:PGJ458575 PQE458575:PQF458575 QAA458575:QAB458575 QJW458575:QJX458575 QTS458575:QTT458575 RDO458575:RDP458575 RNK458575:RNL458575 RXG458575:RXH458575 SHC458575:SHD458575 SQY458575:SQZ458575 TAU458575:TAV458575 TKQ458575:TKR458575 TUM458575:TUN458575 UEI458575:UEJ458575 UOE458575:UOF458575 UYA458575:UYB458575 VHW458575:VHX458575 VRS458575:VRT458575 WBO458575:WBP458575 WLK458575:WLL458575 WVG458575:WVH458575 C524111:D524111 IU524111:IV524111 SQ524111:SR524111 ACM524111:ACN524111 AMI524111:AMJ524111 AWE524111:AWF524111 BGA524111:BGB524111 BPW524111:BPX524111 BZS524111:BZT524111 CJO524111:CJP524111 CTK524111:CTL524111 DDG524111:DDH524111 DNC524111:DND524111 DWY524111:DWZ524111 EGU524111:EGV524111 EQQ524111:EQR524111 FAM524111:FAN524111 FKI524111:FKJ524111 FUE524111:FUF524111 GEA524111:GEB524111 GNW524111:GNX524111 GXS524111:GXT524111 HHO524111:HHP524111 HRK524111:HRL524111 IBG524111:IBH524111 ILC524111:ILD524111 IUY524111:IUZ524111 JEU524111:JEV524111 JOQ524111:JOR524111 JYM524111:JYN524111 KII524111:KIJ524111 KSE524111:KSF524111 LCA524111:LCB524111 LLW524111:LLX524111 LVS524111:LVT524111 MFO524111:MFP524111 MPK524111:MPL524111 MZG524111:MZH524111 NJC524111:NJD524111 NSY524111:NSZ524111 OCU524111:OCV524111 OMQ524111:OMR524111 OWM524111:OWN524111 PGI524111:PGJ524111 PQE524111:PQF524111 QAA524111:QAB524111 QJW524111:QJX524111 QTS524111:QTT524111 RDO524111:RDP524111 RNK524111:RNL524111 RXG524111:RXH524111 SHC524111:SHD524111 SQY524111:SQZ524111 TAU524111:TAV524111 TKQ524111:TKR524111 TUM524111:TUN524111 UEI524111:UEJ524111 UOE524111:UOF524111 UYA524111:UYB524111 VHW524111:VHX524111 VRS524111:VRT524111 WBO524111:WBP524111 WLK524111:WLL524111 WVG524111:WVH524111 C589647:D589647 IU589647:IV589647 SQ589647:SR589647 ACM589647:ACN589647 AMI589647:AMJ589647 AWE589647:AWF589647 BGA589647:BGB589647 BPW589647:BPX589647 BZS589647:BZT589647 CJO589647:CJP589647 CTK589647:CTL589647 DDG589647:DDH589647 DNC589647:DND589647 DWY589647:DWZ589647 EGU589647:EGV589647 EQQ589647:EQR589647 FAM589647:FAN589647 FKI589647:FKJ589647 FUE589647:FUF589647 GEA589647:GEB589647 GNW589647:GNX589647 GXS589647:GXT589647 HHO589647:HHP589647 HRK589647:HRL589647 IBG589647:IBH589647 ILC589647:ILD589647 IUY589647:IUZ589647 JEU589647:JEV589647 JOQ589647:JOR589647 JYM589647:JYN589647 KII589647:KIJ589647 KSE589647:KSF589647 LCA589647:LCB589647 LLW589647:LLX589647 LVS589647:LVT589647 MFO589647:MFP589647 MPK589647:MPL589647 MZG589647:MZH589647 NJC589647:NJD589647 NSY589647:NSZ589647 OCU589647:OCV589647 OMQ589647:OMR589647 OWM589647:OWN589647 PGI589647:PGJ589647 PQE589647:PQF589647 QAA589647:QAB589647 QJW589647:QJX589647 QTS589647:QTT589647 RDO589647:RDP589647 RNK589647:RNL589647 RXG589647:RXH589647 SHC589647:SHD589647 SQY589647:SQZ589647 TAU589647:TAV589647 TKQ589647:TKR589647 TUM589647:TUN589647 UEI589647:UEJ589647 UOE589647:UOF589647 UYA589647:UYB589647 VHW589647:VHX589647 VRS589647:VRT589647 WBO589647:WBP589647 WLK589647:WLL589647 WVG589647:WVH589647 C655183:D655183 IU655183:IV655183 SQ655183:SR655183 ACM655183:ACN655183 AMI655183:AMJ655183 AWE655183:AWF655183 BGA655183:BGB655183 BPW655183:BPX655183 BZS655183:BZT655183 CJO655183:CJP655183 CTK655183:CTL655183 DDG655183:DDH655183 DNC655183:DND655183 DWY655183:DWZ655183 EGU655183:EGV655183 EQQ655183:EQR655183 FAM655183:FAN655183 FKI655183:FKJ655183 FUE655183:FUF655183 GEA655183:GEB655183 GNW655183:GNX655183 GXS655183:GXT655183 HHO655183:HHP655183 HRK655183:HRL655183 IBG655183:IBH655183 ILC655183:ILD655183 IUY655183:IUZ655183 JEU655183:JEV655183 JOQ655183:JOR655183 JYM655183:JYN655183 KII655183:KIJ655183 KSE655183:KSF655183 LCA655183:LCB655183 LLW655183:LLX655183 LVS655183:LVT655183 MFO655183:MFP655183 MPK655183:MPL655183 MZG655183:MZH655183 NJC655183:NJD655183 NSY655183:NSZ655183 OCU655183:OCV655183 OMQ655183:OMR655183 OWM655183:OWN655183 PGI655183:PGJ655183 PQE655183:PQF655183 QAA655183:QAB655183 QJW655183:QJX655183 QTS655183:QTT655183 RDO655183:RDP655183 RNK655183:RNL655183 RXG655183:RXH655183 SHC655183:SHD655183 SQY655183:SQZ655183 TAU655183:TAV655183 TKQ655183:TKR655183 TUM655183:TUN655183 UEI655183:UEJ655183 UOE655183:UOF655183 UYA655183:UYB655183 VHW655183:VHX655183 VRS655183:VRT655183 WBO655183:WBP655183 WLK655183:WLL655183 WVG655183:WVH655183 C720719:D720719 IU720719:IV720719 SQ720719:SR720719 ACM720719:ACN720719 AMI720719:AMJ720719 AWE720719:AWF720719 BGA720719:BGB720719 BPW720719:BPX720719 BZS720719:BZT720719 CJO720719:CJP720719 CTK720719:CTL720719 DDG720719:DDH720719 DNC720719:DND720719 DWY720719:DWZ720719 EGU720719:EGV720719 EQQ720719:EQR720719 FAM720719:FAN720719 FKI720719:FKJ720719 FUE720719:FUF720719 GEA720719:GEB720719 GNW720719:GNX720719 GXS720719:GXT720719 HHO720719:HHP720719 HRK720719:HRL720719 IBG720719:IBH720719 ILC720719:ILD720719 IUY720719:IUZ720719 JEU720719:JEV720719 JOQ720719:JOR720719 JYM720719:JYN720719 KII720719:KIJ720719 KSE720719:KSF720719 LCA720719:LCB720719 LLW720719:LLX720719 LVS720719:LVT720719 MFO720719:MFP720719 MPK720719:MPL720719 MZG720719:MZH720719 NJC720719:NJD720719 NSY720719:NSZ720719 OCU720719:OCV720719 OMQ720719:OMR720719 OWM720719:OWN720719 PGI720719:PGJ720719 PQE720719:PQF720719 QAA720719:QAB720719 QJW720719:QJX720719 QTS720719:QTT720719 RDO720719:RDP720719 RNK720719:RNL720719 RXG720719:RXH720719 SHC720719:SHD720719 SQY720719:SQZ720719 TAU720719:TAV720719 TKQ720719:TKR720719 TUM720719:TUN720719 UEI720719:UEJ720719 UOE720719:UOF720719 UYA720719:UYB720719 VHW720719:VHX720719 VRS720719:VRT720719 WBO720719:WBP720719 WLK720719:WLL720719 WVG720719:WVH720719 C786255:D786255 IU786255:IV786255 SQ786255:SR786255 ACM786255:ACN786255 AMI786255:AMJ786255 AWE786255:AWF786255 BGA786255:BGB786255 BPW786255:BPX786255 BZS786255:BZT786255 CJO786255:CJP786255 CTK786255:CTL786255 DDG786255:DDH786255 DNC786255:DND786255 DWY786255:DWZ786255 EGU786255:EGV786255 EQQ786255:EQR786255 FAM786255:FAN786255 FKI786255:FKJ786255 FUE786255:FUF786255 GEA786255:GEB786255 GNW786255:GNX786255 GXS786255:GXT786255 HHO786255:HHP786255 HRK786255:HRL786255 IBG786255:IBH786255 ILC786255:ILD786255 IUY786255:IUZ786255 JEU786255:JEV786255 JOQ786255:JOR786255 JYM786255:JYN786255 KII786255:KIJ786255 KSE786255:KSF786255 LCA786255:LCB786255 LLW786255:LLX786255 LVS786255:LVT786255 MFO786255:MFP786255 MPK786255:MPL786255 MZG786255:MZH786255 NJC786255:NJD786255 NSY786255:NSZ786255 OCU786255:OCV786255 OMQ786255:OMR786255 OWM786255:OWN786255 PGI786255:PGJ786255 PQE786255:PQF786255 QAA786255:QAB786255 QJW786255:QJX786255 QTS786255:QTT786255 RDO786255:RDP786255 RNK786255:RNL786255 RXG786255:RXH786255 SHC786255:SHD786255 SQY786255:SQZ786255 TAU786255:TAV786255 TKQ786255:TKR786255 TUM786255:TUN786255 UEI786255:UEJ786255 UOE786255:UOF786255 UYA786255:UYB786255 VHW786255:VHX786255 VRS786255:VRT786255 WBO786255:WBP786255 WLK786255:WLL786255 WVG786255:WVH786255 C851791:D851791 IU851791:IV851791 SQ851791:SR851791 ACM851791:ACN851791 AMI851791:AMJ851791 AWE851791:AWF851791 BGA851791:BGB851791 BPW851791:BPX851791 BZS851791:BZT851791 CJO851791:CJP851791 CTK851791:CTL851791 DDG851791:DDH851791 DNC851791:DND851791 DWY851791:DWZ851791 EGU851791:EGV851791 EQQ851791:EQR851791 FAM851791:FAN851791 FKI851791:FKJ851791 FUE851791:FUF851791 GEA851791:GEB851791 GNW851791:GNX851791 GXS851791:GXT851791 HHO851791:HHP851791 HRK851791:HRL851791 IBG851791:IBH851791 ILC851791:ILD851791 IUY851791:IUZ851791 JEU851791:JEV851791 JOQ851791:JOR851791 JYM851791:JYN851791 KII851791:KIJ851791 KSE851791:KSF851791 LCA851791:LCB851791 LLW851791:LLX851791 LVS851791:LVT851791 MFO851791:MFP851791 MPK851791:MPL851791 MZG851791:MZH851791 NJC851791:NJD851791 NSY851791:NSZ851791 OCU851791:OCV851791 OMQ851791:OMR851791 OWM851791:OWN851791 PGI851791:PGJ851791 PQE851791:PQF851791 QAA851791:QAB851791 QJW851791:QJX851791 QTS851791:QTT851791 RDO851791:RDP851791 RNK851791:RNL851791 RXG851791:RXH851791 SHC851791:SHD851791 SQY851791:SQZ851791 TAU851791:TAV851791 TKQ851791:TKR851791 TUM851791:TUN851791 UEI851791:UEJ851791 UOE851791:UOF851791 UYA851791:UYB851791 VHW851791:VHX851791 VRS851791:VRT851791 WBO851791:WBP851791 WLK851791:WLL851791 WVG851791:WVH851791 C917327:D917327 IU917327:IV917327 SQ917327:SR917327 ACM917327:ACN917327 AMI917327:AMJ917327 AWE917327:AWF917327 BGA917327:BGB917327 BPW917327:BPX917327 BZS917327:BZT917327 CJO917327:CJP917327 CTK917327:CTL917327 DDG917327:DDH917327 DNC917327:DND917327 DWY917327:DWZ917327 EGU917327:EGV917327 EQQ917327:EQR917327 FAM917327:FAN917327 FKI917327:FKJ917327 FUE917327:FUF917327 GEA917327:GEB917327 GNW917327:GNX917327 GXS917327:GXT917327 HHO917327:HHP917327 HRK917327:HRL917327 IBG917327:IBH917327 ILC917327:ILD917327 IUY917327:IUZ917327 JEU917327:JEV917327 JOQ917327:JOR917327 JYM917327:JYN917327 KII917327:KIJ917327 KSE917327:KSF917327 LCA917327:LCB917327 LLW917327:LLX917327 LVS917327:LVT917327 MFO917327:MFP917327 MPK917327:MPL917327 MZG917327:MZH917327 NJC917327:NJD917327 NSY917327:NSZ917327 OCU917327:OCV917327 OMQ917327:OMR917327 OWM917327:OWN917327 PGI917327:PGJ917327 PQE917327:PQF917327 QAA917327:QAB917327 QJW917327:QJX917327 QTS917327:QTT917327 RDO917327:RDP917327 RNK917327:RNL917327 RXG917327:RXH917327 SHC917327:SHD917327 SQY917327:SQZ917327 TAU917327:TAV917327 TKQ917327:TKR917327 TUM917327:TUN917327 UEI917327:UEJ917327 UOE917327:UOF917327 UYA917327:UYB917327 VHW917327:VHX917327 VRS917327:VRT917327 WBO917327:WBP917327 WLK917327:WLL917327 WVG917327:WVH917327 C982863:D982863 IU982863:IV982863 SQ982863:SR982863 ACM982863:ACN982863 AMI982863:AMJ982863 AWE982863:AWF982863 BGA982863:BGB982863 BPW982863:BPX982863 BZS982863:BZT982863 CJO982863:CJP982863 CTK982863:CTL982863 DDG982863:DDH982863 DNC982863:DND982863 DWY982863:DWZ982863 EGU982863:EGV982863 EQQ982863:EQR982863 FAM982863:FAN982863 FKI982863:FKJ982863 FUE982863:FUF982863 GEA982863:GEB982863 GNW982863:GNX982863 GXS982863:GXT982863 HHO982863:HHP982863 HRK982863:HRL982863 IBG982863:IBH982863 ILC982863:ILD982863 IUY982863:IUZ982863 JEU982863:JEV982863 JOQ982863:JOR982863 JYM982863:JYN982863 KII982863:KIJ982863 KSE982863:KSF982863 LCA982863:LCB982863 LLW982863:LLX982863 LVS982863:LVT982863 MFO982863:MFP982863 MPK982863:MPL982863 MZG982863:MZH982863 NJC982863:NJD982863 NSY982863:NSZ982863 OCU982863:OCV982863 OMQ982863:OMR982863 OWM982863:OWN982863 PGI982863:PGJ982863 PQE982863:PQF982863 QAA982863:QAB982863 QJW982863:QJX982863 QTS982863:QTT982863 RDO982863:RDP982863 RNK982863:RNL982863 RXG982863:RXH982863 SHC982863:SHD982863 SQY982863:SQZ982863 TAU982863:TAV982863 TKQ982863:TKR982863 TUM982863:TUN982863 UEI982863:UEJ982863 UOE982863:UOF982863 UYA982863:UYB982863 VHW982863:VHX982863 VRS982863:VRT982863 WBO982863:WBP982863 WLK982863:WLL982863 WVG982863:WVH982863" xr:uid="{00000000-0002-0000-0100-000003000000}">
      <formula1>999999999999</formula1>
    </dataValidation>
    <dataValidation type="whole" operator="notEqual" allowBlank="1" showInputMessage="1" showErrorMessage="1" errorTitle="Incorrect entry" error="You can enter only whole numbers." sqref="C65408:D65409 IU65408:IV65409 SQ65408:SR65409 ACM65408:ACN65409 AMI65408:AMJ65409 AWE65408:AWF65409 BGA65408:BGB65409 BPW65408:BPX65409 BZS65408:BZT65409 CJO65408:CJP65409 CTK65408:CTL65409 DDG65408:DDH65409 DNC65408:DND65409 DWY65408:DWZ65409 EGU65408:EGV65409 EQQ65408:EQR65409 FAM65408:FAN65409 FKI65408:FKJ65409 FUE65408:FUF65409 GEA65408:GEB65409 GNW65408:GNX65409 GXS65408:GXT65409 HHO65408:HHP65409 HRK65408:HRL65409 IBG65408:IBH65409 ILC65408:ILD65409 IUY65408:IUZ65409 JEU65408:JEV65409 JOQ65408:JOR65409 JYM65408:JYN65409 KII65408:KIJ65409 KSE65408:KSF65409 LCA65408:LCB65409 LLW65408:LLX65409 LVS65408:LVT65409 MFO65408:MFP65409 MPK65408:MPL65409 MZG65408:MZH65409 NJC65408:NJD65409 NSY65408:NSZ65409 OCU65408:OCV65409 OMQ65408:OMR65409 OWM65408:OWN65409 PGI65408:PGJ65409 PQE65408:PQF65409 QAA65408:QAB65409 QJW65408:QJX65409 QTS65408:QTT65409 RDO65408:RDP65409 RNK65408:RNL65409 RXG65408:RXH65409 SHC65408:SHD65409 SQY65408:SQZ65409 TAU65408:TAV65409 TKQ65408:TKR65409 TUM65408:TUN65409 UEI65408:UEJ65409 UOE65408:UOF65409 UYA65408:UYB65409 VHW65408:VHX65409 VRS65408:VRT65409 WBO65408:WBP65409 WLK65408:WLL65409 WVG65408:WVH65409 C130944:D130945 IU130944:IV130945 SQ130944:SR130945 ACM130944:ACN130945 AMI130944:AMJ130945 AWE130944:AWF130945 BGA130944:BGB130945 BPW130944:BPX130945 BZS130944:BZT130945 CJO130944:CJP130945 CTK130944:CTL130945 DDG130944:DDH130945 DNC130944:DND130945 DWY130944:DWZ130945 EGU130944:EGV130945 EQQ130944:EQR130945 FAM130944:FAN130945 FKI130944:FKJ130945 FUE130944:FUF130945 GEA130944:GEB130945 GNW130944:GNX130945 GXS130944:GXT130945 HHO130944:HHP130945 HRK130944:HRL130945 IBG130944:IBH130945 ILC130944:ILD130945 IUY130944:IUZ130945 JEU130944:JEV130945 JOQ130944:JOR130945 JYM130944:JYN130945 KII130944:KIJ130945 KSE130944:KSF130945 LCA130944:LCB130945 LLW130944:LLX130945 LVS130944:LVT130945 MFO130944:MFP130945 MPK130944:MPL130945 MZG130944:MZH130945 NJC130944:NJD130945 NSY130944:NSZ130945 OCU130944:OCV130945 OMQ130944:OMR130945 OWM130944:OWN130945 PGI130944:PGJ130945 PQE130944:PQF130945 QAA130944:QAB130945 QJW130944:QJX130945 QTS130944:QTT130945 RDO130944:RDP130945 RNK130944:RNL130945 RXG130944:RXH130945 SHC130944:SHD130945 SQY130944:SQZ130945 TAU130944:TAV130945 TKQ130944:TKR130945 TUM130944:TUN130945 UEI130944:UEJ130945 UOE130944:UOF130945 UYA130944:UYB130945 VHW130944:VHX130945 VRS130944:VRT130945 WBO130944:WBP130945 WLK130944:WLL130945 WVG130944:WVH130945 C196480:D196481 IU196480:IV196481 SQ196480:SR196481 ACM196480:ACN196481 AMI196480:AMJ196481 AWE196480:AWF196481 BGA196480:BGB196481 BPW196480:BPX196481 BZS196480:BZT196481 CJO196480:CJP196481 CTK196480:CTL196481 DDG196480:DDH196481 DNC196480:DND196481 DWY196480:DWZ196481 EGU196480:EGV196481 EQQ196480:EQR196481 FAM196480:FAN196481 FKI196480:FKJ196481 FUE196480:FUF196481 GEA196480:GEB196481 GNW196480:GNX196481 GXS196480:GXT196481 HHO196480:HHP196481 HRK196480:HRL196481 IBG196480:IBH196481 ILC196480:ILD196481 IUY196480:IUZ196481 JEU196480:JEV196481 JOQ196480:JOR196481 JYM196480:JYN196481 KII196480:KIJ196481 KSE196480:KSF196481 LCA196480:LCB196481 LLW196480:LLX196481 LVS196480:LVT196481 MFO196480:MFP196481 MPK196480:MPL196481 MZG196480:MZH196481 NJC196480:NJD196481 NSY196480:NSZ196481 OCU196480:OCV196481 OMQ196480:OMR196481 OWM196480:OWN196481 PGI196480:PGJ196481 PQE196480:PQF196481 QAA196480:QAB196481 QJW196480:QJX196481 QTS196480:QTT196481 RDO196480:RDP196481 RNK196480:RNL196481 RXG196480:RXH196481 SHC196480:SHD196481 SQY196480:SQZ196481 TAU196480:TAV196481 TKQ196480:TKR196481 TUM196480:TUN196481 UEI196480:UEJ196481 UOE196480:UOF196481 UYA196480:UYB196481 VHW196480:VHX196481 VRS196480:VRT196481 WBO196480:WBP196481 WLK196480:WLL196481 WVG196480:WVH196481 C262016:D262017 IU262016:IV262017 SQ262016:SR262017 ACM262016:ACN262017 AMI262016:AMJ262017 AWE262016:AWF262017 BGA262016:BGB262017 BPW262016:BPX262017 BZS262016:BZT262017 CJO262016:CJP262017 CTK262016:CTL262017 DDG262016:DDH262017 DNC262016:DND262017 DWY262016:DWZ262017 EGU262016:EGV262017 EQQ262016:EQR262017 FAM262016:FAN262017 FKI262016:FKJ262017 FUE262016:FUF262017 GEA262016:GEB262017 GNW262016:GNX262017 GXS262016:GXT262017 HHO262016:HHP262017 HRK262016:HRL262017 IBG262016:IBH262017 ILC262016:ILD262017 IUY262016:IUZ262017 JEU262016:JEV262017 JOQ262016:JOR262017 JYM262016:JYN262017 KII262016:KIJ262017 KSE262016:KSF262017 LCA262016:LCB262017 LLW262016:LLX262017 LVS262016:LVT262017 MFO262016:MFP262017 MPK262016:MPL262017 MZG262016:MZH262017 NJC262016:NJD262017 NSY262016:NSZ262017 OCU262016:OCV262017 OMQ262016:OMR262017 OWM262016:OWN262017 PGI262016:PGJ262017 PQE262016:PQF262017 QAA262016:QAB262017 QJW262016:QJX262017 QTS262016:QTT262017 RDO262016:RDP262017 RNK262016:RNL262017 RXG262016:RXH262017 SHC262016:SHD262017 SQY262016:SQZ262017 TAU262016:TAV262017 TKQ262016:TKR262017 TUM262016:TUN262017 UEI262016:UEJ262017 UOE262016:UOF262017 UYA262016:UYB262017 VHW262016:VHX262017 VRS262016:VRT262017 WBO262016:WBP262017 WLK262016:WLL262017 WVG262016:WVH262017 C327552:D327553 IU327552:IV327553 SQ327552:SR327553 ACM327552:ACN327553 AMI327552:AMJ327553 AWE327552:AWF327553 BGA327552:BGB327553 BPW327552:BPX327553 BZS327552:BZT327553 CJO327552:CJP327553 CTK327552:CTL327553 DDG327552:DDH327553 DNC327552:DND327553 DWY327552:DWZ327553 EGU327552:EGV327553 EQQ327552:EQR327553 FAM327552:FAN327553 FKI327552:FKJ327553 FUE327552:FUF327553 GEA327552:GEB327553 GNW327552:GNX327553 GXS327552:GXT327553 HHO327552:HHP327553 HRK327552:HRL327553 IBG327552:IBH327553 ILC327552:ILD327553 IUY327552:IUZ327553 JEU327552:JEV327553 JOQ327552:JOR327553 JYM327552:JYN327553 KII327552:KIJ327553 KSE327552:KSF327553 LCA327552:LCB327553 LLW327552:LLX327553 LVS327552:LVT327553 MFO327552:MFP327553 MPK327552:MPL327553 MZG327552:MZH327553 NJC327552:NJD327553 NSY327552:NSZ327553 OCU327552:OCV327553 OMQ327552:OMR327553 OWM327552:OWN327553 PGI327552:PGJ327553 PQE327552:PQF327553 QAA327552:QAB327553 QJW327552:QJX327553 QTS327552:QTT327553 RDO327552:RDP327553 RNK327552:RNL327553 RXG327552:RXH327553 SHC327552:SHD327553 SQY327552:SQZ327553 TAU327552:TAV327553 TKQ327552:TKR327553 TUM327552:TUN327553 UEI327552:UEJ327553 UOE327552:UOF327553 UYA327552:UYB327553 VHW327552:VHX327553 VRS327552:VRT327553 WBO327552:WBP327553 WLK327552:WLL327553 WVG327552:WVH327553 C393088:D393089 IU393088:IV393089 SQ393088:SR393089 ACM393088:ACN393089 AMI393088:AMJ393089 AWE393088:AWF393089 BGA393088:BGB393089 BPW393088:BPX393089 BZS393088:BZT393089 CJO393088:CJP393089 CTK393088:CTL393089 DDG393088:DDH393089 DNC393088:DND393089 DWY393088:DWZ393089 EGU393088:EGV393089 EQQ393088:EQR393089 FAM393088:FAN393089 FKI393088:FKJ393089 FUE393088:FUF393089 GEA393088:GEB393089 GNW393088:GNX393089 GXS393088:GXT393089 HHO393088:HHP393089 HRK393088:HRL393089 IBG393088:IBH393089 ILC393088:ILD393089 IUY393088:IUZ393089 JEU393088:JEV393089 JOQ393088:JOR393089 JYM393088:JYN393089 KII393088:KIJ393089 KSE393088:KSF393089 LCA393088:LCB393089 LLW393088:LLX393089 LVS393088:LVT393089 MFO393088:MFP393089 MPK393088:MPL393089 MZG393088:MZH393089 NJC393088:NJD393089 NSY393088:NSZ393089 OCU393088:OCV393089 OMQ393088:OMR393089 OWM393088:OWN393089 PGI393088:PGJ393089 PQE393088:PQF393089 QAA393088:QAB393089 QJW393088:QJX393089 QTS393088:QTT393089 RDO393088:RDP393089 RNK393088:RNL393089 RXG393088:RXH393089 SHC393088:SHD393089 SQY393088:SQZ393089 TAU393088:TAV393089 TKQ393088:TKR393089 TUM393088:TUN393089 UEI393088:UEJ393089 UOE393088:UOF393089 UYA393088:UYB393089 VHW393088:VHX393089 VRS393088:VRT393089 WBO393088:WBP393089 WLK393088:WLL393089 WVG393088:WVH393089 C458624:D458625 IU458624:IV458625 SQ458624:SR458625 ACM458624:ACN458625 AMI458624:AMJ458625 AWE458624:AWF458625 BGA458624:BGB458625 BPW458624:BPX458625 BZS458624:BZT458625 CJO458624:CJP458625 CTK458624:CTL458625 DDG458624:DDH458625 DNC458624:DND458625 DWY458624:DWZ458625 EGU458624:EGV458625 EQQ458624:EQR458625 FAM458624:FAN458625 FKI458624:FKJ458625 FUE458624:FUF458625 GEA458624:GEB458625 GNW458624:GNX458625 GXS458624:GXT458625 HHO458624:HHP458625 HRK458624:HRL458625 IBG458624:IBH458625 ILC458624:ILD458625 IUY458624:IUZ458625 JEU458624:JEV458625 JOQ458624:JOR458625 JYM458624:JYN458625 KII458624:KIJ458625 KSE458624:KSF458625 LCA458624:LCB458625 LLW458624:LLX458625 LVS458624:LVT458625 MFO458624:MFP458625 MPK458624:MPL458625 MZG458624:MZH458625 NJC458624:NJD458625 NSY458624:NSZ458625 OCU458624:OCV458625 OMQ458624:OMR458625 OWM458624:OWN458625 PGI458624:PGJ458625 PQE458624:PQF458625 QAA458624:QAB458625 QJW458624:QJX458625 QTS458624:QTT458625 RDO458624:RDP458625 RNK458624:RNL458625 RXG458624:RXH458625 SHC458624:SHD458625 SQY458624:SQZ458625 TAU458624:TAV458625 TKQ458624:TKR458625 TUM458624:TUN458625 UEI458624:UEJ458625 UOE458624:UOF458625 UYA458624:UYB458625 VHW458624:VHX458625 VRS458624:VRT458625 WBO458624:WBP458625 WLK458624:WLL458625 WVG458624:WVH458625 C524160:D524161 IU524160:IV524161 SQ524160:SR524161 ACM524160:ACN524161 AMI524160:AMJ524161 AWE524160:AWF524161 BGA524160:BGB524161 BPW524160:BPX524161 BZS524160:BZT524161 CJO524160:CJP524161 CTK524160:CTL524161 DDG524160:DDH524161 DNC524160:DND524161 DWY524160:DWZ524161 EGU524160:EGV524161 EQQ524160:EQR524161 FAM524160:FAN524161 FKI524160:FKJ524161 FUE524160:FUF524161 GEA524160:GEB524161 GNW524160:GNX524161 GXS524160:GXT524161 HHO524160:HHP524161 HRK524160:HRL524161 IBG524160:IBH524161 ILC524160:ILD524161 IUY524160:IUZ524161 JEU524160:JEV524161 JOQ524160:JOR524161 JYM524160:JYN524161 KII524160:KIJ524161 KSE524160:KSF524161 LCA524160:LCB524161 LLW524160:LLX524161 LVS524160:LVT524161 MFO524160:MFP524161 MPK524160:MPL524161 MZG524160:MZH524161 NJC524160:NJD524161 NSY524160:NSZ524161 OCU524160:OCV524161 OMQ524160:OMR524161 OWM524160:OWN524161 PGI524160:PGJ524161 PQE524160:PQF524161 QAA524160:QAB524161 QJW524160:QJX524161 QTS524160:QTT524161 RDO524160:RDP524161 RNK524160:RNL524161 RXG524160:RXH524161 SHC524160:SHD524161 SQY524160:SQZ524161 TAU524160:TAV524161 TKQ524160:TKR524161 TUM524160:TUN524161 UEI524160:UEJ524161 UOE524160:UOF524161 UYA524160:UYB524161 VHW524160:VHX524161 VRS524160:VRT524161 WBO524160:WBP524161 WLK524160:WLL524161 WVG524160:WVH524161 C589696:D589697 IU589696:IV589697 SQ589696:SR589697 ACM589696:ACN589697 AMI589696:AMJ589697 AWE589696:AWF589697 BGA589696:BGB589697 BPW589696:BPX589697 BZS589696:BZT589697 CJO589696:CJP589697 CTK589696:CTL589697 DDG589696:DDH589697 DNC589696:DND589697 DWY589696:DWZ589697 EGU589696:EGV589697 EQQ589696:EQR589697 FAM589696:FAN589697 FKI589696:FKJ589697 FUE589696:FUF589697 GEA589696:GEB589697 GNW589696:GNX589697 GXS589696:GXT589697 HHO589696:HHP589697 HRK589696:HRL589697 IBG589696:IBH589697 ILC589696:ILD589697 IUY589696:IUZ589697 JEU589696:JEV589697 JOQ589696:JOR589697 JYM589696:JYN589697 KII589696:KIJ589697 KSE589696:KSF589697 LCA589696:LCB589697 LLW589696:LLX589697 LVS589696:LVT589697 MFO589696:MFP589697 MPK589696:MPL589697 MZG589696:MZH589697 NJC589696:NJD589697 NSY589696:NSZ589697 OCU589696:OCV589697 OMQ589696:OMR589697 OWM589696:OWN589697 PGI589696:PGJ589697 PQE589696:PQF589697 QAA589696:QAB589697 QJW589696:QJX589697 QTS589696:QTT589697 RDO589696:RDP589697 RNK589696:RNL589697 RXG589696:RXH589697 SHC589696:SHD589697 SQY589696:SQZ589697 TAU589696:TAV589697 TKQ589696:TKR589697 TUM589696:TUN589697 UEI589696:UEJ589697 UOE589696:UOF589697 UYA589696:UYB589697 VHW589696:VHX589697 VRS589696:VRT589697 WBO589696:WBP589697 WLK589696:WLL589697 WVG589696:WVH589697 C655232:D655233 IU655232:IV655233 SQ655232:SR655233 ACM655232:ACN655233 AMI655232:AMJ655233 AWE655232:AWF655233 BGA655232:BGB655233 BPW655232:BPX655233 BZS655232:BZT655233 CJO655232:CJP655233 CTK655232:CTL655233 DDG655232:DDH655233 DNC655232:DND655233 DWY655232:DWZ655233 EGU655232:EGV655233 EQQ655232:EQR655233 FAM655232:FAN655233 FKI655232:FKJ655233 FUE655232:FUF655233 GEA655232:GEB655233 GNW655232:GNX655233 GXS655232:GXT655233 HHO655232:HHP655233 HRK655232:HRL655233 IBG655232:IBH655233 ILC655232:ILD655233 IUY655232:IUZ655233 JEU655232:JEV655233 JOQ655232:JOR655233 JYM655232:JYN655233 KII655232:KIJ655233 KSE655232:KSF655233 LCA655232:LCB655233 LLW655232:LLX655233 LVS655232:LVT655233 MFO655232:MFP655233 MPK655232:MPL655233 MZG655232:MZH655233 NJC655232:NJD655233 NSY655232:NSZ655233 OCU655232:OCV655233 OMQ655232:OMR655233 OWM655232:OWN655233 PGI655232:PGJ655233 PQE655232:PQF655233 QAA655232:QAB655233 QJW655232:QJX655233 QTS655232:QTT655233 RDO655232:RDP655233 RNK655232:RNL655233 RXG655232:RXH655233 SHC655232:SHD655233 SQY655232:SQZ655233 TAU655232:TAV655233 TKQ655232:TKR655233 TUM655232:TUN655233 UEI655232:UEJ655233 UOE655232:UOF655233 UYA655232:UYB655233 VHW655232:VHX655233 VRS655232:VRT655233 WBO655232:WBP655233 WLK655232:WLL655233 WVG655232:WVH655233 C720768:D720769 IU720768:IV720769 SQ720768:SR720769 ACM720768:ACN720769 AMI720768:AMJ720769 AWE720768:AWF720769 BGA720768:BGB720769 BPW720768:BPX720769 BZS720768:BZT720769 CJO720768:CJP720769 CTK720768:CTL720769 DDG720768:DDH720769 DNC720768:DND720769 DWY720768:DWZ720769 EGU720768:EGV720769 EQQ720768:EQR720769 FAM720768:FAN720769 FKI720768:FKJ720769 FUE720768:FUF720769 GEA720768:GEB720769 GNW720768:GNX720769 GXS720768:GXT720769 HHO720768:HHP720769 HRK720768:HRL720769 IBG720768:IBH720769 ILC720768:ILD720769 IUY720768:IUZ720769 JEU720768:JEV720769 JOQ720768:JOR720769 JYM720768:JYN720769 KII720768:KIJ720769 KSE720768:KSF720769 LCA720768:LCB720769 LLW720768:LLX720769 LVS720768:LVT720769 MFO720768:MFP720769 MPK720768:MPL720769 MZG720768:MZH720769 NJC720768:NJD720769 NSY720768:NSZ720769 OCU720768:OCV720769 OMQ720768:OMR720769 OWM720768:OWN720769 PGI720768:PGJ720769 PQE720768:PQF720769 QAA720768:QAB720769 QJW720768:QJX720769 QTS720768:QTT720769 RDO720768:RDP720769 RNK720768:RNL720769 RXG720768:RXH720769 SHC720768:SHD720769 SQY720768:SQZ720769 TAU720768:TAV720769 TKQ720768:TKR720769 TUM720768:TUN720769 UEI720768:UEJ720769 UOE720768:UOF720769 UYA720768:UYB720769 VHW720768:VHX720769 VRS720768:VRT720769 WBO720768:WBP720769 WLK720768:WLL720769 WVG720768:WVH720769 C786304:D786305 IU786304:IV786305 SQ786304:SR786305 ACM786304:ACN786305 AMI786304:AMJ786305 AWE786304:AWF786305 BGA786304:BGB786305 BPW786304:BPX786305 BZS786304:BZT786305 CJO786304:CJP786305 CTK786304:CTL786305 DDG786304:DDH786305 DNC786304:DND786305 DWY786304:DWZ786305 EGU786304:EGV786305 EQQ786304:EQR786305 FAM786304:FAN786305 FKI786304:FKJ786305 FUE786304:FUF786305 GEA786304:GEB786305 GNW786304:GNX786305 GXS786304:GXT786305 HHO786304:HHP786305 HRK786304:HRL786305 IBG786304:IBH786305 ILC786304:ILD786305 IUY786304:IUZ786305 JEU786304:JEV786305 JOQ786304:JOR786305 JYM786304:JYN786305 KII786304:KIJ786305 KSE786304:KSF786305 LCA786304:LCB786305 LLW786304:LLX786305 LVS786304:LVT786305 MFO786304:MFP786305 MPK786304:MPL786305 MZG786304:MZH786305 NJC786304:NJD786305 NSY786304:NSZ786305 OCU786304:OCV786305 OMQ786304:OMR786305 OWM786304:OWN786305 PGI786304:PGJ786305 PQE786304:PQF786305 QAA786304:QAB786305 QJW786304:QJX786305 QTS786304:QTT786305 RDO786304:RDP786305 RNK786304:RNL786305 RXG786304:RXH786305 SHC786304:SHD786305 SQY786304:SQZ786305 TAU786304:TAV786305 TKQ786304:TKR786305 TUM786304:TUN786305 UEI786304:UEJ786305 UOE786304:UOF786305 UYA786304:UYB786305 VHW786304:VHX786305 VRS786304:VRT786305 WBO786304:WBP786305 WLK786304:WLL786305 WVG786304:WVH786305 C851840:D851841 IU851840:IV851841 SQ851840:SR851841 ACM851840:ACN851841 AMI851840:AMJ851841 AWE851840:AWF851841 BGA851840:BGB851841 BPW851840:BPX851841 BZS851840:BZT851841 CJO851840:CJP851841 CTK851840:CTL851841 DDG851840:DDH851841 DNC851840:DND851841 DWY851840:DWZ851841 EGU851840:EGV851841 EQQ851840:EQR851841 FAM851840:FAN851841 FKI851840:FKJ851841 FUE851840:FUF851841 GEA851840:GEB851841 GNW851840:GNX851841 GXS851840:GXT851841 HHO851840:HHP851841 HRK851840:HRL851841 IBG851840:IBH851841 ILC851840:ILD851841 IUY851840:IUZ851841 JEU851840:JEV851841 JOQ851840:JOR851841 JYM851840:JYN851841 KII851840:KIJ851841 KSE851840:KSF851841 LCA851840:LCB851841 LLW851840:LLX851841 LVS851840:LVT851841 MFO851840:MFP851841 MPK851840:MPL851841 MZG851840:MZH851841 NJC851840:NJD851841 NSY851840:NSZ851841 OCU851840:OCV851841 OMQ851840:OMR851841 OWM851840:OWN851841 PGI851840:PGJ851841 PQE851840:PQF851841 QAA851840:QAB851841 QJW851840:QJX851841 QTS851840:QTT851841 RDO851840:RDP851841 RNK851840:RNL851841 RXG851840:RXH851841 SHC851840:SHD851841 SQY851840:SQZ851841 TAU851840:TAV851841 TKQ851840:TKR851841 TUM851840:TUN851841 UEI851840:UEJ851841 UOE851840:UOF851841 UYA851840:UYB851841 VHW851840:VHX851841 VRS851840:VRT851841 WBO851840:WBP851841 WLK851840:WLL851841 WVG851840:WVH851841 C917376:D917377 IU917376:IV917377 SQ917376:SR917377 ACM917376:ACN917377 AMI917376:AMJ917377 AWE917376:AWF917377 BGA917376:BGB917377 BPW917376:BPX917377 BZS917376:BZT917377 CJO917376:CJP917377 CTK917376:CTL917377 DDG917376:DDH917377 DNC917376:DND917377 DWY917376:DWZ917377 EGU917376:EGV917377 EQQ917376:EQR917377 FAM917376:FAN917377 FKI917376:FKJ917377 FUE917376:FUF917377 GEA917376:GEB917377 GNW917376:GNX917377 GXS917376:GXT917377 HHO917376:HHP917377 HRK917376:HRL917377 IBG917376:IBH917377 ILC917376:ILD917377 IUY917376:IUZ917377 JEU917376:JEV917377 JOQ917376:JOR917377 JYM917376:JYN917377 KII917376:KIJ917377 KSE917376:KSF917377 LCA917376:LCB917377 LLW917376:LLX917377 LVS917376:LVT917377 MFO917376:MFP917377 MPK917376:MPL917377 MZG917376:MZH917377 NJC917376:NJD917377 NSY917376:NSZ917377 OCU917376:OCV917377 OMQ917376:OMR917377 OWM917376:OWN917377 PGI917376:PGJ917377 PQE917376:PQF917377 QAA917376:QAB917377 QJW917376:QJX917377 QTS917376:QTT917377 RDO917376:RDP917377 RNK917376:RNL917377 RXG917376:RXH917377 SHC917376:SHD917377 SQY917376:SQZ917377 TAU917376:TAV917377 TKQ917376:TKR917377 TUM917376:TUN917377 UEI917376:UEJ917377 UOE917376:UOF917377 UYA917376:UYB917377 VHW917376:VHX917377 VRS917376:VRT917377 WBO917376:WBP917377 WLK917376:WLL917377 WVG917376:WVH917377 C982912:D982913 IU982912:IV982913 SQ982912:SR982913 ACM982912:ACN982913 AMI982912:AMJ982913 AWE982912:AWF982913 BGA982912:BGB982913 BPW982912:BPX982913 BZS982912:BZT982913 CJO982912:CJP982913 CTK982912:CTL982913 DDG982912:DDH982913 DNC982912:DND982913 DWY982912:DWZ982913 EGU982912:EGV982913 EQQ982912:EQR982913 FAM982912:FAN982913 FKI982912:FKJ982913 FUE982912:FUF982913 GEA982912:GEB982913 GNW982912:GNX982913 GXS982912:GXT982913 HHO982912:HHP982913 HRK982912:HRL982913 IBG982912:IBH982913 ILC982912:ILD982913 IUY982912:IUZ982913 JEU982912:JEV982913 JOQ982912:JOR982913 JYM982912:JYN982913 KII982912:KIJ982913 KSE982912:KSF982913 LCA982912:LCB982913 LLW982912:LLX982913 LVS982912:LVT982913 MFO982912:MFP982913 MPK982912:MPL982913 MZG982912:MZH982913 NJC982912:NJD982913 NSY982912:NSZ982913 OCU982912:OCV982913 OMQ982912:OMR982913 OWM982912:OWN982913 PGI982912:PGJ982913 PQE982912:PQF982913 QAA982912:QAB982913 QJW982912:QJX982913 QTS982912:QTT982913 RDO982912:RDP982913 RNK982912:RNL982913 RXG982912:RXH982913 SHC982912:SHD982913 SQY982912:SQZ982913 TAU982912:TAV982913 TKQ982912:TKR982913 TUM982912:TUN982913 UEI982912:UEJ982913 UOE982912:UOF982913 UYA982912:UYB982913 VHW982912:VHX982913 VRS982912:VRT982913 WBO982912:WBP982913 WLK982912:WLL982913 WVG982912:WVH982913 C65375:D65375 IU65375:IV65375 SQ65375:SR65375 ACM65375:ACN65375 AMI65375:AMJ65375 AWE65375:AWF65375 BGA65375:BGB65375 BPW65375:BPX65375 BZS65375:BZT65375 CJO65375:CJP65375 CTK65375:CTL65375 DDG65375:DDH65375 DNC65375:DND65375 DWY65375:DWZ65375 EGU65375:EGV65375 EQQ65375:EQR65375 FAM65375:FAN65375 FKI65375:FKJ65375 FUE65375:FUF65375 GEA65375:GEB65375 GNW65375:GNX65375 GXS65375:GXT65375 HHO65375:HHP65375 HRK65375:HRL65375 IBG65375:IBH65375 ILC65375:ILD65375 IUY65375:IUZ65375 JEU65375:JEV65375 JOQ65375:JOR65375 JYM65375:JYN65375 KII65375:KIJ65375 KSE65375:KSF65375 LCA65375:LCB65375 LLW65375:LLX65375 LVS65375:LVT65375 MFO65375:MFP65375 MPK65375:MPL65375 MZG65375:MZH65375 NJC65375:NJD65375 NSY65375:NSZ65375 OCU65375:OCV65375 OMQ65375:OMR65375 OWM65375:OWN65375 PGI65375:PGJ65375 PQE65375:PQF65375 QAA65375:QAB65375 QJW65375:QJX65375 QTS65375:QTT65375 RDO65375:RDP65375 RNK65375:RNL65375 RXG65375:RXH65375 SHC65375:SHD65375 SQY65375:SQZ65375 TAU65375:TAV65375 TKQ65375:TKR65375 TUM65375:TUN65375 UEI65375:UEJ65375 UOE65375:UOF65375 UYA65375:UYB65375 VHW65375:VHX65375 VRS65375:VRT65375 WBO65375:WBP65375 WLK65375:WLL65375 WVG65375:WVH65375 C130911:D130911 IU130911:IV130911 SQ130911:SR130911 ACM130911:ACN130911 AMI130911:AMJ130911 AWE130911:AWF130911 BGA130911:BGB130911 BPW130911:BPX130911 BZS130911:BZT130911 CJO130911:CJP130911 CTK130911:CTL130911 DDG130911:DDH130911 DNC130911:DND130911 DWY130911:DWZ130911 EGU130911:EGV130911 EQQ130911:EQR130911 FAM130911:FAN130911 FKI130911:FKJ130911 FUE130911:FUF130911 GEA130911:GEB130911 GNW130911:GNX130911 GXS130911:GXT130911 HHO130911:HHP130911 HRK130911:HRL130911 IBG130911:IBH130911 ILC130911:ILD130911 IUY130911:IUZ130911 JEU130911:JEV130911 JOQ130911:JOR130911 JYM130911:JYN130911 KII130911:KIJ130911 KSE130911:KSF130911 LCA130911:LCB130911 LLW130911:LLX130911 LVS130911:LVT130911 MFO130911:MFP130911 MPK130911:MPL130911 MZG130911:MZH130911 NJC130911:NJD130911 NSY130911:NSZ130911 OCU130911:OCV130911 OMQ130911:OMR130911 OWM130911:OWN130911 PGI130911:PGJ130911 PQE130911:PQF130911 QAA130911:QAB130911 QJW130911:QJX130911 QTS130911:QTT130911 RDO130911:RDP130911 RNK130911:RNL130911 RXG130911:RXH130911 SHC130911:SHD130911 SQY130911:SQZ130911 TAU130911:TAV130911 TKQ130911:TKR130911 TUM130911:TUN130911 UEI130911:UEJ130911 UOE130911:UOF130911 UYA130911:UYB130911 VHW130911:VHX130911 VRS130911:VRT130911 WBO130911:WBP130911 WLK130911:WLL130911 WVG130911:WVH130911 C196447:D196447 IU196447:IV196447 SQ196447:SR196447 ACM196447:ACN196447 AMI196447:AMJ196447 AWE196447:AWF196447 BGA196447:BGB196447 BPW196447:BPX196447 BZS196447:BZT196447 CJO196447:CJP196447 CTK196447:CTL196447 DDG196447:DDH196447 DNC196447:DND196447 DWY196447:DWZ196447 EGU196447:EGV196447 EQQ196447:EQR196447 FAM196447:FAN196447 FKI196447:FKJ196447 FUE196447:FUF196447 GEA196447:GEB196447 GNW196447:GNX196447 GXS196447:GXT196447 HHO196447:HHP196447 HRK196447:HRL196447 IBG196447:IBH196447 ILC196447:ILD196447 IUY196447:IUZ196447 JEU196447:JEV196447 JOQ196447:JOR196447 JYM196447:JYN196447 KII196447:KIJ196447 KSE196447:KSF196447 LCA196447:LCB196447 LLW196447:LLX196447 LVS196447:LVT196447 MFO196447:MFP196447 MPK196447:MPL196447 MZG196447:MZH196447 NJC196447:NJD196447 NSY196447:NSZ196447 OCU196447:OCV196447 OMQ196447:OMR196447 OWM196447:OWN196447 PGI196447:PGJ196447 PQE196447:PQF196447 QAA196447:QAB196447 QJW196447:QJX196447 QTS196447:QTT196447 RDO196447:RDP196447 RNK196447:RNL196447 RXG196447:RXH196447 SHC196447:SHD196447 SQY196447:SQZ196447 TAU196447:TAV196447 TKQ196447:TKR196447 TUM196447:TUN196447 UEI196447:UEJ196447 UOE196447:UOF196447 UYA196447:UYB196447 VHW196447:VHX196447 VRS196447:VRT196447 WBO196447:WBP196447 WLK196447:WLL196447 WVG196447:WVH196447 C261983:D261983 IU261983:IV261983 SQ261983:SR261983 ACM261983:ACN261983 AMI261983:AMJ261983 AWE261983:AWF261983 BGA261983:BGB261983 BPW261983:BPX261983 BZS261983:BZT261983 CJO261983:CJP261983 CTK261983:CTL261983 DDG261983:DDH261983 DNC261983:DND261983 DWY261983:DWZ261983 EGU261983:EGV261983 EQQ261983:EQR261983 FAM261983:FAN261983 FKI261983:FKJ261983 FUE261983:FUF261983 GEA261983:GEB261983 GNW261983:GNX261983 GXS261983:GXT261983 HHO261983:HHP261983 HRK261983:HRL261983 IBG261983:IBH261983 ILC261983:ILD261983 IUY261983:IUZ261983 JEU261983:JEV261983 JOQ261983:JOR261983 JYM261983:JYN261983 KII261983:KIJ261983 KSE261983:KSF261983 LCA261983:LCB261983 LLW261983:LLX261983 LVS261983:LVT261983 MFO261983:MFP261983 MPK261983:MPL261983 MZG261983:MZH261983 NJC261983:NJD261983 NSY261983:NSZ261983 OCU261983:OCV261983 OMQ261983:OMR261983 OWM261983:OWN261983 PGI261983:PGJ261983 PQE261983:PQF261983 QAA261983:QAB261983 QJW261983:QJX261983 QTS261983:QTT261983 RDO261983:RDP261983 RNK261983:RNL261983 RXG261983:RXH261983 SHC261983:SHD261983 SQY261983:SQZ261983 TAU261983:TAV261983 TKQ261983:TKR261983 TUM261983:TUN261983 UEI261983:UEJ261983 UOE261983:UOF261983 UYA261983:UYB261983 VHW261983:VHX261983 VRS261983:VRT261983 WBO261983:WBP261983 WLK261983:WLL261983 WVG261983:WVH261983 C327519:D327519 IU327519:IV327519 SQ327519:SR327519 ACM327519:ACN327519 AMI327519:AMJ327519 AWE327519:AWF327519 BGA327519:BGB327519 BPW327519:BPX327519 BZS327519:BZT327519 CJO327519:CJP327519 CTK327519:CTL327519 DDG327519:DDH327519 DNC327519:DND327519 DWY327519:DWZ327519 EGU327519:EGV327519 EQQ327519:EQR327519 FAM327519:FAN327519 FKI327519:FKJ327519 FUE327519:FUF327519 GEA327519:GEB327519 GNW327519:GNX327519 GXS327519:GXT327519 HHO327519:HHP327519 HRK327519:HRL327519 IBG327519:IBH327519 ILC327519:ILD327519 IUY327519:IUZ327519 JEU327519:JEV327519 JOQ327519:JOR327519 JYM327519:JYN327519 KII327519:KIJ327519 KSE327519:KSF327519 LCA327519:LCB327519 LLW327519:LLX327519 LVS327519:LVT327519 MFO327519:MFP327519 MPK327519:MPL327519 MZG327519:MZH327519 NJC327519:NJD327519 NSY327519:NSZ327519 OCU327519:OCV327519 OMQ327519:OMR327519 OWM327519:OWN327519 PGI327519:PGJ327519 PQE327519:PQF327519 QAA327519:QAB327519 QJW327519:QJX327519 QTS327519:QTT327519 RDO327519:RDP327519 RNK327519:RNL327519 RXG327519:RXH327519 SHC327519:SHD327519 SQY327519:SQZ327519 TAU327519:TAV327519 TKQ327519:TKR327519 TUM327519:TUN327519 UEI327519:UEJ327519 UOE327519:UOF327519 UYA327519:UYB327519 VHW327519:VHX327519 VRS327519:VRT327519 WBO327519:WBP327519 WLK327519:WLL327519 WVG327519:WVH327519 C393055:D393055 IU393055:IV393055 SQ393055:SR393055 ACM393055:ACN393055 AMI393055:AMJ393055 AWE393055:AWF393055 BGA393055:BGB393055 BPW393055:BPX393055 BZS393055:BZT393055 CJO393055:CJP393055 CTK393055:CTL393055 DDG393055:DDH393055 DNC393055:DND393055 DWY393055:DWZ393055 EGU393055:EGV393055 EQQ393055:EQR393055 FAM393055:FAN393055 FKI393055:FKJ393055 FUE393055:FUF393055 GEA393055:GEB393055 GNW393055:GNX393055 GXS393055:GXT393055 HHO393055:HHP393055 HRK393055:HRL393055 IBG393055:IBH393055 ILC393055:ILD393055 IUY393055:IUZ393055 JEU393055:JEV393055 JOQ393055:JOR393055 JYM393055:JYN393055 KII393055:KIJ393055 KSE393055:KSF393055 LCA393055:LCB393055 LLW393055:LLX393055 LVS393055:LVT393055 MFO393055:MFP393055 MPK393055:MPL393055 MZG393055:MZH393055 NJC393055:NJD393055 NSY393055:NSZ393055 OCU393055:OCV393055 OMQ393055:OMR393055 OWM393055:OWN393055 PGI393055:PGJ393055 PQE393055:PQF393055 QAA393055:QAB393055 QJW393055:QJX393055 QTS393055:QTT393055 RDO393055:RDP393055 RNK393055:RNL393055 RXG393055:RXH393055 SHC393055:SHD393055 SQY393055:SQZ393055 TAU393055:TAV393055 TKQ393055:TKR393055 TUM393055:TUN393055 UEI393055:UEJ393055 UOE393055:UOF393055 UYA393055:UYB393055 VHW393055:VHX393055 VRS393055:VRT393055 WBO393055:WBP393055 WLK393055:WLL393055 WVG393055:WVH393055 C458591:D458591 IU458591:IV458591 SQ458591:SR458591 ACM458591:ACN458591 AMI458591:AMJ458591 AWE458591:AWF458591 BGA458591:BGB458591 BPW458591:BPX458591 BZS458591:BZT458591 CJO458591:CJP458591 CTK458591:CTL458591 DDG458591:DDH458591 DNC458591:DND458591 DWY458591:DWZ458591 EGU458591:EGV458591 EQQ458591:EQR458591 FAM458591:FAN458591 FKI458591:FKJ458591 FUE458591:FUF458591 GEA458591:GEB458591 GNW458591:GNX458591 GXS458591:GXT458591 HHO458591:HHP458591 HRK458591:HRL458591 IBG458591:IBH458591 ILC458591:ILD458591 IUY458591:IUZ458591 JEU458591:JEV458591 JOQ458591:JOR458591 JYM458591:JYN458591 KII458591:KIJ458591 KSE458591:KSF458591 LCA458591:LCB458591 LLW458591:LLX458591 LVS458591:LVT458591 MFO458591:MFP458591 MPK458591:MPL458591 MZG458591:MZH458591 NJC458591:NJD458591 NSY458591:NSZ458591 OCU458591:OCV458591 OMQ458591:OMR458591 OWM458591:OWN458591 PGI458591:PGJ458591 PQE458591:PQF458591 QAA458591:QAB458591 QJW458591:QJX458591 QTS458591:QTT458591 RDO458591:RDP458591 RNK458591:RNL458591 RXG458591:RXH458591 SHC458591:SHD458591 SQY458591:SQZ458591 TAU458591:TAV458591 TKQ458591:TKR458591 TUM458591:TUN458591 UEI458591:UEJ458591 UOE458591:UOF458591 UYA458591:UYB458591 VHW458591:VHX458591 VRS458591:VRT458591 WBO458591:WBP458591 WLK458591:WLL458591 WVG458591:WVH458591 C524127:D524127 IU524127:IV524127 SQ524127:SR524127 ACM524127:ACN524127 AMI524127:AMJ524127 AWE524127:AWF524127 BGA524127:BGB524127 BPW524127:BPX524127 BZS524127:BZT524127 CJO524127:CJP524127 CTK524127:CTL524127 DDG524127:DDH524127 DNC524127:DND524127 DWY524127:DWZ524127 EGU524127:EGV524127 EQQ524127:EQR524127 FAM524127:FAN524127 FKI524127:FKJ524127 FUE524127:FUF524127 GEA524127:GEB524127 GNW524127:GNX524127 GXS524127:GXT524127 HHO524127:HHP524127 HRK524127:HRL524127 IBG524127:IBH524127 ILC524127:ILD524127 IUY524127:IUZ524127 JEU524127:JEV524127 JOQ524127:JOR524127 JYM524127:JYN524127 KII524127:KIJ524127 KSE524127:KSF524127 LCA524127:LCB524127 LLW524127:LLX524127 LVS524127:LVT524127 MFO524127:MFP524127 MPK524127:MPL524127 MZG524127:MZH524127 NJC524127:NJD524127 NSY524127:NSZ524127 OCU524127:OCV524127 OMQ524127:OMR524127 OWM524127:OWN524127 PGI524127:PGJ524127 PQE524127:PQF524127 QAA524127:QAB524127 QJW524127:QJX524127 QTS524127:QTT524127 RDO524127:RDP524127 RNK524127:RNL524127 RXG524127:RXH524127 SHC524127:SHD524127 SQY524127:SQZ524127 TAU524127:TAV524127 TKQ524127:TKR524127 TUM524127:TUN524127 UEI524127:UEJ524127 UOE524127:UOF524127 UYA524127:UYB524127 VHW524127:VHX524127 VRS524127:VRT524127 WBO524127:WBP524127 WLK524127:WLL524127 WVG524127:WVH524127 C589663:D589663 IU589663:IV589663 SQ589663:SR589663 ACM589663:ACN589663 AMI589663:AMJ589663 AWE589663:AWF589663 BGA589663:BGB589663 BPW589663:BPX589663 BZS589663:BZT589663 CJO589663:CJP589663 CTK589663:CTL589663 DDG589663:DDH589663 DNC589663:DND589663 DWY589663:DWZ589663 EGU589663:EGV589663 EQQ589663:EQR589663 FAM589663:FAN589663 FKI589663:FKJ589663 FUE589663:FUF589663 GEA589663:GEB589663 GNW589663:GNX589663 GXS589663:GXT589663 HHO589663:HHP589663 HRK589663:HRL589663 IBG589663:IBH589663 ILC589663:ILD589663 IUY589663:IUZ589663 JEU589663:JEV589663 JOQ589663:JOR589663 JYM589663:JYN589663 KII589663:KIJ589663 KSE589663:KSF589663 LCA589663:LCB589663 LLW589663:LLX589663 LVS589663:LVT589663 MFO589663:MFP589663 MPK589663:MPL589663 MZG589663:MZH589663 NJC589663:NJD589663 NSY589663:NSZ589663 OCU589663:OCV589663 OMQ589663:OMR589663 OWM589663:OWN589663 PGI589663:PGJ589663 PQE589663:PQF589663 QAA589663:QAB589663 QJW589663:QJX589663 QTS589663:QTT589663 RDO589663:RDP589663 RNK589663:RNL589663 RXG589663:RXH589663 SHC589663:SHD589663 SQY589663:SQZ589663 TAU589663:TAV589663 TKQ589663:TKR589663 TUM589663:TUN589663 UEI589663:UEJ589663 UOE589663:UOF589663 UYA589663:UYB589663 VHW589663:VHX589663 VRS589663:VRT589663 WBO589663:WBP589663 WLK589663:WLL589663 WVG589663:WVH589663 C655199:D655199 IU655199:IV655199 SQ655199:SR655199 ACM655199:ACN655199 AMI655199:AMJ655199 AWE655199:AWF655199 BGA655199:BGB655199 BPW655199:BPX655199 BZS655199:BZT655199 CJO655199:CJP655199 CTK655199:CTL655199 DDG655199:DDH655199 DNC655199:DND655199 DWY655199:DWZ655199 EGU655199:EGV655199 EQQ655199:EQR655199 FAM655199:FAN655199 FKI655199:FKJ655199 FUE655199:FUF655199 GEA655199:GEB655199 GNW655199:GNX655199 GXS655199:GXT655199 HHO655199:HHP655199 HRK655199:HRL655199 IBG655199:IBH655199 ILC655199:ILD655199 IUY655199:IUZ655199 JEU655199:JEV655199 JOQ655199:JOR655199 JYM655199:JYN655199 KII655199:KIJ655199 KSE655199:KSF655199 LCA655199:LCB655199 LLW655199:LLX655199 LVS655199:LVT655199 MFO655199:MFP655199 MPK655199:MPL655199 MZG655199:MZH655199 NJC655199:NJD655199 NSY655199:NSZ655199 OCU655199:OCV655199 OMQ655199:OMR655199 OWM655199:OWN655199 PGI655199:PGJ655199 PQE655199:PQF655199 QAA655199:QAB655199 QJW655199:QJX655199 QTS655199:QTT655199 RDO655199:RDP655199 RNK655199:RNL655199 RXG655199:RXH655199 SHC655199:SHD655199 SQY655199:SQZ655199 TAU655199:TAV655199 TKQ655199:TKR655199 TUM655199:TUN655199 UEI655199:UEJ655199 UOE655199:UOF655199 UYA655199:UYB655199 VHW655199:VHX655199 VRS655199:VRT655199 WBO655199:WBP655199 WLK655199:WLL655199 WVG655199:WVH655199 C720735:D720735 IU720735:IV720735 SQ720735:SR720735 ACM720735:ACN720735 AMI720735:AMJ720735 AWE720735:AWF720735 BGA720735:BGB720735 BPW720735:BPX720735 BZS720735:BZT720735 CJO720735:CJP720735 CTK720735:CTL720735 DDG720735:DDH720735 DNC720735:DND720735 DWY720735:DWZ720735 EGU720735:EGV720735 EQQ720735:EQR720735 FAM720735:FAN720735 FKI720735:FKJ720735 FUE720735:FUF720735 GEA720735:GEB720735 GNW720735:GNX720735 GXS720735:GXT720735 HHO720735:HHP720735 HRK720735:HRL720735 IBG720735:IBH720735 ILC720735:ILD720735 IUY720735:IUZ720735 JEU720735:JEV720735 JOQ720735:JOR720735 JYM720735:JYN720735 KII720735:KIJ720735 KSE720735:KSF720735 LCA720735:LCB720735 LLW720735:LLX720735 LVS720735:LVT720735 MFO720735:MFP720735 MPK720735:MPL720735 MZG720735:MZH720735 NJC720735:NJD720735 NSY720735:NSZ720735 OCU720735:OCV720735 OMQ720735:OMR720735 OWM720735:OWN720735 PGI720735:PGJ720735 PQE720735:PQF720735 QAA720735:QAB720735 QJW720735:QJX720735 QTS720735:QTT720735 RDO720735:RDP720735 RNK720735:RNL720735 RXG720735:RXH720735 SHC720735:SHD720735 SQY720735:SQZ720735 TAU720735:TAV720735 TKQ720735:TKR720735 TUM720735:TUN720735 UEI720735:UEJ720735 UOE720735:UOF720735 UYA720735:UYB720735 VHW720735:VHX720735 VRS720735:VRT720735 WBO720735:WBP720735 WLK720735:WLL720735 WVG720735:WVH720735 C786271:D786271 IU786271:IV786271 SQ786271:SR786271 ACM786271:ACN786271 AMI786271:AMJ786271 AWE786271:AWF786271 BGA786271:BGB786271 BPW786271:BPX786271 BZS786271:BZT786271 CJO786271:CJP786271 CTK786271:CTL786271 DDG786271:DDH786271 DNC786271:DND786271 DWY786271:DWZ786271 EGU786271:EGV786271 EQQ786271:EQR786271 FAM786271:FAN786271 FKI786271:FKJ786271 FUE786271:FUF786271 GEA786271:GEB786271 GNW786271:GNX786271 GXS786271:GXT786271 HHO786271:HHP786271 HRK786271:HRL786271 IBG786271:IBH786271 ILC786271:ILD786271 IUY786271:IUZ786271 JEU786271:JEV786271 JOQ786271:JOR786271 JYM786271:JYN786271 KII786271:KIJ786271 KSE786271:KSF786271 LCA786271:LCB786271 LLW786271:LLX786271 LVS786271:LVT786271 MFO786271:MFP786271 MPK786271:MPL786271 MZG786271:MZH786271 NJC786271:NJD786271 NSY786271:NSZ786271 OCU786271:OCV786271 OMQ786271:OMR786271 OWM786271:OWN786271 PGI786271:PGJ786271 PQE786271:PQF786271 QAA786271:QAB786271 QJW786271:QJX786271 QTS786271:QTT786271 RDO786271:RDP786271 RNK786271:RNL786271 RXG786271:RXH786271 SHC786271:SHD786271 SQY786271:SQZ786271 TAU786271:TAV786271 TKQ786271:TKR786271 TUM786271:TUN786271 UEI786271:UEJ786271 UOE786271:UOF786271 UYA786271:UYB786271 VHW786271:VHX786271 VRS786271:VRT786271 WBO786271:WBP786271 WLK786271:WLL786271 WVG786271:WVH786271 C851807:D851807 IU851807:IV851807 SQ851807:SR851807 ACM851807:ACN851807 AMI851807:AMJ851807 AWE851807:AWF851807 BGA851807:BGB851807 BPW851807:BPX851807 BZS851807:BZT851807 CJO851807:CJP851807 CTK851807:CTL851807 DDG851807:DDH851807 DNC851807:DND851807 DWY851807:DWZ851807 EGU851807:EGV851807 EQQ851807:EQR851807 FAM851807:FAN851807 FKI851807:FKJ851807 FUE851807:FUF851807 GEA851807:GEB851807 GNW851807:GNX851807 GXS851807:GXT851807 HHO851807:HHP851807 HRK851807:HRL851807 IBG851807:IBH851807 ILC851807:ILD851807 IUY851807:IUZ851807 JEU851807:JEV851807 JOQ851807:JOR851807 JYM851807:JYN851807 KII851807:KIJ851807 KSE851807:KSF851807 LCA851807:LCB851807 LLW851807:LLX851807 LVS851807:LVT851807 MFO851807:MFP851807 MPK851807:MPL851807 MZG851807:MZH851807 NJC851807:NJD851807 NSY851807:NSZ851807 OCU851807:OCV851807 OMQ851807:OMR851807 OWM851807:OWN851807 PGI851807:PGJ851807 PQE851807:PQF851807 QAA851807:QAB851807 QJW851807:QJX851807 QTS851807:QTT851807 RDO851807:RDP851807 RNK851807:RNL851807 RXG851807:RXH851807 SHC851807:SHD851807 SQY851807:SQZ851807 TAU851807:TAV851807 TKQ851807:TKR851807 TUM851807:TUN851807 UEI851807:UEJ851807 UOE851807:UOF851807 UYA851807:UYB851807 VHW851807:VHX851807 VRS851807:VRT851807 WBO851807:WBP851807 WLK851807:WLL851807 WVG851807:WVH851807 C917343:D917343 IU917343:IV917343 SQ917343:SR917343 ACM917343:ACN917343 AMI917343:AMJ917343 AWE917343:AWF917343 BGA917343:BGB917343 BPW917343:BPX917343 BZS917343:BZT917343 CJO917343:CJP917343 CTK917343:CTL917343 DDG917343:DDH917343 DNC917343:DND917343 DWY917343:DWZ917343 EGU917343:EGV917343 EQQ917343:EQR917343 FAM917343:FAN917343 FKI917343:FKJ917343 FUE917343:FUF917343 GEA917343:GEB917343 GNW917343:GNX917343 GXS917343:GXT917343 HHO917343:HHP917343 HRK917343:HRL917343 IBG917343:IBH917343 ILC917343:ILD917343 IUY917343:IUZ917343 JEU917343:JEV917343 JOQ917343:JOR917343 JYM917343:JYN917343 KII917343:KIJ917343 KSE917343:KSF917343 LCA917343:LCB917343 LLW917343:LLX917343 LVS917343:LVT917343 MFO917343:MFP917343 MPK917343:MPL917343 MZG917343:MZH917343 NJC917343:NJD917343 NSY917343:NSZ917343 OCU917343:OCV917343 OMQ917343:OMR917343 OWM917343:OWN917343 PGI917343:PGJ917343 PQE917343:PQF917343 QAA917343:QAB917343 QJW917343:QJX917343 QTS917343:QTT917343 RDO917343:RDP917343 RNK917343:RNL917343 RXG917343:RXH917343 SHC917343:SHD917343 SQY917343:SQZ917343 TAU917343:TAV917343 TKQ917343:TKR917343 TUM917343:TUN917343 UEI917343:UEJ917343 UOE917343:UOF917343 UYA917343:UYB917343 VHW917343:VHX917343 VRS917343:VRT917343 WBO917343:WBP917343 WLK917343:WLL917343 WVG917343:WVH917343 C982879:D982879 IU982879:IV982879 SQ982879:SR982879 ACM982879:ACN982879 AMI982879:AMJ982879 AWE982879:AWF982879 BGA982879:BGB982879 BPW982879:BPX982879 BZS982879:BZT982879 CJO982879:CJP982879 CTK982879:CTL982879 DDG982879:DDH982879 DNC982879:DND982879 DWY982879:DWZ982879 EGU982879:EGV982879 EQQ982879:EQR982879 FAM982879:FAN982879 FKI982879:FKJ982879 FUE982879:FUF982879 GEA982879:GEB982879 GNW982879:GNX982879 GXS982879:GXT982879 HHO982879:HHP982879 HRK982879:HRL982879 IBG982879:IBH982879 ILC982879:ILD982879 IUY982879:IUZ982879 JEU982879:JEV982879 JOQ982879:JOR982879 JYM982879:JYN982879 KII982879:KIJ982879 KSE982879:KSF982879 LCA982879:LCB982879 LLW982879:LLX982879 LVS982879:LVT982879 MFO982879:MFP982879 MPK982879:MPL982879 MZG982879:MZH982879 NJC982879:NJD982879 NSY982879:NSZ982879 OCU982879:OCV982879 OMQ982879:OMR982879 OWM982879:OWN982879 PGI982879:PGJ982879 PQE982879:PQF982879 QAA982879:QAB982879 QJW982879:QJX982879 QTS982879:QTT982879 RDO982879:RDP982879 RNK982879:RNL982879 RXG982879:RXH982879 SHC982879:SHD982879 SQY982879:SQZ982879 TAU982879:TAV982879 TKQ982879:TKR982879 TUM982879:TUN982879 UEI982879:UEJ982879 UOE982879:UOF982879 UYA982879:UYB982879 VHW982879:VHX982879 VRS982879:VRT982879 WBO982879:WBP982879 WLK982879:WLL982879 WVG982879:WVH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topLeftCell="A35" zoomScale="110" zoomScaleNormal="100" zoomScaleSheetLayoutView="110" workbookViewId="0">
      <selection sqref="A1:F64"/>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8.140625" style="5" customWidth="1"/>
    <col min="7" max="243" width="9.140625" style="5"/>
    <col min="244" max="244" width="9.85546875" style="5" bestFit="1" customWidth="1"/>
    <col min="245" max="245" width="11.7109375" style="5" bestFit="1" customWidth="1"/>
    <col min="246" max="499" width="9.140625" style="5"/>
    <col min="500" max="500" width="9.85546875" style="5" bestFit="1" customWidth="1"/>
    <col min="501" max="501" width="11.7109375" style="5" bestFit="1" customWidth="1"/>
    <col min="502" max="755" width="9.140625" style="5"/>
    <col min="756" max="756" width="9.85546875" style="5" bestFit="1" customWidth="1"/>
    <col min="757" max="757" width="11.7109375" style="5" bestFit="1" customWidth="1"/>
    <col min="758" max="1011" width="9.140625" style="5"/>
    <col min="1012" max="1012" width="9.85546875" style="5" bestFit="1" customWidth="1"/>
    <col min="1013" max="1013" width="11.7109375" style="5" bestFit="1" customWidth="1"/>
    <col min="1014" max="1267" width="9.140625" style="5"/>
    <col min="1268" max="1268" width="9.85546875" style="5" bestFit="1" customWidth="1"/>
    <col min="1269" max="1269" width="11.7109375" style="5" bestFit="1" customWidth="1"/>
    <col min="1270" max="1523" width="9.140625" style="5"/>
    <col min="1524" max="1524" width="9.85546875" style="5" bestFit="1" customWidth="1"/>
    <col min="1525" max="1525" width="11.7109375" style="5" bestFit="1" customWidth="1"/>
    <col min="1526" max="1779" width="9.140625" style="5"/>
    <col min="1780" max="1780" width="9.85546875" style="5" bestFit="1" customWidth="1"/>
    <col min="1781" max="1781" width="11.7109375" style="5" bestFit="1" customWidth="1"/>
    <col min="1782" max="2035" width="9.140625" style="5"/>
    <col min="2036" max="2036" width="9.85546875" style="5" bestFit="1" customWidth="1"/>
    <col min="2037" max="2037" width="11.7109375" style="5" bestFit="1" customWidth="1"/>
    <col min="2038" max="2291" width="9.140625" style="5"/>
    <col min="2292" max="2292" width="9.85546875" style="5" bestFit="1" customWidth="1"/>
    <col min="2293" max="2293" width="11.7109375" style="5" bestFit="1" customWidth="1"/>
    <col min="2294" max="2547" width="9.140625" style="5"/>
    <col min="2548" max="2548" width="9.85546875" style="5" bestFit="1" customWidth="1"/>
    <col min="2549" max="2549" width="11.7109375" style="5" bestFit="1" customWidth="1"/>
    <col min="2550" max="2803" width="9.140625" style="5"/>
    <col min="2804" max="2804" width="9.85546875" style="5" bestFit="1" customWidth="1"/>
    <col min="2805" max="2805" width="11.7109375" style="5" bestFit="1" customWidth="1"/>
    <col min="2806" max="3059" width="9.140625" style="5"/>
    <col min="3060" max="3060" width="9.85546875" style="5" bestFit="1" customWidth="1"/>
    <col min="3061" max="3061" width="11.7109375" style="5" bestFit="1" customWidth="1"/>
    <col min="3062" max="3315" width="9.140625" style="5"/>
    <col min="3316" max="3316" width="9.85546875" style="5" bestFit="1" customWidth="1"/>
    <col min="3317" max="3317" width="11.7109375" style="5" bestFit="1" customWidth="1"/>
    <col min="3318" max="3571" width="9.140625" style="5"/>
    <col min="3572" max="3572" width="9.85546875" style="5" bestFit="1" customWidth="1"/>
    <col min="3573" max="3573" width="11.7109375" style="5" bestFit="1" customWidth="1"/>
    <col min="3574" max="3827" width="9.140625" style="5"/>
    <col min="3828" max="3828" width="9.85546875" style="5" bestFit="1" customWidth="1"/>
    <col min="3829" max="3829" width="11.7109375" style="5" bestFit="1" customWidth="1"/>
    <col min="3830" max="4083" width="9.140625" style="5"/>
    <col min="4084" max="4084" width="9.85546875" style="5" bestFit="1" customWidth="1"/>
    <col min="4085" max="4085" width="11.7109375" style="5" bestFit="1" customWidth="1"/>
    <col min="4086" max="4339" width="9.140625" style="5"/>
    <col min="4340" max="4340" width="9.85546875" style="5" bestFit="1" customWidth="1"/>
    <col min="4341" max="4341" width="11.7109375" style="5" bestFit="1" customWidth="1"/>
    <col min="4342" max="4595" width="9.140625" style="5"/>
    <col min="4596" max="4596" width="9.85546875" style="5" bestFit="1" customWidth="1"/>
    <col min="4597" max="4597" width="11.7109375" style="5" bestFit="1" customWidth="1"/>
    <col min="4598" max="4851" width="9.140625" style="5"/>
    <col min="4852" max="4852" width="9.85546875" style="5" bestFit="1" customWidth="1"/>
    <col min="4853" max="4853" width="11.7109375" style="5" bestFit="1" customWidth="1"/>
    <col min="4854" max="5107" width="9.140625" style="5"/>
    <col min="5108" max="5108" width="9.85546875" style="5" bestFit="1" customWidth="1"/>
    <col min="5109" max="5109" width="11.7109375" style="5" bestFit="1" customWidth="1"/>
    <col min="5110" max="5363" width="9.140625" style="5"/>
    <col min="5364" max="5364" width="9.85546875" style="5" bestFit="1" customWidth="1"/>
    <col min="5365" max="5365" width="11.7109375" style="5" bestFit="1" customWidth="1"/>
    <col min="5366" max="5619" width="9.140625" style="5"/>
    <col min="5620" max="5620" width="9.85546875" style="5" bestFit="1" customWidth="1"/>
    <col min="5621" max="5621" width="11.7109375" style="5" bestFit="1" customWidth="1"/>
    <col min="5622" max="5875" width="9.140625" style="5"/>
    <col min="5876" max="5876" width="9.85546875" style="5" bestFit="1" customWidth="1"/>
    <col min="5877" max="5877" width="11.7109375" style="5" bestFit="1" customWidth="1"/>
    <col min="5878" max="6131" width="9.140625" style="5"/>
    <col min="6132" max="6132" width="9.85546875" style="5" bestFit="1" customWidth="1"/>
    <col min="6133" max="6133" width="11.7109375" style="5" bestFit="1" customWidth="1"/>
    <col min="6134" max="6387" width="9.140625" style="5"/>
    <col min="6388" max="6388" width="9.85546875" style="5" bestFit="1" customWidth="1"/>
    <col min="6389" max="6389" width="11.7109375" style="5" bestFit="1" customWidth="1"/>
    <col min="6390" max="6643" width="9.140625" style="5"/>
    <col min="6644" max="6644" width="9.85546875" style="5" bestFit="1" customWidth="1"/>
    <col min="6645" max="6645" width="11.7109375" style="5" bestFit="1" customWidth="1"/>
    <col min="6646" max="6899" width="9.140625" style="5"/>
    <col min="6900" max="6900" width="9.85546875" style="5" bestFit="1" customWidth="1"/>
    <col min="6901" max="6901" width="11.7109375" style="5" bestFit="1" customWidth="1"/>
    <col min="6902" max="7155" width="9.140625" style="5"/>
    <col min="7156" max="7156" width="9.85546875" style="5" bestFit="1" customWidth="1"/>
    <col min="7157" max="7157" width="11.7109375" style="5" bestFit="1" customWidth="1"/>
    <col min="7158" max="7411" width="9.140625" style="5"/>
    <col min="7412" max="7412" width="9.85546875" style="5" bestFit="1" customWidth="1"/>
    <col min="7413" max="7413" width="11.7109375" style="5" bestFit="1" customWidth="1"/>
    <col min="7414" max="7667" width="9.140625" style="5"/>
    <col min="7668" max="7668" width="9.85546875" style="5" bestFit="1" customWidth="1"/>
    <col min="7669" max="7669" width="11.7109375" style="5" bestFit="1" customWidth="1"/>
    <col min="7670" max="7923" width="9.140625" style="5"/>
    <col min="7924" max="7924" width="9.85546875" style="5" bestFit="1" customWidth="1"/>
    <col min="7925" max="7925" width="11.7109375" style="5" bestFit="1" customWidth="1"/>
    <col min="7926" max="8179" width="9.140625" style="5"/>
    <col min="8180" max="8180" width="9.85546875" style="5" bestFit="1" customWidth="1"/>
    <col min="8181" max="8181" width="11.7109375" style="5" bestFit="1" customWidth="1"/>
    <col min="8182" max="8435" width="9.140625" style="5"/>
    <col min="8436" max="8436" width="9.85546875" style="5" bestFit="1" customWidth="1"/>
    <col min="8437" max="8437" width="11.7109375" style="5" bestFit="1" customWidth="1"/>
    <col min="8438" max="8691" width="9.140625" style="5"/>
    <col min="8692" max="8692" width="9.85546875" style="5" bestFit="1" customWidth="1"/>
    <col min="8693" max="8693" width="11.7109375" style="5" bestFit="1" customWidth="1"/>
    <col min="8694" max="8947" width="9.140625" style="5"/>
    <col min="8948" max="8948" width="9.85546875" style="5" bestFit="1" customWidth="1"/>
    <col min="8949" max="8949" width="11.7109375" style="5" bestFit="1" customWidth="1"/>
    <col min="8950" max="9203" width="9.140625" style="5"/>
    <col min="9204" max="9204" width="9.85546875" style="5" bestFit="1" customWidth="1"/>
    <col min="9205" max="9205" width="11.7109375" style="5" bestFit="1" customWidth="1"/>
    <col min="9206" max="9459" width="9.140625" style="5"/>
    <col min="9460" max="9460" width="9.85546875" style="5" bestFit="1" customWidth="1"/>
    <col min="9461" max="9461" width="11.7109375" style="5" bestFit="1" customWidth="1"/>
    <col min="9462" max="9715" width="9.140625" style="5"/>
    <col min="9716" max="9716" width="9.85546875" style="5" bestFit="1" customWidth="1"/>
    <col min="9717" max="9717" width="11.7109375" style="5" bestFit="1" customWidth="1"/>
    <col min="9718" max="9971" width="9.140625" style="5"/>
    <col min="9972" max="9972" width="9.85546875" style="5" bestFit="1" customWidth="1"/>
    <col min="9973" max="9973" width="11.7109375" style="5" bestFit="1" customWidth="1"/>
    <col min="9974" max="10227" width="9.140625" style="5"/>
    <col min="10228" max="10228" width="9.85546875" style="5" bestFit="1" customWidth="1"/>
    <col min="10229" max="10229" width="11.7109375" style="5" bestFit="1" customWidth="1"/>
    <col min="10230" max="10483" width="9.140625" style="5"/>
    <col min="10484" max="10484" width="9.85546875" style="5" bestFit="1" customWidth="1"/>
    <col min="10485" max="10485" width="11.7109375" style="5" bestFit="1" customWidth="1"/>
    <col min="10486" max="10739" width="9.140625" style="5"/>
    <col min="10740" max="10740" width="9.85546875" style="5" bestFit="1" customWidth="1"/>
    <col min="10741" max="10741" width="11.7109375" style="5" bestFit="1" customWidth="1"/>
    <col min="10742" max="10995" width="9.140625" style="5"/>
    <col min="10996" max="10996" width="9.85546875" style="5" bestFit="1" customWidth="1"/>
    <col min="10997" max="10997" width="11.7109375" style="5" bestFit="1" customWidth="1"/>
    <col min="10998" max="11251" width="9.140625" style="5"/>
    <col min="11252" max="11252" width="9.85546875" style="5" bestFit="1" customWidth="1"/>
    <col min="11253" max="11253" width="11.7109375" style="5" bestFit="1" customWidth="1"/>
    <col min="11254" max="11507" width="9.140625" style="5"/>
    <col min="11508" max="11508" width="9.85546875" style="5" bestFit="1" customWidth="1"/>
    <col min="11509" max="11509" width="11.7109375" style="5" bestFit="1" customWidth="1"/>
    <col min="11510" max="11763" width="9.140625" style="5"/>
    <col min="11764" max="11764" width="9.85546875" style="5" bestFit="1" customWidth="1"/>
    <col min="11765" max="11765" width="11.7109375" style="5" bestFit="1" customWidth="1"/>
    <col min="11766" max="12019" width="9.140625" style="5"/>
    <col min="12020" max="12020" width="9.85546875" style="5" bestFit="1" customWidth="1"/>
    <col min="12021" max="12021" width="11.7109375" style="5" bestFit="1" customWidth="1"/>
    <col min="12022" max="12275" width="9.140625" style="5"/>
    <col min="12276" max="12276" width="9.85546875" style="5" bestFit="1" customWidth="1"/>
    <col min="12277" max="12277" width="11.7109375" style="5" bestFit="1" customWidth="1"/>
    <col min="12278" max="12531" width="9.140625" style="5"/>
    <col min="12532" max="12532" width="9.85546875" style="5" bestFit="1" customWidth="1"/>
    <col min="12533" max="12533" width="11.7109375" style="5" bestFit="1" customWidth="1"/>
    <col min="12534" max="12787" width="9.140625" style="5"/>
    <col min="12788" max="12788" width="9.85546875" style="5" bestFit="1" customWidth="1"/>
    <col min="12789" max="12789" width="11.7109375" style="5" bestFit="1" customWidth="1"/>
    <col min="12790" max="13043" width="9.140625" style="5"/>
    <col min="13044" max="13044" width="9.85546875" style="5" bestFit="1" customWidth="1"/>
    <col min="13045" max="13045" width="11.7109375" style="5" bestFit="1" customWidth="1"/>
    <col min="13046" max="13299" width="9.140625" style="5"/>
    <col min="13300" max="13300" width="9.85546875" style="5" bestFit="1" customWidth="1"/>
    <col min="13301" max="13301" width="11.7109375" style="5" bestFit="1" customWidth="1"/>
    <col min="13302" max="13555" width="9.140625" style="5"/>
    <col min="13556" max="13556" width="9.85546875" style="5" bestFit="1" customWidth="1"/>
    <col min="13557" max="13557" width="11.7109375" style="5" bestFit="1" customWidth="1"/>
    <col min="13558" max="13811" width="9.140625" style="5"/>
    <col min="13812" max="13812" width="9.85546875" style="5" bestFit="1" customWidth="1"/>
    <col min="13813" max="13813" width="11.7109375" style="5" bestFit="1" customWidth="1"/>
    <col min="13814" max="14067" width="9.140625" style="5"/>
    <col min="14068" max="14068" width="9.85546875" style="5" bestFit="1" customWidth="1"/>
    <col min="14069" max="14069" width="11.7109375" style="5" bestFit="1" customWidth="1"/>
    <col min="14070" max="14323" width="9.140625" style="5"/>
    <col min="14324" max="14324" width="9.85546875" style="5" bestFit="1" customWidth="1"/>
    <col min="14325" max="14325" width="11.7109375" style="5" bestFit="1" customWidth="1"/>
    <col min="14326" max="14579" width="9.140625" style="5"/>
    <col min="14580" max="14580" width="9.85546875" style="5" bestFit="1" customWidth="1"/>
    <col min="14581" max="14581" width="11.7109375" style="5" bestFit="1" customWidth="1"/>
    <col min="14582" max="14835" width="9.140625" style="5"/>
    <col min="14836" max="14836" width="9.85546875" style="5" bestFit="1" customWidth="1"/>
    <col min="14837" max="14837" width="11.7109375" style="5" bestFit="1" customWidth="1"/>
    <col min="14838" max="15091" width="9.140625" style="5"/>
    <col min="15092" max="15092" width="9.85546875" style="5" bestFit="1" customWidth="1"/>
    <col min="15093" max="15093" width="11.7109375" style="5" bestFit="1" customWidth="1"/>
    <col min="15094" max="15347" width="9.140625" style="5"/>
    <col min="15348" max="15348" width="9.85546875" style="5" bestFit="1" customWidth="1"/>
    <col min="15349" max="15349" width="11.7109375" style="5" bestFit="1" customWidth="1"/>
    <col min="15350" max="15603" width="9.140625" style="5"/>
    <col min="15604" max="15604" width="9.85546875" style="5" bestFit="1" customWidth="1"/>
    <col min="15605" max="15605" width="11.7109375" style="5" bestFit="1" customWidth="1"/>
    <col min="15606" max="15859" width="9.140625" style="5"/>
    <col min="15860" max="15860" width="9.85546875" style="5" bestFit="1" customWidth="1"/>
    <col min="15861" max="15861" width="11.7109375" style="5" bestFit="1" customWidth="1"/>
    <col min="15862" max="16115" width="9.140625" style="5"/>
    <col min="16116" max="16116" width="9.85546875" style="5" bestFit="1" customWidth="1"/>
    <col min="16117" max="16117" width="11.7109375" style="5" bestFit="1" customWidth="1"/>
    <col min="16118" max="16364" width="9.140625" style="5"/>
    <col min="16365" max="16375" width="9.140625" style="5" customWidth="1"/>
    <col min="16376" max="16384" width="9.140625" style="5"/>
  </cols>
  <sheetData>
    <row r="1" spans="1:7" ht="15.75" x14ac:dyDescent="0.2">
      <c r="A1" s="164" t="s">
        <v>207</v>
      </c>
      <c r="B1" s="164"/>
      <c r="C1" s="164"/>
      <c r="D1" s="164"/>
      <c r="E1" s="64"/>
      <c r="F1" s="64"/>
    </row>
    <row r="2" spans="1:7" ht="14.25" x14ac:dyDescent="0.2">
      <c r="A2" s="165" t="s">
        <v>322</v>
      </c>
      <c r="B2" s="165"/>
      <c r="C2" s="165"/>
      <c r="D2" s="165"/>
      <c r="E2" s="64"/>
      <c r="F2" s="64"/>
    </row>
    <row r="3" spans="1:7" x14ac:dyDescent="0.2">
      <c r="A3" s="166" t="s">
        <v>141</v>
      </c>
      <c r="B3" s="166"/>
      <c r="C3" s="166"/>
      <c r="D3" s="166"/>
      <c r="E3" s="166"/>
      <c r="F3" s="166"/>
    </row>
    <row r="4" spans="1:7" x14ac:dyDescent="0.2">
      <c r="A4" s="170" t="s">
        <v>315</v>
      </c>
      <c r="B4" s="171"/>
      <c r="C4" s="171"/>
      <c r="D4" s="171"/>
      <c r="E4" s="171"/>
      <c r="F4" s="171"/>
    </row>
    <row r="5" spans="1:7" ht="30.6" customHeight="1" x14ac:dyDescent="0.2">
      <c r="A5" s="168" t="s">
        <v>142</v>
      </c>
      <c r="B5" s="76" t="s">
        <v>143</v>
      </c>
      <c r="C5" s="169" t="s">
        <v>208</v>
      </c>
      <c r="D5" s="169"/>
      <c r="E5" s="169" t="s">
        <v>209</v>
      </c>
      <c r="F5" s="169"/>
    </row>
    <row r="6" spans="1:7" ht="22.5" x14ac:dyDescent="0.2">
      <c r="A6" s="168"/>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f>+C9+C15</f>
        <v>577841</v>
      </c>
      <c r="D8" s="94">
        <f t="shared" ref="D8:F8" si="0">+D9+D15</f>
        <v>577841</v>
      </c>
      <c r="E8" s="94">
        <f t="shared" si="0"/>
        <v>740590</v>
      </c>
      <c r="F8" s="94">
        <f t="shared" si="0"/>
        <v>740590</v>
      </c>
      <c r="G8" s="16"/>
    </row>
    <row r="9" spans="1:7" x14ac:dyDescent="0.2">
      <c r="A9" s="89" t="s">
        <v>213</v>
      </c>
      <c r="B9" s="88">
        <v>2</v>
      </c>
      <c r="C9" s="95">
        <f>+C10+C11+C12+C13+C14</f>
        <v>425697</v>
      </c>
      <c r="D9" s="95">
        <f t="shared" ref="D9:F9" si="1">+D10+D11+D12+D13+D14</f>
        <v>425697</v>
      </c>
      <c r="E9" s="95">
        <f t="shared" si="1"/>
        <v>565586</v>
      </c>
      <c r="F9" s="95">
        <f t="shared" si="1"/>
        <v>565586</v>
      </c>
      <c r="G9" s="16"/>
    </row>
    <row r="10" spans="1:7" x14ac:dyDescent="0.2">
      <c r="A10" s="84" t="s">
        <v>214</v>
      </c>
      <c r="B10" s="85">
        <v>3</v>
      </c>
      <c r="C10" s="97">
        <v>215929</v>
      </c>
      <c r="D10" s="97">
        <v>215929</v>
      </c>
      <c r="E10" s="97">
        <v>311530</v>
      </c>
      <c r="F10" s="97">
        <v>311530</v>
      </c>
      <c r="G10" s="16"/>
    </row>
    <row r="11" spans="1:7" x14ac:dyDescent="0.2">
      <c r="A11" s="84" t="s">
        <v>215</v>
      </c>
      <c r="B11" s="85">
        <v>4</v>
      </c>
      <c r="C11" s="97">
        <v>183908</v>
      </c>
      <c r="D11" s="97">
        <v>183908</v>
      </c>
      <c r="E11" s="97">
        <v>205590</v>
      </c>
      <c r="F11" s="97">
        <v>205590</v>
      </c>
      <c r="G11" s="16"/>
    </row>
    <row r="12" spans="1:7" x14ac:dyDescent="0.2">
      <c r="A12" s="84" t="s">
        <v>216</v>
      </c>
      <c r="B12" s="85">
        <v>5</v>
      </c>
      <c r="C12" s="97">
        <v>25860</v>
      </c>
      <c r="D12" s="97">
        <v>25860</v>
      </c>
      <c r="E12" s="97">
        <v>48466</v>
      </c>
      <c r="F12" s="97">
        <v>48466</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f>SUM(C16:C18)</f>
        <v>152144</v>
      </c>
      <c r="D15" s="95">
        <f t="shared" ref="D15:F15" si="2">SUM(D16:D18)</f>
        <v>152144</v>
      </c>
      <c r="E15" s="95">
        <f t="shared" si="2"/>
        <v>175004</v>
      </c>
      <c r="F15" s="95">
        <f t="shared" si="2"/>
        <v>175004</v>
      </c>
      <c r="G15" s="16"/>
    </row>
    <row r="16" spans="1:7" x14ac:dyDescent="0.2">
      <c r="A16" s="84" t="s">
        <v>220</v>
      </c>
      <c r="B16" s="85">
        <v>9</v>
      </c>
      <c r="C16" s="97">
        <v>0</v>
      </c>
      <c r="D16" s="97">
        <v>0</v>
      </c>
      <c r="E16" s="97">
        <v>0</v>
      </c>
      <c r="F16" s="97">
        <v>0</v>
      </c>
      <c r="G16" s="16"/>
    </row>
    <row r="17" spans="1:7" x14ac:dyDescent="0.2">
      <c r="A17" s="84" t="s">
        <v>221</v>
      </c>
      <c r="B17" s="85">
        <v>10</v>
      </c>
      <c r="C17" s="97">
        <v>74714</v>
      </c>
      <c r="D17" s="97">
        <v>74714</v>
      </c>
      <c r="E17" s="97">
        <v>81087</v>
      </c>
      <c r="F17" s="97">
        <v>81087</v>
      </c>
      <c r="G17" s="16"/>
    </row>
    <row r="18" spans="1:7" x14ac:dyDescent="0.2">
      <c r="A18" s="84" t="s">
        <v>222</v>
      </c>
      <c r="B18" s="85">
        <v>11</v>
      </c>
      <c r="C18" s="97">
        <v>77430</v>
      </c>
      <c r="D18" s="97">
        <v>77430</v>
      </c>
      <c r="E18" s="97">
        <v>93917</v>
      </c>
      <c r="F18" s="97">
        <v>93917</v>
      </c>
      <c r="G18" s="16"/>
    </row>
    <row r="19" spans="1:7" x14ac:dyDescent="0.2">
      <c r="A19" s="80" t="s">
        <v>223</v>
      </c>
      <c r="B19" s="81">
        <v>12</v>
      </c>
      <c r="C19" s="94">
        <f t="shared" ref="C19:E19" si="3">+C20+C23+C27+C28+C29+C33</f>
        <v>536877</v>
      </c>
      <c r="D19" s="94">
        <f t="shared" si="3"/>
        <v>536877</v>
      </c>
      <c r="E19" s="94">
        <f t="shared" si="3"/>
        <v>666617</v>
      </c>
      <c r="F19" s="94">
        <f>+F20+F23+F27+F28+F29+F33</f>
        <v>666617</v>
      </c>
      <c r="G19" s="16"/>
    </row>
    <row r="20" spans="1:7" x14ac:dyDescent="0.2">
      <c r="A20" s="89" t="s">
        <v>224</v>
      </c>
      <c r="B20" s="88">
        <v>13</v>
      </c>
      <c r="C20" s="95">
        <f>C21+C22</f>
        <v>151711</v>
      </c>
      <c r="D20" s="95">
        <f t="shared" ref="D20:F20" si="4">D21+D22</f>
        <v>151711</v>
      </c>
      <c r="E20" s="95">
        <f t="shared" si="4"/>
        <v>209291</v>
      </c>
      <c r="F20" s="95">
        <f t="shared" si="4"/>
        <v>209291</v>
      </c>
      <c r="G20" s="16"/>
    </row>
    <row r="21" spans="1:7" x14ac:dyDescent="0.2">
      <c r="A21" s="84" t="s">
        <v>225</v>
      </c>
      <c r="B21" s="85">
        <v>14</v>
      </c>
      <c r="C21" s="97">
        <v>18381</v>
      </c>
      <c r="D21" s="97">
        <v>18381</v>
      </c>
      <c r="E21" s="97">
        <v>18510</v>
      </c>
      <c r="F21" s="97">
        <v>18510</v>
      </c>
      <c r="G21" s="16"/>
    </row>
    <row r="22" spans="1:7" x14ac:dyDescent="0.2">
      <c r="A22" s="84" t="s">
        <v>226</v>
      </c>
      <c r="B22" s="85">
        <v>15</v>
      </c>
      <c r="C22" s="97">
        <v>133330</v>
      </c>
      <c r="D22" s="97">
        <v>133330</v>
      </c>
      <c r="E22" s="97">
        <v>190781</v>
      </c>
      <c r="F22" s="97">
        <v>190781</v>
      </c>
      <c r="G22" s="16"/>
    </row>
    <row r="23" spans="1:7" x14ac:dyDescent="0.2">
      <c r="A23" s="89" t="s">
        <v>227</v>
      </c>
      <c r="B23" s="88">
        <v>16</v>
      </c>
      <c r="C23" s="95">
        <f>+C25+C24+C26</f>
        <v>256394</v>
      </c>
      <c r="D23" s="95">
        <f t="shared" ref="D23:F23" si="5">+D25+D24+D26</f>
        <v>256394</v>
      </c>
      <c r="E23" s="95">
        <f t="shared" si="5"/>
        <v>306239</v>
      </c>
      <c r="F23" s="95">
        <f t="shared" si="5"/>
        <v>306239</v>
      </c>
      <c r="G23" s="16"/>
    </row>
    <row r="24" spans="1:7" x14ac:dyDescent="0.2">
      <c r="A24" s="84" t="s">
        <v>228</v>
      </c>
      <c r="B24" s="85">
        <v>17</v>
      </c>
      <c r="C24" s="97">
        <v>147205</v>
      </c>
      <c r="D24" s="97">
        <v>147205</v>
      </c>
      <c r="E24" s="97">
        <v>174291</v>
      </c>
      <c r="F24" s="97">
        <v>174291</v>
      </c>
      <c r="G24" s="16"/>
    </row>
    <row r="25" spans="1:7" x14ac:dyDescent="0.2">
      <c r="A25" s="84" t="s">
        <v>229</v>
      </c>
      <c r="B25" s="85">
        <v>18</v>
      </c>
      <c r="C25" s="97">
        <v>73707</v>
      </c>
      <c r="D25" s="97">
        <v>73707</v>
      </c>
      <c r="E25" s="97">
        <v>88884</v>
      </c>
      <c r="F25" s="97">
        <v>88884</v>
      </c>
      <c r="G25" s="16"/>
    </row>
    <row r="26" spans="1:7" x14ac:dyDescent="0.2">
      <c r="A26" s="84" t="s">
        <v>230</v>
      </c>
      <c r="B26" s="85">
        <v>19</v>
      </c>
      <c r="C26" s="97">
        <v>35482</v>
      </c>
      <c r="D26" s="97">
        <v>35482</v>
      </c>
      <c r="E26" s="97">
        <v>43064</v>
      </c>
      <c r="F26" s="97">
        <v>43064</v>
      </c>
      <c r="G26" s="16"/>
    </row>
    <row r="27" spans="1:7" x14ac:dyDescent="0.2">
      <c r="A27" s="84" t="s">
        <v>231</v>
      </c>
      <c r="B27" s="85">
        <v>20</v>
      </c>
      <c r="C27" s="97">
        <v>55767</v>
      </c>
      <c r="D27" s="97">
        <v>55767</v>
      </c>
      <c r="E27" s="97">
        <v>56818</v>
      </c>
      <c r="F27" s="97">
        <v>56818</v>
      </c>
      <c r="G27" s="16"/>
    </row>
    <row r="28" spans="1:7" x14ac:dyDescent="0.2">
      <c r="A28" s="84" t="s">
        <v>232</v>
      </c>
      <c r="B28" s="85">
        <v>21</v>
      </c>
      <c r="C28" s="97">
        <v>66884</v>
      </c>
      <c r="D28" s="97">
        <v>66884</v>
      </c>
      <c r="E28" s="97">
        <v>83863</v>
      </c>
      <c r="F28" s="97">
        <v>83863</v>
      </c>
      <c r="G28" s="16"/>
    </row>
    <row r="29" spans="1:7" x14ac:dyDescent="0.2">
      <c r="A29" s="89" t="s">
        <v>233</v>
      </c>
      <c r="B29" s="88">
        <v>22</v>
      </c>
      <c r="C29" s="95">
        <f>SUM(C30:C31)</f>
        <v>0</v>
      </c>
      <c r="D29" s="95">
        <f t="shared" ref="D29:F29" si="6">SUM(D30:D31)</f>
        <v>0</v>
      </c>
      <c r="E29" s="95">
        <f t="shared" si="6"/>
        <v>0</v>
      </c>
      <c r="F29" s="95">
        <f t="shared" si="6"/>
        <v>0</v>
      </c>
      <c r="G29" s="16"/>
    </row>
    <row r="30" spans="1:7" x14ac:dyDescent="0.2">
      <c r="A30" s="84" t="s">
        <v>234</v>
      </c>
      <c r="B30" s="85">
        <v>23</v>
      </c>
      <c r="C30" s="97">
        <v>0</v>
      </c>
      <c r="D30" s="97">
        <v>0</v>
      </c>
      <c r="E30" s="97">
        <v>0</v>
      </c>
      <c r="F30" s="97">
        <v>0</v>
      </c>
      <c r="G30" s="16"/>
    </row>
    <row r="31" spans="1:7" x14ac:dyDescent="0.2">
      <c r="A31" s="84" t="s">
        <v>235</v>
      </c>
      <c r="B31" s="85">
        <v>24</v>
      </c>
      <c r="C31" s="97">
        <v>0</v>
      </c>
      <c r="D31" s="97">
        <v>0</v>
      </c>
      <c r="E31" s="97">
        <v>0</v>
      </c>
      <c r="F31" s="97">
        <v>0</v>
      </c>
      <c r="G31" s="16"/>
    </row>
    <row r="32" spans="1:7" x14ac:dyDescent="0.2">
      <c r="A32" s="84" t="s">
        <v>236</v>
      </c>
      <c r="B32" s="85">
        <v>25</v>
      </c>
      <c r="C32" s="97">
        <v>0</v>
      </c>
      <c r="D32" s="97">
        <v>0</v>
      </c>
      <c r="E32" s="97">
        <v>0</v>
      </c>
      <c r="F32" s="97">
        <v>0</v>
      </c>
      <c r="G32" s="16"/>
    </row>
    <row r="33" spans="1:7" x14ac:dyDescent="0.2">
      <c r="A33" s="84" t="s">
        <v>237</v>
      </c>
      <c r="B33" s="85">
        <v>26</v>
      </c>
      <c r="C33" s="97">
        <v>6121</v>
      </c>
      <c r="D33" s="97">
        <v>6121</v>
      </c>
      <c r="E33" s="97">
        <v>10406</v>
      </c>
      <c r="F33" s="97">
        <v>10406</v>
      </c>
      <c r="G33" s="16"/>
    </row>
    <row r="34" spans="1:7" x14ac:dyDescent="0.2">
      <c r="A34" s="80" t="s">
        <v>238</v>
      </c>
      <c r="B34" s="81">
        <v>27</v>
      </c>
      <c r="C34" s="94">
        <f>SUM(C35:C40)</f>
        <v>10653</v>
      </c>
      <c r="D34" s="94">
        <f t="shared" ref="D34:F34" si="7">SUM(D35:D40)</f>
        <v>10653</v>
      </c>
      <c r="E34" s="94">
        <f t="shared" si="7"/>
        <v>7930</v>
      </c>
      <c r="F34" s="94">
        <f t="shared" si="7"/>
        <v>7930</v>
      </c>
      <c r="G34" s="16"/>
    </row>
    <row r="35" spans="1:7" ht="25.5" x14ac:dyDescent="0.2">
      <c r="A35" s="84" t="s">
        <v>239</v>
      </c>
      <c r="B35" s="85">
        <v>28</v>
      </c>
      <c r="C35" s="97">
        <v>0</v>
      </c>
      <c r="D35" s="97">
        <v>0</v>
      </c>
      <c r="E35" s="97">
        <v>0</v>
      </c>
      <c r="F35" s="97">
        <v>0</v>
      </c>
      <c r="G35" s="16"/>
    </row>
    <row r="36" spans="1:7" ht="25.5" x14ac:dyDescent="0.2">
      <c r="A36" s="84" t="s">
        <v>240</v>
      </c>
      <c r="B36" s="85">
        <v>29</v>
      </c>
      <c r="C36" s="97">
        <v>5954</v>
      </c>
      <c r="D36" s="97">
        <v>5954</v>
      </c>
      <c r="E36" s="97">
        <v>5258</v>
      </c>
      <c r="F36" s="97">
        <v>5258</v>
      </c>
      <c r="G36" s="16"/>
    </row>
    <row r="37" spans="1:7" x14ac:dyDescent="0.2">
      <c r="A37" s="84" t="s">
        <v>241</v>
      </c>
      <c r="B37" s="85">
        <v>30</v>
      </c>
      <c r="C37" s="97">
        <v>0</v>
      </c>
      <c r="D37" s="97">
        <v>0</v>
      </c>
      <c r="E37" s="97">
        <v>0</v>
      </c>
      <c r="F37" s="97">
        <v>0</v>
      </c>
      <c r="G37" s="16"/>
    </row>
    <row r="38" spans="1:7" x14ac:dyDescent="0.2">
      <c r="A38" s="84" t="s">
        <v>242</v>
      </c>
      <c r="B38" s="85">
        <v>31</v>
      </c>
      <c r="C38" s="97">
        <v>0</v>
      </c>
      <c r="D38" s="97">
        <v>0</v>
      </c>
      <c r="E38" s="97">
        <v>140</v>
      </c>
      <c r="F38" s="97">
        <v>140</v>
      </c>
      <c r="G38" s="16"/>
    </row>
    <row r="39" spans="1:7" x14ac:dyDescent="0.2">
      <c r="A39" s="84" t="s">
        <v>243</v>
      </c>
      <c r="B39" s="85">
        <v>32</v>
      </c>
      <c r="C39" s="97">
        <v>0</v>
      </c>
      <c r="D39" s="97">
        <v>0</v>
      </c>
      <c r="E39" s="97">
        <v>0</v>
      </c>
      <c r="F39" s="97">
        <v>0</v>
      </c>
      <c r="G39" s="16"/>
    </row>
    <row r="40" spans="1:7" x14ac:dyDescent="0.2">
      <c r="A40" s="84" t="s">
        <v>244</v>
      </c>
      <c r="B40" s="85">
        <v>33</v>
      </c>
      <c r="C40" s="97">
        <v>4699</v>
      </c>
      <c r="D40" s="97">
        <v>4699</v>
      </c>
      <c r="E40" s="97">
        <v>2532</v>
      </c>
      <c r="F40" s="97">
        <v>2532</v>
      </c>
      <c r="G40" s="16"/>
    </row>
    <row r="41" spans="1:7" x14ac:dyDescent="0.2">
      <c r="A41" s="80" t="s">
        <v>245</v>
      </c>
      <c r="B41" s="81">
        <v>34</v>
      </c>
      <c r="C41" s="94">
        <f>SUM(C42:C46)</f>
        <v>1332</v>
      </c>
      <c r="D41" s="94">
        <f t="shared" ref="D41:F41" si="8">SUM(D42:D46)</f>
        <v>1332</v>
      </c>
      <c r="E41" s="94">
        <f t="shared" si="8"/>
        <v>894</v>
      </c>
      <c r="F41" s="94">
        <f t="shared" si="8"/>
        <v>894</v>
      </c>
      <c r="G41" s="16"/>
    </row>
    <row r="42" spans="1:7" ht="25.5" x14ac:dyDescent="0.2">
      <c r="A42" s="84" t="s">
        <v>246</v>
      </c>
      <c r="B42" s="85">
        <v>35</v>
      </c>
      <c r="C42" s="97">
        <v>0</v>
      </c>
      <c r="D42" s="97">
        <v>0</v>
      </c>
      <c r="E42" s="97">
        <v>0</v>
      </c>
      <c r="F42" s="97">
        <v>0</v>
      </c>
      <c r="G42" s="16"/>
    </row>
    <row r="43" spans="1:7" ht="25.5" x14ac:dyDescent="0.2">
      <c r="A43" s="84" t="s">
        <v>247</v>
      </c>
      <c r="B43" s="85">
        <v>36</v>
      </c>
      <c r="C43" s="97">
        <v>1305</v>
      </c>
      <c r="D43" s="97">
        <v>1305</v>
      </c>
      <c r="E43" s="97">
        <v>894</v>
      </c>
      <c r="F43" s="97">
        <v>894</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27</v>
      </c>
      <c r="D46" s="97">
        <v>27</v>
      </c>
      <c r="E46" s="97">
        <v>0</v>
      </c>
      <c r="F46" s="97">
        <v>0</v>
      </c>
      <c r="G46" s="16"/>
    </row>
    <row r="47" spans="1:7" x14ac:dyDescent="0.2">
      <c r="A47" s="80" t="s">
        <v>251</v>
      </c>
      <c r="B47" s="81">
        <v>40</v>
      </c>
      <c r="C47" s="94">
        <f>+C8+C34+0</f>
        <v>588494</v>
      </c>
      <c r="D47" s="94">
        <f t="shared" ref="D47:F47" si="9">+D8+D34+0</f>
        <v>588494</v>
      </c>
      <c r="E47" s="94">
        <f t="shared" si="9"/>
        <v>748520</v>
      </c>
      <c r="F47" s="94">
        <f t="shared" si="9"/>
        <v>748520</v>
      </c>
      <c r="G47" s="16"/>
    </row>
    <row r="48" spans="1:7" x14ac:dyDescent="0.2">
      <c r="A48" s="80" t="s">
        <v>252</v>
      </c>
      <c r="B48" s="81">
        <v>41</v>
      </c>
      <c r="C48" s="94">
        <f>+C41+C19</f>
        <v>538209</v>
      </c>
      <c r="D48" s="94">
        <f t="shared" ref="D48:F48" si="10">+D41+D19</f>
        <v>538209</v>
      </c>
      <c r="E48" s="94">
        <f t="shared" si="10"/>
        <v>667511</v>
      </c>
      <c r="F48" s="94">
        <f t="shared" si="10"/>
        <v>667511</v>
      </c>
      <c r="G48" s="16"/>
    </row>
    <row r="49" spans="1:7" x14ac:dyDescent="0.2">
      <c r="A49" s="82" t="s">
        <v>253</v>
      </c>
      <c r="B49" s="83">
        <v>42</v>
      </c>
      <c r="C49" s="97">
        <v>0</v>
      </c>
      <c r="D49" s="97">
        <v>0</v>
      </c>
      <c r="E49" s="97">
        <v>0</v>
      </c>
      <c r="F49" s="97">
        <v>0</v>
      </c>
      <c r="G49" s="16"/>
    </row>
    <row r="50" spans="1:7" x14ac:dyDescent="0.2">
      <c r="A50" s="80" t="s">
        <v>254</v>
      </c>
      <c r="B50" s="81">
        <v>43</v>
      </c>
      <c r="C50" s="94">
        <f>+C47+C49-C48</f>
        <v>50285</v>
      </c>
      <c r="D50" s="94">
        <f t="shared" ref="D50:F50" si="11">+D47+D49-D48</f>
        <v>50285</v>
      </c>
      <c r="E50" s="94">
        <f t="shared" si="11"/>
        <v>81009</v>
      </c>
      <c r="F50" s="94">
        <f t="shared" si="11"/>
        <v>81009</v>
      </c>
      <c r="G50" s="16"/>
    </row>
    <row r="51" spans="1:7" x14ac:dyDescent="0.2">
      <c r="A51" s="82" t="s">
        <v>255</v>
      </c>
      <c r="B51" s="83">
        <v>44</v>
      </c>
      <c r="C51" s="97">
        <v>7651</v>
      </c>
      <c r="D51" s="97">
        <v>7651</v>
      </c>
      <c r="E51" s="97">
        <v>15054</v>
      </c>
      <c r="F51" s="97">
        <v>15054</v>
      </c>
      <c r="G51" s="16"/>
    </row>
    <row r="52" spans="1:7" x14ac:dyDescent="0.2">
      <c r="A52" s="80" t="s">
        <v>256</v>
      </c>
      <c r="B52" s="81">
        <v>45</v>
      </c>
      <c r="C52" s="94">
        <f>+C50-C51</f>
        <v>42634</v>
      </c>
      <c r="D52" s="94">
        <f t="shared" ref="D52:F52" si="12">+D50-D51</f>
        <v>42634</v>
      </c>
      <c r="E52" s="94">
        <f t="shared" si="12"/>
        <v>65955</v>
      </c>
      <c r="F52" s="94">
        <f t="shared" si="12"/>
        <v>65955</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0</v>
      </c>
      <c r="D55" s="97">
        <v>0</v>
      </c>
      <c r="E55" s="97">
        <v>-4351</v>
      </c>
      <c r="F55" s="97">
        <v>-4351</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0</v>
      </c>
      <c r="D58" s="97">
        <v>0</v>
      </c>
      <c r="E58" s="97">
        <v>-783</v>
      </c>
      <c r="F58" s="97">
        <v>-783</v>
      </c>
      <c r="G58" s="16"/>
    </row>
    <row r="59" spans="1:7" x14ac:dyDescent="0.2">
      <c r="A59" s="80" t="s">
        <v>263</v>
      </c>
      <c r="B59" s="81">
        <v>52</v>
      </c>
      <c r="C59" s="94">
        <f>+C53+C54+C55+C56+C57-C58</f>
        <v>0</v>
      </c>
      <c r="D59" s="94">
        <f t="shared" ref="D59:F59" si="13">+D53+D54+D55+D56+D57-D58</f>
        <v>0</v>
      </c>
      <c r="E59" s="94">
        <f t="shared" si="13"/>
        <v>-3568</v>
      </c>
      <c r="F59" s="94">
        <f t="shared" si="13"/>
        <v>-3568</v>
      </c>
      <c r="G59" s="16"/>
    </row>
    <row r="60" spans="1:7" x14ac:dyDescent="0.2">
      <c r="A60" s="80" t="s">
        <v>264</v>
      </c>
      <c r="B60" s="81">
        <v>53</v>
      </c>
      <c r="C60" s="94">
        <f>+C59+C52</f>
        <v>42634</v>
      </c>
      <c r="D60" s="94">
        <f t="shared" ref="D60:F60" si="14">+D59+D52</f>
        <v>42634</v>
      </c>
      <c r="E60" s="94">
        <f t="shared" si="14"/>
        <v>62387</v>
      </c>
      <c r="F60" s="94">
        <f t="shared" si="14"/>
        <v>62387</v>
      </c>
      <c r="G60" s="16"/>
    </row>
    <row r="61" spans="1:7" x14ac:dyDescent="0.2">
      <c r="A61" s="82" t="s">
        <v>265</v>
      </c>
      <c r="B61" s="83">
        <v>54</v>
      </c>
      <c r="C61" s="97">
        <v>0</v>
      </c>
      <c r="D61" s="97">
        <v>0</v>
      </c>
      <c r="E61" s="97">
        <v>0</v>
      </c>
      <c r="F61" s="97">
        <v>0</v>
      </c>
      <c r="G61" s="16"/>
    </row>
    <row r="62" spans="1:7" x14ac:dyDescent="0.2">
      <c r="A62" s="163" t="s">
        <v>266</v>
      </c>
      <c r="B62" s="163"/>
      <c r="C62" s="163"/>
      <c r="D62" s="163"/>
      <c r="E62" s="90"/>
      <c r="F62" s="90"/>
      <c r="G62" s="16"/>
    </row>
    <row r="63" spans="1:7" x14ac:dyDescent="0.2">
      <c r="A63" s="82" t="s">
        <v>267</v>
      </c>
      <c r="B63" s="83">
        <v>55</v>
      </c>
      <c r="C63" s="97">
        <v>0</v>
      </c>
      <c r="D63" s="97">
        <v>0</v>
      </c>
      <c r="E63" s="97">
        <v>0</v>
      </c>
      <c r="F63" s="97">
        <v>0</v>
      </c>
      <c r="G63" s="16"/>
    </row>
    <row r="64" spans="1:7" x14ac:dyDescent="0.2">
      <c r="A64" s="82" t="s">
        <v>268</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J65381:IK65415 SF65381:SG65415 ACB65381:ACC65415 ALX65381:ALY65415 AVT65381:AVU65415 BFP65381:BFQ65415 BPL65381:BPM65415 BZH65381:BZI65415 CJD65381:CJE65415 CSZ65381:CTA65415 DCV65381:DCW65415 DMR65381:DMS65415 DWN65381:DWO65415 EGJ65381:EGK65415 EQF65381:EQG65415 FAB65381:FAC65415 FJX65381:FJY65415 FTT65381:FTU65415 GDP65381:GDQ65415 GNL65381:GNM65415 GXH65381:GXI65415 HHD65381:HHE65415 HQZ65381:HRA65415 IAV65381:IAW65415 IKR65381:IKS65415 IUN65381:IUO65415 JEJ65381:JEK65415 JOF65381:JOG65415 JYB65381:JYC65415 KHX65381:KHY65415 KRT65381:KRU65415 LBP65381:LBQ65415 LLL65381:LLM65415 LVH65381:LVI65415 MFD65381:MFE65415 MOZ65381:MPA65415 MYV65381:MYW65415 NIR65381:NIS65415 NSN65381:NSO65415 OCJ65381:OCK65415 OMF65381:OMG65415 OWB65381:OWC65415 PFX65381:PFY65415 PPT65381:PPU65415 PZP65381:PZQ65415 QJL65381:QJM65415 QTH65381:QTI65415 RDD65381:RDE65415 RMZ65381:RNA65415 RWV65381:RWW65415 SGR65381:SGS65415 SQN65381:SQO65415 TAJ65381:TAK65415 TKF65381:TKG65415 TUB65381:TUC65415 UDX65381:UDY65415 UNT65381:UNU65415 UXP65381:UXQ65415 VHL65381:VHM65415 VRH65381:VRI65415 WBD65381:WBE65415 WKZ65381:WLA65415 WUV65381:WUW65415 IJ130917:IK130951 SF130917:SG130951 ACB130917:ACC130951 ALX130917:ALY130951 AVT130917:AVU130951 BFP130917:BFQ130951 BPL130917:BPM130951 BZH130917:BZI130951 CJD130917:CJE130951 CSZ130917:CTA130951 DCV130917:DCW130951 DMR130917:DMS130951 DWN130917:DWO130951 EGJ130917:EGK130951 EQF130917:EQG130951 FAB130917:FAC130951 FJX130917:FJY130951 FTT130917:FTU130951 GDP130917:GDQ130951 GNL130917:GNM130951 GXH130917:GXI130951 HHD130917:HHE130951 HQZ130917:HRA130951 IAV130917:IAW130951 IKR130917:IKS130951 IUN130917:IUO130951 JEJ130917:JEK130951 JOF130917:JOG130951 JYB130917:JYC130951 KHX130917:KHY130951 KRT130917:KRU130951 LBP130917:LBQ130951 LLL130917:LLM130951 LVH130917:LVI130951 MFD130917:MFE130951 MOZ130917:MPA130951 MYV130917:MYW130951 NIR130917:NIS130951 NSN130917:NSO130951 OCJ130917:OCK130951 OMF130917:OMG130951 OWB130917:OWC130951 PFX130917:PFY130951 PPT130917:PPU130951 PZP130917:PZQ130951 QJL130917:QJM130951 QTH130917:QTI130951 RDD130917:RDE130951 RMZ130917:RNA130951 RWV130917:RWW130951 SGR130917:SGS130951 SQN130917:SQO130951 TAJ130917:TAK130951 TKF130917:TKG130951 TUB130917:TUC130951 UDX130917:UDY130951 UNT130917:UNU130951 UXP130917:UXQ130951 VHL130917:VHM130951 VRH130917:VRI130951 WBD130917:WBE130951 WKZ130917:WLA130951 WUV130917:WUW130951 IJ196453:IK196487 SF196453:SG196487 ACB196453:ACC196487 ALX196453:ALY196487 AVT196453:AVU196487 BFP196453:BFQ196487 BPL196453:BPM196487 BZH196453:BZI196487 CJD196453:CJE196487 CSZ196453:CTA196487 DCV196453:DCW196487 DMR196453:DMS196487 DWN196453:DWO196487 EGJ196453:EGK196487 EQF196453:EQG196487 FAB196453:FAC196487 FJX196453:FJY196487 FTT196453:FTU196487 GDP196453:GDQ196487 GNL196453:GNM196487 GXH196453:GXI196487 HHD196453:HHE196487 HQZ196453:HRA196487 IAV196453:IAW196487 IKR196453:IKS196487 IUN196453:IUO196487 JEJ196453:JEK196487 JOF196453:JOG196487 JYB196453:JYC196487 KHX196453:KHY196487 KRT196453:KRU196487 LBP196453:LBQ196487 LLL196453:LLM196487 LVH196453:LVI196487 MFD196453:MFE196487 MOZ196453:MPA196487 MYV196453:MYW196487 NIR196453:NIS196487 NSN196453:NSO196487 OCJ196453:OCK196487 OMF196453:OMG196487 OWB196453:OWC196487 PFX196453:PFY196487 PPT196453:PPU196487 PZP196453:PZQ196487 QJL196453:QJM196487 QTH196453:QTI196487 RDD196453:RDE196487 RMZ196453:RNA196487 RWV196453:RWW196487 SGR196453:SGS196487 SQN196453:SQO196487 TAJ196453:TAK196487 TKF196453:TKG196487 TUB196453:TUC196487 UDX196453:UDY196487 UNT196453:UNU196487 UXP196453:UXQ196487 VHL196453:VHM196487 VRH196453:VRI196487 WBD196453:WBE196487 WKZ196453:WLA196487 WUV196453:WUW196487 IJ261989:IK262023 SF261989:SG262023 ACB261989:ACC262023 ALX261989:ALY262023 AVT261989:AVU262023 BFP261989:BFQ262023 BPL261989:BPM262023 BZH261989:BZI262023 CJD261989:CJE262023 CSZ261989:CTA262023 DCV261989:DCW262023 DMR261989:DMS262023 DWN261989:DWO262023 EGJ261989:EGK262023 EQF261989:EQG262023 FAB261989:FAC262023 FJX261989:FJY262023 FTT261989:FTU262023 GDP261989:GDQ262023 GNL261989:GNM262023 GXH261989:GXI262023 HHD261989:HHE262023 HQZ261989:HRA262023 IAV261989:IAW262023 IKR261989:IKS262023 IUN261989:IUO262023 JEJ261989:JEK262023 JOF261989:JOG262023 JYB261989:JYC262023 KHX261989:KHY262023 KRT261989:KRU262023 LBP261989:LBQ262023 LLL261989:LLM262023 LVH261989:LVI262023 MFD261989:MFE262023 MOZ261989:MPA262023 MYV261989:MYW262023 NIR261989:NIS262023 NSN261989:NSO262023 OCJ261989:OCK262023 OMF261989:OMG262023 OWB261989:OWC262023 PFX261989:PFY262023 PPT261989:PPU262023 PZP261989:PZQ262023 QJL261989:QJM262023 QTH261989:QTI262023 RDD261989:RDE262023 RMZ261989:RNA262023 RWV261989:RWW262023 SGR261989:SGS262023 SQN261989:SQO262023 TAJ261989:TAK262023 TKF261989:TKG262023 TUB261989:TUC262023 UDX261989:UDY262023 UNT261989:UNU262023 UXP261989:UXQ262023 VHL261989:VHM262023 VRH261989:VRI262023 WBD261989:WBE262023 WKZ261989:WLA262023 WUV261989:WUW262023 IJ327525:IK327559 SF327525:SG327559 ACB327525:ACC327559 ALX327525:ALY327559 AVT327525:AVU327559 BFP327525:BFQ327559 BPL327525:BPM327559 BZH327525:BZI327559 CJD327525:CJE327559 CSZ327525:CTA327559 DCV327525:DCW327559 DMR327525:DMS327559 DWN327525:DWO327559 EGJ327525:EGK327559 EQF327525:EQG327559 FAB327525:FAC327559 FJX327525:FJY327559 FTT327525:FTU327559 GDP327525:GDQ327559 GNL327525:GNM327559 GXH327525:GXI327559 HHD327525:HHE327559 HQZ327525:HRA327559 IAV327525:IAW327559 IKR327525:IKS327559 IUN327525:IUO327559 JEJ327525:JEK327559 JOF327525:JOG327559 JYB327525:JYC327559 KHX327525:KHY327559 KRT327525:KRU327559 LBP327525:LBQ327559 LLL327525:LLM327559 LVH327525:LVI327559 MFD327525:MFE327559 MOZ327525:MPA327559 MYV327525:MYW327559 NIR327525:NIS327559 NSN327525:NSO327559 OCJ327525:OCK327559 OMF327525:OMG327559 OWB327525:OWC327559 PFX327525:PFY327559 PPT327525:PPU327559 PZP327525:PZQ327559 QJL327525:QJM327559 QTH327525:QTI327559 RDD327525:RDE327559 RMZ327525:RNA327559 RWV327525:RWW327559 SGR327525:SGS327559 SQN327525:SQO327559 TAJ327525:TAK327559 TKF327525:TKG327559 TUB327525:TUC327559 UDX327525:UDY327559 UNT327525:UNU327559 UXP327525:UXQ327559 VHL327525:VHM327559 VRH327525:VRI327559 WBD327525:WBE327559 WKZ327525:WLA327559 WUV327525:WUW327559 IJ393061:IK393095 SF393061:SG393095 ACB393061:ACC393095 ALX393061:ALY393095 AVT393061:AVU393095 BFP393061:BFQ393095 BPL393061:BPM393095 BZH393061:BZI393095 CJD393061:CJE393095 CSZ393061:CTA393095 DCV393061:DCW393095 DMR393061:DMS393095 DWN393061:DWO393095 EGJ393061:EGK393095 EQF393061:EQG393095 FAB393061:FAC393095 FJX393061:FJY393095 FTT393061:FTU393095 GDP393061:GDQ393095 GNL393061:GNM393095 GXH393061:GXI393095 HHD393061:HHE393095 HQZ393061:HRA393095 IAV393061:IAW393095 IKR393061:IKS393095 IUN393061:IUO393095 JEJ393061:JEK393095 JOF393061:JOG393095 JYB393061:JYC393095 KHX393061:KHY393095 KRT393061:KRU393095 LBP393061:LBQ393095 LLL393061:LLM393095 LVH393061:LVI393095 MFD393061:MFE393095 MOZ393061:MPA393095 MYV393061:MYW393095 NIR393061:NIS393095 NSN393061:NSO393095 OCJ393061:OCK393095 OMF393061:OMG393095 OWB393061:OWC393095 PFX393061:PFY393095 PPT393061:PPU393095 PZP393061:PZQ393095 QJL393061:QJM393095 QTH393061:QTI393095 RDD393061:RDE393095 RMZ393061:RNA393095 RWV393061:RWW393095 SGR393061:SGS393095 SQN393061:SQO393095 TAJ393061:TAK393095 TKF393061:TKG393095 TUB393061:TUC393095 UDX393061:UDY393095 UNT393061:UNU393095 UXP393061:UXQ393095 VHL393061:VHM393095 VRH393061:VRI393095 WBD393061:WBE393095 WKZ393061:WLA393095 WUV393061:WUW393095 IJ458597:IK458631 SF458597:SG458631 ACB458597:ACC458631 ALX458597:ALY458631 AVT458597:AVU458631 BFP458597:BFQ458631 BPL458597:BPM458631 BZH458597:BZI458631 CJD458597:CJE458631 CSZ458597:CTA458631 DCV458597:DCW458631 DMR458597:DMS458631 DWN458597:DWO458631 EGJ458597:EGK458631 EQF458597:EQG458631 FAB458597:FAC458631 FJX458597:FJY458631 FTT458597:FTU458631 GDP458597:GDQ458631 GNL458597:GNM458631 GXH458597:GXI458631 HHD458597:HHE458631 HQZ458597:HRA458631 IAV458597:IAW458631 IKR458597:IKS458631 IUN458597:IUO458631 JEJ458597:JEK458631 JOF458597:JOG458631 JYB458597:JYC458631 KHX458597:KHY458631 KRT458597:KRU458631 LBP458597:LBQ458631 LLL458597:LLM458631 LVH458597:LVI458631 MFD458597:MFE458631 MOZ458597:MPA458631 MYV458597:MYW458631 NIR458597:NIS458631 NSN458597:NSO458631 OCJ458597:OCK458631 OMF458597:OMG458631 OWB458597:OWC458631 PFX458597:PFY458631 PPT458597:PPU458631 PZP458597:PZQ458631 QJL458597:QJM458631 QTH458597:QTI458631 RDD458597:RDE458631 RMZ458597:RNA458631 RWV458597:RWW458631 SGR458597:SGS458631 SQN458597:SQO458631 TAJ458597:TAK458631 TKF458597:TKG458631 TUB458597:TUC458631 UDX458597:UDY458631 UNT458597:UNU458631 UXP458597:UXQ458631 VHL458597:VHM458631 VRH458597:VRI458631 WBD458597:WBE458631 WKZ458597:WLA458631 WUV458597:WUW458631 IJ524133:IK524167 SF524133:SG524167 ACB524133:ACC524167 ALX524133:ALY524167 AVT524133:AVU524167 BFP524133:BFQ524167 BPL524133:BPM524167 BZH524133:BZI524167 CJD524133:CJE524167 CSZ524133:CTA524167 DCV524133:DCW524167 DMR524133:DMS524167 DWN524133:DWO524167 EGJ524133:EGK524167 EQF524133:EQG524167 FAB524133:FAC524167 FJX524133:FJY524167 FTT524133:FTU524167 GDP524133:GDQ524167 GNL524133:GNM524167 GXH524133:GXI524167 HHD524133:HHE524167 HQZ524133:HRA524167 IAV524133:IAW524167 IKR524133:IKS524167 IUN524133:IUO524167 JEJ524133:JEK524167 JOF524133:JOG524167 JYB524133:JYC524167 KHX524133:KHY524167 KRT524133:KRU524167 LBP524133:LBQ524167 LLL524133:LLM524167 LVH524133:LVI524167 MFD524133:MFE524167 MOZ524133:MPA524167 MYV524133:MYW524167 NIR524133:NIS524167 NSN524133:NSO524167 OCJ524133:OCK524167 OMF524133:OMG524167 OWB524133:OWC524167 PFX524133:PFY524167 PPT524133:PPU524167 PZP524133:PZQ524167 QJL524133:QJM524167 QTH524133:QTI524167 RDD524133:RDE524167 RMZ524133:RNA524167 RWV524133:RWW524167 SGR524133:SGS524167 SQN524133:SQO524167 TAJ524133:TAK524167 TKF524133:TKG524167 TUB524133:TUC524167 UDX524133:UDY524167 UNT524133:UNU524167 UXP524133:UXQ524167 VHL524133:VHM524167 VRH524133:VRI524167 WBD524133:WBE524167 WKZ524133:WLA524167 WUV524133:WUW524167 IJ589669:IK589703 SF589669:SG589703 ACB589669:ACC589703 ALX589669:ALY589703 AVT589669:AVU589703 BFP589669:BFQ589703 BPL589669:BPM589703 BZH589669:BZI589703 CJD589669:CJE589703 CSZ589669:CTA589703 DCV589669:DCW589703 DMR589669:DMS589703 DWN589669:DWO589703 EGJ589669:EGK589703 EQF589669:EQG589703 FAB589669:FAC589703 FJX589669:FJY589703 FTT589669:FTU589703 GDP589669:GDQ589703 GNL589669:GNM589703 GXH589669:GXI589703 HHD589669:HHE589703 HQZ589669:HRA589703 IAV589669:IAW589703 IKR589669:IKS589703 IUN589669:IUO589703 JEJ589669:JEK589703 JOF589669:JOG589703 JYB589669:JYC589703 KHX589669:KHY589703 KRT589669:KRU589703 LBP589669:LBQ589703 LLL589669:LLM589703 LVH589669:LVI589703 MFD589669:MFE589703 MOZ589669:MPA589703 MYV589669:MYW589703 NIR589669:NIS589703 NSN589669:NSO589703 OCJ589669:OCK589703 OMF589669:OMG589703 OWB589669:OWC589703 PFX589669:PFY589703 PPT589669:PPU589703 PZP589669:PZQ589703 QJL589669:QJM589703 QTH589669:QTI589703 RDD589669:RDE589703 RMZ589669:RNA589703 RWV589669:RWW589703 SGR589669:SGS589703 SQN589669:SQO589703 TAJ589669:TAK589703 TKF589669:TKG589703 TUB589669:TUC589703 UDX589669:UDY589703 UNT589669:UNU589703 UXP589669:UXQ589703 VHL589669:VHM589703 VRH589669:VRI589703 WBD589669:WBE589703 WKZ589669:WLA589703 WUV589669:WUW589703 IJ655205:IK655239 SF655205:SG655239 ACB655205:ACC655239 ALX655205:ALY655239 AVT655205:AVU655239 BFP655205:BFQ655239 BPL655205:BPM655239 BZH655205:BZI655239 CJD655205:CJE655239 CSZ655205:CTA655239 DCV655205:DCW655239 DMR655205:DMS655239 DWN655205:DWO655239 EGJ655205:EGK655239 EQF655205:EQG655239 FAB655205:FAC655239 FJX655205:FJY655239 FTT655205:FTU655239 GDP655205:GDQ655239 GNL655205:GNM655239 GXH655205:GXI655239 HHD655205:HHE655239 HQZ655205:HRA655239 IAV655205:IAW655239 IKR655205:IKS655239 IUN655205:IUO655239 JEJ655205:JEK655239 JOF655205:JOG655239 JYB655205:JYC655239 KHX655205:KHY655239 KRT655205:KRU655239 LBP655205:LBQ655239 LLL655205:LLM655239 LVH655205:LVI655239 MFD655205:MFE655239 MOZ655205:MPA655239 MYV655205:MYW655239 NIR655205:NIS655239 NSN655205:NSO655239 OCJ655205:OCK655239 OMF655205:OMG655239 OWB655205:OWC655239 PFX655205:PFY655239 PPT655205:PPU655239 PZP655205:PZQ655239 QJL655205:QJM655239 QTH655205:QTI655239 RDD655205:RDE655239 RMZ655205:RNA655239 RWV655205:RWW655239 SGR655205:SGS655239 SQN655205:SQO655239 TAJ655205:TAK655239 TKF655205:TKG655239 TUB655205:TUC655239 UDX655205:UDY655239 UNT655205:UNU655239 UXP655205:UXQ655239 VHL655205:VHM655239 VRH655205:VRI655239 WBD655205:WBE655239 WKZ655205:WLA655239 WUV655205:WUW655239 IJ720741:IK720775 SF720741:SG720775 ACB720741:ACC720775 ALX720741:ALY720775 AVT720741:AVU720775 BFP720741:BFQ720775 BPL720741:BPM720775 BZH720741:BZI720775 CJD720741:CJE720775 CSZ720741:CTA720775 DCV720741:DCW720775 DMR720741:DMS720775 DWN720741:DWO720775 EGJ720741:EGK720775 EQF720741:EQG720775 FAB720741:FAC720775 FJX720741:FJY720775 FTT720741:FTU720775 GDP720741:GDQ720775 GNL720741:GNM720775 GXH720741:GXI720775 HHD720741:HHE720775 HQZ720741:HRA720775 IAV720741:IAW720775 IKR720741:IKS720775 IUN720741:IUO720775 JEJ720741:JEK720775 JOF720741:JOG720775 JYB720741:JYC720775 KHX720741:KHY720775 KRT720741:KRU720775 LBP720741:LBQ720775 LLL720741:LLM720775 LVH720741:LVI720775 MFD720741:MFE720775 MOZ720741:MPA720775 MYV720741:MYW720775 NIR720741:NIS720775 NSN720741:NSO720775 OCJ720741:OCK720775 OMF720741:OMG720775 OWB720741:OWC720775 PFX720741:PFY720775 PPT720741:PPU720775 PZP720741:PZQ720775 QJL720741:QJM720775 QTH720741:QTI720775 RDD720741:RDE720775 RMZ720741:RNA720775 RWV720741:RWW720775 SGR720741:SGS720775 SQN720741:SQO720775 TAJ720741:TAK720775 TKF720741:TKG720775 TUB720741:TUC720775 UDX720741:UDY720775 UNT720741:UNU720775 UXP720741:UXQ720775 VHL720741:VHM720775 VRH720741:VRI720775 WBD720741:WBE720775 WKZ720741:WLA720775 WUV720741:WUW720775 IJ786277:IK786311 SF786277:SG786311 ACB786277:ACC786311 ALX786277:ALY786311 AVT786277:AVU786311 BFP786277:BFQ786311 BPL786277:BPM786311 BZH786277:BZI786311 CJD786277:CJE786311 CSZ786277:CTA786311 DCV786277:DCW786311 DMR786277:DMS786311 DWN786277:DWO786311 EGJ786277:EGK786311 EQF786277:EQG786311 FAB786277:FAC786311 FJX786277:FJY786311 FTT786277:FTU786311 GDP786277:GDQ786311 GNL786277:GNM786311 GXH786277:GXI786311 HHD786277:HHE786311 HQZ786277:HRA786311 IAV786277:IAW786311 IKR786277:IKS786311 IUN786277:IUO786311 JEJ786277:JEK786311 JOF786277:JOG786311 JYB786277:JYC786311 KHX786277:KHY786311 KRT786277:KRU786311 LBP786277:LBQ786311 LLL786277:LLM786311 LVH786277:LVI786311 MFD786277:MFE786311 MOZ786277:MPA786311 MYV786277:MYW786311 NIR786277:NIS786311 NSN786277:NSO786311 OCJ786277:OCK786311 OMF786277:OMG786311 OWB786277:OWC786311 PFX786277:PFY786311 PPT786277:PPU786311 PZP786277:PZQ786311 QJL786277:QJM786311 QTH786277:QTI786311 RDD786277:RDE786311 RMZ786277:RNA786311 RWV786277:RWW786311 SGR786277:SGS786311 SQN786277:SQO786311 TAJ786277:TAK786311 TKF786277:TKG786311 TUB786277:TUC786311 UDX786277:UDY786311 UNT786277:UNU786311 UXP786277:UXQ786311 VHL786277:VHM786311 VRH786277:VRI786311 WBD786277:WBE786311 WKZ786277:WLA786311 WUV786277:WUW786311 IJ851813:IK851847 SF851813:SG851847 ACB851813:ACC851847 ALX851813:ALY851847 AVT851813:AVU851847 BFP851813:BFQ851847 BPL851813:BPM851847 BZH851813:BZI851847 CJD851813:CJE851847 CSZ851813:CTA851847 DCV851813:DCW851847 DMR851813:DMS851847 DWN851813:DWO851847 EGJ851813:EGK851847 EQF851813:EQG851847 FAB851813:FAC851847 FJX851813:FJY851847 FTT851813:FTU851847 GDP851813:GDQ851847 GNL851813:GNM851847 GXH851813:GXI851847 HHD851813:HHE851847 HQZ851813:HRA851847 IAV851813:IAW851847 IKR851813:IKS851847 IUN851813:IUO851847 JEJ851813:JEK851847 JOF851813:JOG851847 JYB851813:JYC851847 KHX851813:KHY851847 KRT851813:KRU851847 LBP851813:LBQ851847 LLL851813:LLM851847 LVH851813:LVI851847 MFD851813:MFE851847 MOZ851813:MPA851847 MYV851813:MYW851847 NIR851813:NIS851847 NSN851813:NSO851847 OCJ851813:OCK851847 OMF851813:OMG851847 OWB851813:OWC851847 PFX851813:PFY851847 PPT851813:PPU851847 PZP851813:PZQ851847 QJL851813:QJM851847 QTH851813:QTI851847 RDD851813:RDE851847 RMZ851813:RNA851847 RWV851813:RWW851847 SGR851813:SGS851847 SQN851813:SQO851847 TAJ851813:TAK851847 TKF851813:TKG851847 TUB851813:TUC851847 UDX851813:UDY851847 UNT851813:UNU851847 UXP851813:UXQ851847 VHL851813:VHM851847 VRH851813:VRI851847 WBD851813:WBE851847 WKZ851813:WLA851847 WUV851813:WUW851847 IJ917349:IK917383 SF917349:SG917383 ACB917349:ACC917383 ALX917349:ALY917383 AVT917349:AVU917383 BFP917349:BFQ917383 BPL917349:BPM917383 BZH917349:BZI917383 CJD917349:CJE917383 CSZ917349:CTA917383 DCV917349:DCW917383 DMR917349:DMS917383 DWN917349:DWO917383 EGJ917349:EGK917383 EQF917349:EQG917383 FAB917349:FAC917383 FJX917349:FJY917383 FTT917349:FTU917383 GDP917349:GDQ917383 GNL917349:GNM917383 GXH917349:GXI917383 HHD917349:HHE917383 HQZ917349:HRA917383 IAV917349:IAW917383 IKR917349:IKS917383 IUN917349:IUO917383 JEJ917349:JEK917383 JOF917349:JOG917383 JYB917349:JYC917383 KHX917349:KHY917383 KRT917349:KRU917383 LBP917349:LBQ917383 LLL917349:LLM917383 LVH917349:LVI917383 MFD917349:MFE917383 MOZ917349:MPA917383 MYV917349:MYW917383 NIR917349:NIS917383 NSN917349:NSO917383 OCJ917349:OCK917383 OMF917349:OMG917383 OWB917349:OWC917383 PFX917349:PFY917383 PPT917349:PPU917383 PZP917349:PZQ917383 QJL917349:QJM917383 QTH917349:QTI917383 RDD917349:RDE917383 RMZ917349:RNA917383 RWV917349:RWW917383 SGR917349:SGS917383 SQN917349:SQO917383 TAJ917349:TAK917383 TKF917349:TKG917383 TUB917349:TUC917383 UDX917349:UDY917383 UNT917349:UNU917383 UXP917349:UXQ917383 VHL917349:VHM917383 VRH917349:VRI917383 WBD917349:WBE917383 WKZ917349:WLA917383 WUV917349:WUW917383 IJ982885:IK982919 SF982885:SG982919 ACB982885:ACC982919 ALX982885:ALY982919 AVT982885:AVU982919 BFP982885:BFQ982919 BPL982885:BPM982919 BZH982885:BZI982919 CJD982885:CJE982919 CSZ982885:CTA982919 DCV982885:DCW982919 DMR982885:DMS982919 DWN982885:DWO982919 EGJ982885:EGK982919 EQF982885:EQG982919 FAB982885:FAC982919 FJX982885:FJY982919 FTT982885:FTU982919 GDP982885:GDQ982919 GNL982885:GNM982919 GXH982885:GXI982919 HHD982885:HHE982919 HQZ982885:HRA982919 IAV982885:IAW982919 IKR982885:IKS982919 IUN982885:IUO982919 JEJ982885:JEK982919 JOF982885:JOG982919 JYB982885:JYC982919 KHX982885:KHY982919 KRT982885:KRU982919 LBP982885:LBQ982919 LLL982885:LLM982919 LVH982885:LVI982919 MFD982885:MFE982919 MOZ982885:MPA982919 MYV982885:MYW982919 NIR982885:NIS982919 NSN982885:NSO982919 OCJ982885:OCK982919 OMF982885:OMG982919 OWB982885:OWC982919 PFX982885:PFY982919 PPT982885:PPU982919 PZP982885:PZQ982919 QJL982885:QJM982919 QTH982885:QTI982919 RDD982885:RDE982919 RMZ982885:RNA982919 RWV982885:RWW982919 SGR982885:SGS982919 SQN982885:SQO982919 TAJ982885:TAK982919 TKF982885:TKG982919 TUB982885:TUC982919 UDX982885:UDY982919 UNT982885:UNU982919 UXP982885:UXQ982919 VHL982885:VHM982919 VRH982885:VRI982919 WBD982885:WBE982919 WKZ982885:WLA982919 WUV982885:WUW982919 IJ65417:IK65419 SF65417:SG65419 ACB65417:ACC65419 ALX65417:ALY65419 AVT65417:AVU65419 BFP65417:BFQ65419 BPL65417:BPM65419 BZH65417:BZI65419 CJD65417:CJE65419 CSZ65417:CTA65419 DCV65417:DCW65419 DMR65417:DMS65419 DWN65417:DWO65419 EGJ65417:EGK65419 EQF65417:EQG65419 FAB65417:FAC65419 FJX65417:FJY65419 FTT65417:FTU65419 GDP65417:GDQ65419 GNL65417:GNM65419 GXH65417:GXI65419 HHD65417:HHE65419 HQZ65417:HRA65419 IAV65417:IAW65419 IKR65417:IKS65419 IUN65417:IUO65419 JEJ65417:JEK65419 JOF65417:JOG65419 JYB65417:JYC65419 KHX65417:KHY65419 KRT65417:KRU65419 LBP65417:LBQ65419 LLL65417:LLM65419 LVH65417:LVI65419 MFD65417:MFE65419 MOZ65417:MPA65419 MYV65417:MYW65419 NIR65417:NIS65419 NSN65417:NSO65419 OCJ65417:OCK65419 OMF65417:OMG65419 OWB65417:OWC65419 PFX65417:PFY65419 PPT65417:PPU65419 PZP65417:PZQ65419 QJL65417:QJM65419 QTH65417:QTI65419 RDD65417:RDE65419 RMZ65417:RNA65419 RWV65417:RWW65419 SGR65417:SGS65419 SQN65417:SQO65419 TAJ65417:TAK65419 TKF65417:TKG65419 TUB65417:TUC65419 UDX65417:UDY65419 UNT65417:UNU65419 UXP65417:UXQ65419 VHL65417:VHM65419 VRH65417:VRI65419 WBD65417:WBE65419 WKZ65417:WLA65419 WUV65417:WUW65419 IJ130953:IK130955 SF130953:SG130955 ACB130953:ACC130955 ALX130953:ALY130955 AVT130953:AVU130955 BFP130953:BFQ130955 BPL130953:BPM130955 BZH130953:BZI130955 CJD130953:CJE130955 CSZ130953:CTA130955 DCV130953:DCW130955 DMR130953:DMS130955 DWN130953:DWO130955 EGJ130953:EGK130955 EQF130953:EQG130955 FAB130953:FAC130955 FJX130953:FJY130955 FTT130953:FTU130955 GDP130953:GDQ130955 GNL130953:GNM130955 GXH130953:GXI130955 HHD130953:HHE130955 HQZ130953:HRA130955 IAV130953:IAW130955 IKR130953:IKS130955 IUN130953:IUO130955 JEJ130953:JEK130955 JOF130953:JOG130955 JYB130953:JYC130955 KHX130953:KHY130955 KRT130953:KRU130955 LBP130953:LBQ130955 LLL130953:LLM130955 LVH130953:LVI130955 MFD130953:MFE130955 MOZ130953:MPA130955 MYV130953:MYW130955 NIR130953:NIS130955 NSN130953:NSO130955 OCJ130953:OCK130955 OMF130953:OMG130955 OWB130953:OWC130955 PFX130953:PFY130955 PPT130953:PPU130955 PZP130953:PZQ130955 QJL130953:QJM130955 QTH130953:QTI130955 RDD130953:RDE130955 RMZ130953:RNA130955 RWV130953:RWW130955 SGR130953:SGS130955 SQN130953:SQO130955 TAJ130953:TAK130955 TKF130953:TKG130955 TUB130953:TUC130955 UDX130953:UDY130955 UNT130953:UNU130955 UXP130953:UXQ130955 VHL130953:VHM130955 VRH130953:VRI130955 WBD130953:WBE130955 WKZ130953:WLA130955 WUV130953:WUW130955 IJ196489:IK196491 SF196489:SG196491 ACB196489:ACC196491 ALX196489:ALY196491 AVT196489:AVU196491 BFP196489:BFQ196491 BPL196489:BPM196491 BZH196489:BZI196491 CJD196489:CJE196491 CSZ196489:CTA196491 DCV196489:DCW196491 DMR196489:DMS196491 DWN196489:DWO196491 EGJ196489:EGK196491 EQF196489:EQG196491 FAB196489:FAC196491 FJX196489:FJY196491 FTT196489:FTU196491 GDP196489:GDQ196491 GNL196489:GNM196491 GXH196489:GXI196491 HHD196489:HHE196491 HQZ196489:HRA196491 IAV196489:IAW196491 IKR196489:IKS196491 IUN196489:IUO196491 JEJ196489:JEK196491 JOF196489:JOG196491 JYB196489:JYC196491 KHX196489:KHY196491 KRT196489:KRU196491 LBP196489:LBQ196491 LLL196489:LLM196491 LVH196489:LVI196491 MFD196489:MFE196491 MOZ196489:MPA196491 MYV196489:MYW196491 NIR196489:NIS196491 NSN196489:NSO196491 OCJ196489:OCK196491 OMF196489:OMG196491 OWB196489:OWC196491 PFX196489:PFY196491 PPT196489:PPU196491 PZP196489:PZQ196491 QJL196489:QJM196491 QTH196489:QTI196491 RDD196489:RDE196491 RMZ196489:RNA196491 RWV196489:RWW196491 SGR196489:SGS196491 SQN196489:SQO196491 TAJ196489:TAK196491 TKF196489:TKG196491 TUB196489:TUC196491 UDX196489:UDY196491 UNT196489:UNU196491 UXP196489:UXQ196491 VHL196489:VHM196491 VRH196489:VRI196491 WBD196489:WBE196491 WKZ196489:WLA196491 WUV196489:WUW196491 IJ262025:IK262027 SF262025:SG262027 ACB262025:ACC262027 ALX262025:ALY262027 AVT262025:AVU262027 BFP262025:BFQ262027 BPL262025:BPM262027 BZH262025:BZI262027 CJD262025:CJE262027 CSZ262025:CTA262027 DCV262025:DCW262027 DMR262025:DMS262027 DWN262025:DWO262027 EGJ262025:EGK262027 EQF262025:EQG262027 FAB262025:FAC262027 FJX262025:FJY262027 FTT262025:FTU262027 GDP262025:GDQ262027 GNL262025:GNM262027 GXH262025:GXI262027 HHD262025:HHE262027 HQZ262025:HRA262027 IAV262025:IAW262027 IKR262025:IKS262027 IUN262025:IUO262027 JEJ262025:JEK262027 JOF262025:JOG262027 JYB262025:JYC262027 KHX262025:KHY262027 KRT262025:KRU262027 LBP262025:LBQ262027 LLL262025:LLM262027 LVH262025:LVI262027 MFD262025:MFE262027 MOZ262025:MPA262027 MYV262025:MYW262027 NIR262025:NIS262027 NSN262025:NSO262027 OCJ262025:OCK262027 OMF262025:OMG262027 OWB262025:OWC262027 PFX262025:PFY262027 PPT262025:PPU262027 PZP262025:PZQ262027 QJL262025:QJM262027 QTH262025:QTI262027 RDD262025:RDE262027 RMZ262025:RNA262027 RWV262025:RWW262027 SGR262025:SGS262027 SQN262025:SQO262027 TAJ262025:TAK262027 TKF262025:TKG262027 TUB262025:TUC262027 UDX262025:UDY262027 UNT262025:UNU262027 UXP262025:UXQ262027 VHL262025:VHM262027 VRH262025:VRI262027 WBD262025:WBE262027 WKZ262025:WLA262027 WUV262025:WUW262027 IJ327561:IK327563 SF327561:SG327563 ACB327561:ACC327563 ALX327561:ALY327563 AVT327561:AVU327563 BFP327561:BFQ327563 BPL327561:BPM327563 BZH327561:BZI327563 CJD327561:CJE327563 CSZ327561:CTA327563 DCV327561:DCW327563 DMR327561:DMS327563 DWN327561:DWO327563 EGJ327561:EGK327563 EQF327561:EQG327563 FAB327561:FAC327563 FJX327561:FJY327563 FTT327561:FTU327563 GDP327561:GDQ327563 GNL327561:GNM327563 GXH327561:GXI327563 HHD327561:HHE327563 HQZ327561:HRA327563 IAV327561:IAW327563 IKR327561:IKS327563 IUN327561:IUO327563 JEJ327561:JEK327563 JOF327561:JOG327563 JYB327561:JYC327563 KHX327561:KHY327563 KRT327561:KRU327563 LBP327561:LBQ327563 LLL327561:LLM327563 LVH327561:LVI327563 MFD327561:MFE327563 MOZ327561:MPA327563 MYV327561:MYW327563 NIR327561:NIS327563 NSN327561:NSO327563 OCJ327561:OCK327563 OMF327561:OMG327563 OWB327561:OWC327563 PFX327561:PFY327563 PPT327561:PPU327563 PZP327561:PZQ327563 QJL327561:QJM327563 QTH327561:QTI327563 RDD327561:RDE327563 RMZ327561:RNA327563 RWV327561:RWW327563 SGR327561:SGS327563 SQN327561:SQO327563 TAJ327561:TAK327563 TKF327561:TKG327563 TUB327561:TUC327563 UDX327561:UDY327563 UNT327561:UNU327563 UXP327561:UXQ327563 VHL327561:VHM327563 VRH327561:VRI327563 WBD327561:WBE327563 WKZ327561:WLA327563 WUV327561:WUW327563 IJ393097:IK393099 SF393097:SG393099 ACB393097:ACC393099 ALX393097:ALY393099 AVT393097:AVU393099 BFP393097:BFQ393099 BPL393097:BPM393099 BZH393097:BZI393099 CJD393097:CJE393099 CSZ393097:CTA393099 DCV393097:DCW393099 DMR393097:DMS393099 DWN393097:DWO393099 EGJ393097:EGK393099 EQF393097:EQG393099 FAB393097:FAC393099 FJX393097:FJY393099 FTT393097:FTU393099 GDP393097:GDQ393099 GNL393097:GNM393099 GXH393097:GXI393099 HHD393097:HHE393099 HQZ393097:HRA393099 IAV393097:IAW393099 IKR393097:IKS393099 IUN393097:IUO393099 JEJ393097:JEK393099 JOF393097:JOG393099 JYB393097:JYC393099 KHX393097:KHY393099 KRT393097:KRU393099 LBP393097:LBQ393099 LLL393097:LLM393099 LVH393097:LVI393099 MFD393097:MFE393099 MOZ393097:MPA393099 MYV393097:MYW393099 NIR393097:NIS393099 NSN393097:NSO393099 OCJ393097:OCK393099 OMF393097:OMG393099 OWB393097:OWC393099 PFX393097:PFY393099 PPT393097:PPU393099 PZP393097:PZQ393099 QJL393097:QJM393099 QTH393097:QTI393099 RDD393097:RDE393099 RMZ393097:RNA393099 RWV393097:RWW393099 SGR393097:SGS393099 SQN393097:SQO393099 TAJ393097:TAK393099 TKF393097:TKG393099 TUB393097:TUC393099 UDX393097:UDY393099 UNT393097:UNU393099 UXP393097:UXQ393099 VHL393097:VHM393099 VRH393097:VRI393099 WBD393097:WBE393099 WKZ393097:WLA393099 WUV393097:WUW393099 IJ458633:IK458635 SF458633:SG458635 ACB458633:ACC458635 ALX458633:ALY458635 AVT458633:AVU458635 BFP458633:BFQ458635 BPL458633:BPM458635 BZH458633:BZI458635 CJD458633:CJE458635 CSZ458633:CTA458635 DCV458633:DCW458635 DMR458633:DMS458635 DWN458633:DWO458635 EGJ458633:EGK458635 EQF458633:EQG458635 FAB458633:FAC458635 FJX458633:FJY458635 FTT458633:FTU458635 GDP458633:GDQ458635 GNL458633:GNM458635 GXH458633:GXI458635 HHD458633:HHE458635 HQZ458633:HRA458635 IAV458633:IAW458635 IKR458633:IKS458635 IUN458633:IUO458635 JEJ458633:JEK458635 JOF458633:JOG458635 JYB458633:JYC458635 KHX458633:KHY458635 KRT458633:KRU458635 LBP458633:LBQ458635 LLL458633:LLM458635 LVH458633:LVI458635 MFD458633:MFE458635 MOZ458633:MPA458635 MYV458633:MYW458635 NIR458633:NIS458635 NSN458633:NSO458635 OCJ458633:OCK458635 OMF458633:OMG458635 OWB458633:OWC458635 PFX458633:PFY458635 PPT458633:PPU458635 PZP458633:PZQ458635 QJL458633:QJM458635 QTH458633:QTI458635 RDD458633:RDE458635 RMZ458633:RNA458635 RWV458633:RWW458635 SGR458633:SGS458635 SQN458633:SQO458635 TAJ458633:TAK458635 TKF458633:TKG458635 TUB458633:TUC458635 UDX458633:UDY458635 UNT458633:UNU458635 UXP458633:UXQ458635 VHL458633:VHM458635 VRH458633:VRI458635 WBD458633:WBE458635 WKZ458633:WLA458635 WUV458633:WUW458635 IJ524169:IK524171 SF524169:SG524171 ACB524169:ACC524171 ALX524169:ALY524171 AVT524169:AVU524171 BFP524169:BFQ524171 BPL524169:BPM524171 BZH524169:BZI524171 CJD524169:CJE524171 CSZ524169:CTA524171 DCV524169:DCW524171 DMR524169:DMS524171 DWN524169:DWO524171 EGJ524169:EGK524171 EQF524169:EQG524171 FAB524169:FAC524171 FJX524169:FJY524171 FTT524169:FTU524171 GDP524169:GDQ524171 GNL524169:GNM524171 GXH524169:GXI524171 HHD524169:HHE524171 HQZ524169:HRA524171 IAV524169:IAW524171 IKR524169:IKS524171 IUN524169:IUO524171 JEJ524169:JEK524171 JOF524169:JOG524171 JYB524169:JYC524171 KHX524169:KHY524171 KRT524169:KRU524171 LBP524169:LBQ524171 LLL524169:LLM524171 LVH524169:LVI524171 MFD524169:MFE524171 MOZ524169:MPA524171 MYV524169:MYW524171 NIR524169:NIS524171 NSN524169:NSO524171 OCJ524169:OCK524171 OMF524169:OMG524171 OWB524169:OWC524171 PFX524169:PFY524171 PPT524169:PPU524171 PZP524169:PZQ524171 QJL524169:QJM524171 QTH524169:QTI524171 RDD524169:RDE524171 RMZ524169:RNA524171 RWV524169:RWW524171 SGR524169:SGS524171 SQN524169:SQO524171 TAJ524169:TAK524171 TKF524169:TKG524171 TUB524169:TUC524171 UDX524169:UDY524171 UNT524169:UNU524171 UXP524169:UXQ524171 VHL524169:VHM524171 VRH524169:VRI524171 WBD524169:WBE524171 WKZ524169:WLA524171 WUV524169:WUW524171 IJ589705:IK589707 SF589705:SG589707 ACB589705:ACC589707 ALX589705:ALY589707 AVT589705:AVU589707 BFP589705:BFQ589707 BPL589705:BPM589707 BZH589705:BZI589707 CJD589705:CJE589707 CSZ589705:CTA589707 DCV589705:DCW589707 DMR589705:DMS589707 DWN589705:DWO589707 EGJ589705:EGK589707 EQF589705:EQG589707 FAB589705:FAC589707 FJX589705:FJY589707 FTT589705:FTU589707 GDP589705:GDQ589707 GNL589705:GNM589707 GXH589705:GXI589707 HHD589705:HHE589707 HQZ589705:HRA589707 IAV589705:IAW589707 IKR589705:IKS589707 IUN589705:IUO589707 JEJ589705:JEK589707 JOF589705:JOG589707 JYB589705:JYC589707 KHX589705:KHY589707 KRT589705:KRU589707 LBP589705:LBQ589707 LLL589705:LLM589707 LVH589705:LVI589707 MFD589705:MFE589707 MOZ589705:MPA589707 MYV589705:MYW589707 NIR589705:NIS589707 NSN589705:NSO589707 OCJ589705:OCK589707 OMF589705:OMG589707 OWB589705:OWC589707 PFX589705:PFY589707 PPT589705:PPU589707 PZP589705:PZQ589707 QJL589705:QJM589707 QTH589705:QTI589707 RDD589705:RDE589707 RMZ589705:RNA589707 RWV589705:RWW589707 SGR589705:SGS589707 SQN589705:SQO589707 TAJ589705:TAK589707 TKF589705:TKG589707 TUB589705:TUC589707 UDX589705:UDY589707 UNT589705:UNU589707 UXP589705:UXQ589707 VHL589705:VHM589707 VRH589705:VRI589707 WBD589705:WBE589707 WKZ589705:WLA589707 WUV589705:WUW589707 IJ655241:IK655243 SF655241:SG655243 ACB655241:ACC655243 ALX655241:ALY655243 AVT655241:AVU655243 BFP655241:BFQ655243 BPL655241:BPM655243 BZH655241:BZI655243 CJD655241:CJE655243 CSZ655241:CTA655243 DCV655241:DCW655243 DMR655241:DMS655243 DWN655241:DWO655243 EGJ655241:EGK655243 EQF655241:EQG655243 FAB655241:FAC655243 FJX655241:FJY655243 FTT655241:FTU655243 GDP655241:GDQ655243 GNL655241:GNM655243 GXH655241:GXI655243 HHD655241:HHE655243 HQZ655241:HRA655243 IAV655241:IAW655243 IKR655241:IKS655243 IUN655241:IUO655243 JEJ655241:JEK655243 JOF655241:JOG655243 JYB655241:JYC655243 KHX655241:KHY655243 KRT655241:KRU655243 LBP655241:LBQ655243 LLL655241:LLM655243 LVH655241:LVI655243 MFD655241:MFE655243 MOZ655241:MPA655243 MYV655241:MYW655243 NIR655241:NIS655243 NSN655241:NSO655243 OCJ655241:OCK655243 OMF655241:OMG655243 OWB655241:OWC655243 PFX655241:PFY655243 PPT655241:PPU655243 PZP655241:PZQ655243 QJL655241:QJM655243 QTH655241:QTI655243 RDD655241:RDE655243 RMZ655241:RNA655243 RWV655241:RWW655243 SGR655241:SGS655243 SQN655241:SQO655243 TAJ655241:TAK655243 TKF655241:TKG655243 TUB655241:TUC655243 UDX655241:UDY655243 UNT655241:UNU655243 UXP655241:UXQ655243 VHL655241:VHM655243 VRH655241:VRI655243 WBD655241:WBE655243 WKZ655241:WLA655243 WUV655241:WUW655243 IJ720777:IK720779 SF720777:SG720779 ACB720777:ACC720779 ALX720777:ALY720779 AVT720777:AVU720779 BFP720777:BFQ720779 BPL720777:BPM720779 BZH720777:BZI720779 CJD720777:CJE720779 CSZ720777:CTA720779 DCV720777:DCW720779 DMR720777:DMS720779 DWN720777:DWO720779 EGJ720777:EGK720779 EQF720777:EQG720779 FAB720777:FAC720779 FJX720777:FJY720779 FTT720777:FTU720779 GDP720777:GDQ720779 GNL720777:GNM720779 GXH720777:GXI720779 HHD720777:HHE720779 HQZ720777:HRA720779 IAV720777:IAW720779 IKR720777:IKS720779 IUN720777:IUO720779 JEJ720777:JEK720779 JOF720777:JOG720779 JYB720777:JYC720779 KHX720777:KHY720779 KRT720777:KRU720779 LBP720777:LBQ720779 LLL720777:LLM720779 LVH720777:LVI720779 MFD720777:MFE720779 MOZ720777:MPA720779 MYV720777:MYW720779 NIR720777:NIS720779 NSN720777:NSO720779 OCJ720777:OCK720779 OMF720777:OMG720779 OWB720777:OWC720779 PFX720777:PFY720779 PPT720777:PPU720779 PZP720777:PZQ720779 QJL720777:QJM720779 QTH720777:QTI720779 RDD720777:RDE720779 RMZ720777:RNA720779 RWV720777:RWW720779 SGR720777:SGS720779 SQN720777:SQO720779 TAJ720777:TAK720779 TKF720777:TKG720779 TUB720777:TUC720779 UDX720777:UDY720779 UNT720777:UNU720779 UXP720777:UXQ720779 VHL720777:VHM720779 VRH720777:VRI720779 WBD720777:WBE720779 WKZ720777:WLA720779 WUV720777:WUW720779 IJ786313:IK786315 SF786313:SG786315 ACB786313:ACC786315 ALX786313:ALY786315 AVT786313:AVU786315 BFP786313:BFQ786315 BPL786313:BPM786315 BZH786313:BZI786315 CJD786313:CJE786315 CSZ786313:CTA786315 DCV786313:DCW786315 DMR786313:DMS786315 DWN786313:DWO786315 EGJ786313:EGK786315 EQF786313:EQG786315 FAB786313:FAC786315 FJX786313:FJY786315 FTT786313:FTU786315 GDP786313:GDQ786315 GNL786313:GNM786315 GXH786313:GXI786315 HHD786313:HHE786315 HQZ786313:HRA786315 IAV786313:IAW786315 IKR786313:IKS786315 IUN786313:IUO786315 JEJ786313:JEK786315 JOF786313:JOG786315 JYB786313:JYC786315 KHX786313:KHY786315 KRT786313:KRU786315 LBP786313:LBQ786315 LLL786313:LLM786315 LVH786313:LVI786315 MFD786313:MFE786315 MOZ786313:MPA786315 MYV786313:MYW786315 NIR786313:NIS786315 NSN786313:NSO786315 OCJ786313:OCK786315 OMF786313:OMG786315 OWB786313:OWC786315 PFX786313:PFY786315 PPT786313:PPU786315 PZP786313:PZQ786315 QJL786313:QJM786315 QTH786313:QTI786315 RDD786313:RDE786315 RMZ786313:RNA786315 RWV786313:RWW786315 SGR786313:SGS786315 SQN786313:SQO786315 TAJ786313:TAK786315 TKF786313:TKG786315 TUB786313:TUC786315 UDX786313:UDY786315 UNT786313:UNU786315 UXP786313:UXQ786315 VHL786313:VHM786315 VRH786313:VRI786315 WBD786313:WBE786315 WKZ786313:WLA786315 WUV786313:WUW786315 IJ851849:IK851851 SF851849:SG851851 ACB851849:ACC851851 ALX851849:ALY851851 AVT851849:AVU851851 BFP851849:BFQ851851 BPL851849:BPM851851 BZH851849:BZI851851 CJD851849:CJE851851 CSZ851849:CTA851851 DCV851849:DCW851851 DMR851849:DMS851851 DWN851849:DWO851851 EGJ851849:EGK851851 EQF851849:EQG851851 FAB851849:FAC851851 FJX851849:FJY851851 FTT851849:FTU851851 GDP851849:GDQ851851 GNL851849:GNM851851 GXH851849:GXI851851 HHD851849:HHE851851 HQZ851849:HRA851851 IAV851849:IAW851851 IKR851849:IKS851851 IUN851849:IUO851851 JEJ851849:JEK851851 JOF851849:JOG851851 JYB851849:JYC851851 KHX851849:KHY851851 KRT851849:KRU851851 LBP851849:LBQ851851 LLL851849:LLM851851 LVH851849:LVI851851 MFD851849:MFE851851 MOZ851849:MPA851851 MYV851849:MYW851851 NIR851849:NIS851851 NSN851849:NSO851851 OCJ851849:OCK851851 OMF851849:OMG851851 OWB851849:OWC851851 PFX851849:PFY851851 PPT851849:PPU851851 PZP851849:PZQ851851 QJL851849:QJM851851 QTH851849:QTI851851 RDD851849:RDE851851 RMZ851849:RNA851851 RWV851849:RWW851851 SGR851849:SGS851851 SQN851849:SQO851851 TAJ851849:TAK851851 TKF851849:TKG851851 TUB851849:TUC851851 UDX851849:UDY851851 UNT851849:UNU851851 UXP851849:UXQ851851 VHL851849:VHM851851 VRH851849:VRI851851 WBD851849:WBE851851 WKZ851849:WLA851851 WUV851849:WUW851851 IJ917385:IK917387 SF917385:SG917387 ACB917385:ACC917387 ALX917385:ALY917387 AVT917385:AVU917387 BFP917385:BFQ917387 BPL917385:BPM917387 BZH917385:BZI917387 CJD917385:CJE917387 CSZ917385:CTA917387 DCV917385:DCW917387 DMR917385:DMS917387 DWN917385:DWO917387 EGJ917385:EGK917387 EQF917385:EQG917387 FAB917385:FAC917387 FJX917385:FJY917387 FTT917385:FTU917387 GDP917385:GDQ917387 GNL917385:GNM917387 GXH917385:GXI917387 HHD917385:HHE917387 HQZ917385:HRA917387 IAV917385:IAW917387 IKR917385:IKS917387 IUN917385:IUO917387 JEJ917385:JEK917387 JOF917385:JOG917387 JYB917385:JYC917387 KHX917385:KHY917387 KRT917385:KRU917387 LBP917385:LBQ917387 LLL917385:LLM917387 LVH917385:LVI917387 MFD917385:MFE917387 MOZ917385:MPA917387 MYV917385:MYW917387 NIR917385:NIS917387 NSN917385:NSO917387 OCJ917385:OCK917387 OMF917385:OMG917387 OWB917385:OWC917387 PFX917385:PFY917387 PPT917385:PPU917387 PZP917385:PZQ917387 QJL917385:QJM917387 QTH917385:QTI917387 RDD917385:RDE917387 RMZ917385:RNA917387 RWV917385:RWW917387 SGR917385:SGS917387 SQN917385:SQO917387 TAJ917385:TAK917387 TKF917385:TKG917387 TUB917385:TUC917387 UDX917385:UDY917387 UNT917385:UNU917387 UXP917385:UXQ917387 VHL917385:VHM917387 VRH917385:VRI917387 WBD917385:WBE917387 WKZ917385:WLA917387 WUV917385:WUW917387 IJ982921:IK982923 SF982921:SG982923 ACB982921:ACC982923 ALX982921:ALY982923 AVT982921:AVU982923 BFP982921:BFQ982923 BPL982921:BPM982923 BZH982921:BZI982923 CJD982921:CJE982923 CSZ982921:CTA982923 DCV982921:DCW982923 DMR982921:DMS982923 DWN982921:DWO982923 EGJ982921:EGK982923 EQF982921:EQG982923 FAB982921:FAC982923 FJX982921:FJY982923 FTT982921:FTU982923 GDP982921:GDQ982923 GNL982921:GNM982923 GXH982921:GXI982923 HHD982921:HHE982923 HQZ982921:HRA982923 IAV982921:IAW982923 IKR982921:IKS982923 IUN982921:IUO982923 JEJ982921:JEK982923 JOF982921:JOG982923 JYB982921:JYC982923 KHX982921:KHY982923 KRT982921:KRU982923 LBP982921:LBQ982923 LLL982921:LLM982923 LVH982921:LVI982923 MFD982921:MFE982923 MOZ982921:MPA982923 MYV982921:MYW982923 NIR982921:NIS982923 NSN982921:NSO982923 OCJ982921:OCK982923 OMF982921:OMG982923 OWB982921:OWC982923 PFX982921:PFY982923 PPT982921:PPU982923 PZP982921:PZQ982923 QJL982921:QJM982923 QTH982921:QTI982923 RDD982921:RDE982923 RMZ982921:RNA982923 RWV982921:RWW982923 SGR982921:SGS982923 SQN982921:SQO982923 TAJ982921:TAK982923 TKF982921:TKG982923 TUB982921:TUC982923 UDX982921:UDY982923 UNT982921:UNU982923 UXP982921:UXQ982923 VHL982921:VHM982923 VRH982921:VRI982923 WBD982921:WBE982923 WKZ982921:WLA982923 WUV982921:WUW982923 IJ65376:IK65379 SF65376:SG65379 ACB65376:ACC65379 ALX65376:ALY65379 AVT65376:AVU65379 BFP65376:BFQ65379 BPL65376:BPM65379 BZH65376:BZI65379 CJD65376:CJE65379 CSZ65376:CTA65379 DCV65376:DCW65379 DMR65376:DMS65379 DWN65376:DWO65379 EGJ65376:EGK65379 EQF65376:EQG65379 FAB65376:FAC65379 FJX65376:FJY65379 FTT65376:FTU65379 GDP65376:GDQ65379 GNL65376:GNM65379 GXH65376:GXI65379 HHD65376:HHE65379 HQZ65376:HRA65379 IAV65376:IAW65379 IKR65376:IKS65379 IUN65376:IUO65379 JEJ65376:JEK65379 JOF65376:JOG65379 JYB65376:JYC65379 KHX65376:KHY65379 KRT65376:KRU65379 LBP65376:LBQ65379 LLL65376:LLM65379 LVH65376:LVI65379 MFD65376:MFE65379 MOZ65376:MPA65379 MYV65376:MYW65379 NIR65376:NIS65379 NSN65376:NSO65379 OCJ65376:OCK65379 OMF65376:OMG65379 OWB65376:OWC65379 PFX65376:PFY65379 PPT65376:PPU65379 PZP65376:PZQ65379 QJL65376:QJM65379 QTH65376:QTI65379 RDD65376:RDE65379 RMZ65376:RNA65379 RWV65376:RWW65379 SGR65376:SGS65379 SQN65376:SQO65379 TAJ65376:TAK65379 TKF65376:TKG65379 TUB65376:TUC65379 UDX65376:UDY65379 UNT65376:UNU65379 UXP65376:UXQ65379 VHL65376:VHM65379 VRH65376:VRI65379 WBD65376:WBE65379 WKZ65376:WLA65379 WUV65376:WUW65379 IJ130912:IK130915 SF130912:SG130915 ACB130912:ACC130915 ALX130912:ALY130915 AVT130912:AVU130915 BFP130912:BFQ130915 BPL130912:BPM130915 BZH130912:BZI130915 CJD130912:CJE130915 CSZ130912:CTA130915 DCV130912:DCW130915 DMR130912:DMS130915 DWN130912:DWO130915 EGJ130912:EGK130915 EQF130912:EQG130915 FAB130912:FAC130915 FJX130912:FJY130915 FTT130912:FTU130915 GDP130912:GDQ130915 GNL130912:GNM130915 GXH130912:GXI130915 HHD130912:HHE130915 HQZ130912:HRA130915 IAV130912:IAW130915 IKR130912:IKS130915 IUN130912:IUO130915 JEJ130912:JEK130915 JOF130912:JOG130915 JYB130912:JYC130915 KHX130912:KHY130915 KRT130912:KRU130915 LBP130912:LBQ130915 LLL130912:LLM130915 LVH130912:LVI130915 MFD130912:MFE130915 MOZ130912:MPA130915 MYV130912:MYW130915 NIR130912:NIS130915 NSN130912:NSO130915 OCJ130912:OCK130915 OMF130912:OMG130915 OWB130912:OWC130915 PFX130912:PFY130915 PPT130912:PPU130915 PZP130912:PZQ130915 QJL130912:QJM130915 QTH130912:QTI130915 RDD130912:RDE130915 RMZ130912:RNA130915 RWV130912:RWW130915 SGR130912:SGS130915 SQN130912:SQO130915 TAJ130912:TAK130915 TKF130912:TKG130915 TUB130912:TUC130915 UDX130912:UDY130915 UNT130912:UNU130915 UXP130912:UXQ130915 VHL130912:VHM130915 VRH130912:VRI130915 WBD130912:WBE130915 WKZ130912:WLA130915 WUV130912:WUW130915 IJ196448:IK196451 SF196448:SG196451 ACB196448:ACC196451 ALX196448:ALY196451 AVT196448:AVU196451 BFP196448:BFQ196451 BPL196448:BPM196451 BZH196448:BZI196451 CJD196448:CJE196451 CSZ196448:CTA196451 DCV196448:DCW196451 DMR196448:DMS196451 DWN196448:DWO196451 EGJ196448:EGK196451 EQF196448:EQG196451 FAB196448:FAC196451 FJX196448:FJY196451 FTT196448:FTU196451 GDP196448:GDQ196451 GNL196448:GNM196451 GXH196448:GXI196451 HHD196448:HHE196451 HQZ196448:HRA196451 IAV196448:IAW196451 IKR196448:IKS196451 IUN196448:IUO196451 JEJ196448:JEK196451 JOF196448:JOG196451 JYB196448:JYC196451 KHX196448:KHY196451 KRT196448:KRU196451 LBP196448:LBQ196451 LLL196448:LLM196451 LVH196448:LVI196451 MFD196448:MFE196451 MOZ196448:MPA196451 MYV196448:MYW196451 NIR196448:NIS196451 NSN196448:NSO196451 OCJ196448:OCK196451 OMF196448:OMG196451 OWB196448:OWC196451 PFX196448:PFY196451 PPT196448:PPU196451 PZP196448:PZQ196451 QJL196448:QJM196451 QTH196448:QTI196451 RDD196448:RDE196451 RMZ196448:RNA196451 RWV196448:RWW196451 SGR196448:SGS196451 SQN196448:SQO196451 TAJ196448:TAK196451 TKF196448:TKG196451 TUB196448:TUC196451 UDX196448:UDY196451 UNT196448:UNU196451 UXP196448:UXQ196451 VHL196448:VHM196451 VRH196448:VRI196451 WBD196448:WBE196451 WKZ196448:WLA196451 WUV196448:WUW196451 IJ261984:IK261987 SF261984:SG261987 ACB261984:ACC261987 ALX261984:ALY261987 AVT261984:AVU261987 BFP261984:BFQ261987 BPL261984:BPM261987 BZH261984:BZI261987 CJD261984:CJE261987 CSZ261984:CTA261987 DCV261984:DCW261987 DMR261984:DMS261987 DWN261984:DWO261987 EGJ261984:EGK261987 EQF261984:EQG261987 FAB261984:FAC261987 FJX261984:FJY261987 FTT261984:FTU261987 GDP261984:GDQ261987 GNL261984:GNM261987 GXH261984:GXI261987 HHD261984:HHE261987 HQZ261984:HRA261987 IAV261984:IAW261987 IKR261984:IKS261987 IUN261984:IUO261987 JEJ261984:JEK261987 JOF261984:JOG261987 JYB261984:JYC261987 KHX261984:KHY261987 KRT261984:KRU261987 LBP261984:LBQ261987 LLL261984:LLM261987 LVH261984:LVI261987 MFD261984:MFE261987 MOZ261984:MPA261987 MYV261984:MYW261987 NIR261984:NIS261987 NSN261984:NSO261987 OCJ261984:OCK261987 OMF261984:OMG261987 OWB261984:OWC261987 PFX261984:PFY261987 PPT261984:PPU261987 PZP261984:PZQ261987 QJL261984:QJM261987 QTH261984:QTI261987 RDD261984:RDE261987 RMZ261984:RNA261987 RWV261984:RWW261987 SGR261984:SGS261987 SQN261984:SQO261987 TAJ261984:TAK261987 TKF261984:TKG261987 TUB261984:TUC261987 UDX261984:UDY261987 UNT261984:UNU261987 UXP261984:UXQ261987 VHL261984:VHM261987 VRH261984:VRI261987 WBD261984:WBE261987 WKZ261984:WLA261987 WUV261984:WUW261987 IJ327520:IK327523 SF327520:SG327523 ACB327520:ACC327523 ALX327520:ALY327523 AVT327520:AVU327523 BFP327520:BFQ327523 BPL327520:BPM327523 BZH327520:BZI327523 CJD327520:CJE327523 CSZ327520:CTA327523 DCV327520:DCW327523 DMR327520:DMS327523 DWN327520:DWO327523 EGJ327520:EGK327523 EQF327520:EQG327523 FAB327520:FAC327523 FJX327520:FJY327523 FTT327520:FTU327523 GDP327520:GDQ327523 GNL327520:GNM327523 GXH327520:GXI327523 HHD327520:HHE327523 HQZ327520:HRA327523 IAV327520:IAW327523 IKR327520:IKS327523 IUN327520:IUO327523 JEJ327520:JEK327523 JOF327520:JOG327523 JYB327520:JYC327523 KHX327520:KHY327523 KRT327520:KRU327523 LBP327520:LBQ327523 LLL327520:LLM327523 LVH327520:LVI327523 MFD327520:MFE327523 MOZ327520:MPA327523 MYV327520:MYW327523 NIR327520:NIS327523 NSN327520:NSO327523 OCJ327520:OCK327523 OMF327520:OMG327523 OWB327520:OWC327523 PFX327520:PFY327523 PPT327520:PPU327523 PZP327520:PZQ327523 QJL327520:QJM327523 QTH327520:QTI327523 RDD327520:RDE327523 RMZ327520:RNA327523 RWV327520:RWW327523 SGR327520:SGS327523 SQN327520:SQO327523 TAJ327520:TAK327523 TKF327520:TKG327523 TUB327520:TUC327523 UDX327520:UDY327523 UNT327520:UNU327523 UXP327520:UXQ327523 VHL327520:VHM327523 VRH327520:VRI327523 WBD327520:WBE327523 WKZ327520:WLA327523 WUV327520:WUW327523 IJ393056:IK393059 SF393056:SG393059 ACB393056:ACC393059 ALX393056:ALY393059 AVT393056:AVU393059 BFP393056:BFQ393059 BPL393056:BPM393059 BZH393056:BZI393059 CJD393056:CJE393059 CSZ393056:CTA393059 DCV393056:DCW393059 DMR393056:DMS393059 DWN393056:DWO393059 EGJ393056:EGK393059 EQF393056:EQG393059 FAB393056:FAC393059 FJX393056:FJY393059 FTT393056:FTU393059 GDP393056:GDQ393059 GNL393056:GNM393059 GXH393056:GXI393059 HHD393056:HHE393059 HQZ393056:HRA393059 IAV393056:IAW393059 IKR393056:IKS393059 IUN393056:IUO393059 JEJ393056:JEK393059 JOF393056:JOG393059 JYB393056:JYC393059 KHX393056:KHY393059 KRT393056:KRU393059 LBP393056:LBQ393059 LLL393056:LLM393059 LVH393056:LVI393059 MFD393056:MFE393059 MOZ393056:MPA393059 MYV393056:MYW393059 NIR393056:NIS393059 NSN393056:NSO393059 OCJ393056:OCK393059 OMF393056:OMG393059 OWB393056:OWC393059 PFX393056:PFY393059 PPT393056:PPU393059 PZP393056:PZQ393059 QJL393056:QJM393059 QTH393056:QTI393059 RDD393056:RDE393059 RMZ393056:RNA393059 RWV393056:RWW393059 SGR393056:SGS393059 SQN393056:SQO393059 TAJ393056:TAK393059 TKF393056:TKG393059 TUB393056:TUC393059 UDX393056:UDY393059 UNT393056:UNU393059 UXP393056:UXQ393059 VHL393056:VHM393059 VRH393056:VRI393059 WBD393056:WBE393059 WKZ393056:WLA393059 WUV393056:WUW393059 IJ458592:IK458595 SF458592:SG458595 ACB458592:ACC458595 ALX458592:ALY458595 AVT458592:AVU458595 BFP458592:BFQ458595 BPL458592:BPM458595 BZH458592:BZI458595 CJD458592:CJE458595 CSZ458592:CTA458595 DCV458592:DCW458595 DMR458592:DMS458595 DWN458592:DWO458595 EGJ458592:EGK458595 EQF458592:EQG458595 FAB458592:FAC458595 FJX458592:FJY458595 FTT458592:FTU458595 GDP458592:GDQ458595 GNL458592:GNM458595 GXH458592:GXI458595 HHD458592:HHE458595 HQZ458592:HRA458595 IAV458592:IAW458595 IKR458592:IKS458595 IUN458592:IUO458595 JEJ458592:JEK458595 JOF458592:JOG458595 JYB458592:JYC458595 KHX458592:KHY458595 KRT458592:KRU458595 LBP458592:LBQ458595 LLL458592:LLM458595 LVH458592:LVI458595 MFD458592:MFE458595 MOZ458592:MPA458595 MYV458592:MYW458595 NIR458592:NIS458595 NSN458592:NSO458595 OCJ458592:OCK458595 OMF458592:OMG458595 OWB458592:OWC458595 PFX458592:PFY458595 PPT458592:PPU458595 PZP458592:PZQ458595 QJL458592:QJM458595 QTH458592:QTI458595 RDD458592:RDE458595 RMZ458592:RNA458595 RWV458592:RWW458595 SGR458592:SGS458595 SQN458592:SQO458595 TAJ458592:TAK458595 TKF458592:TKG458595 TUB458592:TUC458595 UDX458592:UDY458595 UNT458592:UNU458595 UXP458592:UXQ458595 VHL458592:VHM458595 VRH458592:VRI458595 WBD458592:WBE458595 WKZ458592:WLA458595 WUV458592:WUW458595 IJ524128:IK524131 SF524128:SG524131 ACB524128:ACC524131 ALX524128:ALY524131 AVT524128:AVU524131 BFP524128:BFQ524131 BPL524128:BPM524131 BZH524128:BZI524131 CJD524128:CJE524131 CSZ524128:CTA524131 DCV524128:DCW524131 DMR524128:DMS524131 DWN524128:DWO524131 EGJ524128:EGK524131 EQF524128:EQG524131 FAB524128:FAC524131 FJX524128:FJY524131 FTT524128:FTU524131 GDP524128:GDQ524131 GNL524128:GNM524131 GXH524128:GXI524131 HHD524128:HHE524131 HQZ524128:HRA524131 IAV524128:IAW524131 IKR524128:IKS524131 IUN524128:IUO524131 JEJ524128:JEK524131 JOF524128:JOG524131 JYB524128:JYC524131 KHX524128:KHY524131 KRT524128:KRU524131 LBP524128:LBQ524131 LLL524128:LLM524131 LVH524128:LVI524131 MFD524128:MFE524131 MOZ524128:MPA524131 MYV524128:MYW524131 NIR524128:NIS524131 NSN524128:NSO524131 OCJ524128:OCK524131 OMF524128:OMG524131 OWB524128:OWC524131 PFX524128:PFY524131 PPT524128:PPU524131 PZP524128:PZQ524131 QJL524128:QJM524131 QTH524128:QTI524131 RDD524128:RDE524131 RMZ524128:RNA524131 RWV524128:RWW524131 SGR524128:SGS524131 SQN524128:SQO524131 TAJ524128:TAK524131 TKF524128:TKG524131 TUB524128:TUC524131 UDX524128:UDY524131 UNT524128:UNU524131 UXP524128:UXQ524131 VHL524128:VHM524131 VRH524128:VRI524131 WBD524128:WBE524131 WKZ524128:WLA524131 WUV524128:WUW524131 IJ589664:IK589667 SF589664:SG589667 ACB589664:ACC589667 ALX589664:ALY589667 AVT589664:AVU589667 BFP589664:BFQ589667 BPL589664:BPM589667 BZH589664:BZI589667 CJD589664:CJE589667 CSZ589664:CTA589667 DCV589664:DCW589667 DMR589664:DMS589667 DWN589664:DWO589667 EGJ589664:EGK589667 EQF589664:EQG589667 FAB589664:FAC589667 FJX589664:FJY589667 FTT589664:FTU589667 GDP589664:GDQ589667 GNL589664:GNM589667 GXH589664:GXI589667 HHD589664:HHE589667 HQZ589664:HRA589667 IAV589664:IAW589667 IKR589664:IKS589667 IUN589664:IUO589667 JEJ589664:JEK589667 JOF589664:JOG589667 JYB589664:JYC589667 KHX589664:KHY589667 KRT589664:KRU589667 LBP589664:LBQ589667 LLL589664:LLM589667 LVH589664:LVI589667 MFD589664:MFE589667 MOZ589664:MPA589667 MYV589664:MYW589667 NIR589664:NIS589667 NSN589664:NSO589667 OCJ589664:OCK589667 OMF589664:OMG589667 OWB589664:OWC589667 PFX589664:PFY589667 PPT589664:PPU589667 PZP589664:PZQ589667 QJL589664:QJM589667 QTH589664:QTI589667 RDD589664:RDE589667 RMZ589664:RNA589667 RWV589664:RWW589667 SGR589664:SGS589667 SQN589664:SQO589667 TAJ589664:TAK589667 TKF589664:TKG589667 TUB589664:TUC589667 UDX589664:UDY589667 UNT589664:UNU589667 UXP589664:UXQ589667 VHL589664:VHM589667 VRH589664:VRI589667 WBD589664:WBE589667 WKZ589664:WLA589667 WUV589664:WUW589667 IJ655200:IK655203 SF655200:SG655203 ACB655200:ACC655203 ALX655200:ALY655203 AVT655200:AVU655203 BFP655200:BFQ655203 BPL655200:BPM655203 BZH655200:BZI655203 CJD655200:CJE655203 CSZ655200:CTA655203 DCV655200:DCW655203 DMR655200:DMS655203 DWN655200:DWO655203 EGJ655200:EGK655203 EQF655200:EQG655203 FAB655200:FAC655203 FJX655200:FJY655203 FTT655200:FTU655203 GDP655200:GDQ655203 GNL655200:GNM655203 GXH655200:GXI655203 HHD655200:HHE655203 HQZ655200:HRA655203 IAV655200:IAW655203 IKR655200:IKS655203 IUN655200:IUO655203 JEJ655200:JEK655203 JOF655200:JOG655203 JYB655200:JYC655203 KHX655200:KHY655203 KRT655200:KRU655203 LBP655200:LBQ655203 LLL655200:LLM655203 LVH655200:LVI655203 MFD655200:MFE655203 MOZ655200:MPA655203 MYV655200:MYW655203 NIR655200:NIS655203 NSN655200:NSO655203 OCJ655200:OCK655203 OMF655200:OMG655203 OWB655200:OWC655203 PFX655200:PFY655203 PPT655200:PPU655203 PZP655200:PZQ655203 QJL655200:QJM655203 QTH655200:QTI655203 RDD655200:RDE655203 RMZ655200:RNA655203 RWV655200:RWW655203 SGR655200:SGS655203 SQN655200:SQO655203 TAJ655200:TAK655203 TKF655200:TKG655203 TUB655200:TUC655203 UDX655200:UDY655203 UNT655200:UNU655203 UXP655200:UXQ655203 VHL655200:VHM655203 VRH655200:VRI655203 WBD655200:WBE655203 WKZ655200:WLA655203 WUV655200:WUW655203 IJ720736:IK720739 SF720736:SG720739 ACB720736:ACC720739 ALX720736:ALY720739 AVT720736:AVU720739 BFP720736:BFQ720739 BPL720736:BPM720739 BZH720736:BZI720739 CJD720736:CJE720739 CSZ720736:CTA720739 DCV720736:DCW720739 DMR720736:DMS720739 DWN720736:DWO720739 EGJ720736:EGK720739 EQF720736:EQG720739 FAB720736:FAC720739 FJX720736:FJY720739 FTT720736:FTU720739 GDP720736:GDQ720739 GNL720736:GNM720739 GXH720736:GXI720739 HHD720736:HHE720739 HQZ720736:HRA720739 IAV720736:IAW720739 IKR720736:IKS720739 IUN720736:IUO720739 JEJ720736:JEK720739 JOF720736:JOG720739 JYB720736:JYC720739 KHX720736:KHY720739 KRT720736:KRU720739 LBP720736:LBQ720739 LLL720736:LLM720739 LVH720736:LVI720739 MFD720736:MFE720739 MOZ720736:MPA720739 MYV720736:MYW720739 NIR720736:NIS720739 NSN720736:NSO720739 OCJ720736:OCK720739 OMF720736:OMG720739 OWB720736:OWC720739 PFX720736:PFY720739 PPT720736:PPU720739 PZP720736:PZQ720739 QJL720736:QJM720739 QTH720736:QTI720739 RDD720736:RDE720739 RMZ720736:RNA720739 RWV720736:RWW720739 SGR720736:SGS720739 SQN720736:SQO720739 TAJ720736:TAK720739 TKF720736:TKG720739 TUB720736:TUC720739 UDX720736:UDY720739 UNT720736:UNU720739 UXP720736:UXQ720739 VHL720736:VHM720739 VRH720736:VRI720739 WBD720736:WBE720739 WKZ720736:WLA720739 WUV720736:WUW720739 IJ786272:IK786275 SF786272:SG786275 ACB786272:ACC786275 ALX786272:ALY786275 AVT786272:AVU786275 BFP786272:BFQ786275 BPL786272:BPM786275 BZH786272:BZI786275 CJD786272:CJE786275 CSZ786272:CTA786275 DCV786272:DCW786275 DMR786272:DMS786275 DWN786272:DWO786275 EGJ786272:EGK786275 EQF786272:EQG786275 FAB786272:FAC786275 FJX786272:FJY786275 FTT786272:FTU786275 GDP786272:GDQ786275 GNL786272:GNM786275 GXH786272:GXI786275 HHD786272:HHE786275 HQZ786272:HRA786275 IAV786272:IAW786275 IKR786272:IKS786275 IUN786272:IUO786275 JEJ786272:JEK786275 JOF786272:JOG786275 JYB786272:JYC786275 KHX786272:KHY786275 KRT786272:KRU786275 LBP786272:LBQ786275 LLL786272:LLM786275 LVH786272:LVI786275 MFD786272:MFE786275 MOZ786272:MPA786275 MYV786272:MYW786275 NIR786272:NIS786275 NSN786272:NSO786275 OCJ786272:OCK786275 OMF786272:OMG786275 OWB786272:OWC786275 PFX786272:PFY786275 PPT786272:PPU786275 PZP786272:PZQ786275 QJL786272:QJM786275 QTH786272:QTI786275 RDD786272:RDE786275 RMZ786272:RNA786275 RWV786272:RWW786275 SGR786272:SGS786275 SQN786272:SQO786275 TAJ786272:TAK786275 TKF786272:TKG786275 TUB786272:TUC786275 UDX786272:UDY786275 UNT786272:UNU786275 UXP786272:UXQ786275 VHL786272:VHM786275 VRH786272:VRI786275 WBD786272:WBE786275 WKZ786272:WLA786275 WUV786272:WUW786275 IJ851808:IK851811 SF851808:SG851811 ACB851808:ACC851811 ALX851808:ALY851811 AVT851808:AVU851811 BFP851808:BFQ851811 BPL851808:BPM851811 BZH851808:BZI851811 CJD851808:CJE851811 CSZ851808:CTA851811 DCV851808:DCW851811 DMR851808:DMS851811 DWN851808:DWO851811 EGJ851808:EGK851811 EQF851808:EQG851811 FAB851808:FAC851811 FJX851808:FJY851811 FTT851808:FTU851811 GDP851808:GDQ851811 GNL851808:GNM851811 GXH851808:GXI851811 HHD851808:HHE851811 HQZ851808:HRA851811 IAV851808:IAW851811 IKR851808:IKS851811 IUN851808:IUO851811 JEJ851808:JEK851811 JOF851808:JOG851811 JYB851808:JYC851811 KHX851808:KHY851811 KRT851808:KRU851811 LBP851808:LBQ851811 LLL851808:LLM851811 LVH851808:LVI851811 MFD851808:MFE851811 MOZ851808:MPA851811 MYV851808:MYW851811 NIR851808:NIS851811 NSN851808:NSO851811 OCJ851808:OCK851811 OMF851808:OMG851811 OWB851808:OWC851811 PFX851808:PFY851811 PPT851808:PPU851811 PZP851808:PZQ851811 QJL851808:QJM851811 QTH851808:QTI851811 RDD851808:RDE851811 RMZ851808:RNA851811 RWV851808:RWW851811 SGR851808:SGS851811 SQN851808:SQO851811 TAJ851808:TAK851811 TKF851808:TKG851811 TUB851808:TUC851811 UDX851808:UDY851811 UNT851808:UNU851811 UXP851808:UXQ851811 VHL851808:VHM851811 VRH851808:VRI851811 WBD851808:WBE851811 WKZ851808:WLA851811 WUV851808:WUW851811 IJ917344:IK917347 SF917344:SG917347 ACB917344:ACC917347 ALX917344:ALY917347 AVT917344:AVU917347 BFP917344:BFQ917347 BPL917344:BPM917347 BZH917344:BZI917347 CJD917344:CJE917347 CSZ917344:CTA917347 DCV917344:DCW917347 DMR917344:DMS917347 DWN917344:DWO917347 EGJ917344:EGK917347 EQF917344:EQG917347 FAB917344:FAC917347 FJX917344:FJY917347 FTT917344:FTU917347 GDP917344:GDQ917347 GNL917344:GNM917347 GXH917344:GXI917347 HHD917344:HHE917347 HQZ917344:HRA917347 IAV917344:IAW917347 IKR917344:IKS917347 IUN917344:IUO917347 JEJ917344:JEK917347 JOF917344:JOG917347 JYB917344:JYC917347 KHX917344:KHY917347 KRT917344:KRU917347 LBP917344:LBQ917347 LLL917344:LLM917347 LVH917344:LVI917347 MFD917344:MFE917347 MOZ917344:MPA917347 MYV917344:MYW917347 NIR917344:NIS917347 NSN917344:NSO917347 OCJ917344:OCK917347 OMF917344:OMG917347 OWB917344:OWC917347 PFX917344:PFY917347 PPT917344:PPU917347 PZP917344:PZQ917347 QJL917344:QJM917347 QTH917344:QTI917347 RDD917344:RDE917347 RMZ917344:RNA917347 RWV917344:RWW917347 SGR917344:SGS917347 SQN917344:SQO917347 TAJ917344:TAK917347 TKF917344:TKG917347 TUB917344:TUC917347 UDX917344:UDY917347 UNT917344:UNU917347 UXP917344:UXQ917347 VHL917344:VHM917347 VRH917344:VRI917347 WBD917344:WBE917347 WKZ917344:WLA917347 WUV917344:WUW917347 IJ982880:IK982883 SF982880:SG982883 ACB982880:ACC982883 ALX982880:ALY982883 AVT982880:AVU982883 BFP982880:BFQ982883 BPL982880:BPM982883 BZH982880:BZI982883 CJD982880:CJE982883 CSZ982880:CTA982883 DCV982880:DCW982883 DMR982880:DMS982883 DWN982880:DWO982883 EGJ982880:EGK982883 EQF982880:EQG982883 FAB982880:FAC982883 FJX982880:FJY982883 FTT982880:FTU982883 GDP982880:GDQ982883 GNL982880:GNM982883 GXH982880:GXI982883 HHD982880:HHE982883 HQZ982880:HRA982883 IAV982880:IAW982883 IKR982880:IKS982883 IUN982880:IUO982883 JEJ982880:JEK982883 JOF982880:JOG982883 JYB982880:JYC982883 KHX982880:KHY982883 KRT982880:KRU982883 LBP982880:LBQ982883 LLL982880:LLM982883 LVH982880:LVI982883 MFD982880:MFE982883 MOZ982880:MPA982883 MYV982880:MYW982883 NIR982880:NIS982883 NSN982880:NSO982883 OCJ982880:OCK982883 OMF982880:OMG982883 OWB982880:OWC982883 PFX982880:PFY982883 PPT982880:PPU982883 PZP982880:PZQ982883 QJL982880:QJM982883 QTH982880:QTI982883 RDD982880:RDE982883 RMZ982880:RNA982883 RWV982880:RWW982883 SGR982880:SGS982883 SQN982880:SQO982883 TAJ982880:TAK982883 TKF982880:TKG982883 TUB982880:TUC982883 UDX982880:UDY982883 UNT982880:UNU982883 UXP982880:UXQ982883 VHL982880:VHM982883 VRH982880:VRI982883 WBD982880:WBE982883 WKZ982880:WLA982883 WUV982880:WUW982883" xr:uid="{00000000-0002-0000-0200-000000000000}">
      <formula1>0</formula1>
    </dataValidation>
    <dataValidation type="whole" operator="notEqual" allowBlank="1" showInputMessage="1" showErrorMessage="1" errorTitle="Incorrect entry" error="You can enter only positive or negative whole numbers." sqref="IJ65380:IK65380 SF65380:SG65380 ACB65380:ACC65380 ALX65380:ALY65380 AVT65380:AVU65380 BFP65380:BFQ65380 BPL65380:BPM65380 BZH65380:BZI65380 CJD65380:CJE65380 CSZ65380:CTA65380 DCV65380:DCW65380 DMR65380:DMS65380 DWN65380:DWO65380 EGJ65380:EGK65380 EQF65380:EQG65380 FAB65380:FAC65380 FJX65380:FJY65380 FTT65380:FTU65380 GDP65380:GDQ65380 GNL65380:GNM65380 GXH65380:GXI65380 HHD65380:HHE65380 HQZ65380:HRA65380 IAV65380:IAW65380 IKR65380:IKS65380 IUN65380:IUO65380 JEJ65380:JEK65380 JOF65380:JOG65380 JYB65380:JYC65380 KHX65380:KHY65380 KRT65380:KRU65380 LBP65380:LBQ65380 LLL65380:LLM65380 LVH65380:LVI65380 MFD65380:MFE65380 MOZ65380:MPA65380 MYV65380:MYW65380 NIR65380:NIS65380 NSN65380:NSO65380 OCJ65380:OCK65380 OMF65380:OMG65380 OWB65380:OWC65380 PFX65380:PFY65380 PPT65380:PPU65380 PZP65380:PZQ65380 QJL65380:QJM65380 QTH65380:QTI65380 RDD65380:RDE65380 RMZ65380:RNA65380 RWV65380:RWW65380 SGR65380:SGS65380 SQN65380:SQO65380 TAJ65380:TAK65380 TKF65380:TKG65380 TUB65380:TUC65380 UDX65380:UDY65380 UNT65380:UNU65380 UXP65380:UXQ65380 VHL65380:VHM65380 VRH65380:VRI65380 WBD65380:WBE65380 WKZ65380:WLA65380 WUV65380:WUW65380 IJ130916:IK130916 SF130916:SG130916 ACB130916:ACC130916 ALX130916:ALY130916 AVT130916:AVU130916 BFP130916:BFQ130916 BPL130916:BPM130916 BZH130916:BZI130916 CJD130916:CJE130916 CSZ130916:CTA130916 DCV130916:DCW130916 DMR130916:DMS130916 DWN130916:DWO130916 EGJ130916:EGK130916 EQF130916:EQG130916 FAB130916:FAC130916 FJX130916:FJY130916 FTT130916:FTU130916 GDP130916:GDQ130916 GNL130916:GNM130916 GXH130916:GXI130916 HHD130916:HHE130916 HQZ130916:HRA130916 IAV130916:IAW130916 IKR130916:IKS130916 IUN130916:IUO130916 JEJ130916:JEK130916 JOF130916:JOG130916 JYB130916:JYC130916 KHX130916:KHY130916 KRT130916:KRU130916 LBP130916:LBQ130916 LLL130916:LLM130916 LVH130916:LVI130916 MFD130916:MFE130916 MOZ130916:MPA130916 MYV130916:MYW130916 NIR130916:NIS130916 NSN130916:NSO130916 OCJ130916:OCK130916 OMF130916:OMG130916 OWB130916:OWC130916 PFX130916:PFY130916 PPT130916:PPU130916 PZP130916:PZQ130916 QJL130916:QJM130916 QTH130916:QTI130916 RDD130916:RDE130916 RMZ130916:RNA130916 RWV130916:RWW130916 SGR130916:SGS130916 SQN130916:SQO130916 TAJ130916:TAK130916 TKF130916:TKG130916 TUB130916:TUC130916 UDX130916:UDY130916 UNT130916:UNU130916 UXP130916:UXQ130916 VHL130916:VHM130916 VRH130916:VRI130916 WBD130916:WBE130916 WKZ130916:WLA130916 WUV130916:WUW130916 IJ196452:IK196452 SF196452:SG196452 ACB196452:ACC196452 ALX196452:ALY196452 AVT196452:AVU196452 BFP196452:BFQ196452 BPL196452:BPM196452 BZH196452:BZI196452 CJD196452:CJE196452 CSZ196452:CTA196452 DCV196452:DCW196452 DMR196452:DMS196452 DWN196452:DWO196452 EGJ196452:EGK196452 EQF196452:EQG196452 FAB196452:FAC196452 FJX196452:FJY196452 FTT196452:FTU196452 GDP196452:GDQ196452 GNL196452:GNM196452 GXH196452:GXI196452 HHD196452:HHE196452 HQZ196452:HRA196452 IAV196452:IAW196452 IKR196452:IKS196452 IUN196452:IUO196452 JEJ196452:JEK196452 JOF196452:JOG196452 JYB196452:JYC196452 KHX196452:KHY196452 KRT196452:KRU196452 LBP196452:LBQ196452 LLL196452:LLM196452 LVH196452:LVI196452 MFD196452:MFE196452 MOZ196452:MPA196452 MYV196452:MYW196452 NIR196452:NIS196452 NSN196452:NSO196452 OCJ196452:OCK196452 OMF196452:OMG196452 OWB196452:OWC196452 PFX196452:PFY196452 PPT196452:PPU196452 PZP196452:PZQ196452 QJL196452:QJM196452 QTH196452:QTI196452 RDD196452:RDE196452 RMZ196452:RNA196452 RWV196452:RWW196452 SGR196452:SGS196452 SQN196452:SQO196452 TAJ196452:TAK196452 TKF196452:TKG196452 TUB196452:TUC196452 UDX196452:UDY196452 UNT196452:UNU196452 UXP196452:UXQ196452 VHL196452:VHM196452 VRH196452:VRI196452 WBD196452:WBE196452 WKZ196452:WLA196452 WUV196452:WUW196452 IJ261988:IK261988 SF261988:SG261988 ACB261988:ACC261988 ALX261988:ALY261988 AVT261988:AVU261988 BFP261988:BFQ261988 BPL261988:BPM261988 BZH261988:BZI261988 CJD261988:CJE261988 CSZ261988:CTA261988 DCV261988:DCW261988 DMR261988:DMS261988 DWN261988:DWO261988 EGJ261988:EGK261988 EQF261988:EQG261988 FAB261988:FAC261988 FJX261988:FJY261988 FTT261988:FTU261988 GDP261988:GDQ261988 GNL261988:GNM261988 GXH261988:GXI261988 HHD261988:HHE261988 HQZ261988:HRA261988 IAV261988:IAW261988 IKR261988:IKS261988 IUN261988:IUO261988 JEJ261988:JEK261988 JOF261988:JOG261988 JYB261988:JYC261988 KHX261988:KHY261988 KRT261988:KRU261988 LBP261988:LBQ261988 LLL261988:LLM261988 LVH261988:LVI261988 MFD261988:MFE261988 MOZ261988:MPA261988 MYV261988:MYW261988 NIR261988:NIS261988 NSN261988:NSO261988 OCJ261988:OCK261988 OMF261988:OMG261988 OWB261988:OWC261988 PFX261988:PFY261988 PPT261988:PPU261988 PZP261988:PZQ261988 QJL261988:QJM261988 QTH261988:QTI261988 RDD261988:RDE261988 RMZ261988:RNA261988 RWV261988:RWW261988 SGR261988:SGS261988 SQN261988:SQO261988 TAJ261988:TAK261988 TKF261988:TKG261988 TUB261988:TUC261988 UDX261988:UDY261988 UNT261988:UNU261988 UXP261988:UXQ261988 VHL261988:VHM261988 VRH261988:VRI261988 WBD261988:WBE261988 WKZ261988:WLA261988 WUV261988:WUW261988 IJ327524:IK327524 SF327524:SG327524 ACB327524:ACC327524 ALX327524:ALY327524 AVT327524:AVU327524 BFP327524:BFQ327524 BPL327524:BPM327524 BZH327524:BZI327524 CJD327524:CJE327524 CSZ327524:CTA327524 DCV327524:DCW327524 DMR327524:DMS327524 DWN327524:DWO327524 EGJ327524:EGK327524 EQF327524:EQG327524 FAB327524:FAC327524 FJX327524:FJY327524 FTT327524:FTU327524 GDP327524:GDQ327524 GNL327524:GNM327524 GXH327524:GXI327524 HHD327524:HHE327524 HQZ327524:HRA327524 IAV327524:IAW327524 IKR327524:IKS327524 IUN327524:IUO327524 JEJ327524:JEK327524 JOF327524:JOG327524 JYB327524:JYC327524 KHX327524:KHY327524 KRT327524:KRU327524 LBP327524:LBQ327524 LLL327524:LLM327524 LVH327524:LVI327524 MFD327524:MFE327524 MOZ327524:MPA327524 MYV327524:MYW327524 NIR327524:NIS327524 NSN327524:NSO327524 OCJ327524:OCK327524 OMF327524:OMG327524 OWB327524:OWC327524 PFX327524:PFY327524 PPT327524:PPU327524 PZP327524:PZQ327524 QJL327524:QJM327524 QTH327524:QTI327524 RDD327524:RDE327524 RMZ327524:RNA327524 RWV327524:RWW327524 SGR327524:SGS327524 SQN327524:SQO327524 TAJ327524:TAK327524 TKF327524:TKG327524 TUB327524:TUC327524 UDX327524:UDY327524 UNT327524:UNU327524 UXP327524:UXQ327524 VHL327524:VHM327524 VRH327524:VRI327524 WBD327524:WBE327524 WKZ327524:WLA327524 WUV327524:WUW327524 IJ393060:IK393060 SF393060:SG393060 ACB393060:ACC393060 ALX393060:ALY393060 AVT393060:AVU393060 BFP393060:BFQ393060 BPL393060:BPM393060 BZH393060:BZI393060 CJD393060:CJE393060 CSZ393060:CTA393060 DCV393060:DCW393060 DMR393060:DMS393060 DWN393060:DWO393060 EGJ393060:EGK393060 EQF393060:EQG393060 FAB393060:FAC393060 FJX393060:FJY393060 FTT393060:FTU393060 GDP393060:GDQ393060 GNL393060:GNM393060 GXH393060:GXI393060 HHD393060:HHE393060 HQZ393060:HRA393060 IAV393060:IAW393060 IKR393060:IKS393060 IUN393060:IUO393060 JEJ393060:JEK393060 JOF393060:JOG393060 JYB393060:JYC393060 KHX393060:KHY393060 KRT393060:KRU393060 LBP393060:LBQ393060 LLL393060:LLM393060 LVH393060:LVI393060 MFD393060:MFE393060 MOZ393060:MPA393060 MYV393060:MYW393060 NIR393060:NIS393060 NSN393060:NSO393060 OCJ393060:OCK393060 OMF393060:OMG393060 OWB393060:OWC393060 PFX393060:PFY393060 PPT393060:PPU393060 PZP393060:PZQ393060 QJL393060:QJM393060 QTH393060:QTI393060 RDD393060:RDE393060 RMZ393060:RNA393060 RWV393060:RWW393060 SGR393060:SGS393060 SQN393060:SQO393060 TAJ393060:TAK393060 TKF393060:TKG393060 TUB393060:TUC393060 UDX393060:UDY393060 UNT393060:UNU393060 UXP393060:UXQ393060 VHL393060:VHM393060 VRH393060:VRI393060 WBD393060:WBE393060 WKZ393060:WLA393060 WUV393060:WUW393060 IJ458596:IK458596 SF458596:SG458596 ACB458596:ACC458596 ALX458596:ALY458596 AVT458596:AVU458596 BFP458596:BFQ458596 BPL458596:BPM458596 BZH458596:BZI458596 CJD458596:CJE458596 CSZ458596:CTA458596 DCV458596:DCW458596 DMR458596:DMS458596 DWN458596:DWO458596 EGJ458596:EGK458596 EQF458596:EQG458596 FAB458596:FAC458596 FJX458596:FJY458596 FTT458596:FTU458596 GDP458596:GDQ458596 GNL458596:GNM458596 GXH458596:GXI458596 HHD458596:HHE458596 HQZ458596:HRA458596 IAV458596:IAW458596 IKR458596:IKS458596 IUN458596:IUO458596 JEJ458596:JEK458596 JOF458596:JOG458596 JYB458596:JYC458596 KHX458596:KHY458596 KRT458596:KRU458596 LBP458596:LBQ458596 LLL458596:LLM458596 LVH458596:LVI458596 MFD458596:MFE458596 MOZ458596:MPA458596 MYV458596:MYW458596 NIR458596:NIS458596 NSN458596:NSO458596 OCJ458596:OCK458596 OMF458596:OMG458596 OWB458596:OWC458596 PFX458596:PFY458596 PPT458596:PPU458596 PZP458596:PZQ458596 QJL458596:QJM458596 QTH458596:QTI458596 RDD458596:RDE458596 RMZ458596:RNA458596 RWV458596:RWW458596 SGR458596:SGS458596 SQN458596:SQO458596 TAJ458596:TAK458596 TKF458596:TKG458596 TUB458596:TUC458596 UDX458596:UDY458596 UNT458596:UNU458596 UXP458596:UXQ458596 VHL458596:VHM458596 VRH458596:VRI458596 WBD458596:WBE458596 WKZ458596:WLA458596 WUV458596:WUW458596 IJ524132:IK524132 SF524132:SG524132 ACB524132:ACC524132 ALX524132:ALY524132 AVT524132:AVU524132 BFP524132:BFQ524132 BPL524132:BPM524132 BZH524132:BZI524132 CJD524132:CJE524132 CSZ524132:CTA524132 DCV524132:DCW524132 DMR524132:DMS524132 DWN524132:DWO524132 EGJ524132:EGK524132 EQF524132:EQG524132 FAB524132:FAC524132 FJX524132:FJY524132 FTT524132:FTU524132 GDP524132:GDQ524132 GNL524132:GNM524132 GXH524132:GXI524132 HHD524132:HHE524132 HQZ524132:HRA524132 IAV524132:IAW524132 IKR524132:IKS524132 IUN524132:IUO524132 JEJ524132:JEK524132 JOF524132:JOG524132 JYB524132:JYC524132 KHX524132:KHY524132 KRT524132:KRU524132 LBP524132:LBQ524132 LLL524132:LLM524132 LVH524132:LVI524132 MFD524132:MFE524132 MOZ524132:MPA524132 MYV524132:MYW524132 NIR524132:NIS524132 NSN524132:NSO524132 OCJ524132:OCK524132 OMF524132:OMG524132 OWB524132:OWC524132 PFX524132:PFY524132 PPT524132:PPU524132 PZP524132:PZQ524132 QJL524132:QJM524132 QTH524132:QTI524132 RDD524132:RDE524132 RMZ524132:RNA524132 RWV524132:RWW524132 SGR524132:SGS524132 SQN524132:SQO524132 TAJ524132:TAK524132 TKF524132:TKG524132 TUB524132:TUC524132 UDX524132:UDY524132 UNT524132:UNU524132 UXP524132:UXQ524132 VHL524132:VHM524132 VRH524132:VRI524132 WBD524132:WBE524132 WKZ524132:WLA524132 WUV524132:WUW524132 IJ589668:IK589668 SF589668:SG589668 ACB589668:ACC589668 ALX589668:ALY589668 AVT589668:AVU589668 BFP589668:BFQ589668 BPL589668:BPM589668 BZH589668:BZI589668 CJD589668:CJE589668 CSZ589668:CTA589668 DCV589668:DCW589668 DMR589668:DMS589668 DWN589668:DWO589668 EGJ589668:EGK589668 EQF589668:EQG589668 FAB589668:FAC589668 FJX589668:FJY589668 FTT589668:FTU589668 GDP589668:GDQ589668 GNL589668:GNM589668 GXH589668:GXI589668 HHD589668:HHE589668 HQZ589668:HRA589668 IAV589668:IAW589668 IKR589668:IKS589668 IUN589668:IUO589668 JEJ589668:JEK589668 JOF589668:JOG589668 JYB589668:JYC589668 KHX589668:KHY589668 KRT589668:KRU589668 LBP589668:LBQ589668 LLL589668:LLM589668 LVH589668:LVI589668 MFD589668:MFE589668 MOZ589668:MPA589668 MYV589668:MYW589668 NIR589668:NIS589668 NSN589668:NSO589668 OCJ589668:OCK589668 OMF589668:OMG589668 OWB589668:OWC589668 PFX589668:PFY589668 PPT589668:PPU589668 PZP589668:PZQ589668 QJL589668:QJM589668 QTH589668:QTI589668 RDD589668:RDE589668 RMZ589668:RNA589668 RWV589668:RWW589668 SGR589668:SGS589668 SQN589668:SQO589668 TAJ589668:TAK589668 TKF589668:TKG589668 TUB589668:TUC589668 UDX589668:UDY589668 UNT589668:UNU589668 UXP589668:UXQ589668 VHL589668:VHM589668 VRH589668:VRI589668 WBD589668:WBE589668 WKZ589668:WLA589668 WUV589668:WUW589668 IJ655204:IK655204 SF655204:SG655204 ACB655204:ACC655204 ALX655204:ALY655204 AVT655204:AVU655204 BFP655204:BFQ655204 BPL655204:BPM655204 BZH655204:BZI655204 CJD655204:CJE655204 CSZ655204:CTA655204 DCV655204:DCW655204 DMR655204:DMS655204 DWN655204:DWO655204 EGJ655204:EGK655204 EQF655204:EQG655204 FAB655204:FAC655204 FJX655204:FJY655204 FTT655204:FTU655204 GDP655204:GDQ655204 GNL655204:GNM655204 GXH655204:GXI655204 HHD655204:HHE655204 HQZ655204:HRA655204 IAV655204:IAW655204 IKR655204:IKS655204 IUN655204:IUO655204 JEJ655204:JEK655204 JOF655204:JOG655204 JYB655204:JYC655204 KHX655204:KHY655204 KRT655204:KRU655204 LBP655204:LBQ655204 LLL655204:LLM655204 LVH655204:LVI655204 MFD655204:MFE655204 MOZ655204:MPA655204 MYV655204:MYW655204 NIR655204:NIS655204 NSN655204:NSO655204 OCJ655204:OCK655204 OMF655204:OMG655204 OWB655204:OWC655204 PFX655204:PFY655204 PPT655204:PPU655204 PZP655204:PZQ655204 QJL655204:QJM655204 QTH655204:QTI655204 RDD655204:RDE655204 RMZ655204:RNA655204 RWV655204:RWW655204 SGR655204:SGS655204 SQN655204:SQO655204 TAJ655204:TAK655204 TKF655204:TKG655204 TUB655204:TUC655204 UDX655204:UDY655204 UNT655204:UNU655204 UXP655204:UXQ655204 VHL655204:VHM655204 VRH655204:VRI655204 WBD655204:WBE655204 WKZ655204:WLA655204 WUV655204:WUW655204 IJ720740:IK720740 SF720740:SG720740 ACB720740:ACC720740 ALX720740:ALY720740 AVT720740:AVU720740 BFP720740:BFQ720740 BPL720740:BPM720740 BZH720740:BZI720740 CJD720740:CJE720740 CSZ720740:CTA720740 DCV720740:DCW720740 DMR720740:DMS720740 DWN720740:DWO720740 EGJ720740:EGK720740 EQF720740:EQG720740 FAB720740:FAC720740 FJX720740:FJY720740 FTT720740:FTU720740 GDP720740:GDQ720740 GNL720740:GNM720740 GXH720740:GXI720740 HHD720740:HHE720740 HQZ720740:HRA720740 IAV720740:IAW720740 IKR720740:IKS720740 IUN720740:IUO720740 JEJ720740:JEK720740 JOF720740:JOG720740 JYB720740:JYC720740 KHX720740:KHY720740 KRT720740:KRU720740 LBP720740:LBQ720740 LLL720740:LLM720740 LVH720740:LVI720740 MFD720740:MFE720740 MOZ720740:MPA720740 MYV720740:MYW720740 NIR720740:NIS720740 NSN720740:NSO720740 OCJ720740:OCK720740 OMF720740:OMG720740 OWB720740:OWC720740 PFX720740:PFY720740 PPT720740:PPU720740 PZP720740:PZQ720740 QJL720740:QJM720740 QTH720740:QTI720740 RDD720740:RDE720740 RMZ720740:RNA720740 RWV720740:RWW720740 SGR720740:SGS720740 SQN720740:SQO720740 TAJ720740:TAK720740 TKF720740:TKG720740 TUB720740:TUC720740 UDX720740:UDY720740 UNT720740:UNU720740 UXP720740:UXQ720740 VHL720740:VHM720740 VRH720740:VRI720740 WBD720740:WBE720740 WKZ720740:WLA720740 WUV720740:WUW720740 IJ786276:IK786276 SF786276:SG786276 ACB786276:ACC786276 ALX786276:ALY786276 AVT786276:AVU786276 BFP786276:BFQ786276 BPL786276:BPM786276 BZH786276:BZI786276 CJD786276:CJE786276 CSZ786276:CTA786276 DCV786276:DCW786276 DMR786276:DMS786276 DWN786276:DWO786276 EGJ786276:EGK786276 EQF786276:EQG786276 FAB786276:FAC786276 FJX786276:FJY786276 FTT786276:FTU786276 GDP786276:GDQ786276 GNL786276:GNM786276 GXH786276:GXI786276 HHD786276:HHE786276 HQZ786276:HRA786276 IAV786276:IAW786276 IKR786276:IKS786276 IUN786276:IUO786276 JEJ786276:JEK786276 JOF786276:JOG786276 JYB786276:JYC786276 KHX786276:KHY786276 KRT786276:KRU786276 LBP786276:LBQ786276 LLL786276:LLM786276 LVH786276:LVI786276 MFD786276:MFE786276 MOZ786276:MPA786276 MYV786276:MYW786276 NIR786276:NIS786276 NSN786276:NSO786276 OCJ786276:OCK786276 OMF786276:OMG786276 OWB786276:OWC786276 PFX786276:PFY786276 PPT786276:PPU786276 PZP786276:PZQ786276 QJL786276:QJM786276 QTH786276:QTI786276 RDD786276:RDE786276 RMZ786276:RNA786276 RWV786276:RWW786276 SGR786276:SGS786276 SQN786276:SQO786276 TAJ786276:TAK786276 TKF786276:TKG786276 TUB786276:TUC786276 UDX786276:UDY786276 UNT786276:UNU786276 UXP786276:UXQ786276 VHL786276:VHM786276 VRH786276:VRI786276 WBD786276:WBE786276 WKZ786276:WLA786276 WUV786276:WUW786276 IJ851812:IK851812 SF851812:SG851812 ACB851812:ACC851812 ALX851812:ALY851812 AVT851812:AVU851812 BFP851812:BFQ851812 BPL851812:BPM851812 BZH851812:BZI851812 CJD851812:CJE851812 CSZ851812:CTA851812 DCV851812:DCW851812 DMR851812:DMS851812 DWN851812:DWO851812 EGJ851812:EGK851812 EQF851812:EQG851812 FAB851812:FAC851812 FJX851812:FJY851812 FTT851812:FTU851812 GDP851812:GDQ851812 GNL851812:GNM851812 GXH851812:GXI851812 HHD851812:HHE851812 HQZ851812:HRA851812 IAV851812:IAW851812 IKR851812:IKS851812 IUN851812:IUO851812 JEJ851812:JEK851812 JOF851812:JOG851812 JYB851812:JYC851812 KHX851812:KHY851812 KRT851812:KRU851812 LBP851812:LBQ851812 LLL851812:LLM851812 LVH851812:LVI851812 MFD851812:MFE851812 MOZ851812:MPA851812 MYV851812:MYW851812 NIR851812:NIS851812 NSN851812:NSO851812 OCJ851812:OCK851812 OMF851812:OMG851812 OWB851812:OWC851812 PFX851812:PFY851812 PPT851812:PPU851812 PZP851812:PZQ851812 QJL851812:QJM851812 QTH851812:QTI851812 RDD851812:RDE851812 RMZ851812:RNA851812 RWV851812:RWW851812 SGR851812:SGS851812 SQN851812:SQO851812 TAJ851812:TAK851812 TKF851812:TKG851812 TUB851812:TUC851812 UDX851812:UDY851812 UNT851812:UNU851812 UXP851812:UXQ851812 VHL851812:VHM851812 VRH851812:VRI851812 WBD851812:WBE851812 WKZ851812:WLA851812 WUV851812:WUW851812 IJ917348:IK917348 SF917348:SG917348 ACB917348:ACC917348 ALX917348:ALY917348 AVT917348:AVU917348 BFP917348:BFQ917348 BPL917348:BPM917348 BZH917348:BZI917348 CJD917348:CJE917348 CSZ917348:CTA917348 DCV917348:DCW917348 DMR917348:DMS917348 DWN917348:DWO917348 EGJ917348:EGK917348 EQF917348:EQG917348 FAB917348:FAC917348 FJX917348:FJY917348 FTT917348:FTU917348 GDP917348:GDQ917348 GNL917348:GNM917348 GXH917348:GXI917348 HHD917348:HHE917348 HQZ917348:HRA917348 IAV917348:IAW917348 IKR917348:IKS917348 IUN917348:IUO917348 JEJ917348:JEK917348 JOF917348:JOG917348 JYB917348:JYC917348 KHX917348:KHY917348 KRT917348:KRU917348 LBP917348:LBQ917348 LLL917348:LLM917348 LVH917348:LVI917348 MFD917348:MFE917348 MOZ917348:MPA917348 MYV917348:MYW917348 NIR917348:NIS917348 NSN917348:NSO917348 OCJ917348:OCK917348 OMF917348:OMG917348 OWB917348:OWC917348 PFX917348:PFY917348 PPT917348:PPU917348 PZP917348:PZQ917348 QJL917348:QJM917348 QTH917348:QTI917348 RDD917348:RDE917348 RMZ917348:RNA917348 RWV917348:RWW917348 SGR917348:SGS917348 SQN917348:SQO917348 TAJ917348:TAK917348 TKF917348:TKG917348 TUB917348:TUC917348 UDX917348:UDY917348 UNT917348:UNU917348 UXP917348:UXQ917348 VHL917348:VHM917348 VRH917348:VRI917348 WBD917348:WBE917348 WKZ917348:WLA917348 WUV917348:WUW917348 IJ982884:IK982884 SF982884:SG982884 ACB982884:ACC982884 ALX982884:ALY982884 AVT982884:AVU982884 BFP982884:BFQ982884 BPL982884:BPM982884 BZH982884:BZI982884 CJD982884:CJE982884 CSZ982884:CTA982884 DCV982884:DCW982884 DMR982884:DMS982884 DWN982884:DWO982884 EGJ982884:EGK982884 EQF982884:EQG982884 FAB982884:FAC982884 FJX982884:FJY982884 FTT982884:FTU982884 GDP982884:GDQ982884 GNL982884:GNM982884 GXH982884:GXI982884 HHD982884:HHE982884 HQZ982884:HRA982884 IAV982884:IAW982884 IKR982884:IKS982884 IUN982884:IUO982884 JEJ982884:JEK982884 JOF982884:JOG982884 JYB982884:JYC982884 KHX982884:KHY982884 KRT982884:KRU982884 LBP982884:LBQ982884 LLL982884:LLM982884 LVH982884:LVI982884 MFD982884:MFE982884 MOZ982884:MPA982884 MYV982884:MYW982884 NIR982884:NIS982884 NSN982884:NSO982884 OCJ982884:OCK982884 OMF982884:OMG982884 OWB982884:OWC982884 PFX982884:PFY982884 PPT982884:PPU982884 PZP982884:PZQ982884 QJL982884:QJM982884 QTH982884:QTI982884 RDD982884:RDE982884 RMZ982884:RNA982884 RWV982884:RWW982884 SGR982884:SGS982884 SQN982884:SQO982884 TAJ982884:TAK982884 TKF982884:TKG982884 TUB982884:TUC982884 UDX982884:UDY982884 UNT982884:UNU982884 UXP982884:UXQ982884 VHL982884:VHM982884 VRH982884:VRI982884 WBD982884:WBE982884 WKZ982884:WLA982884 WUV982884:WUW982884" xr:uid="{00000000-0002-0000-0200-000001000000}">
      <formula1>999999999999</formula1>
    </dataValidation>
    <dataValidation type="whole" operator="notEqual" allowBlank="1" showInputMessage="1" showErrorMessage="1" errorTitle="Incorrect entry" error="You can enter only whole numbers." sqref="IJ65425:IK65436 SF65425:SG65436 ACB65425:ACC65436 ALX65425:ALY65436 AVT65425:AVU65436 BFP65425:BFQ65436 BPL65425:BPM65436 BZH65425:BZI65436 CJD65425:CJE65436 CSZ65425:CTA65436 DCV65425:DCW65436 DMR65425:DMS65436 DWN65425:DWO65436 EGJ65425:EGK65436 EQF65425:EQG65436 FAB65425:FAC65436 FJX65425:FJY65436 FTT65425:FTU65436 GDP65425:GDQ65436 GNL65425:GNM65436 GXH65425:GXI65436 HHD65425:HHE65436 HQZ65425:HRA65436 IAV65425:IAW65436 IKR65425:IKS65436 IUN65425:IUO65436 JEJ65425:JEK65436 JOF65425:JOG65436 JYB65425:JYC65436 KHX65425:KHY65436 KRT65425:KRU65436 LBP65425:LBQ65436 LLL65425:LLM65436 LVH65425:LVI65436 MFD65425:MFE65436 MOZ65425:MPA65436 MYV65425:MYW65436 NIR65425:NIS65436 NSN65425:NSO65436 OCJ65425:OCK65436 OMF65425:OMG65436 OWB65425:OWC65436 PFX65425:PFY65436 PPT65425:PPU65436 PZP65425:PZQ65436 QJL65425:QJM65436 QTH65425:QTI65436 RDD65425:RDE65436 RMZ65425:RNA65436 RWV65425:RWW65436 SGR65425:SGS65436 SQN65425:SQO65436 TAJ65425:TAK65436 TKF65425:TKG65436 TUB65425:TUC65436 UDX65425:UDY65436 UNT65425:UNU65436 UXP65425:UXQ65436 VHL65425:VHM65436 VRH65425:VRI65436 WBD65425:WBE65436 WKZ65425:WLA65436 WUV65425:WUW65436 IJ130961:IK130972 SF130961:SG130972 ACB130961:ACC130972 ALX130961:ALY130972 AVT130961:AVU130972 BFP130961:BFQ130972 BPL130961:BPM130972 BZH130961:BZI130972 CJD130961:CJE130972 CSZ130961:CTA130972 DCV130961:DCW130972 DMR130961:DMS130972 DWN130961:DWO130972 EGJ130961:EGK130972 EQF130961:EQG130972 FAB130961:FAC130972 FJX130961:FJY130972 FTT130961:FTU130972 GDP130961:GDQ130972 GNL130961:GNM130972 GXH130961:GXI130972 HHD130961:HHE130972 HQZ130961:HRA130972 IAV130961:IAW130972 IKR130961:IKS130972 IUN130961:IUO130972 JEJ130961:JEK130972 JOF130961:JOG130972 JYB130961:JYC130972 KHX130961:KHY130972 KRT130961:KRU130972 LBP130961:LBQ130972 LLL130961:LLM130972 LVH130961:LVI130972 MFD130961:MFE130972 MOZ130961:MPA130972 MYV130961:MYW130972 NIR130961:NIS130972 NSN130961:NSO130972 OCJ130961:OCK130972 OMF130961:OMG130972 OWB130961:OWC130972 PFX130961:PFY130972 PPT130961:PPU130972 PZP130961:PZQ130972 QJL130961:QJM130972 QTH130961:QTI130972 RDD130961:RDE130972 RMZ130961:RNA130972 RWV130961:RWW130972 SGR130961:SGS130972 SQN130961:SQO130972 TAJ130961:TAK130972 TKF130961:TKG130972 TUB130961:TUC130972 UDX130961:UDY130972 UNT130961:UNU130972 UXP130961:UXQ130972 VHL130961:VHM130972 VRH130961:VRI130972 WBD130961:WBE130972 WKZ130961:WLA130972 WUV130961:WUW130972 IJ196497:IK196508 SF196497:SG196508 ACB196497:ACC196508 ALX196497:ALY196508 AVT196497:AVU196508 BFP196497:BFQ196508 BPL196497:BPM196508 BZH196497:BZI196508 CJD196497:CJE196508 CSZ196497:CTA196508 DCV196497:DCW196508 DMR196497:DMS196508 DWN196497:DWO196508 EGJ196497:EGK196508 EQF196497:EQG196508 FAB196497:FAC196508 FJX196497:FJY196508 FTT196497:FTU196508 GDP196497:GDQ196508 GNL196497:GNM196508 GXH196497:GXI196508 HHD196497:HHE196508 HQZ196497:HRA196508 IAV196497:IAW196508 IKR196497:IKS196508 IUN196497:IUO196508 JEJ196497:JEK196508 JOF196497:JOG196508 JYB196497:JYC196508 KHX196497:KHY196508 KRT196497:KRU196508 LBP196497:LBQ196508 LLL196497:LLM196508 LVH196497:LVI196508 MFD196497:MFE196508 MOZ196497:MPA196508 MYV196497:MYW196508 NIR196497:NIS196508 NSN196497:NSO196508 OCJ196497:OCK196508 OMF196497:OMG196508 OWB196497:OWC196508 PFX196497:PFY196508 PPT196497:PPU196508 PZP196497:PZQ196508 QJL196497:QJM196508 QTH196497:QTI196508 RDD196497:RDE196508 RMZ196497:RNA196508 RWV196497:RWW196508 SGR196497:SGS196508 SQN196497:SQO196508 TAJ196497:TAK196508 TKF196497:TKG196508 TUB196497:TUC196508 UDX196497:UDY196508 UNT196497:UNU196508 UXP196497:UXQ196508 VHL196497:VHM196508 VRH196497:VRI196508 WBD196497:WBE196508 WKZ196497:WLA196508 WUV196497:WUW196508 IJ262033:IK262044 SF262033:SG262044 ACB262033:ACC262044 ALX262033:ALY262044 AVT262033:AVU262044 BFP262033:BFQ262044 BPL262033:BPM262044 BZH262033:BZI262044 CJD262033:CJE262044 CSZ262033:CTA262044 DCV262033:DCW262044 DMR262033:DMS262044 DWN262033:DWO262044 EGJ262033:EGK262044 EQF262033:EQG262044 FAB262033:FAC262044 FJX262033:FJY262044 FTT262033:FTU262044 GDP262033:GDQ262044 GNL262033:GNM262044 GXH262033:GXI262044 HHD262033:HHE262044 HQZ262033:HRA262044 IAV262033:IAW262044 IKR262033:IKS262044 IUN262033:IUO262044 JEJ262033:JEK262044 JOF262033:JOG262044 JYB262033:JYC262044 KHX262033:KHY262044 KRT262033:KRU262044 LBP262033:LBQ262044 LLL262033:LLM262044 LVH262033:LVI262044 MFD262033:MFE262044 MOZ262033:MPA262044 MYV262033:MYW262044 NIR262033:NIS262044 NSN262033:NSO262044 OCJ262033:OCK262044 OMF262033:OMG262044 OWB262033:OWC262044 PFX262033:PFY262044 PPT262033:PPU262044 PZP262033:PZQ262044 QJL262033:QJM262044 QTH262033:QTI262044 RDD262033:RDE262044 RMZ262033:RNA262044 RWV262033:RWW262044 SGR262033:SGS262044 SQN262033:SQO262044 TAJ262033:TAK262044 TKF262033:TKG262044 TUB262033:TUC262044 UDX262033:UDY262044 UNT262033:UNU262044 UXP262033:UXQ262044 VHL262033:VHM262044 VRH262033:VRI262044 WBD262033:WBE262044 WKZ262033:WLA262044 WUV262033:WUW262044 IJ327569:IK327580 SF327569:SG327580 ACB327569:ACC327580 ALX327569:ALY327580 AVT327569:AVU327580 BFP327569:BFQ327580 BPL327569:BPM327580 BZH327569:BZI327580 CJD327569:CJE327580 CSZ327569:CTA327580 DCV327569:DCW327580 DMR327569:DMS327580 DWN327569:DWO327580 EGJ327569:EGK327580 EQF327569:EQG327580 FAB327569:FAC327580 FJX327569:FJY327580 FTT327569:FTU327580 GDP327569:GDQ327580 GNL327569:GNM327580 GXH327569:GXI327580 HHD327569:HHE327580 HQZ327569:HRA327580 IAV327569:IAW327580 IKR327569:IKS327580 IUN327569:IUO327580 JEJ327569:JEK327580 JOF327569:JOG327580 JYB327569:JYC327580 KHX327569:KHY327580 KRT327569:KRU327580 LBP327569:LBQ327580 LLL327569:LLM327580 LVH327569:LVI327580 MFD327569:MFE327580 MOZ327569:MPA327580 MYV327569:MYW327580 NIR327569:NIS327580 NSN327569:NSO327580 OCJ327569:OCK327580 OMF327569:OMG327580 OWB327569:OWC327580 PFX327569:PFY327580 PPT327569:PPU327580 PZP327569:PZQ327580 QJL327569:QJM327580 QTH327569:QTI327580 RDD327569:RDE327580 RMZ327569:RNA327580 RWV327569:RWW327580 SGR327569:SGS327580 SQN327569:SQO327580 TAJ327569:TAK327580 TKF327569:TKG327580 TUB327569:TUC327580 UDX327569:UDY327580 UNT327569:UNU327580 UXP327569:UXQ327580 VHL327569:VHM327580 VRH327569:VRI327580 WBD327569:WBE327580 WKZ327569:WLA327580 WUV327569:WUW327580 IJ393105:IK393116 SF393105:SG393116 ACB393105:ACC393116 ALX393105:ALY393116 AVT393105:AVU393116 BFP393105:BFQ393116 BPL393105:BPM393116 BZH393105:BZI393116 CJD393105:CJE393116 CSZ393105:CTA393116 DCV393105:DCW393116 DMR393105:DMS393116 DWN393105:DWO393116 EGJ393105:EGK393116 EQF393105:EQG393116 FAB393105:FAC393116 FJX393105:FJY393116 FTT393105:FTU393116 GDP393105:GDQ393116 GNL393105:GNM393116 GXH393105:GXI393116 HHD393105:HHE393116 HQZ393105:HRA393116 IAV393105:IAW393116 IKR393105:IKS393116 IUN393105:IUO393116 JEJ393105:JEK393116 JOF393105:JOG393116 JYB393105:JYC393116 KHX393105:KHY393116 KRT393105:KRU393116 LBP393105:LBQ393116 LLL393105:LLM393116 LVH393105:LVI393116 MFD393105:MFE393116 MOZ393105:MPA393116 MYV393105:MYW393116 NIR393105:NIS393116 NSN393105:NSO393116 OCJ393105:OCK393116 OMF393105:OMG393116 OWB393105:OWC393116 PFX393105:PFY393116 PPT393105:PPU393116 PZP393105:PZQ393116 QJL393105:QJM393116 QTH393105:QTI393116 RDD393105:RDE393116 RMZ393105:RNA393116 RWV393105:RWW393116 SGR393105:SGS393116 SQN393105:SQO393116 TAJ393105:TAK393116 TKF393105:TKG393116 TUB393105:TUC393116 UDX393105:UDY393116 UNT393105:UNU393116 UXP393105:UXQ393116 VHL393105:VHM393116 VRH393105:VRI393116 WBD393105:WBE393116 WKZ393105:WLA393116 WUV393105:WUW393116 IJ458641:IK458652 SF458641:SG458652 ACB458641:ACC458652 ALX458641:ALY458652 AVT458641:AVU458652 BFP458641:BFQ458652 BPL458641:BPM458652 BZH458641:BZI458652 CJD458641:CJE458652 CSZ458641:CTA458652 DCV458641:DCW458652 DMR458641:DMS458652 DWN458641:DWO458652 EGJ458641:EGK458652 EQF458641:EQG458652 FAB458641:FAC458652 FJX458641:FJY458652 FTT458641:FTU458652 GDP458641:GDQ458652 GNL458641:GNM458652 GXH458641:GXI458652 HHD458641:HHE458652 HQZ458641:HRA458652 IAV458641:IAW458652 IKR458641:IKS458652 IUN458641:IUO458652 JEJ458641:JEK458652 JOF458641:JOG458652 JYB458641:JYC458652 KHX458641:KHY458652 KRT458641:KRU458652 LBP458641:LBQ458652 LLL458641:LLM458652 LVH458641:LVI458652 MFD458641:MFE458652 MOZ458641:MPA458652 MYV458641:MYW458652 NIR458641:NIS458652 NSN458641:NSO458652 OCJ458641:OCK458652 OMF458641:OMG458652 OWB458641:OWC458652 PFX458641:PFY458652 PPT458641:PPU458652 PZP458641:PZQ458652 QJL458641:QJM458652 QTH458641:QTI458652 RDD458641:RDE458652 RMZ458641:RNA458652 RWV458641:RWW458652 SGR458641:SGS458652 SQN458641:SQO458652 TAJ458641:TAK458652 TKF458641:TKG458652 TUB458641:TUC458652 UDX458641:UDY458652 UNT458641:UNU458652 UXP458641:UXQ458652 VHL458641:VHM458652 VRH458641:VRI458652 WBD458641:WBE458652 WKZ458641:WLA458652 WUV458641:WUW458652 IJ524177:IK524188 SF524177:SG524188 ACB524177:ACC524188 ALX524177:ALY524188 AVT524177:AVU524188 BFP524177:BFQ524188 BPL524177:BPM524188 BZH524177:BZI524188 CJD524177:CJE524188 CSZ524177:CTA524188 DCV524177:DCW524188 DMR524177:DMS524188 DWN524177:DWO524188 EGJ524177:EGK524188 EQF524177:EQG524188 FAB524177:FAC524188 FJX524177:FJY524188 FTT524177:FTU524188 GDP524177:GDQ524188 GNL524177:GNM524188 GXH524177:GXI524188 HHD524177:HHE524188 HQZ524177:HRA524188 IAV524177:IAW524188 IKR524177:IKS524188 IUN524177:IUO524188 JEJ524177:JEK524188 JOF524177:JOG524188 JYB524177:JYC524188 KHX524177:KHY524188 KRT524177:KRU524188 LBP524177:LBQ524188 LLL524177:LLM524188 LVH524177:LVI524188 MFD524177:MFE524188 MOZ524177:MPA524188 MYV524177:MYW524188 NIR524177:NIS524188 NSN524177:NSO524188 OCJ524177:OCK524188 OMF524177:OMG524188 OWB524177:OWC524188 PFX524177:PFY524188 PPT524177:PPU524188 PZP524177:PZQ524188 QJL524177:QJM524188 QTH524177:QTI524188 RDD524177:RDE524188 RMZ524177:RNA524188 RWV524177:RWW524188 SGR524177:SGS524188 SQN524177:SQO524188 TAJ524177:TAK524188 TKF524177:TKG524188 TUB524177:TUC524188 UDX524177:UDY524188 UNT524177:UNU524188 UXP524177:UXQ524188 VHL524177:VHM524188 VRH524177:VRI524188 WBD524177:WBE524188 WKZ524177:WLA524188 WUV524177:WUW524188 IJ589713:IK589724 SF589713:SG589724 ACB589713:ACC589724 ALX589713:ALY589724 AVT589713:AVU589724 BFP589713:BFQ589724 BPL589713:BPM589724 BZH589713:BZI589724 CJD589713:CJE589724 CSZ589713:CTA589724 DCV589713:DCW589724 DMR589713:DMS589724 DWN589713:DWO589724 EGJ589713:EGK589724 EQF589713:EQG589724 FAB589713:FAC589724 FJX589713:FJY589724 FTT589713:FTU589724 GDP589713:GDQ589724 GNL589713:GNM589724 GXH589713:GXI589724 HHD589713:HHE589724 HQZ589713:HRA589724 IAV589713:IAW589724 IKR589713:IKS589724 IUN589713:IUO589724 JEJ589713:JEK589724 JOF589713:JOG589724 JYB589713:JYC589724 KHX589713:KHY589724 KRT589713:KRU589724 LBP589713:LBQ589724 LLL589713:LLM589724 LVH589713:LVI589724 MFD589713:MFE589724 MOZ589713:MPA589724 MYV589713:MYW589724 NIR589713:NIS589724 NSN589713:NSO589724 OCJ589713:OCK589724 OMF589713:OMG589724 OWB589713:OWC589724 PFX589713:PFY589724 PPT589713:PPU589724 PZP589713:PZQ589724 QJL589713:QJM589724 QTH589713:QTI589724 RDD589713:RDE589724 RMZ589713:RNA589724 RWV589713:RWW589724 SGR589713:SGS589724 SQN589713:SQO589724 TAJ589713:TAK589724 TKF589713:TKG589724 TUB589713:TUC589724 UDX589713:UDY589724 UNT589713:UNU589724 UXP589713:UXQ589724 VHL589713:VHM589724 VRH589713:VRI589724 WBD589713:WBE589724 WKZ589713:WLA589724 WUV589713:WUW589724 IJ655249:IK655260 SF655249:SG655260 ACB655249:ACC655260 ALX655249:ALY655260 AVT655249:AVU655260 BFP655249:BFQ655260 BPL655249:BPM655260 BZH655249:BZI655260 CJD655249:CJE655260 CSZ655249:CTA655260 DCV655249:DCW655260 DMR655249:DMS655260 DWN655249:DWO655260 EGJ655249:EGK655260 EQF655249:EQG655260 FAB655249:FAC655260 FJX655249:FJY655260 FTT655249:FTU655260 GDP655249:GDQ655260 GNL655249:GNM655260 GXH655249:GXI655260 HHD655249:HHE655260 HQZ655249:HRA655260 IAV655249:IAW655260 IKR655249:IKS655260 IUN655249:IUO655260 JEJ655249:JEK655260 JOF655249:JOG655260 JYB655249:JYC655260 KHX655249:KHY655260 KRT655249:KRU655260 LBP655249:LBQ655260 LLL655249:LLM655260 LVH655249:LVI655260 MFD655249:MFE655260 MOZ655249:MPA655260 MYV655249:MYW655260 NIR655249:NIS655260 NSN655249:NSO655260 OCJ655249:OCK655260 OMF655249:OMG655260 OWB655249:OWC655260 PFX655249:PFY655260 PPT655249:PPU655260 PZP655249:PZQ655260 QJL655249:QJM655260 QTH655249:QTI655260 RDD655249:RDE655260 RMZ655249:RNA655260 RWV655249:RWW655260 SGR655249:SGS655260 SQN655249:SQO655260 TAJ655249:TAK655260 TKF655249:TKG655260 TUB655249:TUC655260 UDX655249:UDY655260 UNT655249:UNU655260 UXP655249:UXQ655260 VHL655249:VHM655260 VRH655249:VRI655260 WBD655249:WBE655260 WKZ655249:WLA655260 WUV655249:WUW655260 IJ720785:IK720796 SF720785:SG720796 ACB720785:ACC720796 ALX720785:ALY720796 AVT720785:AVU720796 BFP720785:BFQ720796 BPL720785:BPM720796 BZH720785:BZI720796 CJD720785:CJE720796 CSZ720785:CTA720796 DCV720785:DCW720796 DMR720785:DMS720796 DWN720785:DWO720796 EGJ720785:EGK720796 EQF720785:EQG720796 FAB720785:FAC720796 FJX720785:FJY720796 FTT720785:FTU720796 GDP720785:GDQ720796 GNL720785:GNM720796 GXH720785:GXI720796 HHD720785:HHE720796 HQZ720785:HRA720796 IAV720785:IAW720796 IKR720785:IKS720796 IUN720785:IUO720796 JEJ720785:JEK720796 JOF720785:JOG720796 JYB720785:JYC720796 KHX720785:KHY720796 KRT720785:KRU720796 LBP720785:LBQ720796 LLL720785:LLM720796 LVH720785:LVI720796 MFD720785:MFE720796 MOZ720785:MPA720796 MYV720785:MYW720796 NIR720785:NIS720796 NSN720785:NSO720796 OCJ720785:OCK720796 OMF720785:OMG720796 OWB720785:OWC720796 PFX720785:PFY720796 PPT720785:PPU720796 PZP720785:PZQ720796 QJL720785:QJM720796 QTH720785:QTI720796 RDD720785:RDE720796 RMZ720785:RNA720796 RWV720785:RWW720796 SGR720785:SGS720796 SQN720785:SQO720796 TAJ720785:TAK720796 TKF720785:TKG720796 TUB720785:TUC720796 UDX720785:UDY720796 UNT720785:UNU720796 UXP720785:UXQ720796 VHL720785:VHM720796 VRH720785:VRI720796 WBD720785:WBE720796 WKZ720785:WLA720796 WUV720785:WUW720796 IJ786321:IK786332 SF786321:SG786332 ACB786321:ACC786332 ALX786321:ALY786332 AVT786321:AVU786332 BFP786321:BFQ786332 BPL786321:BPM786332 BZH786321:BZI786332 CJD786321:CJE786332 CSZ786321:CTA786332 DCV786321:DCW786332 DMR786321:DMS786332 DWN786321:DWO786332 EGJ786321:EGK786332 EQF786321:EQG786332 FAB786321:FAC786332 FJX786321:FJY786332 FTT786321:FTU786332 GDP786321:GDQ786332 GNL786321:GNM786332 GXH786321:GXI786332 HHD786321:HHE786332 HQZ786321:HRA786332 IAV786321:IAW786332 IKR786321:IKS786332 IUN786321:IUO786332 JEJ786321:JEK786332 JOF786321:JOG786332 JYB786321:JYC786332 KHX786321:KHY786332 KRT786321:KRU786332 LBP786321:LBQ786332 LLL786321:LLM786332 LVH786321:LVI786332 MFD786321:MFE786332 MOZ786321:MPA786332 MYV786321:MYW786332 NIR786321:NIS786332 NSN786321:NSO786332 OCJ786321:OCK786332 OMF786321:OMG786332 OWB786321:OWC786332 PFX786321:PFY786332 PPT786321:PPU786332 PZP786321:PZQ786332 QJL786321:QJM786332 QTH786321:QTI786332 RDD786321:RDE786332 RMZ786321:RNA786332 RWV786321:RWW786332 SGR786321:SGS786332 SQN786321:SQO786332 TAJ786321:TAK786332 TKF786321:TKG786332 TUB786321:TUC786332 UDX786321:UDY786332 UNT786321:UNU786332 UXP786321:UXQ786332 VHL786321:VHM786332 VRH786321:VRI786332 WBD786321:WBE786332 WKZ786321:WLA786332 WUV786321:WUW786332 IJ851857:IK851868 SF851857:SG851868 ACB851857:ACC851868 ALX851857:ALY851868 AVT851857:AVU851868 BFP851857:BFQ851868 BPL851857:BPM851868 BZH851857:BZI851868 CJD851857:CJE851868 CSZ851857:CTA851868 DCV851857:DCW851868 DMR851857:DMS851868 DWN851857:DWO851868 EGJ851857:EGK851868 EQF851857:EQG851868 FAB851857:FAC851868 FJX851857:FJY851868 FTT851857:FTU851868 GDP851857:GDQ851868 GNL851857:GNM851868 GXH851857:GXI851868 HHD851857:HHE851868 HQZ851857:HRA851868 IAV851857:IAW851868 IKR851857:IKS851868 IUN851857:IUO851868 JEJ851857:JEK851868 JOF851857:JOG851868 JYB851857:JYC851868 KHX851857:KHY851868 KRT851857:KRU851868 LBP851857:LBQ851868 LLL851857:LLM851868 LVH851857:LVI851868 MFD851857:MFE851868 MOZ851857:MPA851868 MYV851857:MYW851868 NIR851857:NIS851868 NSN851857:NSO851868 OCJ851857:OCK851868 OMF851857:OMG851868 OWB851857:OWC851868 PFX851857:PFY851868 PPT851857:PPU851868 PZP851857:PZQ851868 QJL851857:QJM851868 QTH851857:QTI851868 RDD851857:RDE851868 RMZ851857:RNA851868 RWV851857:RWW851868 SGR851857:SGS851868 SQN851857:SQO851868 TAJ851857:TAK851868 TKF851857:TKG851868 TUB851857:TUC851868 UDX851857:UDY851868 UNT851857:UNU851868 UXP851857:UXQ851868 VHL851857:VHM851868 VRH851857:VRI851868 WBD851857:WBE851868 WKZ851857:WLA851868 WUV851857:WUW851868 IJ917393:IK917404 SF917393:SG917404 ACB917393:ACC917404 ALX917393:ALY917404 AVT917393:AVU917404 BFP917393:BFQ917404 BPL917393:BPM917404 BZH917393:BZI917404 CJD917393:CJE917404 CSZ917393:CTA917404 DCV917393:DCW917404 DMR917393:DMS917404 DWN917393:DWO917404 EGJ917393:EGK917404 EQF917393:EQG917404 FAB917393:FAC917404 FJX917393:FJY917404 FTT917393:FTU917404 GDP917393:GDQ917404 GNL917393:GNM917404 GXH917393:GXI917404 HHD917393:HHE917404 HQZ917393:HRA917404 IAV917393:IAW917404 IKR917393:IKS917404 IUN917393:IUO917404 JEJ917393:JEK917404 JOF917393:JOG917404 JYB917393:JYC917404 KHX917393:KHY917404 KRT917393:KRU917404 LBP917393:LBQ917404 LLL917393:LLM917404 LVH917393:LVI917404 MFD917393:MFE917404 MOZ917393:MPA917404 MYV917393:MYW917404 NIR917393:NIS917404 NSN917393:NSO917404 OCJ917393:OCK917404 OMF917393:OMG917404 OWB917393:OWC917404 PFX917393:PFY917404 PPT917393:PPU917404 PZP917393:PZQ917404 QJL917393:QJM917404 QTH917393:QTI917404 RDD917393:RDE917404 RMZ917393:RNA917404 RWV917393:RWW917404 SGR917393:SGS917404 SQN917393:SQO917404 TAJ917393:TAK917404 TKF917393:TKG917404 TUB917393:TUC917404 UDX917393:UDY917404 UNT917393:UNU917404 UXP917393:UXQ917404 VHL917393:VHM917404 VRH917393:VRI917404 WBD917393:WBE917404 WKZ917393:WLA917404 WUV917393:WUW917404 IJ982929:IK982940 SF982929:SG982940 ACB982929:ACC982940 ALX982929:ALY982940 AVT982929:AVU982940 BFP982929:BFQ982940 BPL982929:BPM982940 BZH982929:BZI982940 CJD982929:CJE982940 CSZ982929:CTA982940 DCV982929:DCW982940 DMR982929:DMS982940 DWN982929:DWO982940 EGJ982929:EGK982940 EQF982929:EQG982940 FAB982929:FAC982940 FJX982929:FJY982940 FTT982929:FTU982940 GDP982929:GDQ982940 GNL982929:GNM982940 GXH982929:GXI982940 HHD982929:HHE982940 HQZ982929:HRA982940 IAV982929:IAW982940 IKR982929:IKS982940 IUN982929:IUO982940 JEJ982929:JEK982940 JOF982929:JOG982940 JYB982929:JYC982940 KHX982929:KHY982940 KRT982929:KRU982940 LBP982929:LBQ982940 LLL982929:LLM982940 LVH982929:LVI982940 MFD982929:MFE982940 MOZ982929:MPA982940 MYV982929:MYW982940 NIR982929:NIS982940 NSN982929:NSO982940 OCJ982929:OCK982940 OMF982929:OMG982940 OWB982929:OWC982940 PFX982929:PFY982940 PPT982929:PPU982940 PZP982929:PZQ982940 QJL982929:QJM982940 QTH982929:QTI982940 RDD982929:RDE982940 RMZ982929:RNA982940 RWV982929:RWW982940 SGR982929:SGS982940 SQN982929:SQO982940 TAJ982929:TAK982940 TKF982929:TKG982940 TUB982929:TUC982940 UDX982929:UDY982940 UNT982929:UNU982940 UXP982929:UXQ982940 VHL982929:VHM982940 VRH982929:VRI982940 WBD982929:WBE982940 WKZ982929:WLA982940 WUV982929:WUW982940 IJ65439:IK65440 SF65439:SG65440 ACB65439:ACC65440 ALX65439:ALY65440 AVT65439:AVU65440 BFP65439:BFQ65440 BPL65439:BPM65440 BZH65439:BZI65440 CJD65439:CJE65440 CSZ65439:CTA65440 DCV65439:DCW65440 DMR65439:DMS65440 DWN65439:DWO65440 EGJ65439:EGK65440 EQF65439:EQG65440 FAB65439:FAC65440 FJX65439:FJY65440 FTT65439:FTU65440 GDP65439:GDQ65440 GNL65439:GNM65440 GXH65439:GXI65440 HHD65439:HHE65440 HQZ65439:HRA65440 IAV65439:IAW65440 IKR65439:IKS65440 IUN65439:IUO65440 JEJ65439:JEK65440 JOF65439:JOG65440 JYB65439:JYC65440 KHX65439:KHY65440 KRT65439:KRU65440 LBP65439:LBQ65440 LLL65439:LLM65440 LVH65439:LVI65440 MFD65439:MFE65440 MOZ65439:MPA65440 MYV65439:MYW65440 NIR65439:NIS65440 NSN65439:NSO65440 OCJ65439:OCK65440 OMF65439:OMG65440 OWB65439:OWC65440 PFX65439:PFY65440 PPT65439:PPU65440 PZP65439:PZQ65440 QJL65439:QJM65440 QTH65439:QTI65440 RDD65439:RDE65440 RMZ65439:RNA65440 RWV65439:RWW65440 SGR65439:SGS65440 SQN65439:SQO65440 TAJ65439:TAK65440 TKF65439:TKG65440 TUB65439:TUC65440 UDX65439:UDY65440 UNT65439:UNU65440 UXP65439:UXQ65440 VHL65439:VHM65440 VRH65439:VRI65440 WBD65439:WBE65440 WKZ65439:WLA65440 WUV65439:WUW65440 IJ130975:IK130976 SF130975:SG130976 ACB130975:ACC130976 ALX130975:ALY130976 AVT130975:AVU130976 BFP130975:BFQ130976 BPL130975:BPM130976 BZH130975:BZI130976 CJD130975:CJE130976 CSZ130975:CTA130976 DCV130975:DCW130976 DMR130975:DMS130976 DWN130975:DWO130976 EGJ130975:EGK130976 EQF130975:EQG130976 FAB130975:FAC130976 FJX130975:FJY130976 FTT130975:FTU130976 GDP130975:GDQ130976 GNL130975:GNM130976 GXH130975:GXI130976 HHD130975:HHE130976 HQZ130975:HRA130976 IAV130975:IAW130976 IKR130975:IKS130976 IUN130975:IUO130976 JEJ130975:JEK130976 JOF130975:JOG130976 JYB130975:JYC130976 KHX130975:KHY130976 KRT130975:KRU130976 LBP130975:LBQ130976 LLL130975:LLM130976 LVH130975:LVI130976 MFD130975:MFE130976 MOZ130975:MPA130976 MYV130975:MYW130976 NIR130975:NIS130976 NSN130975:NSO130976 OCJ130975:OCK130976 OMF130975:OMG130976 OWB130975:OWC130976 PFX130975:PFY130976 PPT130975:PPU130976 PZP130975:PZQ130976 QJL130975:QJM130976 QTH130975:QTI130976 RDD130975:RDE130976 RMZ130975:RNA130976 RWV130975:RWW130976 SGR130975:SGS130976 SQN130975:SQO130976 TAJ130975:TAK130976 TKF130975:TKG130976 TUB130975:TUC130976 UDX130975:UDY130976 UNT130975:UNU130976 UXP130975:UXQ130976 VHL130975:VHM130976 VRH130975:VRI130976 WBD130975:WBE130976 WKZ130975:WLA130976 WUV130975:WUW130976 IJ196511:IK196512 SF196511:SG196512 ACB196511:ACC196512 ALX196511:ALY196512 AVT196511:AVU196512 BFP196511:BFQ196512 BPL196511:BPM196512 BZH196511:BZI196512 CJD196511:CJE196512 CSZ196511:CTA196512 DCV196511:DCW196512 DMR196511:DMS196512 DWN196511:DWO196512 EGJ196511:EGK196512 EQF196511:EQG196512 FAB196511:FAC196512 FJX196511:FJY196512 FTT196511:FTU196512 GDP196511:GDQ196512 GNL196511:GNM196512 GXH196511:GXI196512 HHD196511:HHE196512 HQZ196511:HRA196512 IAV196511:IAW196512 IKR196511:IKS196512 IUN196511:IUO196512 JEJ196511:JEK196512 JOF196511:JOG196512 JYB196511:JYC196512 KHX196511:KHY196512 KRT196511:KRU196512 LBP196511:LBQ196512 LLL196511:LLM196512 LVH196511:LVI196512 MFD196511:MFE196512 MOZ196511:MPA196512 MYV196511:MYW196512 NIR196511:NIS196512 NSN196511:NSO196512 OCJ196511:OCK196512 OMF196511:OMG196512 OWB196511:OWC196512 PFX196511:PFY196512 PPT196511:PPU196512 PZP196511:PZQ196512 QJL196511:QJM196512 QTH196511:QTI196512 RDD196511:RDE196512 RMZ196511:RNA196512 RWV196511:RWW196512 SGR196511:SGS196512 SQN196511:SQO196512 TAJ196511:TAK196512 TKF196511:TKG196512 TUB196511:TUC196512 UDX196511:UDY196512 UNT196511:UNU196512 UXP196511:UXQ196512 VHL196511:VHM196512 VRH196511:VRI196512 WBD196511:WBE196512 WKZ196511:WLA196512 WUV196511:WUW196512 IJ262047:IK262048 SF262047:SG262048 ACB262047:ACC262048 ALX262047:ALY262048 AVT262047:AVU262048 BFP262047:BFQ262048 BPL262047:BPM262048 BZH262047:BZI262048 CJD262047:CJE262048 CSZ262047:CTA262048 DCV262047:DCW262048 DMR262047:DMS262048 DWN262047:DWO262048 EGJ262047:EGK262048 EQF262047:EQG262048 FAB262047:FAC262048 FJX262047:FJY262048 FTT262047:FTU262048 GDP262047:GDQ262048 GNL262047:GNM262048 GXH262047:GXI262048 HHD262047:HHE262048 HQZ262047:HRA262048 IAV262047:IAW262048 IKR262047:IKS262048 IUN262047:IUO262048 JEJ262047:JEK262048 JOF262047:JOG262048 JYB262047:JYC262048 KHX262047:KHY262048 KRT262047:KRU262048 LBP262047:LBQ262048 LLL262047:LLM262048 LVH262047:LVI262048 MFD262047:MFE262048 MOZ262047:MPA262048 MYV262047:MYW262048 NIR262047:NIS262048 NSN262047:NSO262048 OCJ262047:OCK262048 OMF262047:OMG262048 OWB262047:OWC262048 PFX262047:PFY262048 PPT262047:PPU262048 PZP262047:PZQ262048 QJL262047:QJM262048 QTH262047:QTI262048 RDD262047:RDE262048 RMZ262047:RNA262048 RWV262047:RWW262048 SGR262047:SGS262048 SQN262047:SQO262048 TAJ262047:TAK262048 TKF262047:TKG262048 TUB262047:TUC262048 UDX262047:UDY262048 UNT262047:UNU262048 UXP262047:UXQ262048 VHL262047:VHM262048 VRH262047:VRI262048 WBD262047:WBE262048 WKZ262047:WLA262048 WUV262047:WUW262048 IJ327583:IK327584 SF327583:SG327584 ACB327583:ACC327584 ALX327583:ALY327584 AVT327583:AVU327584 BFP327583:BFQ327584 BPL327583:BPM327584 BZH327583:BZI327584 CJD327583:CJE327584 CSZ327583:CTA327584 DCV327583:DCW327584 DMR327583:DMS327584 DWN327583:DWO327584 EGJ327583:EGK327584 EQF327583:EQG327584 FAB327583:FAC327584 FJX327583:FJY327584 FTT327583:FTU327584 GDP327583:GDQ327584 GNL327583:GNM327584 GXH327583:GXI327584 HHD327583:HHE327584 HQZ327583:HRA327584 IAV327583:IAW327584 IKR327583:IKS327584 IUN327583:IUO327584 JEJ327583:JEK327584 JOF327583:JOG327584 JYB327583:JYC327584 KHX327583:KHY327584 KRT327583:KRU327584 LBP327583:LBQ327584 LLL327583:LLM327584 LVH327583:LVI327584 MFD327583:MFE327584 MOZ327583:MPA327584 MYV327583:MYW327584 NIR327583:NIS327584 NSN327583:NSO327584 OCJ327583:OCK327584 OMF327583:OMG327584 OWB327583:OWC327584 PFX327583:PFY327584 PPT327583:PPU327584 PZP327583:PZQ327584 QJL327583:QJM327584 QTH327583:QTI327584 RDD327583:RDE327584 RMZ327583:RNA327584 RWV327583:RWW327584 SGR327583:SGS327584 SQN327583:SQO327584 TAJ327583:TAK327584 TKF327583:TKG327584 TUB327583:TUC327584 UDX327583:UDY327584 UNT327583:UNU327584 UXP327583:UXQ327584 VHL327583:VHM327584 VRH327583:VRI327584 WBD327583:WBE327584 WKZ327583:WLA327584 WUV327583:WUW327584 IJ393119:IK393120 SF393119:SG393120 ACB393119:ACC393120 ALX393119:ALY393120 AVT393119:AVU393120 BFP393119:BFQ393120 BPL393119:BPM393120 BZH393119:BZI393120 CJD393119:CJE393120 CSZ393119:CTA393120 DCV393119:DCW393120 DMR393119:DMS393120 DWN393119:DWO393120 EGJ393119:EGK393120 EQF393119:EQG393120 FAB393119:FAC393120 FJX393119:FJY393120 FTT393119:FTU393120 GDP393119:GDQ393120 GNL393119:GNM393120 GXH393119:GXI393120 HHD393119:HHE393120 HQZ393119:HRA393120 IAV393119:IAW393120 IKR393119:IKS393120 IUN393119:IUO393120 JEJ393119:JEK393120 JOF393119:JOG393120 JYB393119:JYC393120 KHX393119:KHY393120 KRT393119:KRU393120 LBP393119:LBQ393120 LLL393119:LLM393120 LVH393119:LVI393120 MFD393119:MFE393120 MOZ393119:MPA393120 MYV393119:MYW393120 NIR393119:NIS393120 NSN393119:NSO393120 OCJ393119:OCK393120 OMF393119:OMG393120 OWB393119:OWC393120 PFX393119:PFY393120 PPT393119:PPU393120 PZP393119:PZQ393120 QJL393119:QJM393120 QTH393119:QTI393120 RDD393119:RDE393120 RMZ393119:RNA393120 RWV393119:RWW393120 SGR393119:SGS393120 SQN393119:SQO393120 TAJ393119:TAK393120 TKF393119:TKG393120 TUB393119:TUC393120 UDX393119:UDY393120 UNT393119:UNU393120 UXP393119:UXQ393120 VHL393119:VHM393120 VRH393119:VRI393120 WBD393119:WBE393120 WKZ393119:WLA393120 WUV393119:WUW393120 IJ458655:IK458656 SF458655:SG458656 ACB458655:ACC458656 ALX458655:ALY458656 AVT458655:AVU458656 BFP458655:BFQ458656 BPL458655:BPM458656 BZH458655:BZI458656 CJD458655:CJE458656 CSZ458655:CTA458656 DCV458655:DCW458656 DMR458655:DMS458656 DWN458655:DWO458656 EGJ458655:EGK458656 EQF458655:EQG458656 FAB458655:FAC458656 FJX458655:FJY458656 FTT458655:FTU458656 GDP458655:GDQ458656 GNL458655:GNM458656 GXH458655:GXI458656 HHD458655:HHE458656 HQZ458655:HRA458656 IAV458655:IAW458656 IKR458655:IKS458656 IUN458655:IUO458656 JEJ458655:JEK458656 JOF458655:JOG458656 JYB458655:JYC458656 KHX458655:KHY458656 KRT458655:KRU458656 LBP458655:LBQ458656 LLL458655:LLM458656 LVH458655:LVI458656 MFD458655:MFE458656 MOZ458655:MPA458656 MYV458655:MYW458656 NIR458655:NIS458656 NSN458655:NSO458656 OCJ458655:OCK458656 OMF458655:OMG458656 OWB458655:OWC458656 PFX458655:PFY458656 PPT458655:PPU458656 PZP458655:PZQ458656 QJL458655:QJM458656 QTH458655:QTI458656 RDD458655:RDE458656 RMZ458655:RNA458656 RWV458655:RWW458656 SGR458655:SGS458656 SQN458655:SQO458656 TAJ458655:TAK458656 TKF458655:TKG458656 TUB458655:TUC458656 UDX458655:UDY458656 UNT458655:UNU458656 UXP458655:UXQ458656 VHL458655:VHM458656 VRH458655:VRI458656 WBD458655:WBE458656 WKZ458655:WLA458656 WUV458655:WUW458656 IJ524191:IK524192 SF524191:SG524192 ACB524191:ACC524192 ALX524191:ALY524192 AVT524191:AVU524192 BFP524191:BFQ524192 BPL524191:BPM524192 BZH524191:BZI524192 CJD524191:CJE524192 CSZ524191:CTA524192 DCV524191:DCW524192 DMR524191:DMS524192 DWN524191:DWO524192 EGJ524191:EGK524192 EQF524191:EQG524192 FAB524191:FAC524192 FJX524191:FJY524192 FTT524191:FTU524192 GDP524191:GDQ524192 GNL524191:GNM524192 GXH524191:GXI524192 HHD524191:HHE524192 HQZ524191:HRA524192 IAV524191:IAW524192 IKR524191:IKS524192 IUN524191:IUO524192 JEJ524191:JEK524192 JOF524191:JOG524192 JYB524191:JYC524192 KHX524191:KHY524192 KRT524191:KRU524192 LBP524191:LBQ524192 LLL524191:LLM524192 LVH524191:LVI524192 MFD524191:MFE524192 MOZ524191:MPA524192 MYV524191:MYW524192 NIR524191:NIS524192 NSN524191:NSO524192 OCJ524191:OCK524192 OMF524191:OMG524192 OWB524191:OWC524192 PFX524191:PFY524192 PPT524191:PPU524192 PZP524191:PZQ524192 QJL524191:QJM524192 QTH524191:QTI524192 RDD524191:RDE524192 RMZ524191:RNA524192 RWV524191:RWW524192 SGR524191:SGS524192 SQN524191:SQO524192 TAJ524191:TAK524192 TKF524191:TKG524192 TUB524191:TUC524192 UDX524191:UDY524192 UNT524191:UNU524192 UXP524191:UXQ524192 VHL524191:VHM524192 VRH524191:VRI524192 WBD524191:WBE524192 WKZ524191:WLA524192 WUV524191:WUW524192 IJ589727:IK589728 SF589727:SG589728 ACB589727:ACC589728 ALX589727:ALY589728 AVT589727:AVU589728 BFP589727:BFQ589728 BPL589727:BPM589728 BZH589727:BZI589728 CJD589727:CJE589728 CSZ589727:CTA589728 DCV589727:DCW589728 DMR589727:DMS589728 DWN589727:DWO589728 EGJ589727:EGK589728 EQF589727:EQG589728 FAB589727:FAC589728 FJX589727:FJY589728 FTT589727:FTU589728 GDP589727:GDQ589728 GNL589727:GNM589728 GXH589727:GXI589728 HHD589727:HHE589728 HQZ589727:HRA589728 IAV589727:IAW589728 IKR589727:IKS589728 IUN589727:IUO589728 JEJ589727:JEK589728 JOF589727:JOG589728 JYB589727:JYC589728 KHX589727:KHY589728 KRT589727:KRU589728 LBP589727:LBQ589728 LLL589727:LLM589728 LVH589727:LVI589728 MFD589727:MFE589728 MOZ589727:MPA589728 MYV589727:MYW589728 NIR589727:NIS589728 NSN589727:NSO589728 OCJ589727:OCK589728 OMF589727:OMG589728 OWB589727:OWC589728 PFX589727:PFY589728 PPT589727:PPU589728 PZP589727:PZQ589728 QJL589727:QJM589728 QTH589727:QTI589728 RDD589727:RDE589728 RMZ589727:RNA589728 RWV589727:RWW589728 SGR589727:SGS589728 SQN589727:SQO589728 TAJ589727:TAK589728 TKF589727:TKG589728 TUB589727:TUC589728 UDX589727:UDY589728 UNT589727:UNU589728 UXP589727:UXQ589728 VHL589727:VHM589728 VRH589727:VRI589728 WBD589727:WBE589728 WKZ589727:WLA589728 WUV589727:WUW589728 IJ655263:IK655264 SF655263:SG655264 ACB655263:ACC655264 ALX655263:ALY655264 AVT655263:AVU655264 BFP655263:BFQ655264 BPL655263:BPM655264 BZH655263:BZI655264 CJD655263:CJE655264 CSZ655263:CTA655264 DCV655263:DCW655264 DMR655263:DMS655264 DWN655263:DWO655264 EGJ655263:EGK655264 EQF655263:EQG655264 FAB655263:FAC655264 FJX655263:FJY655264 FTT655263:FTU655264 GDP655263:GDQ655264 GNL655263:GNM655264 GXH655263:GXI655264 HHD655263:HHE655264 HQZ655263:HRA655264 IAV655263:IAW655264 IKR655263:IKS655264 IUN655263:IUO655264 JEJ655263:JEK655264 JOF655263:JOG655264 JYB655263:JYC655264 KHX655263:KHY655264 KRT655263:KRU655264 LBP655263:LBQ655264 LLL655263:LLM655264 LVH655263:LVI655264 MFD655263:MFE655264 MOZ655263:MPA655264 MYV655263:MYW655264 NIR655263:NIS655264 NSN655263:NSO655264 OCJ655263:OCK655264 OMF655263:OMG655264 OWB655263:OWC655264 PFX655263:PFY655264 PPT655263:PPU655264 PZP655263:PZQ655264 QJL655263:QJM655264 QTH655263:QTI655264 RDD655263:RDE655264 RMZ655263:RNA655264 RWV655263:RWW655264 SGR655263:SGS655264 SQN655263:SQO655264 TAJ655263:TAK655264 TKF655263:TKG655264 TUB655263:TUC655264 UDX655263:UDY655264 UNT655263:UNU655264 UXP655263:UXQ655264 VHL655263:VHM655264 VRH655263:VRI655264 WBD655263:WBE655264 WKZ655263:WLA655264 WUV655263:WUW655264 IJ720799:IK720800 SF720799:SG720800 ACB720799:ACC720800 ALX720799:ALY720800 AVT720799:AVU720800 BFP720799:BFQ720800 BPL720799:BPM720800 BZH720799:BZI720800 CJD720799:CJE720800 CSZ720799:CTA720800 DCV720799:DCW720800 DMR720799:DMS720800 DWN720799:DWO720800 EGJ720799:EGK720800 EQF720799:EQG720800 FAB720799:FAC720800 FJX720799:FJY720800 FTT720799:FTU720800 GDP720799:GDQ720800 GNL720799:GNM720800 GXH720799:GXI720800 HHD720799:HHE720800 HQZ720799:HRA720800 IAV720799:IAW720800 IKR720799:IKS720800 IUN720799:IUO720800 JEJ720799:JEK720800 JOF720799:JOG720800 JYB720799:JYC720800 KHX720799:KHY720800 KRT720799:KRU720800 LBP720799:LBQ720800 LLL720799:LLM720800 LVH720799:LVI720800 MFD720799:MFE720800 MOZ720799:MPA720800 MYV720799:MYW720800 NIR720799:NIS720800 NSN720799:NSO720800 OCJ720799:OCK720800 OMF720799:OMG720800 OWB720799:OWC720800 PFX720799:PFY720800 PPT720799:PPU720800 PZP720799:PZQ720800 QJL720799:QJM720800 QTH720799:QTI720800 RDD720799:RDE720800 RMZ720799:RNA720800 RWV720799:RWW720800 SGR720799:SGS720800 SQN720799:SQO720800 TAJ720799:TAK720800 TKF720799:TKG720800 TUB720799:TUC720800 UDX720799:UDY720800 UNT720799:UNU720800 UXP720799:UXQ720800 VHL720799:VHM720800 VRH720799:VRI720800 WBD720799:WBE720800 WKZ720799:WLA720800 WUV720799:WUW720800 IJ786335:IK786336 SF786335:SG786336 ACB786335:ACC786336 ALX786335:ALY786336 AVT786335:AVU786336 BFP786335:BFQ786336 BPL786335:BPM786336 BZH786335:BZI786336 CJD786335:CJE786336 CSZ786335:CTA786336 DCV786335:DCW786336 DMR786335:DMS786336 DWN786335:DWO786336 EGJ786335:EGK786336 EQF786335:EQG786336 FAB786335:FAC786336 FJX786335:FJY786336 FTT786335:FTU786336 GDP786335:GDQ786336 GNL786335:GNM786336 GXH786335:GXI786336 HHD786335:HHE786336 HQZ786335:HRA786336 IAV786335:IAW786336 IKR786335:IKS786336 IUN786335:IUO786336 JEJ786335:JEK786336 JOF786335:JOG786336 JYB786335:JYC786336 KHX786335:KHY786336 KRT786335:KRU786336 LBP786335:LBQ786336 LLL786335:LLM786336 LVH786335:LVI786336 MFD786335:MFE786336 MOZ786335:MPA786336 MYV786335:MYW786336 NIR786335:NIS786336 NSN786335:NSO786336 OCJ786335:OCK786336 OMF786335:OMG786336 OWB786335:OWC786336 PFX786335:PFY786336 PPT786335:PPU786336 PZP786335:PZQ786336 QJL786335:QJM786336 QTH786335:QTI786336 RDD786335:RDE786336 RMZ786335:RNA786336 RWV786335:RWW786336 SGR786335:SGS786336 SQN786335:SQO786336 TAJ786335:TAK786336 TKF786335:TKG786336 TUB786335:TUC786336 UDX786335:UDY786336 UNT786335:UNU786336 UXP786335:UXQ786336 VHL786335:VHM786336 VRH786335:VRI786336 WBD786335:WBE786336 WKZ786335:WLA786336 WUV786335:WUW786336 IJ851871:IK851872 SF851871:SG851872 ACB851871:ACC851872 ALX851871:ALY851872 AVT851871:AVU851872 BFP851871:BFQ851872 BPL851871:BPM851872 BZH851871:BZI851872 CJD851871:CJE851872 CSZ851871:CTA851872 DCV851871:DCW851872 DMR851871:DMS851872 DWN851871:DWO851872 EGJ851871:EGK851872 EQF851871:EQG851872 FAB851871:FAC851872 FJX851871:FJY851872 FTT851871:FTU851872 GDP851871:GDQ851872 GNL851871:GNM851872 GXH851871:GXI851872 HHD851871:HHE851872 HQZ851871:HRA851872 IAV851871:IAW851872 IKR851871:IKS851872 IUN851871:IUO851872 JEJ851871:JEK851872 JOF851871:JOG851872 JYB851871:JYC851872 KHX851871:KHY851872 KRT851871:KRU851872 LBP851871:LBQ851872 LLL851871:LLM851872 LVH851871:LVI851872 MFD851871:MFE851872 MOZ851871:MPA851872 MYV851871:MYW851872 NIR851871:NIS851872 NSN851871:NSO851872 OCJ851871:OCK851872 OMF851871:OMG851872 OWB851871:OWC851872 PFX851871:PFY851872 PPT851871:PPU851872 PZP851871:PZQ851872 QJL851871:QJM851872 QTH851871:QTI851872 RDD851871:RDE851872 RMZ851871:RNA851872 RWV851871:RWW851872 SGR851871:SGS851872 SQN851871:SQO851872 TAJ851871:TAK851872 TKF851871:TKG851872 TUB851871:TUC851872 UDX851871:UDY851872 UNT851871:UNU851872 UXP851871:UXQ851872 VHL851871:VHM851872 VRH851871:VRI851872 WBD851871:WBE851872 WKZ851871:WLA851872 WUV851871:WUW851872 IJ917407:IK917408 SF917407:SG917408 ACB917407:ACC917408 ALX917407:ALY917408 AVT917407:AVU917408 BFP917407:BFQ917408 BPL917407:BPM917408 BZH917407:BZI917408 CJD917407:CJE917408 CSZ917407:CTA917408 DCV917407:DCW917408 DMR917407:DMS917408 DWN917407:DWO917408 EGJ917407:EGK917408 EQF917407:EQG917408 FAB917407:FAC917408 FJX917407:FJY917408 FTT917407:FTU917408 GDP917407:GDQ917408 GNL917407:GNM917408 GXH917407:GXI917408 HHD917407:HHE917408 HQZ917407:HRA917408 IAV917407:IAW917408 IKR917407:IKS917408 IUN917407:IUO917408 JEJ917407:JEK917408 JOF917407:JOG917408 JYB917407:JYC917408 KHX917407:KHY917408 KRT917407:KRU917408 LBP917407:LBQ917408 LLL917407:LLM917408 LVH917407:LVI917408 MFD917407:MFE917408 MOZ917407:MPA917408 MYV917407:MYW917408 NIR917407:NIS917408 NSN917407:NSO917408 OCJ917407:OCK917408 OMF917407:OMG917408 OWB917407:OWC917408 PFX917407:PFY917408 PPT917407:PPU917408 PZP917407:PZQ917408 QJL917407:QJM917408 QTH917407:QTI917408 RDD917407:RDE917408 RMZ917407:RNA917408 RWV917407:RWW917408 SGR917407:SGS917408 SQN917407:SQO917408 TAJ917407:TAK917408 TKF917407:TKG917408 TUB917407:TUC917408 UDX917407:UDY917408 UNT917407:UNU917408 UXP917407:UXQ917408 VHL917407:VHM917408 VRH917407:VRI917408 WBD917407:WBE917408 WKZ917407:WLA917408 WUV917407:WUW917408 IJ982943:IK982944 SF982943:SG982944 ACB982943:ACC982944 ALX982943:ALY982944 AVT982943:AVU982944 BFP982943:BFQ982944 BPL982943:BPM982944 BZH982943:BZI982944 CJD982943:CJE982944 CSZ982943:CTA982944 DCV982943:DCW982944 DMR982943:DMS982944 DWN982943:DWO982944 EGJ982943:EGK982944 EQF982943:EQG982944 FAB982943:FAC982944 FJX982943:FJY982944 FTT982943:FTU982944 GDP982943:GDQ982944 GNL982943:GNM982944 GXH982943:GXI982944 HHD982943:HHE982944 HQZ982943:HRA982944 IAV982943:IAW982944 IKR982943:IKS982944 IUN982943:IUO982944 JEJ982943:JEK982944 JOF982943:JOG982944 JYB982943:JYC982944 KHX982943:KHY982944 KRT982943:KRU982944 LBP982943:LBQ982944 LLL982943:LLM982944 LVH982943:LVI982944 MFD982943:MFE982944 MOZ982943:MPA982944 MYV982943:MYW982944 NIR982943:NIS982944 NSN982943:NSO982944 OCJ982943:OCK982944 OMF982943:OMG982944 OWB982943:OWC982944 PFX982943:PFY982944 PPT982943:PPU982944 PZP982943:PZQ982944 QJL982943:QJM982944 QTH982943:QTI982944 RDD982943:RDE982944 RMZ982943:RNA982944 RWV982943:RWW982944 SGR982943:SGS982944 SQN982943:SQO982944 TAJ982943:TAK982944 TKF982943:TKG982944 TUB982943:TUC982944 UDX982943:UDY982944 UNT982943:UNU982944 UXP982943:UXQ982944 VHL982943:VHM982944 VRH982943:VRI982944 WBD982943:WBE982944 WKZ982943:WLA982944 WUV982943:WUW982944 IJ65422:IK65423 SF65422:SG65423 ACB65422:ACC65423 ALX65422:ALY65423 AVT65422:AVU65423 BFP65422:BFQ65423 BPL65422:BPM65423 BZH65422:BZI65423 CJD65422:CJE65423 CSZ65422:CTA65423 DCV65422:DCW65423 DMR65422:DMS65423 DWN65422:DWO65423 EGJ65422:EGK65423 EQF65422:EQG65423 FAB65422:FAC65423 FJX65422:FJY65423 FTT65422:FTU65423 GDP65422:GDQ65423 GNL65422:GNM65423 GXH65422:GXI65423 HHD65422:HHE65423 HQZ65422:HRA65423 IAV65422:IAW65423 IKR65422:IKS65423 IUN65422:IUO65423 JEJ65422:JEK65423 JOF65422:JOG65423 JYB65422:JYC65423 KHX65422:KHY65423 KRT65422:KRU65423 LBP65422:LBQ65423 LLL65422:LLM65423 LVH65422:LVI65423 MFD65422:MFE65423 MOZ65422:MPA65423 MYV65422:MYW65423 NIR65422:NIS65423 NSN65422:NSO65423 OCJ65422:OCK65423 OMF65422:OMG65423 OWB65422:OWC65423 PFX65422:PFY65423 PPT65422:PPU65423 PZP65422:PZQ65423 QJL65422:QJM65423 QTH65422:QTI65423 RDD65422:RDE65423 RMZ65422:RNA65423 RWV65422:RWW65423 SGR65422:SGS65423 SQN65422:SQO65423 TAJ65422:TAK65423 TKF65422:TKG65423 TUB65422:TUC65423 UDX65422:UDY65423 UNT65422:UNU65423 UXP65422:UXQ65423 VHL65422:VHM65423 VRH65422:VRI65423 WBD65422:WBE65423 WKZ65422:WLA65423 WUV65422:WUW65423 IJ130958:IK130959 SF130958:SG130959 ACB130958:ACC130959 ALX130958:ALY130959 AVT130958:AVU130959 BFP130958:BFQ130959 BPL130958:BPM130959 BZH130958:BZI130959 CJD130958:CJE130959 CSZ130958:CTA130959 DCV130958:DCW130959 DMR130958:DMS130959 DWN130958:DWO130959 EGJ130958:EGK130959 EQF130958:EQG130959 FAB130958:FAC130959 FJX130958:FJY130959 FTT130958:FTU130959 GDP130958:GDQ130959 GNL130958:GNM130959 GXH130958:GXI130959 HHD130958:HHE130959 HQZ130958:HRA130959 IAV130958:IAW130959 IKR130958:IKS130959 IUN130958:IUO130959 JEJ130958:JEK130959 JOF130958:JOG130959 JYB130958:JYC130959 KHX130958:KHY130959 KRT130958:KRU130959 LBP130958:LBQ130959 LLL130958:LLM130959 LVH130958:LVI130959 MFD130958:MFE130959 MOZ130958:MPA130959 MYV130958:MYW130959 NIR130958:NIS130959 NSN130958:NSO130959 OCJ130958:OCK130959 OMF130958:OMG130959 OWB130958:OWC130959 PFX130958:PFY130959 PPT130958:PPU130959 PZP130958:PZQ130959 QJL130958:QJM130959 QTH130958:QTI130959 RDD130958:RDE130959 RMZ130958:RNA130959 RWV130958:RWW130959 SGR130958:SGS130959 SQN130958:SQO130959 TAJ130958:TAK130959 TKF130958:TKG130959 TUB130958:TUC130959 UDX130958:UDY130959 UNT130958:UNU130959 UXP130958:UXQ130959 VHL130958:VHM130959 VRH130958:VRI130959 WBD130958:WBE130959 WKZ130958:WLA130959 WUV130958:WUW130959 IJ196494:IK196495 SF196494:SG196495 ACB196494:ACC196495 ALX196494:ALY196495 AVT196494:AVU196495 BFP196494:BFQ196495 BPL196494:BPM196495 BZH196494:BZI196495 CJD196494:CJE196495 CSZ196494:CTA196495 DCV196494:DCW196495 DMR196494:DMS196495 DWN196494:DWO196495 EGJ196494:EGK196495 EQF196494:EQG196495 FAB196494:FAC196495 FJX196494:FJY196495 FTT196494:FTU196495 GDP196494:GDQ196495 GNL196494:GNM196495 GXH196494:GXI196495 HHD196494:HHE196495 HQZ196494:HRA196495 IAV196494:IAW196495 IKR196494:IKS196495 IUN196494:IUO196495 JEJ196494:JEK196495 JOF196494:JOG196495 JYB196494:JYC196495 KHX196494:KHY196495 KRT196494:KRU196495 LBP196494:LBQ196495 LLL196494:LLM196495 LVH196494:LVI196495 MFD196494:MFE196495 MOZ196494:MPA196495 MYV196494:MYW196495 NIR196494:NIS196495 NSN196494:NSO196495 OCJ196494:OCK196495 OMF196494:OMG196495 OWB196494:OWC196495 PFX196494:PFY196495 PPT196494:PPU196495 PZP196494:PZQ196495 QJL196494:QJM196495 QTH196494:QTI196495 RDD196494:RDE196495 RMZ196494:RNA196495 RWV196494:RWW196495 SGR196494:SGS196495 SQN196494:SQO196495 TAJ196494:TAK196495 TKF196494:TKG196495 TUB196494:TUC196495 UDX196494:UDY196495 UNT196494:UNU196495 UXP196494:UXQ196495 VHL196494:VHM196495 VRH196494:VRI196495 WBD196494:WBE196495 WKZ196494:WLA196495 WUV196494:WUW196495 IJ262030:IK262031 SF262030:SG262031 ACB262030:ACC262031 ALX262030:ALY262031 AVT262030:AVU262031 BFP262030:BFQ262031 BPL262030:BPM262031 BZH262030:BZI262031 CJD262030:CJE262031 CSZ262030:CTA262031 DCV262030:DCW262031 DMR262030:DMS262031 DWN262030:DWO262031 EGJ262030:EGK262031 EQF262030:EQG262031 FAB262030:FAC262031 FJX262030:FJY262031 FTT262030:FTU262031 GDP262030:GDQ262031 GNL262030:GNM262031 GXH262030:GXI262031 HHD262030:HHE262031 HQZ262030:HRA262031 IAV262030:IAW262031 IKR262030:IKS262031 IUN262030:IUO262031 JEJ262030:JEK262031 JOF262030:JOG262031 JYB262030:JYC262031 KHX262030:KHY262031 KRT262030:KRU262031 LBP262030:LBQ262031 LLL262030:LLM262031 LVH262030:LVI262031 MFD262030:MFE262031 MOZ262030:MPA262031 MYV262030:MYW262031 NIR262030:NIS262031 NSN262030:NSO262031 OCJ262030:OCK262031 OMF262030:OMG262031 OWB262030:OWC262031 PFX262030:PFY262031 PPT262030:PPU262031 PZP262030:PZQ262031 QJL262030:QJM262031 QTH262030:QTI262031 RDD262030:RDE262031 RMZ262030:RNA262031 RWV262030:RWW262031 SGR262030:SGS262031 SQN262030:SQO262031 TAJ262030:TAK262031 TKF262030:TKG262031 TUB262030:TUC262031 UDX262030:UDY262031 UNT262030:UNU262031 UXP262030:UXQ262031 VHL262030:VHM262031 VRH262030:VRI262031 WBD262030:WBE262031 WKZ262030:WLA262031 WUV262030:WUW262031 IJ327566:IK327567 SF327566:SG327567 ACB327566:ACC327567 ALX327566:ALY327567 AVT327566:AVU327567 BFP327566:BFQ327567 BPL327566:BPM327567 BZH327566:BZI327567 CJD327566:CJE327567 CSZ327566:CTA327567 DCV327566:DCW327567 DMR327566:DMS327567 DWN327566:DWO327567 EGJ327566:EGK327567 EQF327566:EQG327567 FAB327566:FAC327567 FJX327566:FJY327567 FTT327566:FTU327567 GDP327566:GDQ327567 GNL327566:GNM327567 GXH327566:GXI327567 HHD327566:HHE327567 HQZ327566:HRA327567 IAV327566:IAW327567 IKR327566:IKS327567 IUN327566:IUO327567 JEJ327566:JEK327567 JOF327566:JOG327567 JYB327566:JYC327567 KHX327566:KHY327567 KRT327566:KRU327567 LBP327566:LBQ327567 LLL327566:LLM327567 LVH327566:LVI327567 MFD327566:MFE327567 MOZ327566:MPA327567 MYV327566:MYW327567 NIR327566:NIS327567 NSN327566:NSO327567 OCJ327566:OCK327567 OMF327566:OMG327567 OWB327566:OWC327567 PFX327566:PFY327567 PPT327566:PPU327567 PZP327566:PZQ327567 QJL327566:QJM327567 QTH327566:QTI327567 RDD327566:RDE327567 RMZ327566:RNA327567 RWV327566:RWW327567 SGR327566:SGS327567 SQN327566:SQO327567 TAJ327566:TAK327567 TKF327566:TKG327567 TUB327566:TUC327567 UDX327566:UDY327567 UNT327566:UNU327567 UXP327566:UXQ327567 VHL327566:VHM327567 VRH327566:VRI327567 WBD327566:WBE327567 WKZ327566:WLA327567 WUV327566:WUW327567 IJ393102:IK393103 SF393102:SG393103 ACB393102:ACC393103 ALX393102:ALY393103 AVT393102:AVU393103 BFP393102:BFQ393103 BPL393102:BPM393103 BZH393102:BZI393103 CJD393102:CJE393103 CSZ393102:CTA393103 DCV393102:DCW393103 DMR393102:DMS393103 DWN393102:DWO393103 EGJ393102:EGK393103 EQF393102:EQG393103 FAB393102:FAC393103 FJX393102:FJY393103 FTT393102:FTU393103 GDP393102:GDQ393103 GNL393102:GNM393103 GXH393102:GXI393103 HHD393102:HHE393103 HQZ393102:HRA393103 IAV393102:IAW393103 IKR393102:IKS393103 IUN393102:IUO393103 JEJ393102:JEK393103 JOF393102:JOG393103 JYB393102:JYC393103 KHX393102:KHY393103 KRT393102:KRU393103 LBP393102:LBQ393103 LLL393102:LLM393103 LVH393102:LVI393103 MFD393102:MFE393103 MOZ393102:MPA393103 MYV393102:MYW393103 NIR393102:NIS393103 NSN393102:NSO393103 OCJ393102:OCK393103 OMF393102:OMG393103 OWB393102:OWC393103 PFX393102:PFY393103 PPT393102:PPU393103 PZP393102:PZQ393103 QJL393102:QJM393103 QTH393102:QTI393103 RDD393102:RDE393103 RMZ393102:RNA393103 RWV393102:RWW393103 SGR393102:SGS393103 SQN393102:SQO393103 TAJ393102:TAK393103 TKF393102:TKG393103 TUB393102:TUC393103 UDX393102:UDY393103 UNT393102:UNU393103 UXP393102:UXQ393103 VHL393102:VHM393103 VRH393102:VRI393103 WBD393102:WBE393103 WKZ393102:WLA393103 WUV393102:WUW393103 IJ458638:IK458639 SF458638:SG458639 ACB458638:ACC458639 ALX458638:ALY458639 AVT458638:AVU458639 BFP458638:BFQ458639 BPL458638:BPM458639 BZH458638:BZI458639 CJD458638:CJE458639 CSZ458638:CTA458639 DCV458638:DCW458639 DMR458638:DMS458639 DWN458638:DWO458639 EGJ458638:EGK458639 EQF458638:EQG458639 FAB458638:FAC458639 FJX458638:FJY458639 FTT458638:FTU458639 GDP458638:GDQ458639 GNL458638:GNM458639 GXH458638:GXI458639 HHD458638:HHE458639 HQZ458638:HRA458639 IAV458638:IAW458639 IKR458638:IKS458639 IUN458638:IUO458639 JEJ458638:JEK458639 JOF458638:JOG458639 JYB458638:JYC458639 KHX458638:KHY458639 KRT458638:KRU458639 LBP458638:LBQ458639 LLL458638:LLM458639 LVH458638:LVI458639 MFD458638:MFE458639 MOZ458638:MPA458639 MYV458638:MYW458639 NIR458638:NIS458639 NSN458638:NSO458639 OCJ458638:OCK458639 OMF458638:OMG458639 OWB458638:OWC458639 PFX458638:PFY458639 PPT458638:PPU458639 PZP458638:PZQ458639 QJL458638:QJM458639 QTH458638:QTI458639 RDD458638:RDE458639 RMZ458638:RNA458639 RWV458638:RWW458639 SGR458638:SGS458639 SQN458638:SQO458639 TAJ458638:TAK458639 TKF458638:TKG458639 TUB458638:TUC458639 UDX458638:UDY458639 UNT458638:UNU458639 UXP458638:UXQ458639 VHL458638:VHM458639 VRH458638:VRI458639 WBD458638:WBE458639 WKZ458638:WLA458639 WUV458638:WUW458639 IJ524174:IK524175 SF524174:SG524175 ACB524174:ACC524175 ALX524174:ALY524175 AVT524174:AVU524175 BFP524174:BFQ524175 BPL524174:BPM524175 BZH524174:BZI524175 CJD524174:CJE524175 CSZ524174:CTA524175 DCV524174:DCW524175 DMR524174:DMS524175 DWN524174:DWO524175 EGJ524174:EGK524175 EQF524174:EQG524175 FAB524174:FAC524175 FJX524174:FJY524175 FTT524174:FTU524175 GDP524174:GDQ524175 GNL524174:GNM524175 GXH524174:GXI524175 HHD524174:HHE524175 HQZ524174:HRA524175 IAV524174:IAW524175 IKR524174:IKS524175 IUN524174:IUO524175 JEJ524174:JEK524175 JOF524174:JOG524175 JYB524174:JYC524175 KHX524174:KHY524175 KRT524174:KRU524175 LBP524174:LBQ524175 LLL524174:LLM524175 LVH524174:LVI524175 MFD524174:MFE524175 MOZ524174:MPA524175 MYV524174:MYW524175 NIR524174:NIS524175 NSN524174:NSO524175 OCJ524174:OCK524175 OMF524174:OMG524175 OWB524174:OWC524175 PFX524174:PFY524175 PPT524174:PPU524175 PZP524174:PZQ524175 QJL524174:QJM524175 QTH524174:QTI524175 RDD524174:RDE524175 RMZ524174:RNA524175 RWV524174:RWW524175 SGR524174:SGS524175 SQN524174:SQO524175 TAJ524174:TAK524175 TKF524174:TKG524175 TUB524174:TUC524175 UDX524174:UDY524175 UNT524174:UNU524175 UXP524174:UXQ524175 VHL524174:VHM524175 VRH524174:VRI524175 WBD524174:WBE524175 WKZ524174:WLA524175 WUV524174:WUW524175 IJ589710:IK589711 SF589710:SG589711 ACB589710:ACC589711 ALX589710:ALY589711 AVT589710:AVU589711 BFP589710:BFQ589711 BPL589710:BPM589711 BZH589710:BZI589711 CJD589710:CJE589711 CSZ589710:CTA589711 DCV589710:DCW589711 DMR589710:DMS589711 DWN589710:DWO589711 EGJ589710:EGK589711 EQF589710:EQG589711 FAB589710:FAC589711 FJX589710:FJY589711 FTT589710:FTU589711 GDP589710:GDQ589711 GNL589710:GNM589711 GXH589710:GXI589711 HHD589710:HHE589711 HQZ589710:HRA589711 IAV589710:IAW589711 IKR589710:IKS589711 IUN589710:IUO589711 JEJ589710:JEK589711 JOF589710:JOG589711 JYB589710:JYC589711 KHX589710:KHY589711 KRT589710:KRU589711 LBP589710:LBQ589711 LLL589710:LLM589711 LVH589710:LVI589711 MFD589710:MFE589711 MOZ589710:MPA589711 MYV589710:MYW589711 NIR589710:NIS589711 NSN589710:NSO589711 OCJ589710:OCK589711 OMF589710:OMG589711 OWB589710:OWC589711 PFX589710:PFY589711 PPT589710:PPU589711 PZP589710:PZQ589711 QJL589710:QJM589711 QTH589710:QTI589711 RDD589710:RDE589711 RMZ589710:RNA589711 RWV589710:RWW589711 SGR589710:SGS589711 SQN589710:SQO589711 TAJ589710:TAK589711 TKF589710:TKG589711 TUB589710:TUC589711 UDX589710:UDY589711 UNT589710:UNU589711 UXP589710:UXQ589711 VHL589710:VHM589711 VRH589710:VRI589711 WBD589710:WBE589711 WKZ589710:WLA589711 WUV589710:WUW589711 IJ655246:IK655247 SF655246:SG655247 ACB655246:ACC655247 ALX655246:ALY655247 AVT655246:AVU655247 BFP655246:BFQ655247 BPL655246:BPM655247 BZH655246:BZI655247 CJD655246:CJE655247 CSZ655246:CTA655247 DCV655246:DCW655247 DMR655246:DMS655247 DWN655246:DWO655247 EGJ655246:EGK655247 EQF655246:EQG655247 FAB655246:FAC655247 FJX655246:FJY655247 FTT655246:FTU655247 GDP655246:GDQ655247 GNL655246:GNM655247 GXH655246:GXI655247 HHD655246:HHE655247 HQZ655246:HRA655247 IAV655246:IAW655247 IKR655246:IKS655247 IUN655246:IUO655247 JEJ655246:JEK655247 JOF655246:JOG655247 JYB655246:JYC655247 KHX655246:KHY655247 KRT655246:KRU655247 LBP655246:LBQ655247 LLL655246:LLM655247 LVH655246:LVI655247 MFD655246:MFE655247 MOZ655246:MPA655247 MYV655246:MYW655247 NIR655246:NIS655247 NSN655246:NSO655247 OCJ655246:OCK655247 OMF655246:OMG655247 OWB655246:OWC655247 PFX655246:PFY655247 PPT655246:PPU655247 PZP655246:PZQ655247 QJL655246:QJM655247 QTH655246:QTI655247 RDD655246:RDE655247 RMZ655246:RNA655247 RWV655246:RWW655247 SGR655246:SGS655247 SQN655246:SQO655247 TAJ655246:TAK655247 TKF655246:TKG655247 TUB655246:TUC655247 UDX655246:UDY655247 UNT655246:UNU655247 UXP655246:UXQ655247 VHL655246:VHM655247 VRH655246:VRI655247 WBD655246:WBE655247 WKZ655246:WLA655247 WUV655246:WUW655247 IJ720782:IK720783 SF720782:SG720783 ACB720782:ACC720783 ALX720782:ALY720783 AVT720782:AVU720783 BFP720782:BFQ720783 BPL720782:BPM720783 BZH720782:BZI720783 CJD720782:CJE720783 CSZ720782:CTA720783 DCV720782:DCW720783 DMR720782:DMS720783 DWN720782:DWO720783 EGJ720782:EGK720783 EQF720782:EQG720783 FAB720782:FAC720783 FJX720782:FJY720783 FTT720782:FTU720783 GDP720782:GDQ720783 GNL720782:GNM720783 GXH720782:GXI720783 HHD720782:HHE720783 HQZ720782:HRA720783 IAV720782:IAW720783 IKR720782:IKS720783 IUN720782:IUO720783 JEJ720782:JEK720783 JOF720782:JOG720783 JYB720782:JYC720783 KHX720782:KHY720783 KRT720782:KRU720783 LBP720782:LBQ720783 LLL720782:LLM720783 LVH720782:LVI720783 MFD720782:MFE720783 MOZ720782:MPA720783 MYV720782:MYW720783 NIR720782:NIS720783 NSN720782:NSO720783 OCJ720782:OCK720783 OMF720782:OMG720783 OWB720782:OWC720783 PFX720782:PFY720783 PPT720782:PPU720783 PZP720782:PZQ720783 QJL720782:QJM720783 QTH720782:QTI720783 RDD720782:RDE720783 RMZ720782:RNA720783 RWV720782:RWW720783 SGR720782:SGS720783 SQN720782:SQO720783 TAJ720782:TAK720783 TKF720782:TKG720783 TUB720782:TUC720783 UDX720782:UDY720783 UNT720782:UNU720783 UXP720782:UXQ720783 VHL720782:VHM720783 VRH720782:VRI720783 WBD720782:WBE720783 WKZ720782:WLA720783 WUV720782:WUW720783 IJ786318:IK786319 SF786318:SG786319 ACB786318:ACC786319 ALX786318:ALY786319 AVT786318:AVU786319 BFP786318:BFQ786319 BPL786318:BPM786319 BZH786318:BZI786319 CJD786318:CJE786319 CSZ786318:CTA786319 DCV786318:DCW786319 DMR786318:DMS786319 DWN786318:DWO786319 EGJ786318:EGK786319 EQF786318:EQG786319 FAB786318:FAC786319 FJX786318:FJY786319 FTT786318:FTU786319 GDP786318:GDQ786319 GNL786318:GNM786319 GXH786318:GXI786319 HHD786318:HHE786319 HQZ786318:HRA786319 IAV786318:IAW786319 IKR786318:IKS786319 IUN786318:IUO786319 JEJ786318:JEK786319 JOF786318:JOG786319 JYB786318:JYC786319 KHX786318:KHY786319 KRT786318:KRU786319 LBP786318:LBQ786319 LLL786318:LLM786319 LVH786318:LVI786319 MFD786318:MFE786319 MOZ786318:MPA786319 MYV786318:MYW786319 NIR786318:NIS786319 NSN786318:NSO786319 OCJ786318:OCK786319 OMF786318:OMG786319 OWB786318:OWC786319 PFX786318:PFY786319 PPT786318:PPU786319 PZP786318:PZQ786319 QJL786318:QJM786319 QTH786318:QTI786319 RDD786318:RDE786319 RMZ786318:RNA786319 RWV786318:RWW786319 SGR786318:SGS786319 SQN786318:SQO786319 TAJ786318:TAK786319 TKF786318:TKG786319 TUB786318:TUC786319 UDX786318:UDY786319 UNT786318:UNU786319 UXP786318:UXQ786319 VHL786318:VHM786319 VRH786318:VRI786319 WBD786318:WBE786319 WKZ786318:WLA786319 WUV786318:WUW786319 IJ851854:IK851855 SF851854:SG851855 ACB851854:ACC851855 ALX851854:ALY851855 AVT851854:AVU851855 BFP851854:BFQ851855 BPL851854:BPM851855 BZH851854:BZI851855 CJD851854:CJE851855 CSZ851854:CTA851855 DCV851854:DCW851855 DMR851854:DMS851855 DWN851854:DWO851855 EGJ851854:EGK851855 EQF851854:EQG851855 FAB851854:FAC851855 FJX851854:FJY851855 FTT851854:FTU851855 GDP851854:GDQ851855 GNL851854:GNM851855 GXH851854:GXI851855 HHD851854:HHE851855 HQZ851854:HRA851855 IAV851854:IAW851855 IKR851854:IKS851855 IUN851854:IUO851855 JEJ851854:JEK851855 JOF851854:JOG851855 JYB851854:JYC851855 KHX851854:KHY851855 KRT851854:KRU851855 LBP851854:LBQ851855 LLL851854:LLM851855 LVH851854:LVI851855 MFD851854:MFE851855 MOZ851854:MPA851855 MYV851854:MYW851855 NIR851854:NIS851855 NSN851854:NSO851855 OCJ851854:OCK851855 OMF851854:OMG851855 OWB851854:OWC851855 PFX851854:PFY851855 PPT851854:PPU851855 PZP851854:PZQ851855 QJL851854:QJM851855 QTH851854:QTI851855 RDD851854:RDE851855 RMZ851854:RNA851855 RWV851854:RWW851855 SGR851854:SGS851855 SQN851854:SQO851855 TAJ851854:TAK851855 TKF851854:TKG851855 TUB851854:TUC851855 UDX851854:UDY851855 UNT851854:UNU851855 UXP851854:UXQ851855 VHL851854:VHM851855 VRH851854:VRI851855 WBD851854:WBE851855 WKZ851854:WLA851855 WUV851854:WUW851855 IJ917390:IK917391 SF917390:SG917391 ACB917390:ACC917391 ALX917390:ALY917391 AVT917390:AVU917391 BFP917390:BFQ917391 BPL917390:BPM917391 BZH917390:BZI917391 CJD917390:CJE917391 CSZ917390:CTA917391 DCV917390:DCW917391 DMR917390:DMS917391 DWN917390:DWO917391 EGJ917390:EGK917391 EQF917390:EQG917391 FAB917390:FAC917391 FJX917390:FJY917391 FTT917390:FTU917391 GDP917390:GDQ917391 GNL917390:GNM917391 GXH917390:GXI917391 HHD917390:HHE917391 HQZ917390:HRA917391 IAV917390:IAW917391 IKR917390:IKS917391 IUN917390:IUO917391 JEJ917390:JEK917391 JOF917390:JOG917391 JYB917390:JYC917391 KHX917390:KHY917391 KRT917390:KRU917391 LBP917390:LBQ917391 LLL917390:LLM917391 LVH917390:LVI917391 MFD917390:MFE917391 MOZ917390:MPA917391 MYV917390:MYW917391 NIR917390:NIS917391 NSN917390:NSO917391 OCJ917390:OCK917391 OMF917390:OMG917391 OWB917390:OWC917391 PFX917390:PFY917391 PPT917390:PPU917391 PZP917390:PZQ917391 QJL917390:QJM917391 QTH917390:QTI917391 RDD917390:RDE917391 RMZ917390:RNA917391 RWV917390:RWW917391 SGR917390:SGS917391 SQN917390:SQO917391 TAJ917390:TAK917391 TKF917390:TKG917391 TUB917390:TUC917391 UDX917390:UDY917391 UNT917390:UNU917391 UXP917390:UXQ917391 VHL917390:VHM917391 VRH917390:VRI917391 WBD917390:WBE917391 WKZ917390:WLA917391 WUV917390:WUW917391 IJ982926:IK982927 SF982926:SG982927 ACB982926:ACC982927 ALX982926:ALY982927 AVT982926:AVU982927 BFP982926:BFQ982927 BPL982926:BPM982927 BZH982926:BZI982927 CJD982926:CJE982927 CSZ982926:CTA982927 DCV982926:DCW982927 DMR982926:DMS982927 DWN982926:DWO982927 EGJ982926:EGK982927 EQF982926:EQG982927 FAB982926:FAC982927 FJX982926:FJY982927 FTT982926:FTU982927 GDP982926:GDQ982927 GNL982926:GNM982927 GXH982926:GXI982927 HHD982926:HHE982927 HQZ982926:HRA982927 IAV982926:IAW982927 IKR982926:IKS982927 IUN982926:IUO982927 JEJ982926:JEK982927 JOF982926:JOG982927 JYB982926:JYC982927 KHX982926:KHY982927 KRT982926:KRU982927 LBP982926:LBQ982927 LLL982926:LLM982927 LVH982926:LVI982927 MFD982926:MFE982927 MOZ982926:MPA982927 MYV982926:MYW982927 NIR982926:NIS982927 NSN982926:NSO982927 OCJ982926:OCK982927 OMF982926:OMG982927 OWB982926:OWC982927 PFX982926:PFY982927 PPT982926:PPU982927 PZP982926:PZQ982927 QJL982926:QJM982927 QTH982926:QTI982927 RDD982926:RDE982927 RMZ982926:RNA982927 RWV982926:RWW982927 SGR982926:SGS982927 SQN982926:SQO982927 TAJ982926:TAK982927 TKF982926:TKG982927 TUB982926:TUC982927 UDX982926:UDY982927 UNT982926:UNU982927 UXP982926:UXQ982927 VHL982926:VHM982927 VRH982926:VRI982927 WBD982926:WBE982927 WKZ982926:WLA982927 WUV982926:WUW982927 IJ65416:IK65416 SF65416:SG65416 ACB65416:ACC65416 ALX65416:ALY65416 AVT65416:AVU65416 BFP65416:BFQ65416 BPL65416:BPM65416 BZH65416:BZI65416 CJD65416:CJE65416 CSZ65416:CTA65416 DCV65416:DCW65416 DMR65416:DMS65416 DWN65416:DWO65416 EGJ65416:EGK65416 EQF65416:EQG65416 FAB65416:FAC65416 FJX65416:FJY65416 FTT65416:FTU65416 GDP65416:GDQ65416 GNL65416:GNM65416 GXH65416:GXI65416 HHD65416:HHE65416 HQZ65416:HRA65416 IAV65416:IAW65416 IKR65416:IKS65416 IUN65416:IUO65416 JEJ65416:JEK65416 JOF65416:JOG65416 JYB65416:JYC65416 KHX65416:KHY65416 KRT65416:KRU65416 LBP65416:LBQ65416 LLL65416:LLM65416 LVH65416:LVI65416 MFD65416:MFE65416 MOZ65416:MPA65416 MYV65416:MYW65416 NIR65416:NIS65416 NSN65416:NSO65416 OCJ65416:OCK65416 OMF65416:OMG65416 OWB65416:OWC65416 PFX65416:PFY65416 PPT65416:PPU65416 PZP65416:PZQ65416 QJL65416:QJM65416 QTH65416:QTI65416 RDD65416:RDE65416 RMZ65416:RNA65416 RWV65416:RWW65416 SGR65416:SGS65416 SQN65416:SQO65416 TAJ65416:TAK65416 TKF65416:TKG65416 TUB65416:TUC65416 UDX65416:UDY65416 UNT65416:UNU65416 UXP65416:UXQ65416 VHL65416:VHM65416 VRH65416:VRI65416 WBD65416:WBE65416 WKZ65416:WLA65416 WUV65416:WUW65416 IJ130952:IK130952 SF130952:SG130952 ACB130952:ACC130952 ALX130952:ALY130952 AVT130952:AVU130952 BFP130952:BFQ130952 BPL130952:BPM130952 BZH130952:BZI130952 CJD130952:CJE130952 CSZ130952:CTA130952 DCV130952:DCW130952 DMR130952:DMS130952 DWN130952:DWO130952 EGJ130952:EGK130952 EQF130952:EQG130952 FAB130952:FAC130952 FJX130952:FJY130952 FTT130952:FTU130952 GDP130952:GDQ130952 GNL130952:GNM130952 GXH130952:GXI130952 HHD130952:HHE130952 HQZ130952:HRA130952 IAV130952:IAW130952 IKR130952:IKS130952 IUN130952:IUO130952 JEJ130952:JEK130952 JOF130952:JOG130952 JYB130952:JYC130952 KHX130952:KHY130952 KRT130952:KRU130952 LBP130952:LBQ130952 LLL130952:LLM130952 LVH130952:LVI130952 MFD130952:MFE130952 MOZ130952:MPA130952 MYV130952:MYW130952 NIR130952:NIS130952 NSN130952:NSO130952 OCJ130952:OCK130952 OMF130952:OMG130952 OWB130952:OWC130952 PFX130952:PFY130952 PPT130952:PPU130952 PZP130952:PZQ130952 QJL130952:QJM130952 QTH130952:QTI130952 RDD130952:RDE130952 RMZ130952:RNA130952 RWV130952:RWW130952 SGR130952:SGS130952 SQN130952:SQO130952 TAJ130952:TAK130952 TKF130952:TKG130952 TUB130952:TUC130952 UDX130952:UDY130952 UNT130952:UNU130952 UXP130952:UXQ130952 VHL130952:VHM130952 VRH130952:VRI130952 WBD130952:WBE130952 WKZ130952:WLA130952 WUV130952:WUW130952 IJ196488:IK196488 SF196488:SG196488 ACB196488:ACC196488 ALX196488:ALY196488 AVT196488:AVU196488 BFP196488:BFQ196488 BPL196488:BPM196488 BZH196488:BZI196488 CJD196488:CJE196488 CSZ196488:CTA196488 DCV196488:DCW196488 DMR196488:DMS196488 DWN196488:DWO196488 EGJ196488:EGK196488 EQF196488:EQG196488 FAB196488:FAC196488 FJX196488:FJY196488 FTT196488:FTU196488 GDP196488:GDQ196488 GNL196488:GNM196488 GXH196488:GXI196488 HHD196488:HHE196488 HQZ196488:HRA196488 IAV196488:IAW196488 IKR196488:IKS196488 IUN196488:IUO196488 JEJ196488:JEK196488 JOF196488:JOG196488 JYB196488:JYC196488 KHX196488:KHY196488 KRT196488:KRU196488 LBP196488:LBQ196488 LLL196488:LLM196488 LVH196488:LVI196488 MFD196488:MFE196488 MOZ196488:MPA196488 MYV196488:MYW196488 NIR196488:NIS196488 NSN196488:NSO196488 OCJ196488:OCK196488 OMF196488:OMG196488 OWB196488:OWC196488 PFX196488:PFY196488 PPT196488:PPU196488 PZP196488:PZQ196488 QJL196488:QJM196488 QTH196488:QTI196488 RDD196488:RDE196488 RMZ196488:RNA196488 RWV196488:RWW196488 SGR196488:SGS196488 SQN196488:SQO196488 TAJ196488:TAK196488 TKF196488:TKG196488 TUB196488:TUC196488 UDX196488:UDY196488 UNT196488:UNU196488 UXP196488:UXQ196488 VHL196488:VHM196488 VRH196488:VRI196488 WBD196488:WBE196488 WKZ196488:WLA196488 WUV196488:WUW196488 IJ262024:IK262024 SF262024:SG262024 ACB262024:ACC262024 ALX262024:ALY262024 AVT262024:AVU262024 BFP262024:BFQ262024 BPL262024:BPM262024 BZH262024:BZI262024 CJD262024:CJE262024 CSZ262024:CTA262024 DCV262024:DCW262024 DMR262024:DMS262024 DWN262024:DWO262024 EGJ262024:EGK262024 EQF262024:EQG262024 FAB262024:FAC262024 FJX262024:FJY262024 FTT262024:FTU262024 GDP262024:GDQ262024 GNL262024:GNM262024 GXH262024:GXI262024 HHD262024:HHE262024 HQZ262024:HRA262024 IAV262024:IAW262024 IKR262024:IKS262024 IUN262024:IUO262024 JEJ262024:JEK262024 JOF262024:JOG262024 JYB262024:JYC262024 KHX262024:KHY262024 KRT262024:KRU262024 LBP262024:LBQ262024 LLL262024:LLM262024 LVH262024:LVI262024 MFD262024:MFE262024 MOZ262024:MPA262024 MYV262024:MYW262024 NIR262024:NIS262024 NSN262024:NSO262024 OCJ262024:OCK262024 OMF262024:OMG262024 OWB262024:OWC262024 PFX262024:PFY262024 PPT262024:PPU262024 PZP262024:PZQ262024 QJL262024:QJM262024 QTH262024:QTI262024 RDD262024:RDE262024 RMZ262024:RNA262024 RWV262024:RWW262024 SGR262024:SGS262024 SQN262024:SQO262024 TAJ262024:TAK262024 TKF262024:TKG262024 TUB262024:TUC262024 UDX262024:UDY262024 UNT262024:UNU262024 UXP262024:UXQ262024 VHL262024:VHM262024 VRH262024:VRI262024 WBD262024:WBE262024 WKZ262024:WLA262024 WUV262024:WUW262024 IJ327560:IK327560 SF327560:SG327560 ACB327560:ACC327560 ALX327560:ALY327560 AVT327560:AVU327560 BFP327560:BFQ327560 BPL327560:BPM327560 BZH327560:BZI327560 CJD327560:CJE327560 CSZ327560:CTA327560 DCV327560:DCW327560 DMR327560:DMS327560 DWN327560:DWO327560 EGJ327560:EGK327560 EQF327560:EQG327560 FAB327560:FAC327560 FJX327560:FJY327560 FTT327560:FTU327560 GDP327560:GDQ327560 GNL327560:GNM327560 GXH327560:GXI327560 HHD327560:HHE327560 HQZ327560:HRA327560 IAV327560:IAW327560 IKR327560:IKS327560 IUN327560:IUO327560 JEJ327560:JEK327560 JOF327560:JOG327560 JYB327560:JYC327560 KHX327560:KHY327560 KRT327560:KRU327560 LBP327560:LBQ327560 LLL327560:LLM327560 LVH327560:LVI327560 MFD327560:MFE327560 MOZ327560:MPA327560 MYV327560:MYW327560 NIR327560:NIS327560 NSN327560:NSO327560 OCJ327560:OCK327560 OMF327560:OMG327560 OWB327560:OWC327560 PFX327560:PFY327560 PPT327560:PPU327560 PZP327560:PZQ327560 QJL327560:QJM327560 QTH327560:QTI327560 RDD327560:RDE327560 RMZ327560:RNA327560 RWV327560:RWW327560 SGR327560:SGS327560 SQN327560:SQO327560 TAJ327560:TAK327560 TKF327560:TKG327560 TUB327560:TUC327560 UDX327560:UDY327560 UNT327560:UNU327560 UXP327560:UXQ327560 VHL327560:VHM327560 VRH327560:VRI327560 WBD327560:WBE327560 WKZ327560:WLA327560 WUV327560:WUW327560 IJ393096:IK393096 SF393096:SG393096 ACB393096:ACC393096 ALX393096:ALY393096 AVT393096:AVU393096 BFP393096:BFQ393096 BPL393096:BPM393096 BZH393096:BZI393096 CJD393096:CJE393096 CSZ393096:CTA393096 DCV393096:DCW393096 DMR393096:DMS393096 DWN393096:DWO393096 EGJ393096:EGK393096 EQF393096:EQG393096 FAB393096:FAC393096 FJX393096:FJY393096 FTT393096:FTU393096 GDP393096:GDQ393096 GNL393096:GNM393096 GXH393096:GXI393096 HHD393096:HHE393096 HQZ393096:HRA393096 IAV393096:IAW393096 IKR393096:IKS393096 IUN393096:IUO393096 JEJ393096:JEK393096 JOF393096:JOG393096 JYB393096:JYC393096 KHX393096:KHY393096 KRT393096:KRU393096 LBP393096:LBQ393096 LLL393096:LLM393096 LVH393096:LVI393096 MFD393096:MFE393096 MOZ393096:MPA393096 MYV393096:MYW393096 NIR393096:NIS393096 NSN393096:NSO393096 OCJ393096:OCK393096 OMF393096:OMG393096 OWB393096:OWC393096 PFX393096:PFY393096 PPT393096:PPU393096 PZP393096:PZQ393096 QJL393096:QJM393096 QTH393096:QTI393096 RDD393096:RDE393096 RMZ393096:RNA393096 RWV393096:RWW393096 SGR393096:SGS393096 SQN393096:SQO393096 TAJ393096:TAK393096 TKF393096:TKG393096 TUB393096:TUC393096 UDX393096:UDY393096 UNT393096:UNU393096 UXP393096:UXQ393096 VHL393096:VHM393096 VRH393096:VRI393096 WBD393096:WBE393096 WKZ393096:WLA393096 WUV393096:WUW393096 IJ458632:IK458632 SF458632:SG458632 ACB458632:ACC458632 ALX458632:ALY458632 AVT458632:AVU458632 BFP458632:BFQ458632 BPL458632:BPM458632 BZH458632:BZI458632 CJD458632:CJE458632 CSZ458632:CTA458632 DCV458632:DCW458632 DMR458632:DMS458632 DWN458632:DWO458632 EGJ458632:EGK458632 EQF458632:EQG458632 FAB458632:FAC458632 FJX458632:FJY458632 FTT458632:FTU458632 GDP458632:GDQ458632 GNL458632:GNM458632 GXH458632:GXI458632 HHD458632:HHE458632 HQZ458632:HRA458632 IAV458632:IAW458632 IKR458632:IKS458632 IUN458632:IUO458632 JEJ458632:JEK458632 JOF458632:JOG458632 JYB458632:JYC458632 KHX458632:KHY458632 KRT458632:KRU458632 LBP458632:LBQ458632 LLL458632:LLM458632 LVH458632:LVI458632 MFD458632:MFE458632 MOZ458632:MPA458632 MYV458632:MYW458632 NIR458632:NIS458632 NSN458632:NSO458632 OCJ458632:OCK458632 OMF458632:OMG458632 OWB458632:OWC458632 PFX458632:PFY458632 PPT458632:PPU458632 PZP458632:PZQ458632 QJL458632:QJM458632 QTH458632:QTI458632 RDD458632:RDE458632 RMZ458632:RNA458632 RWV458632:RWW458632 SGR458632:SGS458632 SQN458632:SQO458632 TAJ458632:TAK458632 TKF458632:TKG458632 TUB458632:TUC458632 UDX458632:UDY458632 UNT458632:UNU458632 UXP458632:UXQ458632 VHL458632:VHM458632 VRH458632:VRI458632 WBD458632:WBE458632 WKZ458632:WLA458632 WUV458632:WUW458632 IJ524168:IK524168 SF524168:SG524168 ACB524168:ACC524168 ALX524168:ALY524168 AVT524168:AVU524168 BFP524168:BFQ524168 BPL524168:BPM524168 BZH524168:BZI524168 CJD524168:CJE524168 CSZ524168:CTA524168 DCV524168:DCW524168 DMR524168:DMS524168 DWN524168:DWO524168 EGJ524168:EGK524168 EQF524168:EQG524168 FAB524168:FAC524168 FJX524168:FJY524168 FTT524168:FTU524168 GDP524168:GDQ524168 GNL524168:GNM524168 GXH524168:GXI524168 HHD524168:HHE524168 HQZ524168:HRA524168 IAV524168:IAW524168 IKR524168:IKS524168 IUN524168:IUO524168 JEJ524168:JEK524168 JOF524168:JOG524168 JYB524168:JYC524168 KHX524168:KHY524168 KRT524168:KRU524168 LBP524168:LBQ524168 LLL524168:LLM524168 LVH524168:LVI524168 MFD524168:MFE524168 MOZ524168:MPA524168 MYV524168:MYW524168 NIR524168:NIS524168 NSN524168:NSO524168 OCJ524168:OCK524168 OMF524168:OMG524168 OWB524168:OWC524168 PFX524168:PFY524168 PPT524168:PPU524168 PZP524168:PZQ524168 QJL524168:QJM524168 QTH524168:QTI524168 RDD524168:RDE524168 RMZ524168:RNA524168 RWV524168:RWW524168 SGR524168:SGS524168 SQN524168:SQO524168 TAJ524168:TAK524168 TKF524168:TKG524168 TUB524168:TUC524168 UDX524168:UDY524168 UNT524168:UNU524168 UXP524168:UXQ524168 VHL524168:VHM524168 VRH524168:VRI524168 WBD524168:WBE524168 WKZ524168:WLA524168 WUV524168:WUW524168 IJ589704:IK589704 SF589704:SG589704 ACB589704:ACC589704 ALX589704:ALY589704 AVT589704:AVU589704 BFP589704:BFQ589704 BPL589704:BPM589704 BZH589704:BZI589704 CJD589704:CJE589704 CSZ589704:CTA589704 DCV589704:DCW589704 DMR589704:DMS589704 DWN589704:DWO589704 EGJ589704:EGK589704 EQF589704:EQG589704 FAB589704:FAC589704 FJX589704:FJY589704 FTT589704:FTU589704 GDP589704:GDQ589704 GNL589704:GNM589704 GXH589704:GXI589704 HHD589704:HHE589704 HQZ589704:HRA589704 IAV589704:IAW589704 IKR589704:IKS589704 IUN589704:IUO589704 JEJ589704:JEK589704 JOF589704:JOG589704 JYB589704:JYC589704 KHX589704:KHY589704 KRT589704:KRU589704 LBP589704:LBQ589704 LLL589704:LLM589704 LVH589704:LVI589704 MFD589704:MFE589704 MOZ589704:MPA589704 MYV589704:MYW589704 NIR589704:NIS589704 NSN589704:NSO589704 OCJ589704:OCK589704 OMF589704:OMG589704 OWB589704:OWC589704 PFX589704:PFY589704 PPT589704:PPU589704 PZP589704:PZQ589704 QJL589704:QJM589704 QTH589704:QTI589704 RDD589704:RDE589704 RMZ589704:RNA589704 RWV589704:RWW589704 SGR589704:SGS589704 SQN589704:SQO589704 TAJ589704:TAK589704 TKF589704:TKG589704 TUB589704:TUC589704 UDX589704:UDY589704 UNT589704:UNU589704 UXP589704:UXQ589704 VHL589704:VHM589704 VRH589704:VRI589704 WBD589704:WBE589704 WKZ589704:WLA589704 WUV589704:WUW589704 IJ655240:IK655240 SF655240:SG655240 ACB655240:ACC655240 ALX655240:ALY655240 AVT655240:AVU655240 BFP655240:BFQ655240 BPL655240:BPM655240 BZH655240:BZI655240 CJD655240:CJE655240 CSZ655240:CTA655240 DCV655240:DCW655240 DMR655240:DMS655240 DWN655240:DWO655240 EGJ655240:EGK655240 EQF655240:EQG655240 FAB655240:FAC655240 FJX655240:FJY655240 FTT655240:FTU655240 GDP655240:GDQ655240 GNL655240:GNM655240 GXH655240:GXI655240 HHD655240:HHE655240 HQZ655240:HRA655240 IAV655240:IAW655240 IKR655240:IKS655240 IUN655240:IUO655240 JEJ655240:JEK655240 JOF655240:JOG655240 JYB655240:JYC655240 KHX655240:KHY655240 KRT655240:KRU655240 LBP655240:LBQ655240 LLL655240:LLM655240 LVH655240:LVI655240 MFD655240:MFE655240 MOZ655240:MPA655240 MYV655240:MYW655240 NIR655240:NIS655240 NSN655240:NSO655240 OCJ655240:OCK655240 OMF655240:OMG655240 OWB655240:OWC655240 PFX655240:PFY655240 PPT655240:PPU655240 PZP655240:PZQ655240 QJL655240:QJM655240 QTH655240:QTI655240 RDD655240:RDE655240 RMZ655240:RNA655240 RWV655240:RWW655240 SGR655240:SGS655240 SQN655240:SQO655240 TAJ655240:TAK655240 TKF655240:TKG655240 TUB655240:TUC655240 UDX655240:UDY655240 UNT655240:UNU655240 UXP655240:UXQ655240 VHL655240:VHM655240 VRH655240:VRI655240 WBD655240:WBE655240 WKZ655240:WLA655240 WUV655240:WUW655240 IJ720776:IK720776 SF720776:SG720776 ACB720776:ACC720776 ALX720776:ALY720776 AVT720776:AVU720776 BFP720776:BFQ720776 BPL720776:BPM720776 BZH720776:BZI720776 CJD720776:CJE720776 CSZ720776:CTA720776 DCV720776:DCW720776 DMR720776:DMS720776 DWN720776:DWO720776 EGJ720776:EGK720776 EQF720776:EQG720776 FAB720776:FAC720776 FJX720776:FJY720776 FTT720776:FTU720776 GDP720776:GDQ720776 GNL720776:GNM720776 GXH720776:GXI720776 HHD720776:HHE720776 HQZ720776:HRA720776 IAV720776:IAW720776 IKR720776:IKS720776 IUN720776:IUO720776 JEJ720776:JEK720776 JOF720776:JOG720776 JYB720776:JYC720776 KHX720776:KHY720776 KRT720776:KRU720776 LBP720776:LBQ720776 LLL720776:LLM720776 LVH720776:LVI720776 MFD720776:MFE720776 MOZ720776:MPA720776 MYV720776:MYW720776 NIR720776:NIS720776 NSN720776:NSO720776 OCJ720776:OCK720776 OMF720776:OMG720776 OWB720776:OWC720776 PFX720776:PFY720776 PPT720776:PPU720776 PZP720776:PZQ720776 QJL720776:QJM720776 QTH720776:QTI720776 RDD720776:RDE720776 RMZ720776:RNA720776 RWV720776:RWW720776 SGR720776:SGS720776 SQN720776:SQO720776 TAJ720776:TAK720776 TKF720776:TKG720776 TUB720776:TUC720776 UDX720776:UDY720776 UNT720776:UNU720776 UXP720776:UXQ720776 VHL720776:VHM720776 VRH720776:VRI720776 WBD720776:WBE720776 WKZ720776:WLA720776 WUV720776:WUW720776 IJ786312:IK786312 SF786312:SG786312 ACB786312:ACC786312 ALX786312:ALY786312 AVT786312:AVU786312 BFP786312:BFQ786312 BPL786312:BPM786312 BZH786312:BZI786312 CJD786312:CJE786312 CSZ786312:CTA786312 DCV786312:DCW786312 DMR786312:DMS786312 DWN786312:DWO786312 EGJ786312:EGK786312 EQF786312:EQG786312 FAB786312:FAC786312 FJX786312:FJY786312 FTT786312:FTU786312 GDP786312:GDQ786312 GNL786312:GNM786312 GXH786312:GXI786312 HHD786312:HHE786312 HQZ786312:HRA786312 IAV786312:IAW786312 IKR786312:IKS786312 IUN786312:IUO786312 JEJ786312:JEK786312 JOF786312:JOG786312 JYB786312:JYC786312 KHX786312:KHY786312 KRT786312:KRU786312 LBP786312:LBQ786312 LLL786312:LLM786312 LVH786312:LVI786312 MFD786312:MFE786312 MOZ786312:MPA786312 MYV786312:MYW786312 NIR786312:NIS786312 NSN786312:NSO786312 OCJ786312:OCK786312 OMF786312:OMG786312 OWB786312:OWC786312 PFX786312:PFY786312 PPT786312:PPU786312 PZP786312:PZQ786312 QJL786312:QJM786312 QTH786312:QTI786312 RDD786312:RDE786312 RMZ786312:RNA786312 RWV786312:RWW786312 SGR786312:SGS786312 SQN786312:SQO786312 TAJ786312:TAK786312 TKF786312:TKG786312 TUB786312:TUC786312 UDX786312:UDY786312 UNT786312:UNU786312 UXP786312:UXQ786312 VHL786312:VHM786312 VRH786312:VRI786312 WBD786312:WBE786312 WKZ786312:WLA786312 WUV786312:WUW786312 IJ851848:IK851848 SF851848:SG851848 ACB851848:ACC851848 ALX851848:ALY851848 AVT851848:AVU851848 BFP851848:BFQ851848 BPL851848:BPM851848 BZH851848:BZI851848 CJD851848:CJE851848 CSZ851848:CTA851848 DCV851848:DCW851848 DMR851848:DMS851848 DWN851848:DWO851848 EGJ851848:EGK851848 EQF851848:EQG851848 FAB851848:FAC851848 FJX851848:FJY851848 FTT851848:FTU851848 GDP851848:GDQ851848 GNL851848:GNM851848 GXH851848:GXI851848 HHD851848:HHE851848 HQZ851848:HRA851848 IAV851848:IAW851848 IKR851848:IKS851848 IUN851848:IUO851848 JEJ851848:JEK851848 JOF851848:JOG851848 JYB851848:JYC851848 KHX851848:KHY851848 KRT851848:KRU851848 LBP851848:LBQ851848 LLL851848:LLM851848 LVH851848:LVI851848 MFD851848:MFE851848 MOZ851848:MPA851848 MYV851848:MYW851848 NIR851848:NIS851848 NSN851848:NSO851848 OCJ851848:OCK851848 OMF851848:OMG851848 OWB851848:OWC851848 PFX851848:PFY851848 PPT851848:PPU851848 PZP851848:PZQ851848 QJL851848:QJM851848 QTH851848:QTI851848 RDD851848:RDE851848 RMZ851848:RNA851848 RWV851848:RWW851848 SGR851848:SGS851848 SQN851848:SQO851848 TAJ851848:TAK851848 TKF851848:TKG851848 TUB851848:TUC851848 UDX851848:UDY851848 UNT851848:UNU851848 UXP851848:UXQ851848 VHL851848:VHM851848 VRH851848:VRI851848 WBD851848:WBE851848 WKZ851848:WLA851848 WUV851848:WUW851848 IJ917384:IK917384 SF917384:SG917384 ACB917384:ACC917384 ALX917384:ALY917384 AVT917384:AVU917384 BFP917384:BFQ917384 BPL917384:BPM917384 BZH917384:BZI917384 CJD917384:CJE917384 CSZ917384:CTA917384 DCV917384:DCW917384 DMR917384:DMS917384 DWN917384:DWO917384 EGJ917384:EGK917384 EQF917384:EQG917384 FAB917384:FAC917384 FJX917384:FJY917384 FTT917384:FTU917384 GDP917384:GDQ917384 GNL917384:GNM917384 GXH917384:GXI917384 HHD917384:HHE917384 HQZ917384:HRA917384 IAV917384:IAW917384 IKR917384:IKS917384 IUN917384:IUO917384 JEJ917384:JEK917384 JOF917384:JOG917384 JYB917384:JYC917384 KHX917384:KHY917384 KRT917384:KRU917384 LBP917384:LBQ917384 LLL917384:LLM917384 LVH917384:LVI917384 MFD917384:MFE917384 MOZ917384:MPA917384 MYV917384:MYW917384 NIR917384:NIS917384 NSN917384:NSO917384 OCJ917384:OCK917384 OMF917384:OMG917384 OWB917384:OWC917384 PFX917384:PFY917384 PPT917384:PPU917384 PZP917384:PZQ917384 QJL917384:QJM917384 QTH917384:QTI917384 RDD917384:RDE917384 RMZ917384:RNA917384 RWV917384:RWW917384 SGR917384:SGS917384 SQN917384:SQO917384 TAJ917384:TAK917384 TKF917384:TKG917384 TUB917384:TUC917384 UDX917384:UDY917384 UNT917384:UNU917384 UXP917384:UXQ917384 VHL917384:VHM917384 VRH917384:VRI917384 WBD917384:WBE917384 WKZ917384:WLA917384 WUV917384:WUW917384 IJ982920:IK982920 SF982920:SG982920 ACB982920:ACC982920 ALX982920:ALY982920 AVT982920:AVU982920 BFP982920:BFQ982920 BPL982920:BPM982920 BZH982920:BZI982920 CJD982920:CJE982920 CSZ982920:CTA982920 DCV982920:DCW982920 DMR982920:DMS982920 DWN982920:DWO982920 EGJ982920:EGK982920 EQF982920:EQG982920 FAB982920:FAC982920 FJX982920:FJY982920 FTT982920:FTU982920 GDP982920:GDQ982920 GNL982920:GNM982920 GXH982920:GXI982920 HHD982920:HHE982920 HQZ982920:HRA982920 IAV982920:IAW982920 IKR982920:IKS982920 IUN982920:IUO982920 JEJ982920:JEK982920 JOF982920:JOG982920 JYB982920:JYC982920 KHX982920:KHY982920 KRT982920:KRU982920 LBP982920:LBQ982920 LLL982920:LLM982920 LVH982920:LVI982920 MFD982920:MFE982920 MOZ982920:MPA982920 MYV982920:MYW982920 NIR982920:NIS982920 NSN982920:NSO982920 OCJ982920:OCK982920 OMF982920:OMG982920 OWB982920:OWC982920 PFX982920:PFY982920 PPT982920:PPU982920 PZP982920:PZQ982920 QJL982920:QJM982920 QTH982920:QTI982920 RDD982920:RDE982920 RMZ982920:RNA982920 RWV982920:RWW982920 SGR982920:SGS982920 SQN982920:SQO982920 TAJ982920:TAK982920 TKF982920:TKG982920 TUB982920:TUC982920 UDX982920:UDY982920 UNT982920:UNU982920 UXP982920:UXQ982920 VHL982920:VHM982920 VRH982920:VRI982920 WBD982920:WBE982920 WKZ982920:WLA982920 WUV982920:WUW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16" zoomScaleNormal="100" zoomScaleSheetLayoutView="100" workbookViewId="0">
      <selection sqref="A1:I47"/>
    </sheetView>
  </sheetViews>
  <sheetFormatPr defaultColWidth="9.140625" defaultRowHeight="12.75" x14ac:dyDescent="0.2"/>
  <cols>
    <col min="1" max="7" width="9.140625" style="5"/>
    <col min="8" max="9" width="13" style="13" customWidth="1"/>
    <col min="10" max="16384" width="9.140625" style="5"/>
  </cols>
  <sheetData>
    <row r="1" spans="1:10" x14ac:dyDescent="0.2">
      <c r="A1" s="175" t="s">
        <v>43</v>
      </c>
      <c r="B1" s="176"/>
      <c r="C1" s="176"/>
      <c r="D1" s="176"/>
      <c r="E1" s="176"/>
      <c r="F1" s="176"/>
      <c r="G1" s="176"/>
      <c r="H1" s="176"/>
      <c r="I1" s="176"/>
    </row>
    <row r="2" spans="1:10" x14ac:dyDescent="0.2">
      <c r="A2" s="177" t="s">
        <v>323</v>
      </c>
      <c r="B2" s="178"/>
      <c r="C2" s="178"/>
      <c r="D2" s="178"/>
      <c r="E2" s="178"/>
      <c r="F2" s="178"/>
      <c r="G2" s="178"/>
      <c r="H2" s="178"/>
      <c r="I2" s="178"/>
    </row>
    <row r="3" spans="1:10" x14ac:dyDescent="0.2">
      <c r="A3" s="182" t="s">
        <v>141</v>
      </c>
      <c r="B3" s="183"/>
      <c r="C3" s="183"/>
      <c r="D3" s="183"/>
      <c r="E3" s="183"/>
      <c r="F3" s="183"/>
      <c r="G3" s="183"/>
      <c r="H3" s="183"/>
      <c r="I3" s="183"/>
    </row>
    <row r="4" spans="1:10" x14ac:dyDescent="0.2">
      <c r="A4" s="179" t="s">
        <v>314</v>
      </c>
      <c r="B4" s="180"/>
      <c r="C4" s="180"/>
      <c r="D4" s="180"/>
      <c r="E4" s="180"/>
      <c r="F4" s="180"/>
      <c r="G4" s="180"/>
      <c r="H4" s="180"/>
      <c r="I4" s="181"/>
    </row>
    <row r="5" spans="1:10" ht="33.75" x14ac:dyDescent="0.2">
      <c r="A5" s="172" t="s">
        <v>44</v>
      </c>
      <c r="B5" s="173"/>
      <c r="C5" s="173"/>
      <c r="D5" s="173"/>
      <c r="E5" s="173"/>
      <c r="F5" s="173"/>
      <c r="G5" s="7" t="s">
        <v>45</v>
      </c>
      <c r="H5" s="14" t="s">
        <v>46</v>
      </c>
      <c r="I5" s="14" t="s">
        <v>47</v>
      </c>
    </row>
    <row r="6" spans="1:10" x14ac:dyDescent="0.2">
      <c r="A6" s="174">
        <v>1</v>
      </c>
      <c r="B6" s="173"/>
      <c r="C6" s="173"/>
      <c r="D6" s="173"/>
      <c r="E6" s="173"/>
      <c r="F6" s="173"/>
      <c r="G6" s="6">
        <v>2</v>
      </c>
      <c r="H6" s="14" t="s">
        <v>48</v>
      </c>
      <c r="I6" s="14" t="s">
        <v>49</v>
      </c>
    </row>
    <row r="7" spans="1:10" x14ac:dyDescent="0.2">
      <c r="A7" s="184" t="s">
        <v>50</v>
      </c>
      <c r="B7" s="184"/>
      <c r="C7" s="184"/>
      <c r="D7" s="184"/>
      <c r="E7" s="184"/>
      <c r="F7" s="184"/>
      <c r="G7" s="185"/>
      <c r="H7" s="185"/>
      <c r="I7" s="185"/>
    </row>
    <row r="8" spans="1:10" x14ac:dyDescent="0.2">
      <c r="A8" s="186" t="s">
        <v>51</v>
      </c>
      <c r="B8" s="186"/>
      <c r="C8" s="186"/>
      <c r="D8" s="186"/>
      <c r="E8" s="186"/>
      <c r="F8" s="186"/>
      <c r="G8" s="3">
        <v>1</v>
      </c>
      <c r="H8" s="10">
        <v>50285</v>
      </c>
      <c r="I8" s="10">
        <v>81009</v>
      </c>
      <c r="J8" s="16"/>
    </row>
    <row r="9" spans="1:10" x14ac:dyDescent="0.2">
      <c r="A9" s="186" t="s">
        <v>52</v>
      </c>
      <c r="B9" s="186"/>
      <c r="C9" s="186"/>
      <c r="D9" s="186"/>
      <c r="E9" s="186"/>
      <c r="F9" s="186"/>
      <c r="G9" s="3">
        <v>2</v>
      </c>
      <c r="H9" s="10">
        <v>55767</v>
      </c>
      <c r="I9" s="10">
        <v>56818</v>
      </c>
      <c r="J9" s="16"/>
    </row>
    <row r="10" spans="1:10" x14ac:dyDescent="0.2">
      <c r="A10" s="186" t="s">
        <v>53</v>
      </c>
      <c r="B10" s="186"/>
      <c r="C10" s="186"/>
      <c r="D10" s="186"/>
      <c r="E10" s="186"/>
      <c r="F10" s="186"/>
      <c r="G10" s="3">
        <v>3</v>
      </c>
      <c r="H10" s="10">
        <v>0</v>
      </c>
      <c r="I10" s="10">
        <v>84240</v>
      </c>
    </row>
    <row r="11" spans="1:10" x14ac:dyDescent="0.2">
      <c r="A11" s="186" t="s">
        <v>54</v>
      </c>
      <c r="B11" s="186"/>
      <c r="C11" s="186"/>
      <c r="D11" s="186"/>
      <c r="E11" s="186"/>
      <c r="F11" s="186"/>
      <c r="G11" s="3">
        <v>4</v>
      </c>
      <c r="H11" s="10">
        <v>44235</v>
      </c>
      <c r="I11" s="10">
        <v>22122</v>
      </c>
    </row>
    <row r="12" spans="1:10" x14ac:dyDescent="0.2">
      <c r="A12" s="186" t="s">
        <v>55</v>
      </c>
      <c r="B12" s="186"/>
      <c r="C12" s="186"/>
      <c r="D12" s="186"/>
      <c r="E12" s="186"/>
      <c r="F12" s="186"/>
      <c r="G12" s="3">
        <v>5</v>
      </c>
      <c r="H12" s="10">
        <v>0</v>
      </c>
      <c r="I12" s="10">
        <v>0</v>
      </c>
    </row>
    <row r="13" spans="1:10" x14ac:dyDescent="0.2">
      <c r="A13" s="186" t="s">
        <v>56</v>
      </c>
      <c r="B13" s="186"/>
      <c r="C13" s="186"/>
      <c r="D13" s="186"/>
      <c r="E13" s="186"/>
      <c r="F13" s="186"/>
      <c r="G13" s="3">
        <v>6</v>
      </c>
      <c r="H13" s="10">
        <v>0</v>
      </c>
      <c r="I13" s="10">
        <v>0</v>
      </c>
    </row>
    <row r="14" spans="1:10" x14ac:dyDescent="0.2">
      <c r="A14" s="186" t="s">
        <v>57</v>
      </c>
      <c r="B14" s="186"/>
      <c r="C14" s="186"/>
      <c r="D14" s="186"/>
      <c r="E14" s="186"/>
      <c r="F14" s="186"/>
      <c r="G14" s="3">
        <v>7</v>
      </c>
      <c r="H14" s="10">
        <v>35653</v>
      </c>
      <c r="I14" s="10">
        <v>3150</v>
      </c>
    </row>
    <row r="15" spans="1:10" ht="30" customHeight="1" x14ac:dyDescent="0.2">
      <c r="A15" s="187" t="s">
        <v>58</v>
      </c>
      <c r="B15" s="188"/>
      <c r="C15" s="188"/>
      <c r="D15" s="188"/>
      <c r="E15" s="188"/>
      <c r="F15" s="188"/>
      <c r="G15" s="1">
        <v>8</v>
      </c>
      <c r="H15" s="10">
        <v>185940</v>
      </c>
      <c r="I15" s="10">
        <v>247339</v>
      </c>
    </row>
    <row r="16" spans="1:10" x14ac:dyDescent="0.2">
      <c r="A16" s="186" t="s">
        <v>59</v>
      </c>
      <c r="B16" s="186"/>
      <c r="C16" s="186"/>
      <c r="D16" s="186"/>
      <c r="E16" s="186"/>
      <c r="F16" s="186"/>
      <c r="G16" s="3">
        <v>9</v>
      </c>
      <c r="H16" s="10">
        <v>40817</v>
      </c>
      <c r="I16" s="10">
        <v>0</v>
      </c>
    </row>
    <row r="17" spans="1:9" x14ac:dyDescent="0.2">
      <c r="A17" s="186" t="s">
        <v>60</v>
      </c>
      <c r="B17" s="186"/>
      <c r="C17" s="186"/>
      <c r="D17" s="186"/>
      <c r="E17" s="186"/>
      <c r="F17" s="186"/>
      <c r="G17" s="3">
        <v>10</v>
      </c>
      <c r="H17" s="10">
        <v>0</v>
      </c>
      <c r="I17" s="10">
        <v>0</v>
      </c>
    </row>
    <row r="18" spans="1:9" x14ac:dyDescent="0.2">
      <c r="A18" s="186" t="s">
        <v>61</v>
      </c>
      <c r="B18" s="186"/>
      <c r="C18" s="186"/>
      <c r="D18" s="186"/>
      <c r="E18" s="186"/>
      <c r="F18" s="186"/>
      <c r="G18" s="3">
        <v>11</v>
      </c>
      <c r="H18" s="10">
        <v>0</v>
      </c>
      <c r="I18" s="10">
        <v>0</v>
      </c>
    </row>
    <row r="19" spans="1:9" x14ac:dyDescent="0.2">
      <c r="A19" s="186" t="s">
        <v>62</v>
      </c>
      <c r="B19" s="186"/>
      <c r="C19" s="186"/>
      <c r="D19" s="186"/>
      <c r="E19" s="186"/>
      <c r="F19" s="186"/>
      <c r="G19" s="3">
        <v>12</v>
      </c>
      <c r="H19" s="10">
        <v>0</v>
      </c>
      <c r="I19" s="10">
        <v>0</v>
      </c>
    </row>
    <row r="20" spans="1:9" x14ac:dyDescent="0.2">
      <c r="A20" s="186" t="s">
        <v>63</v>
      </c>
      <c r="B20" s="186"/>
      <c r="C20" s="186"/>
      <c r="D20" s="186"/>
      <c r="E20" s="186"/>
      <c r="F20" s="186"/>
      <c r="G20" s="3">
        <v>13</v>
      </c>
      <c r="H20" s="10">
        <v>29409</v>
      </c>
      <c r="I20" s="10">
        <v>245137</v>
      </c>
    </row>
    <row r="21" spans="1:9" ht="28.9" customHeight="1" x14ac:dyDescent="0.2">
      <c r="A21" s="187" t="s">
        <v>64</v>
      </c>
      <c r="B21" s="188"/>
      <c r="C21" s="188"/>
      <c r="D21" s="188"/>
      <c r="E21" s="188"/>
      <c r="F21" s="188"/>
      <c r="G21" s="1">
        <v>14</v>
      </c>
      <c r="H21" s="8">
        <f>SUM(H16:H20)</f>
        <v>70226</v>
      </c>
      <c r="I21" s="8">
        <f>SUM(I16:I20)</f>
        <v>245137</v>
      </c>
    </row>
    <row r="22" spans="1:9" x14ac:dyDescent="0.2">
      <c r="A22" s="184" t="s">
        <v>65</v>
      </c>
      <c r="B22" s="184"/>
      <c r="C22" s="184"/>
      <c r="D22" s="184"/>
      <c r="E22" s="184"/>
      <c r="F22" s="184"/>
      <c r="G22" s="185"/>
      <c r="H22" s="185"/>
      <c r="I22" s="185"/>
    </row>
    <row r="23" spans="1:9" x14ac:dyDescent="0.2">
      <c r="A23" s="186" t="s">
        <v>66</v>
      </c>
      <c r="B23" s="186"/>
      <c r="C23" s="186"/>
      <c r="D23" s="186"/>
      <c r="E23" s="186"/>
      <c r="F23" s="186"/>
      <c r="G23" s="3">
        <v>15</v>
      </c>
      <c r="H23" s="10">
        <v>0</v>
      </c>
      <c r="I23" s="10">
        <v>0</v>
      </c>
    </row>
    <row r="24" spans="1:9" x14ac:dyDescent="0.2">
      <c r="A24" s="186" t="s">
        <v>67</v>
      </c>
      <c r="B24" s="186"/>
      <c r="C24" s="186"/>
      <c r="D24" s="186"/>
      <c r="E24" s="186"/>
      <c r="F24" s="186"/>
      <c r="G24" s="3">
        <v>16</v>
      </c>
      <c r="H24" s="10">
        <v>0</v>
      </c>
      <c r="I24" s="10">
        <v>0</v>
      </c>
    </row>
    <row r="25" spans="1:9" x14ac:dyDescent="0.2">
      <c r="A25" s="186" t="s">
        <v>68</v>
      </c>
      <c r="B25" s="186"/>
      <c r="C25" s="186"/>
      <c r="D25" s="186"/>
      <c r="E25" s="186"/>
      <c r="F25" s="186"/>
      <c r="G25" s="3">
        <v>17</v>
      </c>
      <c r="H25" s="10">
        <v>0</v>
      </c>
      <c r="I25" s="10">
        <v>2975</v>
      </c>
    </row>
    <row r="26" spans="1:9" x14ac:dyDescent="0.2">
      <c r="A26" s="186" t="s">
        <v>69</v>
      </c>
      <c r="B26" s="186"/>
      <c r="C26" s="186"/>
      <c r="D26" s="186"/>
      <c r="E26" s="186"/>
      <c r="F26" s="186"/>
      <c r="G26" s="3">
        <v>18</v>
      </c>
      <c r="H26" s="10">
        <v>0</v>
      </c>
      <c r="I26" s="10">
        <v>0</v>
      </c>
    </row>
    <row r="27" spans="1:9" x14ac:dyDescent="0.2">
      <c r="A27" s="186" t="s">
        <v>70</v>
      </c>
      <c r="B27" s="186"/>
      <c r="C27" s="186"/>
      <c r="D27" s="186"/>
      <c r="E27" s="186"/>
      <c r="F27" s="186"/>
      <c r="G27" s="3">
        <v>19</v>
      </c>
      <c r="H27" s="10">
        <v>0</v>
      </c>
      <c r="I27" s="10">
        <v>550000</v>
      </c>
    </row>
    <row r="28" spans="1:9" ht="25.9" customHeight="1" x14ac:dyDescent="0.2">
      <c r="A28" s="187" t="s">
        <v>71</v>
      </c>
      <c r="B28" s="188"/>
      <c r="C28" s="188"/>
      <c r="D28" s="188"/>
      <c r="E28" s="188"/>
      <c r="F28" s="188"/>
      <c r="G28" s="1">
        <v>20</v>
      </c>
      <c r="H28" s="8">
        <f>H23+H24+H25+H26+H27</f>
        <v>0</v>
      </c>
      <c r="I28" s="8">
        <f>I23+I24+I25+I26+I27</f>
        <v>552975</v>
      </c>
    </row>
    <row r="29" spans="1:9" x14ac:dyDescent="0.2">
      <c r="A29" s="186" t="s">
        <v>72</v>
      </c>
      <c r="B29" s="186"/>
      <c r="C29" s="186"/>
      <c r="D29" s="186"/>
      <c r="E29" s="186"/>
      <c r="F29" s="186"/>
      <c r="G29" s="3">
        <v>21</v>
      </c>
      <c r="H29" s="10">
        <v>1814</v>
      </c>
      <c r="I29" s="10">
        <v>65681</v>
      </c>
    </row>
    <row r="30" spans="1:9" x14ac:dyDescent="0.2">
      <c r="A30" s="186" t="s">
        <v>73</v>
      </c>
      <c r="B30" s="186"/>
      <c r="C30" s="186"/>
      <c r="D30" s="186"/>
      <c r="E30" s="186"/>
      <c r="F30" s="186"/>
      <c r="G30" s="3">
        <v>22</v>
      </c>
      <c r="H30" s="10">
        <v>3644</v>
      </c>
      <c r="I30" s="10">
        <v>599155</v>
      </c>
    </row>
    <row r="31" spans="1:9" x14ac:dyDescent="0.2">
      <c r="A31" s="186" t="s">
        <v>74</v>
      </c>
      <c r="B31" s="186"/>
      <c r="C31" s="186"/>
      <c r="D31" s="186"/>
      <c r="E31" s="186"/>
      <c r="F31" s="186"/>
      <c r="G31" s="3">
        <v>23</v>
      </c>
      <c r="H31" s="10">
        <v>58434</v>
      </c>
      <c r="I31" s="10">
        <v>8674</v>
      </c>
    </row>
    <row r="32" spans="1:9" ht="30.6" customHeight="1" x14ac:dyDescent="0.2">
      <c r="A32" s="187" t="s">
        <v>75</v>
      </c>
      <c r="B32" s="188"/>
      <c r="C32" s="188"/>
      <c r="D32" s="188"/>
      <c r="E32" s="188"/>
      <c r="F32" s="188"/>
      <c r="G32" s="1">
        <v>24</v>
      </c>
      <c r="H32" s="8">
        <f>H29+H30+H31</f>
        <v>63892</v>
      </c>
      <c r="I32" s="8">
        <f>I29+I30+I31</f>
        <v>673510</v>
      </c>
    </row>
    <row r="33" spans="1:10" x14ac:dyDescent="0.2">
      <c r="A33" s="184" t="s">
        <v>76</v>
      </c>
      <c r="B33" s="184"/>
      <c r="C33" s="184"/>
      <c r="D33" s="184"/>
      <c r="E33" s="184"/>
      <c r="F33" s="184"/>
      <c r="G33" s="185"/>
      <c r="H33" s="185"/>
      <c r="I33" s="185"/>
    </row>
    <row r="34" spans="1:10" ht="29.25" customHeight="1" x14ac:dyDescent="0.2">
      <c r="A34" s="186" t="s">
        <v>77</v>
      </c>
      <c r="B34" s="186"/>
      <c r="C34" s="186"/>
      <c r="D34" s="186"/>
      <c r="E34" s="186"/>
      <c r="F34" s="186"/>
      <c r="G34" s="3">
        <v>25</v>
      </c>
      <c r="H34" s="10">
        <v>0</v>
      </c>
      <c r="I34" s="10">
        <v>0</v>
      </c>
    </row>
    <row r="35" spans="1:10" ht="27.75" customHeight="1" x14ac:dyDescent="0.2">
      <c r="A35" s="186" t="s">
        <v>78</v>
      </c>
      <c r="B35" s="186"/>
      <c r="C35" s="186"/>
      <c r="D35" s="186"/>
      <c r="E35" s="186"/>
      <c r="F35" s="186"/>
      <c r="G35" s="3">
        <v>26</v>
      </c>
      <c r="H35" s="10">
        <v>0</v>
      </c>
      <c r="I35" s="10">
        <v>0</v>
      </c>
    </row>
    <row r="36" spans="1:10" ht="13.5" customHeight="1" x14ac:dyDescent="0.2">
      <c r="A36" s="186" t="s">
        <v>79</v>
      </c>
      <c r="B36" s="186"/>
      <c r="C36" s="186"/>
      <c r="D36" s="186"/>
      <c r="E36" s="186"/>
      <c r="F36" s="186"/>
      <c r="G36" s="3">
        <v>27</v>
      </c>
      <c r="H36" s="10">
        <v>0</v>
      </c>
      <c r="I36" s="10">
        <v>0</v>
      </c>
    </row>
    <row r="37" spans="1:10" ht="27.6" customHeight="1" x14ac:dyDescent="0.2">
      <c r="A37" s="187" t="s">
        <v>80</v>
      </c>
      <c r="B37" s="188"/>
      <c r="C37" s="188"/>
      <c r="D37" s="188"/>
      <c r="E37" s="188"/>
      <c r="F37" s="188"/>
      <c r="G37" s="1">
        <v>28</v>
      </c>
      <c r="H37" s="8">
        <f>H34+H35+H36</f>
        <v>0</v>
      </c>
      <c r="I37" s="8">
        <f>I34+I35+I36</f>
        <v>0</v>
      </c>
    </row>
    <row r="38" spans="1:10" ht="14.45" customHeight="1" x14ac:dyDescent="0.2">
      <c r="A38" s="186" t="s">
        <v>81</v>
      </c>
      <c r="B38" s="186"/>
      <c r="C38" s="186"/>
      <c r="D38" s="186"/>
      <c r="E38" s="186"/>
      <c r="F38" s="186"/>
      <c r="G38" s="3">
        <v>29</v>
      </c>
      <c r="H38" s="10">
        <v>0</v>
      </c>
      <c r="I38" s="10">
        <v>0</v>
      </c>
    </row>
    <row r="39" spans="1:10" ht="14.45" customHeight="1" x14ac:dyDescent="0.2">
      <c r="A39" s="186" t="s">
        <v>82</v>
      </c>
      <c r="B39" s="186"/>
      <c r="C39" s="186"/>
      <c r="D39" s="186"/>
      <c r="E39" s="186"/>
      <c r="F39" s="186"/>
      <c r="G39" s="3">
        <v>30</v>
      </c>
      <c r="H39" s="10">
        <v>0</v>
      </c>
      <c r="I39" s="10">
        <v>0</v>
      </c>
    </row>
    <row r="40" spans="1:10" ht="14.45" customHeight="1" x14ac:dyDescent="0.2">
      <c r="A40" s="186" t="s">
        <v>83</v>
      </c>
      <c r="B40" s="186"/>
      <c r="C40" s="186"/>
      <c r="D40" s="186"/>
      <c r="E40" s="186"/>
      <c r="F40" s="186"/>
      <c r="G40" s="3">
        <v>31</v>
      </c>
      <c r="H40" s="10">
        <v>0</v>
      </c>
      <c r="I40" s="10">
        <v>0</v>
      </c>
    </row>
    <row r="41" spans="1:10" ht="14.45" customHeight="1" x14ac:dyDescent="0.2">
      <c r="A41" s="186" t="s">
        <v>84</v>
      </c>
      <c r="B41" s="186"/>
      <c r="C41" s="186"/>
      <c r="D41" s="186"/>
      <c r="E41" s="186"/>
      <c r="F41" s="186"/>
      <c r="G41" s="3">
        <v>32</v>
      </c>
      <c r="H41" s="10">
        <v>0</v>
      </c>
      <c r="I41" s="10">
        <v>0</v>
      </c>
    </row>
    <row r="42" spans="1:10" ht="14.45" customHeight="1" x14ac:dyDescent="0.2">
      <c r="A42" s="186" t="s">
        <v>85</v>
      </c>
      <c r="B42" s="186"/>
      <c r="C42" s="186"/>
      <c r="D42" s="186"/>
      <c r="E42" s="186"/>
      <c r="F42" s="186"/>
      <c r="G42" s="3">
        <v>33</v>
      </c>
      <c r="H42" s="10">
        <v>29430</v>
      </c>
      <c r="I42" s="10">
        <v>24875</v>
      </c>
    </row>
    <row r="43" spans="1:10" ht="25.5" customHeight="1" x14ac:dyDescent="0.2">
      <c r="A43" s="187" t="s">
        <v>318</v>
      </c>
      <c r="B43" s="188"/>
      <c r="C43" s="188"/>
      <c r="D43" s="188"/>
      <c r="E43" s="188"/>
      <c r="F43" s="188"/>
      <c r="G43" s="1">
        <v>34</v>
      </c>
      <c r="H43" s="8">
        <f>H38+H39+H40+H41+H42</f>
        <v>29430</v>
      </c>
      <c r="I43" s="8">
        <f>I38+I39+I40+I41+I42</f>
        <v>24875</v>
      </c>
    </row>
    <row r="44" spans="1:10" x14ac:dyDescent="0.2">
      <c r="A44" s="184" t="s">
        <v>86</v>
      </c>
      <c r="B44" s="186"/>
      <c r="C44" s="186"/>
      <c r="D44" s="186"/>
      <c r="E44" s="186"/>
      <c r="F44" s="186"/>
      <c r="G44" s="2">
        <v>35</v>
      </c>
      <c r="H44" s="10">
        <v>96887</v>
      </c>
      <c r="I44" s="10">
        <v>308224</v>
      </c>
    </row>
    <row r="45" spans="1:10" x14ac:dyDescent="0.2">
      <c r="A45" s="184" t="s">
        <v>87</v>
      </c>
      <c r="B45" s="186"/>
      <c r="C45" s="186"/>
      <c r="D45" s="186"/>
      <c r="E45" s="186"/>
      <c r="F45" s="186"/>
      <c r="G45" s="2">
        <v>36</v>
      </c>
      <c r="H45" s="10">
        <v>22392</v>
      </c>
      <c r="I45" s="10">
        <v>0</v>
      </c>
    </row>
    <row r="46" spans="1:10" x14ac:dyDescent="0.2">
      <c r="A46" s="184" t="s">
        <v>88</v>
      </c>
      <c r="B46" s="186"/>
      <c r="C46" s="186"/>
      <c r="D46" s="186"/>
      <c r="E46" s="186"/>
      <c r="F46" s="186"/>
      <c r="G46" s="2">
        <v>37</v>
      </c>
      <c r="H46" s="10">
        <v>0</v>
      </c>
      <c r="I46" s="10">
        <v>143208</v>
      </c>
    </row>
    <row r="47" spans="1:10" ht="20.45" customHeight="1" x14ac:dyDescent="0.2">
      <c r="A47" s="187" t="s">
        <v>89</v>
      </c>
      <c r="B47" s="188"/>
      <c r="C47" s="188"/>
      <c r="D47" s="188"/>
      <c r="E47" s="188"/>
      <c r="F47" s="188"/>
      <c r="G47" s="1">
        <v>38</v>
      </c>
      <c r="H47" s="8">
        <f>H44+H45-H46</f>
        <v>119279</v>
      </c>
      <c r="I47" s="8">
        <f>I44+I45-I46</f>
        <v>165016</v>
      </c>
      <c r="J47" s="16"/>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disablePrompts="1"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75" t="s">
        <v>90</v>
      </c>
      <c r="B1" s="176"/>
      <c r="C1" s="176"/>
      <c r="D1" s="176"/>
      <c r="E1" s="176"/>
      <c r="F1" s="176"/>
      <c r="G1" s="176"/>
      <c r="H1" s="176"/>
      <c r="I1" s="176"/>
    </row>
    <row r="2" spans="1:9" ht="12.75" customHeight="1" x14ac:dyDescent="0.2">
      <c r="A2" s="177" t="s">
        <v>323</v>
      </c>
      <c r="B2" s="178"/>
      <c r="C2" s="178"/>
      <c r="D2" s="178"/>
      <c r="E2" s="178"/>
      <c r="F2" s="178"/>
      <c r="G2" s="178"/>
      <c r="H2" s="178"/>
      <c r="I2" s="178"/>
    </row>
    <row r="3" spans="1:9" x14ac:dyDescent="0.2">
      <c r="A3" s="182" t="s">
        <v>141</v>
      </c>
      <c r="B3" s="193"/>
      <c r="C3" s="193"/>
      <c r="D3" s="193"/>
      <c r="E3" s="193"/>
      <c r="F3" s="193"/>
      <c r="G3" s="193"/>
      <c r="H3" s="193"/>
      <c r="I3" s="193"/>
    </row>
    <row r="4" spans="1:9" x14ac:dyDescent="0.2">
      <c r="A4" s="179" t="s">
        <v>319</v>
      </c>
      <c r="B4" s="180"/>
      <c r="C4" s="180"/>
      <c r="D4" s="180"/>
      <c r="E4" s="180"/>
      <c r="F4" s="180"/>
      <c r="G4" s="180"/>
      <c r="H4" s="180"/>
      <c r="I4" s="181"/>
    </row>
    <row r="5" spans="1:9" ht="57" thickBot="1" x14ac:dyDescent="0.25">
      <c r="A5" s="172" t="s">
        <v>91</v>
      </c>
      <c r="B5" s="189"/>
      <c r="C5" s="189"/>
      <c r="D5" s="189"/>
      <c r="E5" s="189"/>
      <c r="F5" s="189"/>
      <c r="G5" s="7" t="s">
        <v>92</v>
      </c>
      <c r="H5" s="15" t="s">
        <v>93</v>
      </c>
      <c r="I5" s="15" t="s">
        <v>94</v>
      </c>
    </row>
    <row r="6" spans="1:9" x14ac:dyDescent="0.2">
      <c r="A6" s="174">
        <v>1</v>
      </c>
      <c r="B6" s="189"/>
      <c r="C6" s="189"/>
      <c r="D6" s="189"/>
      <c r="E6" s="189"/>
      <c r="F6" s="189"/>
      <c r="G6" s="6">
        <v>2</v>
      </c>
      <c r="H6" s="14" t="s">
        <v>95</v>
      </c>
      <c r="I6" s="14" t="s">
        <v>96</v>
      </c>
    </row>
    <row r="7" spans="1:9" x14ac:dyDescent="0.2">
      <c r="A7" s="184" t="s">
        <v>97</v>
      </c>
      <c r="B7" s="184"/>
      <c r="C7" s="184"/>
      <c r="D7" s="184"/>
      <c r="E7" s="184"/>
      <c r="F7" s="184"/>
      <c r="G7" s="192"/>
      <c r="H7" s="192"/>
      <c r="I7" s="192"/>
    </row>
    <row r="8" spans="1:9" x14ac:dyDescent="0.2">
      <c r="A8" s="186" t="s">
        <v>98</v>
      </c>
      <c r="B8" s="190"/>
      <c r="C8" s="190"/>
      <c r="D8" s="190"/>
      <c r="E8" s="190"/>
      <c r="F8" s="190"/>
      <c r="G8" s="3">
        <v>1</v>
      </c>
      <c r="H8" s="10">
        <v>0</v>
      </c>
      <c r="I8" s="10">
        <v>0</v>
      </c>
    </row>
    <row r="9" spans="1:9" x14ac:dyDescent="0.2">
      <c r="A9" s="186" t="s">
        <v>99</v>
      </c>
      <c r="B9" s="190"/>
      <c r="C9" s="190"/>
      <c r="D9" s="190"/>
      <c r="E9" s="190"/>
      <c r="F9" s="190"/>
      <c r="G9" s="3">
        <v>2</v>
      </c>
      <c r="H9" s="10">
        <v>0</v>
      </c>
      <c r="I9" s="10">
        <v>0</v>
      </c>
    </row>
    <row r="10" spans="1:9" x14ac:dyDescent="0.2">
      <c r="A10" s="186" t="s">
        <v>100</v>
      </c>
      <c r="B10" s="190"/>
      <c r="C10" s="190"/>
      <c r="D10" s="190"/>
      <c r="E10" s="190"/>
      <c r="F10" s="190"/>
      <c r="G10" s="3">
        <v>3</v>
      </c>
      <c r="H10" s="10">
        <v>0</v>
      </c>
      <c r="I10" s="10">
        <v>0</v>
      </c>
    </row>
    <row r="11" spans="1:9" x14ac:dyDescent="0.2">
      <c r="A11" s="186" t="s">
        <v>101</v>
      </c>
      <c r="B11" s="190"/>
      <c r="C11" s="190"/>
      <c r="D11" s="190"/>
      <c r="E11" s="190"/>
      <c r="F11" s="190"/>
      <c r="G11" s="3">
        <v>4</v>
      </c>
      <c r="H11" s="10">
        <v>0</v>
      </c>
      <c r="I11" s="10">
        <v>0</v>
      </c>
    </row>
    <row r="12" spans="1:9" ht="19.899999999999999" customHeight="1" x14ac:dyDescent="0.2">
      <c r="A12" s="187" t="s">
        <v>102</v>
      </c>
      <c r="B12" s="191"/>
      <c r="C12" s="191"/>
      <c r="D12" s="191"/>
      <c r="E12" s="191"/>
      <c r="F12" s="191"/>
      <c r="G12" s="1">
        <v>5</v>
      </c>
      <c r="H12" s="8">
        <f>SUM(H8:H11)</f>
        <v>0</v>
      </c>
      <c r="I12" s="8">
        <f>SUM(I8:I11)</f>
        <v>0</v>
      </c>
    </row>
    <row r="13" spans="1:9" x14ac:dyDescent="0.2">
      <c r="A13" s="186" t="s">
        <v>103</v>
      </c>
      <c r="B13" s="190"/>
      <c r="C13" s="190"/>
      <c r="D13" s="190"/>
      <c r="E13" s="190"/>
      <c r="F13" s="190"/>
      <c r="G13" s="3">
        <v>6</v>
      </c>
      <c r="H13" s="10">
        <v>0</v>
      </c>
      <c r="I13" s="10">
        <v>0</v>
      </c>
    </row>
    <row r="14" spans="1:9" x14ac:dyDescent="0.2">
      <c r="A14" s="186" t="s">
        <v>104</v>
      </c>
      <c r="B14" s="190"/>
      <c r="C14" s="190"/>
      <c r="D14" s="190"/>
      <c r="E14" s="190"/>
      <c r="F14" s="190"/>
      <c r="G14" s="3">
        <v>7</v>
      </c>
      <c r="H14" s="10">
        <v>0</v>
      </c>
      <c r="I14" s="10">
        <v>0</v>
      </c>
    </row>
    <row r="15" spans="1:9" x14ac:dyDescent="0.2">
      <c r="A15" s="186" t="s">
        <v>105</v>
      </c>
      <c r="B15" s="190"/>
      <c r="C15" s="190"/>
      <c r="D15" s="190"/>
      <c r="E15" s="190"/>
      <c r="F15" s="190"/>
      <c r="G15" s="3">
        <v>8</v>
      </c>
      <c r="H15" s="10">
        <v>0</v>
      </c>
      <c r="I15" s="10">
        <v>0</v>
      </c>
    </row>
    <row r="16" spans="1:9" x14ac:dyDescent="0.2">
      <c r="A16" s="186" t="s">
        <v>106</v>
      </c>
      <c r="B16" s="190"/>
      <c r="C16" s="190"/>
      <c r="D16" s="190"/>
      <c r="E16" s="190"/>
      <c r="F16" s="190"/>
      <c r="G16" s="3">
        <v>9</v>
      </c>
      <c r="H16" s="10">
        <v>0</v>
      </c>
      <c r="I16" s="10">
        <v>0</v>
      </c>
    </row>
    <row r="17" spans="1:9" x14ac:dyDescent="0.2">
      <c r="A17" s="186" t="s">
        <v>107</v>
      </c>
      <c r="B17" s="190"/>
      <c r="C17" s="190"/>
      <c r="D17" s="190"/>
      <c r="E17" s="190"/>
      <c r="F17" s="190"/>
      <c r="G17" s="3">
        <v>10</v>
      </c>
      <c r="H17" s="10">
        <v>0</v>
      </c>
      <c r="I17" s="10">
        <v>0</v>
      </c>
    </row>
    <row r="18" spans="1:9" x14ac:dyDescent="0.2">
      <c r="A18" s="186" t="s">
        <v>108</v>
      </c>
      <c r="B18" s="190"/>
      <c r="C18" s="190"/>
      <c r="D18" s="190"/>
      <c r="E18" s="190"/>
      <c r="F18" s="190"/>
      <c r="G18" s="3">
        <v>11</v>
      </c>
      <c r="H18" s="10">
        <v>0</v>
      </c>
      <c r="I18" s="10">
        <v>0</v>
      </c>
    </row>
    <row r="19" spans="1:9" x14ac:dyDescent="0.2">
      <c r="A19" s="187" t="s">
        <v>109</v>
      </c>
      <c r="B19" s="191"/>
      <c r="C19" s="191"/>
      <c r="D19" s="191"/>
      <c r="E19" s="191"/>
      <c r="F19" s="191"/>
      <c r="G19" s="1">
        <v>12</v>
      </c>
      <c r="H19" s="8">
        <f>SUM(H13:H18)</f>
        <v>0</v>
      </c>
      <c r="I19" s="8">
        <f>SUM(I13:I18)</f>
        <v>0</v>
      </c>
    </row>
    <row r="20" spans="1:9" x14ac:dyDescent="0.2">
      <c r="A20" s="184" t="s">
        <v>110</v>
      </c>
      <c r="B20" s="184"/>
      <c r="C20" s="184"/>
      <c r="D20" s="184"/>
      <c r="E20" s="184"/>
      <c r="F20" s="184"/>
      <c r="G20" s="192"/>
      <c r="H20" s="192"/>
      <c r="I20" s="192"/>
    </row>
    <row r="21" spans="1:9" x14ac:dyDescent="0.2">
      <c r="A21" s="186" t="s">
        <v>111</v>
      </c>
      <c r="B21" s="190"/>
      <c r="C21" s="190"/>
      <c r="D21" s="190"/>
      <c r="E21" s="190"/>
      <c r="F21" s="190"/>
      <c r="G21" s="3">
        <v>13</v>
      </c>
      <c r="H21" s="10">
        <v>0</v>
      </c>
      <c r="I21" s="10">
        <v>0</v>
      </c>
    </row>
    <row r="22" spans="1:9" x14ac:dyDescent="0.2">
      <c r="A22" s="186" t="s">
        <v>112</v>
      </c>
      <c r="B22" s="190"/>
      <c r="C22" s="190"/>
      <c r="D22" s="190"/>
      <c r="E22" s="190"/>
      <c r="F22" s="190"/>
      <c r="G22" s="3">
        <v>14</v>
      </c>
      <c r="H22" s="10">
        <v>0</v>
      </c>
      <c r="I22" s="10">
        <v>0</v>
      </c>
    </row>
    <row r="23" spans="1:9" x14ac:dyDescent="0.2">
      <c r="A23" s="186" t="s">
        <v>113</v>
      </c>
      <c r="B23" s="190"/>
      <c r="C23" s="190"/>
      <c r="D23" s="190"/>
      <c r="E23" s="190"/>
      <c r="F23" s="190"/>
      <c r="G23" s="3">
        <v>15</v>
      </c>
      <c r="H23" s="10">
        <v>0</v>
      </c>
      <c r="I23" s="10">
        <v>0</v>
      </c>
    </row>
    <row r="24" spans="1:9" x14ac:dyDescent="0.2">
      <c r="A24" s="186" t="s">
        <v>114</v>
      </c>
      <c r="B24" s="190"/>
      <c r="C24" s="190"/>
      <c r="D24" s="190"/>
      <c r="E24" s="190"/>
      <c r="F24" s="190"/>
      <c r="G24" s="3">
        <v>16</v>
      </c>
      <c r="H24" s="10">
        <v>0</v>
      </c>
      <c r="I24" s="10">
        <v>0</v>
      </c>
    </row>
    <row r="25" spans="1:9" x14ac:dyDescent="0.2">
      <c r="A25" s="188" t="s">
        <v>115</v>
      </c>
      <c r="B25" s="191"/>
      <c r="C25" s="191"/>
      <c r="D25" s="191"/>
      <c r="E25" s="191"/>
      <c r="F25" s="191"/>
      <c r="G25" s="4">
        <v>17</v>
      </c>
      <c r="H25" s="11">
        <f>H26+H27</f>
        <v>0</v>
      </c>
      <c r="I25" s="11">
        <f>I26+I27</f>
        <v>0</v>
      </c>
    </row>
    <row r="26" spans="1:9" x14ac:dyDescent="0.2">
      <c r="A26" s="186" t="s">
        <v>116</v>
      </c>
      <c r="B26" s="190"/>
      <c r="C26" s="190"/>
      <c r="D26" s="190"/>
      <c r="E26" s="190"/>
      <c r="F26" s="190"/>
      <c r="G26" s="3">
        <v>18</v>
      </c>
      <c r="H26" s="10">
        <v>0</v>
      </c>
      <c r="I26" s="10">
        <v>0</v>
      </c>
    </row>
    <row r="27" spans="1:9" x14ac:dyDescent="0.2">
      <c r="A27" s="186" t="s">
        <v>117</v>
      </c>
      <c r="B27" s="190"/>
      <c r="C27" s="190"/>
      <c r="D27" s="190"/>
      <c r="E27" s="190"/>
      <c r="F27" s="190"/>
      <c r="G27" s="3">
        <v>19</v>
      </c>
      <c r="H27" s="10">
        <v>0</v>
      </c>
      <c r="I27" s="10">
        <v>0</v>
      </c>
    </row>
    <row r="28" spans="1:9" ht="27.6" customHeight="1" x14ac:dyDescent="0.2">
      <c r="A28" s="187" t="s">
        <v>118</v>
      </c>
      <c r="B28" s="191"/>
      <c r="C28" s="191"/>
      <c r="D28" s="191"/>
      <c r="E28" s="191"/>
      <c r="F28" s="191"/>
      <c r="G28" s="1">
        <v>20</v>
      </c>
      <c r="H28" s="8">
        <f>SUM(H21:H25)</f>
        <v>0</v>
      </c>
      <c r="I28" s="8">
        <f>SUM(I21:I25)</f>
        <v>0</v>
      </c>
    </row>
    <row r="29" spans="1:9" x14ac:dyDescent="0.2">
      <c r="A29" s="186" t="s">
        <v>119</v>
      </c>
      <c r="B29" s="190"/>
      <c r="C29" s="190"/>
      <c r="D29" s="190"/>
      <c r="E29" s="190"/>
      <c r="F29" s="190"/>
      <c r="G29" s="3">
        <v>21</v>
      </c>
      <c r="H29" s="10">
        <v>0</v>
      </c>
      <c r="I29" s="10">
        <v>0</v>
      </c>
    </row>
    <row r="30" spans="1:9" x14ac:dyDescent="0.2">
      <c r="A30" s="186" t="s">
        <v>120</v>
      </c>
      <c r="B30" s="190"/>
      <c r="C30" s="190"/>
      <c r="D30" s="190"/>
      <c r="E30" s="190"/>
      <c r="F30" s="190"/>
      <c r="G30" s="3">
        <v>22</v>
      </c>
      <c r="H30" s="10">
        <v>0</v>
      </c>
      <c r="I30" s="10">
        <v>0</v>
      </c>
    </row>
    <row r="31" spans="1:9" x14ac:dyDescent="0.2">
      <c r="A31" s="188" t="s">
        <v>121</v>
      </c>
      <c r="B31" s="191"/>
      <c r="C31" s="191"/>
      <c r="D31" s="191"/>
      <c r="E31" s="191"/>
      <c r="F31" s="191"/>
      <c r="G31" s="4">
        <v>23</v>
      </c>
      <c r="H31" s="11">
        <f>H32+H33</f>
        <v>0</v>
      </c>
      <c r="I31" s="11">
        <f>I32+I33</f>
        <v>0</v>
      </c>
    </row>
    <row r="32" spans="1:9" x14ac:dyDescent="0.2">
      <c r="A32" s="186" t="s">
        <v>122</v>
      </c>
      <c r="B32" s="190"/>
      <c r="C32" s="190"/>
      <c r="D32" s="190"/>
      <c r="E32" s="190"/>
      <c r="F32" s="190"/>
      <c r="G32" s="3">
        <v>24</v>
      </c>
      <c r="H32" s="10">
        <v>0</v>
      </c>
      <c r="I32" s="10">
        <v>0</v>
      </c>
    </row>
    <row r="33" spans="1:9" x14ac:dyDescent="0.2">
      <c r="A33" s="186" t="s">
        <v>123</v>
      </c>
      <c r="B33" s="190"/>
      <c r="C33" s="190"/>
      <c r="D33" s="190"/>
      <c r="E33" s="190"/>
      <c r="F33" s="190"/>
      <c r="G33" s="3">
        <v>25</v>
      </c>
      <c r="H33" s="10">
        <v>0</v>
      </c>
      <c r="I33" s="10">
        <v>0</v>
      </c>
    </row>
    <row r="34" spans="1:9" ht="26.45" customHeight="1" x14ac:dyDescent="0.2">
      <c r="A34" s="187" t="s">
        <v>124</v>
      </c>
      <c r="B34" s="191"/>
      <c r="C34" s="191"/>
      <c r="D34" s="191"/>
      <c r="E34" s="191"/>
      <c r="F34" s="191"/>
      <c r="G34" s="1">
        <v>26</v>
      </c>
      <c r="H34" s="8">
        <f>H29+H30+H31</f>
        <v>0</v>
      </c>
      <c r="I34" s="8">
        <f>I29+I30+I31</f>
        <v>0</v>
      </c>
    </row>
    <row r="35" spans="1:9" x14ac:dyDescent="0.2">
      <c r="A35" s="184" t="s">
        <v>125</v>
      </c>
      <c r="B35" s="184"/>
      <c r="C35" s="184"/>
      <c r="D35" s="184"/>
      <c r="E35" s="184"/>
      <c r="F35" s="184"/>
      <c r="G35" s="192"/>
      <c r="H35" s="192"/>
      <c r="I35" s="192"/>
    </row>
    <row r="36" spans="1:9" x14ac:dyDescent="0.2">
      <c r="A36" s="186" t="s">
        <v>126</v>
      </c>
      <c r="B36" s="190"/>
      <c r="C36" s="190"/>
      <c r="D36" s="190"/>
      <c r="E36" s="190"/>
      <c r="F36" s="190"/>
      <c r="G36" s="3">
        <v>27</v>
      </c>
      <c r="H36" s="10">
        <v>0</v>
      </c>
      <c r="I36" s="10">
        <v>0</v>
      </c>
    </row>
    <row r="37" spans="1:9" x14ac:dyDescent="0.2">
      <c r="A37" s="186" t="s">
        <v>127</v>
      </c>
      <c r="B37" s="190"/>
      <c r="C37" s="190"/>
      <c r="D37" s="190"/>
      <c r="E37" s="190"/>
      <c r="F37" s="190"/>
      <c r="G37" s="3">
        <v>28</v>
      </c>
      <c r="H37" s="10">
        <v>0</v>
      </c>
      <c r="I37" s="10">
        <v>0</v>
      </c>
    </row>
    <row r="38" spans="1:9" x14ac:dyDescent="0.2">
      <c r="A38" s="186" t="s">
        <v>128</v>
      </c>
      <c r="B38" s="190"/>
      <c r="C38" s="190"/>
      <c r="D38" s="190"/>
      <c r="E38" s="190"/>
      <c r="F38" s="190"/>
      <c r="G38" s="3">
        <v>29</v>
      </c>
      <c r="H38" s="10">
        <v>0</v>
      </c>
      <c r="I38" s="10">
        <v>0</v>
      </c>
    </row>
    <row r="39" spans="1:9" ht="27" customHeight="1" x14ac:dyDescent="0.2">
      <c r="A39" s="187" t="s">
        <v>129</v>
      </c>
      <c r="B39" s="191"/>
      <c r="C39" s="191"/>
      <c r="D39" s="191"/>
      <c r="E39" s="191"/>
      <c r="F39" s="191"/>
      <c r="G39" s="1">
        <v>30</v>
      </c>
      <c r="H39" s="8">
        <f>H36+H37+H38</f>
        <v>0</v>
      </c>
      <c r="I39" s="8">
        <f>I36+I37+I38</f>
        <v>0</v>
      </c>
    </row>
    <row r="40" spans="1:9" x14ac:dyDescent="0.2">
      <c r="A40" s="186" t="s">
        <v>130</v>
      </c>
      <c r="B40" s="190"/>
      <c r="C40" s="190"/>
      <c r="D40" s="190"/>
      <c r="E40" s="190"/>
      <c r="F40" s="190"/>
      <c r="G40" s="3">
        <v>31</v>
      </c>
      <c r="H40" s="10">
        <v>0</v>
      </c>
      <c r="I40" s="10">
        <v>0</v>
      </c>
    </row>
    <row r="41" spans="1:9" x14ac:dyDescent="0.2">
      <c r="A41" s="186" t="s">
        <v>131</v>
      </c>
      <c r="B41" s="190"/>
      <c r="C41" s="190"/>
      <c r="D41" s="190"/>
      <c r="E41" s="190"/>
      <c r="F41" s="190"/>
      <c r="G41" s="3">
        <v>32</v>
      </c>
      <c r="H41" s="10">
        <v>0</v>
      </c>
      <c r="I41" s="10">
        <v>0</v>
      </c>
    </row>
    <row r="42" spans="1:9" x14ac:dyDescent="0.2">
      <c r="A42" s="186" t="s">
        <v>132</v>
      </c>
      <c r="B42" s="190"/>
      <c r="C42" s="190"/>
      <c r="D42" s="190"/>
      <c r="E42" s="190"/>
      <c r="F42" s="190"/>
      <c r="G42" s="3">
        <v>33</v>
      </c>
      <c r="H42" s="10">
        <v>0</v>
      </c>
      <c r="I42" s="10">
        <v>0</v>
      </c>
    </row>
    <row r="43" spans="1:9" x14ac:dyDescent="0.2">
      <c r="A43" s="186" t="s">
        <v>133</v>
      </c>
      <c r="B43" s="190"/>
      <c r="C43" s="190"/>
      <c r="D43" s="190"/>
      <c r="E43" s="190"/>
      <c r="F43" s="190"/>
      <c r="G43" s="3">
        <v>34</v>
      </c>
      <c r="H43" s="10">
        <v>0</v>
      </c>
      <c r="I43" s="10">
        <v>0</v>
      </c>
    </row>
    <row r="44" spans="1:9" x14ac:dyDescent="0.2">
      <c r="A44" s="186" t="s">
        <v>134</v>
      </c>
      <c r="B44" s="190"/>
      <c r="C44" s="190"/>
      <c r="D44" s="190"/>
      <c r="E44" s="190"/>
      <c r="F44" s="190"/>
      <c r="G44" s="3">
        <v>35</v>
      </c>
      <c r="H44" s="10">
        <v>0</v>
      </c>
      <c r="I44" s="10">
        <v>0</v>
      </c>
    </row>
    <row r="45" spans="1:9" ht="27.6" customHeight="1" x14ac:dyDescent="0.2">
      <c r="A45" s="187" t="s">
        <v>135</v>
      </c>
      <c r="B45" s="191"/>
      <c r="C45" s="191"/>
      <c r="D45" s="191"/>
      <c r="E45" s="191"/>
      <c r="F45" s="191"/>
      <c r="G45" s="1">
        <v>36</v>
      </c>
      <c r="H45" s="8">
        <f>H40+H41+H42+H43+H44</f>
        <v>0</v>
      </c>
      <c r="I45" s="8">
        <f>I40+I41+I42+I43+I44</f>
        <v>0</v>
      </c>
    </row>
    <row r="46" spans="1:9" x14ac:dyDescent="0.2">
      <c r="A46" s="184" t="s">
        <v>136</v>
      </c>
      <c r="B46" s="190"/>
      <c r="C46" s="190"/>
      <c r="D46" s="190"/>
      <c r="E46" s="190"/>
      <c r="F46" s="190"/>
      <c r="G46" s="2">
        <v>37</v>
      </c>
      <c r="H46" s="10">
        <v>0</v>
      </c>
      <c r="I46" s="10">
        <v>0</v>
      </c>
    </row>
    <row r="47" spans="1:9" x14ac:dyDescent="0.2">
      <c r="A47" s="184" t="s">
        <v>137</v>
      </c>
      <c r="B47" s="190"/>
      <c r="C47" s="190"/>
      <c r="D47" s="190"/>
      <c r="E47" s="190"/>
      <c r="F47" s="190"/>
      <c r="G47" s="2">
        <v>38</v>
      </c>
      <c r="H47" s="10">
        <v>0</v>
      </c>
      <c r="I47" s="10">
        <v>0</v>
      </c>
    </row>
    <row r="48" spans="1:9" x14ac:dyDescent="0.2">
      <c r="A48" s="184" t="s">
        <v>138</v>
      </c>
      <c r="B48" s="190"/>
      <c r="C48" s="190"/>
      <c r="D48" s="190"/>
      <c r="E48" s="190"/>
      <c r="F48" s="190"/>
      <c r="G48" s="2">
        <v>39</v>
      </c>
      <c r="H48" s="10">
        <v>0</v>
      </c>
      <c r="I48" s="10">
        <v>0</v>
      </c>
    </row>
    <row r="49" spans="1:9" ht="15.6" customHeight="1" x14ac:dyDescent="0.2">
      <c r="A49" s="187" t="s">
        <v>139</v>
      </c>
      <c r="B49" s="191"/>
      <c r="C49" s="191"/>
      <c r="D49" s="191"/>
      <c r="E49" s="191"/>
      <c r="F49" s="191"/>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topLeftCell="E15" zoomScaleNormal="100" zoomScaleSheetLayoutView="100" workbookViewId="0">
      <selection activeCell="O33" sqref="O33"/>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4" t="s">
        <v>269</v>
      </c>
      <c r="B1" s="164"/>
      <c r="C1" s="164"/>
      <c r="D1" s="164"/>
      <c r="E1" s="164"/>
      <c r="F1" s="164"/>
      <c r="G1" s="164"/>
      <c r="H1" s="164"/>
      <c r="I1" s="164"/>
      <c r="J1" s="164"/>
      <c r="K1" s="164"/>
      <c r="L1" s="164"/>
      <c r="M1" s="164"/>
      <c r="N1" s="164"/>
    </row>
    <row r="2" spans="1:14" ht="14.25" x14ac:dyDescent="0.2">
      <c r="A2" s="197"/>
      <c r="B2" s="197"/>
      <c r="C2" s="65"/>
      <c r="D2" s="65"/>
      <c r="E2" s="198" t="s">
        <v>270</v>
      </c>
      <c r="F2" s="198"/>
      <c r="G2" s="98">
        <v>46023</v>
      </c>
      <c r="H2" s="66" t="s">
        <v>271</v>
      </c>
      <c r="I2" s="98">
        <v>46112</v>
      </c>
      <c r="J2" s="65"/>
      <c r="K2" s="67"/>
      <c r="L2" s="67"/>
      <c r="M2" s="199" t="s">
        <v>141</v>
      </c>
      <c r="N2" s="199"/>
    </row>
    <row r="3" spans="1:14" ht="12.75" customHeight="1" x14ac:dyDescent="0.2">
      <c r="A3" s="195" t="s">
        <v>142</v>
      </c>
      <c r="B3" s="195"/>
      <c r="C3" s="195" t="s">
        <v>143</v>
      </c>
      <c r="D3" s="194" t="s">
        <v>267</v>
      </c>
      <c r="E3" s="194"/>
      <c r="F3" s="194"/>
      <c r="G3" s="194"/>
      <c r="H3" s="194"/>
      <c r="I3" s="194"/>
      <c r="J3" s="194"/>
      <c r="K3" s="194"/>
      <c r="L3" s="194"/>
      <c r="M3" s="194" t="s">
        <v>272</v>
      </c>
      <c r="N3" s="194" t="s">
        <v>273</v>
      </c>
    </row>
    <row r="4" spans="1:14" ht="12.75" customHeight="1" x14ac:dyDescent="0.2">
      <c r="A4" s="195"/>
      <c r="B4" s="195"/>
      <c r="C4" s="195"/>
      <c r="D4" s="194"/>
      <c r="E4" s="194"/>
      <c r="F4" s="194"/>
      <c r="G4" s="194"/>
      <c r="H4" s="194"/>
      <c r="I4" s="194"/>
      <c r="J4" s="194"/>
      <c r="K4" s="194"/>
      <c r="L4" s="194"/>
      <c r="M4" s="194"/>
      <c r="N4" s="194"/>
    </row>
    <row r="5" spans="1:14" ht="171" customHeight="1" x14ac:dyDescent="0.2">
      <c r="A5" s="195"/>
      <c r="B5" s="195"/>
      <c r="C5" s="195"/>
      <c r="D5" s="69" t="s">
        <v>274</v>
      </c>
      <c r="E5" s="69" t="s">
        <v>275</v>
      </c>
      <c r="F5" s="69" t="s">
        <v>276</v>
      </c>
      <c r="G5" s="69" t="s">
        <v>277</v>
      </c>
      <c r="H5" s="69" t="s">
        <v>278</v>
      </c>
      <c r="I5" s="69" t="s">
        <v>279</v>
      </c>
      <c r="J5" s="69" t="s">
        <v>280</v>
      </c>
      <c r="K5" s="71" t="s">
        <v>281</v>
      </c>
      <c r="L5" s="71" t="s">
        <v>282</v>
      </c>
      <c r="M5" s="194"/>
      <c r="N5" s="194"/>
    </row>
    <row r="6" spans="1:14" ht="14.25" x14ac:dyDescent="0.2">
      <c r="A6" s="195">
        <v>1</v>
      </c>
      <c r="B6" s="195"/>
      <c r="C6" s="69">
        <v>2</v>
      </c>
      <c r="D6" s="69">
        <v>3</v>
      </c>
      <c r="E6" s="69">
        <v>4</v>
      </c>
      <c r="F6" s="69">
        <v>5</v>
      </c>
      <c r="G6" s="69">
        <v>6</v>
      </c>
      <c r="H6" s="69">
        <v>7</v>
      </c>
      <c r="I6" s="69">
        <v>8</v>
      </c>
      <c r="J6" s="69">
        <v>9</v>
      </c>
      <c r="K6" s="69">
        <v>10</v>
      </c>
      <c r="L6" s="69">
        <v>11</v>
      </c>
      <c r="M6" s="69">
        <v>12</v>
      </c>
      <c r="N6" s="69">
        <v>13</v>
      </c>
    </row>
    <row r="7" spans="1:14" ht="15" x14ac:dyDescent="0.2">
      <c r="A7" s="196" t="s">
        <v>283</v>
      </c>
      <c r="B7" s="196"/>
      <c r="C7" s="72">
        <v>1</v>
      </c>
      <c r="D7" s="99">
        <v>3076315</v>
      </c>
      <c r="E7" s="99">
        <v>1840833</v>
      </c>
      <c r="F7" s="99">
        <v>-11769</v>
      </c>
      <c r="G7" s="99">
        <v>162041</v>
      </c>
      <c r="H7" s="99">
        <v>815878</v>
      </c>
      <c r="I7" s="99">
        <v>0</v>
      </c>
      <c r="J7" s="99">
        <v>0</v>
      </c>
      <c r="K7" s="99">
        <v>28757</v>
      </c>
      <c r="L7" s="99">
        <v>38461</v>
      </c>
      <c r="M7" s="99">
        <v>0</v>
      </c>
      <c r="N7" s="99">
        <f>SUM(D7:M7)</f>
        <v>5950516</v>
      </c>
    </row>
    <row r="8" spans="1:14" ht="15" x14ac:dyDescent="0.2">
      <c r="A8" s="200" t="s">
        <v>284</v>
      </c>
      <c r="B8" s="200"/>
      <c r="C8" s="73">
        <v>2</v>
      </c>
      <c r="D8" s="99">
        <v>0</v>
      </c>
      <c r="E8" s="99">
        <v>0</v>
      </c>
      <c r="F8" s="99">
        <v>0</v>
      </c>
      <c r="G8" s="99">
        <v>0</v>
      </c>
      <c r="H8" s="99">
        <v>0</v>
      </c>
      <c r="I8" s="99">
        <v>0</v>
      </c>
      <c r="J8" s="99">
        <v>0</v>
      </c>
      <c r="K8" s="99">
        <v>0</v>
      </c>
      <c r="L8" s="99">
        <v>0</v>
      </c>
      <c r="M8" s="99">
        <v>0</v>
      </c>
      <c r="N8" s="99">
        <f t="shared" ref="N8:N13" si="0">SUM(D8:M8)</f>
        <v>0</v>
      </c>
    </row>
    <row r="9" spans="1:14" ht="15" x14ac:dyDescent="0.2">
      <c r="A9" s="200" t="s">
        <v>285</v>
      </c>
      <c r="B9" s="200"/>
      <c r="C9" s="73">
        <v>3</v>
      </c>
      <c r="D9" s="99">
        <v>0</v>
      </c>
      <c r="E9" s="99">
        <v>0</v>
      </c>
      <c r="F9" s="99">
        <v>0</v>
      </c>
      <c r="G9" s="99">
        <v>0</v>
      </c>
      <c r="H9" s="99">
        <v>0</v>
      </c>
      <c r="I9" s="99">
        <v>0</v>
      </c>
      <c r="J9" s="99">
        <v>0</v>
      </c>
      <c r="K9" s="99">
        <v>0</v>
      </c>
      <c r="L9" s="99">
        <v>0</v>
      </c>
      <c r="M9" s="99">
        <v>0</v>
      </c>
      <c r="N9" s="99">
        <f t="shared" si="0"/>
        <v>0</v>
      </c>
    </row>
    <row r="10" spans="1:14" ht="38.25" customHeight="1" x14ac:dyDescent="0.2">
      <c r="A10" s="201" t="s">
        <v>317</v>
      </c>
      <c r="B10" s="201"/>
      <c r="C10" s="74">
        <v>4</v>
      </c>
      <c r="D10" s="100">
        <f>+D7+D8+D9</f>
        <v>3076315</v>
      </c>
      <c r="E10" s="100">
        <f t="shared" ref="E10:M10" si="1">+E7+E8+E9</f>
        <v>1840833</v>
      </c>
      <c r="F10" s="100">
        <f t="shared" si="1"/>
        <v>-11769</v>
      </c>
      <c r="G10" s="100">
        <f t="shared" si="1"/>
        <v>162041</v>
      </c>
      <c r="H10" s="100">
        <f t="shared" si="1"/>
        <v>815878</v>
      </c>
      <c r="I10" s="100">
        <f t="shared" si="1"/>
        <v>0</v>
      </c>
      <c r="J10" s="100">
        <f t="shared" si="1"/>
        <v>0</v>
      </c>
      <c r="K10" s="100">
        <f t="shared" si="1"/>
        <v>28757</v>
      </c>
      <c r="L10" s="100">
        <f t="shared" si="1"/>
        <v>38461</v>
      </c>
      <c r="M10" s="100">
        <f t="shared" si="1"/>
        <v>0</v>
      </c>
      <c r="N10" s="100">
        <f>SUM(D10:M10)</f>
        <v>5950516</v>
      </c>
    </row>
    <row r="11" spans="1:14" ht="15" x14ac:dyDescent="0.2">
      <c r="A11" s="200" t="s">
        <v>287</v>
      </c>
      <c r="B11" s="200"/>
      <c r="C11" s="73">
        <v>5</v>
      </c>
      <c r="D11" s="99">
        <v>0</v>
      </c>
      <c r="E11" s="99">
        <v>0</v>
      </c>
      <c r="F11" s="99">
        <v>0</v>
      </c>
      <c r="G11" s="99">
        <v>0</v>
      </c>
      <c r="H11" s="99">
        <v>0</v>
      </c>
      <c r="I11" s="99">
        <v>0</v>
      </c>
      <c r="J11" s="99">
        <v>0</v>
      </c>
      <c r="K11" s="99">
        <v>0</v>
      </c>
      <c r="L11" s="99">
        <v>293937</v>
      </c>
      <c r="M11" s="99">
        <v>0</v>
      </c>
      <c r="N11" s="99">
        <f t="shared" si="0"/>
        <v>293937</v>
      </c>
    </row>
    <row r="12" spans="1:14" ht="50.25" customHeight="1" x14ac:dyDescent="0.2">
      <c r="A12" s="200" t="s">
        <v>288</v>
      </c>
      <c r="B12" s="200"/>
      <c r="C12" s="73">
        <v>6</v>
      </c>
      <c r="D12" s="99">
        <v>0</v>
      </c>
      <c r="E12" s="99">
        <v>0</v>
      </c>
      <c r="F12" s="99">
        <v>0</v>
      </c>
      <c r="G12" s="99">
        <v>0</v>
      </c>
      <c r="H12" s="99">
        <v>0</v>
      </c>
      <c r="I12" s="99">
        <v>0</v>
      </c>
      <c r="J12" s="99">
        <v>0</v>
      </c>
      <c r="K12" s="99">
        <v>0</v>
      </c>
      <c r="L12" s="99">
        <v>0</v>
      </c>
      <c r="M12" s="99">
        <v>0</v>
      </c>
      <c r="N12" s="99">
        <f t="shared" si="0"/>
        <v>0</v>
      </c>
    </row>
    <row r="13" spans="1:14" ht="15" x14ac:dyDescent="0.2">
      <c r="A13" s="200" t="s">
        <v>289</v>
      </c>
      <c r="B13" s="200"/>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202" t="s">
        <v>290</v>
      </c>
      <c r="B14" s="202"/>
      <c r="C14" s="74">
        <v>8</v>
      </c>
      <c r="D14" s="100">
        <f t="shared" ref="D14:M14" si="2">SUM(D11:D13)</f>
        <v>0</v>
      </c>
      <c r="E14" s="100">
        <f t="shared" si="2"/>
        <v>0</v>
      </c>
      <c r="F14" s="100">
        <f t="shared" si="2"/>
        <v>0</v>
      </c>
      <c r="G14" s="100">
        <f t="shared" si="2"/>
        <v>0</v>
      </c>
      <c r="H14" s="100">
        <f t="shared" si="2"/>
        <v>0</v>
      </c>
      <c r="I14" s="100">
        <f t="shared" si="2"/>
        <v>0</v>
      </c>
      <c r="J14" s="100">
        <f t="shared" si="2"/>
        <v>0</v>
      </c>
      <c r="K14" s="100">
        <f t="shared" si="2"/>
        <v>0</v>
      </c>
      <c r="L14" s="100">
        <f t="shared" si="2"/>
        <v>293937</v>
      </c>
      <c r="M14" s="100">
        <f t="shared" si="2"/>
        <v>0</v>
      </c>
      <c r="N14" s="100">
        <f>SUM(D14:M14)</f>
        <v>293937</v>
      </c>
    </row>
    <row r="15" spans="1:14" ht="15" x14ac:dyDescent="0.2">
      <c r="A15" s="200" t="s">
        <v>291</v>
      </c>
      <c r="B15" s="200"/>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200" t="s">
        <v>292</v>
      </c>
      <c r="B16" s="200"/>
      <c r="C16" s="73">
        <v>10</v>
      </c>
      <c r="D16" s="99">
        <v>0</v>
      </c>
      <c r="E16" s="99">
        <v>0</v>
      </c>
      <c r="F16" s="99">
        <v>0</v>
      </c>
      <c r="G16" s="99">
        <v>0</v>
      </c>
      <c r="H16" s="99">
        <v>0</v>
      </c>
      <c r="I16" s="99">
        <v>0</v>
      </c>
      <c r="J16" s="99">
        <v>0</v>
      </c>
      <c r="K16" s="99">
        <v>0</v>
      </c>
      <c r="L16" s="99">
        <v>0</v>
      </c>
      <c r="M16" s="99">
        <v>0</v>
      </c>
      <c r="N16" s="99">
        <f t="shared" si="3"/>
        <v>0</v>
      </c>
    </row>
    <row r="17" spans="1:15" ht="15" x14ac:dyDescent="0.2">
      <c r="A17" s="200" t="s">
        <v>293</v>
      </c>
      <c r="B17" s="200"/>
      <c r="C17" s="73">
        <v>11</v>
      </c>
      <c r="D17" s="99">
        <v>0</v>
      </c>
      <c r="E17" s="99">
        <v>114</v>
      </c>
      <c r="F17" s="99">
        <v>7191</v>
      </c>
      <c r="G17" s="99">
        <v>0</v>
      </c>
      <c r="H17" s="99">
        <v>-127137</v>
      </c>
      <c r="I17" s="99">
        <v>0</v>
      </c>
      <c r="J17" s="99">
        <v>0</v>
      </c>
      <c r="K17" s="99">
        <v>-9613</v>
      </c>
      <c r="L17" s="99">
        <v>0</v>
      </c>
      <c r="M17" s="99">
        <v>0</v>
      </c>
      <c r="N17" s="99">
        <f t="shared" si="3"/>
        <v>-129445</v>
      </c>
    </row>
    <row r="18" spans="1:15" ht="15" x14ac:dyDescent="0.2">
      <c r="A18" s="200" t="s">
        <v>294</v>
      </c>
      <c r="B18" s="200"/>
      <c r="C18" s="73">
        <v>12</v>
      </c>
      <c r="D18" s="99">
        <v>0</v>
      </c>
      <c r="E18" s="99">
        <v>0</v>
      </c>
      <c r="F18" s="99">
        <v>0</v>
      </c>
      <c r="G18" s="99">
        <v>0</v>
      </c>
      <c r="H18" s="99">
        <v>0</v>
      </c>
      <c r="I18" s="99">
        <v>0</v>
      </c>
      <c r="J18" s="99">
        <v>0</v>
      </c>
      <c r="K18" s="99">
        <v>196195</v>
      </c>
      <c r="L18" s="99">
        <v>-196195</v>
      </c>
      <c r="M18" s="99">
        <v>0</v>
      </c>
      <c r="N18" s="99">
        <f t="shared" si="3"/>
        <v>0</v>
      </c>
    </row>
    <row r="19" spans="1:15" ht="15" x14ac:dyDescent="0.2">
      <c r="A19" s="202" t="s">
        <v>295</v>
      </c>
      <c r="B19" s="202"/>
      <c r="C19" s="74">
        <v>13</v>
      </c>
      <c r="D19" s="100">
        <f>+D10+D14+D15+D16+D17+D18</f>
        <v>3076315</v>
      </c>
      <c r="E19" s="100">
        <f t="shared" ref="E19:N19" si="4">+E10+E14+E15+E16+E17+E18</f>
        <v>1840947</v>
      </c>
      <c r="F19" s="100">
        <f t="shared" si="4"/>
        <v>-4578</v>
      </c>
      <c r="G19" s="100">
        <f t="shared" si="4"/>
        <v>162041</v>
      </c>
      <c r="H19" s="100">
        <f t="shared" si="4"/>
        <v>688741</v>
      </c>
      <c r="I19" s="100">
        <f t="shared" si="4"/>
        <v>0</v>
      </c>
      <c r="J19" s="100">
        <f t="shared" si="4"/>
        <v>0</v>
      </c>
      <c r="K19" s="100">
        <f t="shared" si="4"/>
        <v>215339</v>
      </c>
      <c r="L19" s="100">
        <f t="shared" si="4"/>
        <v>136203</v>
      </c>
      <c r="M19" s="100">
        <f t="shared" si="4"/>
        <v>0</v>
      </c>
      <c r="N19" s="100">
        <f t="shared" si="4"/>
        <v>6115008</v>
      </c>
    </row>
    <row r="20" spans="1:15" ht="39.75" customHeight="1" x14ac:dyDescent="0.2">
      <c r="A20" s="196" t="s">
        <v>316</v>
      </c>
      <c r="B20" s="196"/>
      <c r="C20" s="70">
        <v>14</v>
      </c>
      <c r="D20" s="99">
        <f>+D19</f>
        <v>3076315</v>
      </c>
      <c r="E20" s="99">
        <v>1840947</v>
      </c>
      <c r="F20" s="99">
        <v>-4578</v>
      </c>
      <c r="G20" s="99">
        <v>162041</v>
      </c>
      <c r="H20" s="99">
        <v>688741</v>
      </c>
      <c r="I20" s="99">
        <v>0</v>
      </c>
      <c r="J20" s="99">
        <v>0</v>
      </c>
      <c r="K20" s="99">
        <v>215339</v>
      </c>
      <c r="L20" s="99">
        <v>136203</v>
      </c>
      <c r="M20" s="99">
        <v>0</v>
      </c>
      <c r="N20" s="99">
        <f t="shared" ref="N20:N22" si="5">SUM(D20:M20)</f>
        <v>6115008</v>
      </c>
    </row>
    <row r="21" spans="1:15" ht="15" x14ac:dyDescent="0.2">
      <c r="A21" s="200" t="s">
        <v>284</v>
      </c>
      <c r="B21" s="200"/>
      <c r="C21" s="73">
        <v>15</v>
      </c>
      <c r="D21" s="99">
        <v>0</v>
      </c>
      <c r="E21" s="99">
        <v>0</v>
      </c>
      <c r="F21" s="99">
        <v>0</v>
      </c>
      <c r="G21" s="99">
        <v>0</v>
      </c>
      <c r="H21" s="99">
        <v>0</v>
      </c>
      <c r="I21" s="99">
        <v>0</v>
      </c>
      <c r="J21" s="99">
        <v>0</v>
      </c>
      <c r="K21" s="99">
        <v>0</v>
      </c>
      <c r="L21" s="99">
        <v>0</v>
      </c>
      <c r="M21" s="99">
        <v>0</v>
      </c>
      <c r="N21" s="99">
        <f t="shared" si="5"/>
        <v>0</v>
      </c>
    </row>
    <row r="22" spans="1:15" ht="15" x14ac:dyDescent="0.2">
      <c r="A22" s="200" t="s">
        <v>285</v>
      </c>
      <c r="B22" s="200"/>
      <c r="C22" s="73">
        <v>16</v>
      </c>
      <c r="D22" s="99">
        <v>0</v>
      </c>
      <c r="E22" s="99">
        <v>0</v>
      </c>
      <c r="F22" s="99">
        <v>0</v>
      </c>
      <c r="G22" s="99">
        <v>0</v>
      </c>
      <c r="H22" s="99">
        <v>0</v>
      </c>
      <c r="I22" s="99">
        <v>0</v>
      </c>
      <c r="J22" s="99">
        <v>0</v>
      </c>
      <c r="K22" s="99">
        <v>0</v>
      </c>
      <c r="L22" s="99">
        <v>0</v>
      </c>
      <c r="M22" s="99">
        <v>0</v>
      </c>
      <c r="N22" s="99">
        <f t="shared" si="5"/>
        <v>0</v>
      </c>
    </row>
    <row r="23" spans="1:15" ht="15" x14ac:dyDescent="0.2">
      <c r="A23" s="202" t="s">
        <v>286</v>
      </c>
      <c r="B23" s="202"/>
      <c r="C23" s="75">
        <v>17</v>
      </c>
      <c r="D23" s="100">
        <f t="shared" ref="D23:M23" si="6">SUM(D20:D22)</f>
        <v>3076315</v>
      </c>
      <c r="E23" s="100">
        <f t="shared" si="6"/>
        <v>1840947</v>
      </c>
      <c r="F23" s="100">
        <f t="shared" si="6"/>
        <v>-4578</v>
      </c>
      <c r="G23" s="100">
        <f t="shared" si="6"/>
        <v>162041</v>
      </c>
      <c r="H23" s="100">
        <f t="shared" si="6"/>
        <v>688741</v>
      </c>
      <c r="I23" s="100">
        <f t="shared" si="6"/>
        <v>0</v>
      </c>
      <c r="J23" s="100">
        <f t="shared" si="6"/>
        <v>0</v>
      </c>
      <c r="K23" s="100">
        <f t="shared" si="6"/>
        <v>215339</v>
      </c>
      <c r="L23" s="100">
        <f t="shared" si="6"/>
        <v>136203</v>
      </c>
      <c r="M23" s="100">
        <f t="shared" si="6"/>
        <v>0</v>
      </c>
      <c r="N23" s="100">
        <f>SUM(D23:M23)</f>
        <v>6115008</v>
      </c>
      <c r="O23" s="16"/>
    </row>
    <row r="24" spans="1:15" ht="15" x14ac:dyDescent="0.2">
      <c r="A24" s="200" t="s">
        <v>287</v>
      </c>
      <c r="B24" s="200"/>
      <c r="C24" s="69">
        <v>18</v>
      </c>
      <c r="D24" s="99">
        <v>0</v>
      </c>
      <c r="E24" s="99">
        <v>0</v>
      </c>
      <c r="F24" s="99">
        <v>0</v>
      </c>
      <c r="G24" s="99">
        <v>0</v>
      </c>
      <c r="H24" s="99">
        <v>0</v>
      </c>
      <c r="I24" s="99">
        <v>0</v>
      </c>
      <c r="J24" s="99">
        <v>0</v>
      </c>
      <c r="K24" s="99">
        <v>0</v>
      </c>
      <c r="L24" s="99">
        <v>65955</v>
      </c>
      <c r="M24" s="99">
        <v>0</v>
      </c>
      <c r="N24" s="99">
        <f t="shared" ref="N24:N26" si="7">SUM(D24:M24)</f>
        <v>65955</v>
      </c>
    </row>
    <row r="25" spans="1:15" ht="58.15" customHeight="1" x14ac:dyDescent="0.2">
      <c r="A25" s="200" t="s">
        <v>288</v>
      </c>
      <c r="B25" s="200"/>
      <c r="C25" s="69">
        <v>19</v>
      </c>
      <c r="D25" s="99">
        <v>0</v>
      </c>
      <c r="E25" s="99">
        <v>0</v>
      </c>
      <c r="F25" s="99">
        <v>0</v>
      </c>
      <c r="G25" s="99">
        <v>-3568</v>
      </c>
      <c r="H25" s="99">
        <v>0</v>
      </c>
      <c r="I25" s="99">
        <v>0</v>
      </c>
      <c r="J25" s="99">
        <v>0</v>
      </c>
      <c r="K25" s="99">
        <v>0</v>
      </c>
      <c r="L25" s="99">
        <v>0</v>
      </c>
      <c r="M25" s="99">
        <v>0</v>
      </c>
      <c r="N25" s="99">
        <f t="shared" si="7"/>
        <v>-3568</v>
      </c>
    </row>
    <row r="26" spans="1:15" ht="15" x14ac:dyDescent="0.2">
      <c r="A26" s="200" t="s">
        <v>289</v>
      </c>
      <c r="B26" s="200"/>
      <c r="C26" s="69">
        <v>20</v>
      </c>
      <c r="D26" s="99">
        <v>0</v>
      </c>
      <c r="E26" s="99">
        <v>0</v>
      </c>
      <c r="F26" s="99">
        <v>0</v>
      </c>
      <c r="G26" s="99">
        <v>0</v>
      </c>
      <c r="H26" s="99">
        <v>0</v>
      </c>
      <c r="I26" s="99">
        <v>0</v>
      </c>
      <c r="J26" s="99">
        <v>0</v>
      </c>
      <c r="K26" s="99">
        <v>0</v>
      </c>
      <c r="L26" s="99">
        <v>0</v>
      </c>
      <c r="M26" s="99">
        <v>0</v>
      </c>
      <c r="N26" s="99">
        <f t="shared" si="7"/>
        <v>0</v>
      </c>
    </row>
    <row r="27" spans="1:15" ht="15" x14ac:dyDescent="0.2">
      <c r="A27" s="202" t="s">
        <v>296</v>
      </c>
      <c r="B27" s="202"/>
      <c r="C27" s="75">
        <v>21</v>
      </c>
      <c r="D27" s="100">
        <f t="shared" ref="D27:M27" si="8">SUM(D24:D26)</f>
        <v>0</v>
      </c>
      <c r="E27" s="100">
        <f t="shared" si="8"/>
        <v>0</v>
      </c>
      <c r="F27" s="100">
        <f t="shared" si="8"/>
        <v>0</v>
      </c>
      <c r="G27" s="100">
        <f t="shared" si="8"/>
        <v>-3568</v>
      </c>
      <c r="H27" s="100">
        <f t="shared" si="8"/>
        <v>0</v>
      </c>
      <c r="I27" s="100">
        <f t="shared" si="8"/>
        <v>0</v>
      </c>
      <c r="J27" s="100">
        <f t="shared" si="8"/>
        <v>0</v>
      </c>
      <c r="K27" s="100">
        <f t="shared" si="8"/>
        <v>0</v>
      </c>
      <c r="L27" s="100">
        <f t="shared" si="8"/>
        <v>65955</v>
      </c>
      <c r="M27" s="100">
        <f t="shared" si="8"/>
        <v>0</v>
      </c>
      <c r="N27" s="100">
        <f>SUM(D27:M27)</f>
        <v>62387</v>
      </c>
    </row>
    <row r="28" spans="1:15" ht="15" x14ac:dyDescent="0.2">
      <c r="A28" s="200" t="s">
        <v>291</v>
      </c>
      <c r="B28" s="200"/>
      <c r="C28" s="69">
        <v>22</v>
      </c>
      <c r="D28" s="99">
        <v>0</v>
      </c>
      <c r="E28" s="99">
        <v>0</v>
      </c>
      <c r="F28" s="99">
        <v>0</v>
      </c>
      <c r="G28" s="99">
        <v>0</v>
      </c>
      <c r="H28" s="99">
        <v>0</v>
      </c>
      <c r="I28" s="99">
        <v>0</v>
      </c>
      <c r="J28" s="99">
        <v>0</v>
      </c>
      <c r="K28" s="99">
        <v>0</v>
      </c>
      <c r="L28" s="99">
        <v>0</v>
      </c>
      <c r="M28" s="99">
        <v>0</v>
      </c>
      <c r="N28" s="99">
        <f t="shared" ref="N28:N31" si="9">SUM(D28:M28)</f>
        <v>0</v>
      </c>
    </row>
    <row r="29" spans="1:15" ht="15" x14ac:dyDescent="0.2">
      <c r="A29" s="200" t="s">
        <v>292</v>
      </c>
      <c r="B29" s="200"/>
      <c r="C29" s="69">
        <v>23</v>
      </c>
      <c r="D29" s="99">
        <v>0</v>
      </c>
      <c r="E29" s="99">
        <v>0</v>
      </c>
      <c r="F29" s="99">
        <v>0</v>
      </c>
      <c r="G29" s="99">
        <v>0</v>
      </c>
      <c r="H29" s="99">
        <v>0</v>
      </c>
      <c r="I29" s="99">
        <v>0</v>
      </c>
      <c r="J29" s="99">
        <v>0</v>
      </c>
      <c r="K29" s="99">
        <v>0</v>
      </c>
      <c r="L29" s="99">
        <v>0</v>
      </c>
      <c r="M29" s="99">
        <v>0</v>
      </c>
      <c r="N29" s="99">
        <f t="shared" si="9"/>
        <v>0</v>
      </c>
    </row>
    <row r="30" spans="1:15" ht="40.9" customHeight="1" x14ac:dyDescent="0.2">
      <c r="A30" s="200" t="s">
        <v>293</v>
      </c>
      <c r="B30" s="200"/>
      <c r="C30" s="69">
        <v>24</v>
      </c>
      <c r="D30" s="99">
        <v>0</v>
      </c>
      <c r="E30" s="99">
        <v>0</v>
      </c>
      <c r="F30" s="99">
        <v>0</v>
      </c>
      <c r="G30" s="99">
        <v>0</v>
      </c>
      <c r="H30" s="99">
        <v>0</v>
      </c>
      <c r="I30" s="99">
        <v>0</v>
      </c>
      <c r="J30" s="99">
        <v>0</v>
      </c>
      <c r="K30" s="99">
        <v>0</v>
      </c>
      <c r="L30" s="99">
        <v>0</v>
      </c>
      <c r="M30" s="99">
        <v>0</v>
      </c>
      <c r="N30" s="99">
        <f t="shared" si="9"/>
        <v>0</v>
      </c>
    </row>
    <row r="31" spans="1:15" ht="15" x14ac:dyDescent="0.2">
      <c r="A31" s="200" t="s">
        <v>294</v>
      </c>
      <c r="B31" s="200"/>
      <c r="C31" s="69">
        <v>25</v>
      </c>
      <c r="D31" s="99">
        <v>0</v>
      </c>
      <c r="E31" s="99">
        <v>0</v>
      </c>
      <c r="F31" s="99">
        <v>0</v>
      </c>
      <c r="G31" s="99">
        <v>0</v>
      </c>
      <c r="H31" s="99">
        <v>0</v>
      </c>
      <c r="I31" s="99">
        <v>0</v>
      </c>
      <c r="J31" s="99">
        <v>0</v>
      </c>
      <c r="K31" s="99">
        <v>136203</v>
      </c>
      <c r="L31" s="99">
        <v>-136203</v>
      </c>
      <c r="M31" s="99">
        <v>0</v>
      </c>
      <c r="N31" s="99">
        <f t="shared" si="9"/>
        <v>0</v>
      </c>
    </row>
    <row r="32" spans="1:15" ht="15" x14ac:dyDescent="0.2">
      <c r="A32" s="202" t="s">
        <v>295</v>
      </c>
      <c r="B32" s="202"/>
      <c r="C32" s="75">
        <v>26</v>
      </c>
      <c r="D32" s="100">
        <f>+D23+D27+D31+D28+D29+D30</f>
        <v>3076315</v>
      </c>
      <c r="E32" s="100">
        <f t="shared" ref="E32:N32" si="10">+E23+E27+E31+E28+E29+E30</f>
        <v>1840947</v>
      </c>
      <c r="F32" s="100">
        <f t="shared" si="10"/>
        <v>-4578</v>
      </c>
      <c r="G32" s="100">
        <f t="shared" si="10"/>
        <v>158473</v>
      </c>
      <c r="H32" s="100">
        <f t="shared" si="10"/>
        <v>688741</v>
      </c>
      <c r="I32" s="100">
        <f t="shared" si="10"/>
        <v>0</v>
      </c>
      <c r="J32" s="100">
        <f t="shared" si="10"/>
        <v>0</v>
      </c>
      <c r="K32" s="100">
        <f t="shared" si="10"/>
        <v>351542</v>
      </c>
      <c r="L32" s="100">
        <f t="shared" si="10"/>
        <v>65955</v>
      </c>
      <c r="M32" s="100">
        <f t="shared" si="10"/>
        <v>0</v>
      </c>
      <c r="N32" s="100">
        <f t="shared" si="10"/>
        <v>6177395</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8"/>
  <sheetViews>
    <sheetView tabSelected="1" zoomScale="89" zoomScaleNormal="89" workbookViewId="0">
      <selection activeCell="G181" sqref="G181"/>
    </sheetView>
  </sheetViews>
  <sheetFormatPr defaultRowHeight="12.75" x14ac:dyDescent="0.2"/>
  <cols>
    <col min="3" max="3" width="18" customWidth="1"/>
    <col min="6" max="6" width="18.5703125" customWidth="1"/>
    <col min="9" max="9" width="113.42578125" customWidth="1"/>
  </cols>
  <sheetData>
    <row r="1" spans="1:9" ht="12.75" customHeight="1" x14ac:dyDescent="0.2">
      <c r="A1" s="203" t="s">
        <v>324</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9" x14ac:dyDescent="0.2">
      <c r="A33" s="203"/>
      <c r="B33" s="203"/>
      <c r="C33" s="203"/>
      <c r="D33" s="203"/>
      <c r="E33" s="203"/>
      <c r="F33" s="203"/>
      <c r="G33" s="203"/>
      <c r="H33" s="203"/>
      <c r="I33" s="203"/>
    </row>
    <row r="34" spans="1:9" x14ac:dyDescent="0.2">
      <c r="A34" s="203"/>
      <c r="B34" s="203"/>
      <c r="C34" s="203"/>
      <c r="D34" s="203"/>
      <c r="E34" s="203"/>
      <c r="F34" s="203"/>
      <c r="G34" s="203"/>
      <c r="H34" s="203"/>
      <c r="I34" s="203"/>
    </row>
    <row r="35" spans="1:9" x14ac:dyDescent="0.2">
      <c r="A35" s="203"/>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ht="60" customHeight="1" x14ac:dyDescent="0.2">
      <c r="A39" s="203"/>
      <c r="B39" s="203"/>
      <c r="C39" s="203"/>
      <c r="D39" s="203"/>
      <c r="E39" s="203"/>
      <c r="F39" s="203"/>
      <c r="G39" s="203"/>
      <c r="H39" s="203"/>
      <c r="I39" s="203"/>
    </row>
    <row r="40" spans="1:9" ht="101.25" customHeight="1" x14ac:dyDescent="0.2">
      <c r="A40" s="203"/>
      <c r="B40" s="203"/>
      <c r="C40" s="203"/>
      <c r="D40" s="203"/>
      <c r="E40" s="203"/>
      <c r="F40" s="203"/>
      <c r="G40" s="203"/>
      <c r="H40" s="203"/>
      <c r="I40" s="203"/>
    </row>
    <row r="41" spans="1:9" x14ac:dyDescent="0.2">
      <c r="A41" s="203"/>
      <c r="B41" s="203"/>
      <c r="C41" s="203"/>
      <c r="D41" s="203"/>
      <c r="E41" s="203"/>
      <c r="F41" s="203"/>
      <c r="G41" s="203"/>
      <c r="H41" s="203"/>
      <c r="I41" s="203"/>
    </row>
    <row r="42" spans="1:9" x14ac:dyDescent="0.2">
      <c r="A42" s="203"/>
      <c r="B42" s="203"/>
      <c r="C42" s="203"/>
      <c r="D42" s="203"/>
      <c r="E42" s="203"/>
      <c r="F42" s="203"/>
      <c r="G42" s="203"/>
      <c r="H42" s="203"/>
      <c r="I42" s="203"/>
    </row>
    <row r="43" spans="1:9" x14ac:dyDescent="0.2">
      <c r="A43" s="203"/>
      <c r="B43" s="203"/>
      <c r="C43" s="203"/>
      <c r="D43" s="203"/>
      <c r="E43" s="203"/>
      <c r="F43" s="203"/>
      <c r="G43" s="203"/>
      <c r="H43" s="203"/>
      <c r="I43" s="203"/>
    </row>
    <row r="44" spans="1:9" x14ac:dyDescent="0.2">
      <c r="A44" s="203"/>
      <c r="B44" s="203"/>
      <c r="C44" s="203"/>
      <c r="D44" s="203"/>
      <c r="E44" s="203"/>
      <c r="F44" s="203"/>
      <c r="G44" s="203"/>
      <c r="H44" s="203"/>
      <c r="I44" s="203"/>
    </row>
    <row r="45" spans="1:9" x14ac:dyDescent="0.2">
      <c r="A45" s="203"/>
      <c r="B45" s="203"/>
      <c r="C45" s="203"/>
      <c r="D45" s="203"/>
      <c r="E45" s="203"/>
      <c r="F45" s="203"/>
      <c r="G45" s="203"/>
      <c r="H45" s="203"/>
      <c r="I45" s="203"/>
    </row>
    <row r="46" spans="1:9" x14ac:dyDescent="0.2">
      <c r="A46" s="203"/>
      <c r="B46" s="203"/>
      <c r="C46" s="203"/>
      <c r="D46" s="203"/>
      <c r="E46" s="203"/>
      <c r="F46" s="203"/>
      <c r="G46" s="203"/>
      <c r="H46" s="203"/>
      <c r="I46" s="203"/>
    </row>
    <row r="47" spans="1:9" x14ac:dyDescent="0.2">
      <c r="A47" s="203"/>
      <c r="B47" s="203"/>
      <c r="C47" s="203"/>
      <c r="D47" s="203"/>
      <c r="E47" s="203"/>
      <c r="F47" s="203"/>
      <c r="G47" s="203"/>
      <c r="H47" s="203"/>
      <c r="I47" s="203"/>
    </row>
    <row r="48" spans="1:9" x14ac:dyDescent="0.2">
      <c r="A48" s="203"/>
      <c r="B48" s="203"/>
      <c r="C48" s="203"/>
      <c r="D48" s="203"/>
      <c r="E48" s="203"/>
      <c r="F48" s="203"/>
      <c r="G48" s="203"/>
      <c r="H48" s="203"/>
      <c r="I48" s="203"/>
    </row>
    <row r="49" spans="1:9" x14ac:dyDescent="0.2">
      <c r="A49" s="203"/>
      <c r="B49" s="203"/>
      <c r="C49" s="203"/>
      <c r="D49" s="203"/>
      <c r="E49" s="203"/>
      <c r="F49" s="203"/>
      <c r="G49" s="203"/>
      <c r="H49" s="203"/>
      <c r="I49" s="203"/>
    </row>
    <row r="50" spans="1:9" x14ac:dyDescent="0.2">
      <c r="A50" s="203"/>
      <c r="B50" s="203"/>
      <c r="C50" s="203"/>
      <c r="D50" s="203"/>
      <c r="E50" s="203"/>
      <c r="F50" s="203"/>
      <c r="G50" s="203"/>
      <c r="H50" s="203"/>
      <c r="I50" s="203"/>
    </row>
    <row r="52" spans="1:9" x14ac:dyDescent="0.2">
      <c r="A52" s="204" t="s">
        <v>325</v>
      </c>
      <c r="B52" s="204"/>
      <c r="C52" s="204"/>
      <c r="D52" s="204"/>
      <c r="E52" s="204"/>
      <c r="F52" s="204"/>
      <c r="G52" s="204"/>
      <c r="H52" s="204"/>
      <c r="I52" s="204"/>
    </row>
    <row r="54" spans="1:9" x14ac:dyDescent="0.2">
      <c r="B54" s="274"/>
      <c r="C54" s="276" t="s">
        <v>326</v>
      </c>
      <c r="D54" s="206" t="s">
        <v>327</v>
      </c>
      <c r="E54" s="278"/>
      <c r="F54" s="276" t="s">
        <v>329</v>
      </c>
      <c r="G54" s="274" t="s">
        <v>330</v>
      </c>
      <c r="H54" s="206" t="s">
        <v>327</v>
      </c>
    </row>
    <row r="55" spans="1:9" ht="13.5" thickBot="1" x14ac:dyDescent="0.25">
      <c r="B55" s="275"/>
      <c r="C55" s="277"/>
      <c r="D55" s="207" t="s">
        <v>328</v>
      </c>
      <c r="E55" s="279"/>
      <c r="F55" s="277"/>
      <c r="G55" s="275"/>
      <c r="H55" s="207" t="s">
        <v>328</v>
      </c>
    </row>
    <row r="56" spans="1:9" ht="15" x14ac:dyDescent="0.25">
      <c r="B56" s="280" t="s">
        <v>147</v>
      </c>
      <c r="C56" s="280"/>
      <c r="D56" s="210"/>
      <c r="E56" s="209"/>
      <c r="F56" s="210"/>
      <c r="G56" s="209"/>
      <c r="H56" s="210"/>
    </row>
    <row r="57" spans="1:9" ht="15.75" thickBot="1" x14ac:dyDescent="0.3">
      <c r="B57" s="274" t="s">
        <v>331</v>
      </c>
      <c r="C57" s="274"/>
      <c r="D57" s="211">
        <v>4561724</v>
      </c>
      <c r="E57" s="212"/>
      <c r="F57" s="213" t="s">
        <v>332</v>
      </c>
      <c r="G57" s="214">
        <v>1</v>
      </c>
      <c r="H57" s="211">
        <v>4561724</v>
      </c>
    </row>
    <row r="58" spans="1:9" ht="15" x14ac:dyDescent="0.25">
      <c r="B58" s="209"/>
      <c r="C58" s="215"/>
      <c r="D58" s="216">
        <v>251568</v>
      </c>
      <c r="E58" s="217"/>
      <c r="F58" s="205" t="s">
        <v>333</v>
      </c>
      <c r="G58" s="218">
        <v>2</v>
      </c>
      <c r="H58" s="219">
        <v>251568</v>
      </c>
    </row>
    <row r="59" spans="1:9" ht="24" x14ac:dyDescent="0.25">
      <c r="B59" s="209"/>
      <c r="C59" s="220" t="s">
        <v>334</v>
      </c>
      <c r="D59" s="221">
        <v>251568</v>
      </c>
      <c r="E59" s="209"/>
      <c r="F59" s="220" t="s">
        <v>149</v>
      </c>
      <c r="G59" s="218">
        <v>2</v>
      </c>
      <c r="H59" s="222">
        <v>251568</v>
      </c>
    </row>
    <row r="60" spans="1:9" ht="15" x14ac:dyDescent="0.25">
      <c r="B60" s="209"/>
      <c r="C60" s="210"/>
      <c r="D60" s="209"/>
      <c r="E60" s="209"/>
      <c r="F60" s="210"/>
      <c r="G60" s="209"/>
      <c r="H60" s="209"/>
    </row>
    <row r="61" spans="1:9" ht="15.75" thickBot="1" x14ac:dyDescent="0.3">
      <c r="B61" s="209"/>
      <c r="C61" s="223"/>
      <c r="D61" s="224">
        <v>251568</v>
      </c>
      <c r="E61" s="225"/>
      <c r="F61" s="226"/>
      <c r="G61" s="227"/>
      <c r="H61" s="224">
        <v>251568</v>
      </c>
    </row>
    <row r="62" spans="1:9" ht="15" x14ac:dyDescent="0.25">
      <c r="B62" s="209"/>
      <c r="C62" s="220"/>
      <c r="D62" s="228">
        <v>272360</v>
      </c>
      <c r="E62" s="208"/>
      <c r="F62" s="205" t="s">
        <v>335</v>
      </c>
      <c r="G62" s="229">
        <v>3</v>
      </c>
      <c r="H62" s="228">
        <v>272360</v>
      </c>
    </row>
    <row r="63" spans="1:9" ht="24" x14ac:dyDescent="0.25">
      <c r="B63" s="209"/>
      <c r="C63" s="230" t="s">
        <v>336</v>
      </c>
      <c r="D63" s="221">
        <v>228198</v>
      </c>
      <c r="E63" s="209"/>
      <c r="F63" s="230" t="s">
        <v>151</v>
      </c>
      <c r="G63" s="231">
        <v>4</v>
      </c>
      <c r="H63" s="221">
        <v>6293</v>
      </c>
    </row>
    <row r="64" spans="1:9" ht="24" x14ac:dyDescent="0.25">
      <c r="B64" s="209"/>
      <c r="C64" s="230" t="s">
        <v>337</v>
      </c>
      <c r="D64" s="221">
        <v>44162</v>
      </c>
      <c r="E64" s="209"/>
      <c r="F64" s="230" t="s">
        <v>152</v>
      </c>
      <c r="G64" s="231">
        <v>5</v>
      </c>
      <c r="H64" s="221">
        <v>179670</v>
      </c>
    </row>
    <row r="65" spans="2:8" ht="24" x14ac:dyDescent="0.25">
      <c r="B65" s="209"/>
      <c r="C65" s="210"/>
      <c r="D65" s="231"/>
      <c r="E65" s="209"/>
      <c r="F65" s="230" t="s">
        <v>153</v>
      </c>
      <c r="G65" s="231">
        <v>6</v>
      </c>
      <c r="H65" s="221">
        <v>84803</v>
      </c>
    </row>
    <row r="66" spans="2:8" ht="24" x14ac:dyDescent="0.25">
      <c r="B66" s="209"/>
      <c r="C66" s="210"/>
      <c r="D66" s="231"/>
      <c r="E66" s="209"/>
      <c r="F66" s="230" t="s">
        <v>154</v>
      </c>
      <c r="G66" s="231">
        <v>7</v>
      </c>
      <c r="H66" s="221">
        <v>1594</v>
      </c>
    </row>
    <row r="67" spans="2:8" ht="15" x14ac:dyDescent="0.25">
      <c r="B67" s="209"/>
      <c r="C67" s="210"/>
      <c r="D67" s="231"/>
      <c r="E67" s="209"/>
      <c r="F67" s="210"/>
      <c r="G67" s="232"/>
      <c r="H67" s="232"/>
    </row>
    <row r="68" spans="2:8" ht="15.75" thickBot="1" x14ac:dyDescent="0.3">
      <c r="B68" s="209"/>
      <c r="C68" s="233"/>
      <c r="D68" s="234"/>
      <c r="E68" s="235"/>
      <c r="F68" s="233"/>
      <c r="G68" s="236"/>
      <c r="H68" s="234"/>
    </row>
    <row r="69" spans="2:8" ht="24" x14ac:dyDescent="0.25">
      <c r="B69" s="209"/>
      <c r="C69" s="210"/>
      <c r="D69" s="228">
        <v>4036244</v>
      </c>
      <c r="E69" s="209"/>
      <c r="F69" s="237" t="s">
        <v>338</v>
      </c>
      <c r="G69" s="232"/>
      <c r="H69" s="228">
        <v>4036244</v>
      </c>
    </row>
    <row r="70" spans="2:8" ht="48" x14ac:dyDescent="0.25">
      <c r="B70" s="209"/>
      <c r="C70" s="230" t="s">
        <v>339</v>
      </c>
      <c r="D70" s="221">
        <v>2538382</v>
      </c>
      <c r="E70" s="209"/>
      <c r="F70" s="230" t="s">
        <v>157</v>
      </c>
      <c r="G70" s="231">
        <v>10</v>
      </c>
      <c r="H70" s="221">
        <v>3841666</v>
      </c>
    </row>
    <row r="71" spans="2:8" ht="36" x14ac:dyDescent="0.25">
      <c r="B71" s="209"/>
      <c r="C71" s="230" t="s">
        <v>340</v>
      </c>
      <c r="D71" s="221">
        <v>1303284</v>
      </c>
      <c r="E71" s="209"/>
      <c r="F71" s="210"/>
      <c r="G71" s="232"/>
      <c r="H71" s="232"/>
    </row>
    <row r="72" spans="2:8" ht="15" x14ac:dyDescent="0.25">
      <c r="B72" s="209"/>
      <c r="C72" s="210"/>
      <c r="D72" s="238">
        <v>3841666</v>
      </c>
      <c r="E72" s="209"/>
      <c r="F72" s="210"/>
      <c r="G72" s="232"/>
      <c r="H72" s="238">
        <v>3841666</v>
      </c>
    </row>
    <row r="73" spans="2:8" ht="48" x14ac:dyDescent="0.25">
      <c r="B73" s="209"/>
      <c r="C73" s="230" t="s">
        <v>341</v>
      </c>
      <c r="D73" s="228">
        <v>41840</v>
      </c>
      <c r="E73" s="209"/>
      <c r="F73" s="237" t="s">
        <v>342</v>
      </c>
      <c r="G73" s="231">
        <v>11</v>
      </c>
      <c r="H73" s="228">
        <v>41840</v>
      </c>
    </row>
    <row r="74" spans="2:8" ht="15" x14ac:dyDescent="0.25">
      <c r="B74" s="209"/>
      <c r="C74" s="230" t="s">
        <v>343</v>
      </c>
      <c r="D74" s="221">
        <v>33166</v>
      </c>
      <c r="E74" s="209"/>
      <c r="F74" s="239"/>
      <c r="G74" s="232"/>
      <c r="H74" s="232"/>
    </row>
    <row r="75" spans="2:8" ht="15.75" thickBot="1" x14ac:dyDescent="0.3">
      <c r="B75" s="209"/>
      <c r="C75" s="233" t="s">
        <v>344</v>
      </c>
      <c r="D75" s="240">
        <v>8674</v>
      </c>
      <c r="E75" s="241"/>
      <c r="F75" s="242"/>
      <c r="G75" s="241"/>
      <c r="H75" s="243"/>
    </row>
    <row r="76" spans="2:8" ht="63" customHeight="1" x14ac:dyDescent="0.25">
      <c r="B76" s="209"/>
      <c r="C76" s="230" t="s">
        <v>341</v>
      </c>
      <c r="D76" s="228">
        <v>152738</v>
      </c>
      <c r="E76" s="244"/>
      <c r="F76" s="237" t="s">
        <v>159</v>
      </c>
      <c r="G76" s="217">
        <v>12</v>
      </c>
      <c r="H76" s="228">
        <v>152738</v>
      </c>
    </row>
    <row r="77" spans="2:8" ht="15.75" thickBot="1" x14ac:dyDescent="0.3">
      <c r="B77" s="209"/>
      <c r="C77" s="210"/>
      <c r="D77" s="234"/>
      <c r="E77" s="209"/>
      <c r="F77" s="210"/>
      <c r="G77" s="209"/>
      <c r="H77" s="234"/>
    </row>
    <row r="78" spans="2:8" ht="15.75" thickBot="1" x14ac:dyDescent="0.3">
      <c r="B78" s="209"/>
      <c r="C78" s="245" t="s">
        <v>345</v>
      </c>
      <c r="D78" s="224">
        <v>1552</v>
      </c>
      <c r="E78" s="246"/>
      <c r="F78" s="247" t="s">
        <v>346</v>
      </c>
      <c r="G78" s="248">
        <v>13</v>
      </c>
      <c r="H78" s="224">
        <v>1552</v>
      </c>
    </row>
    <row r="79" spans="2:8" ht="13.5" thickBot="1" x14ac:dyDescent="0.25">
      <c r="B79" s="236"/>
      <c r="C79" s="233"/>
      <c r="D79" s="234"/>
      <c r="E79" s="235"/>
      <c r="F79" s="233"/>
      <c r="G79" s="236"/>
      <c r="H79" s="234"/>
    </row>
    <row r="80" spans="2:8" ht="15" x14ac:dyDescent="0.25">
      <c r="B80" s="209"/>
      <c r="C80" s="210"/>
      <c r="D80" s="232"/>
      <c r="E80" s="209"/>
      <c r="F80" s="210"/>
      <c r="G80" s="209"/>
      <c r="H80" s="232"/>
    </row>
    <row r="81" spans="2:8" ht="15" x14ac:dyDescent="0.25">
      <c r="B81" s="281" t="s">
        <v>347</v>
      </c>
      <c r="C81" s="281"/>
      <c r="D81" s="228">
        <v>2672782</v>
      </c>
      <c r="E81" s="250"/>
      <c r="F81" s="237" t="s">
        <v>348</v>
      </c>
      <c r="G81" s="231">
        <v>14</v>
      </c>
      <c r="H81" s="228">
        <v>2507658</v>
      </c>
    </row>
    <row r="82" spans="2:8" ht="15" x14ac:dyDescent="0.25">
      <c r="B82" s="209"/>
      <c r="C82" s="210"/>
      <c r="D82" s="228">
        <v>486846</v>
      </c>
      <c r="E82" s="209"/>
      <c r="F82" s="237" t="s">
        <v>349</v>
      </c>
      <c r="G82" s="231">
        <v>15</v>
      </c>
      <c r="H82" s="228">
        <v>321722</v>
      </c>
    </row>
    <row r="83" spans="2:8" ht="24" x14ac:dyDescent="0.25">
      <c r="B83" s="209"/>
      <c r="C83" s="230" t="s">
        <v>350</v>
      </c>
      <c r="D83" s="221">
        <v>486846</v>
      </c>
      <c r="E83" s="209"/>
      <c r="F83" s="230" t="s">
        <v>351</v>
      </c>
      <c r="G83" s="231">
        <v>16</v>
      </c>
      <c r="H83" s="221">
        <v>199415</v>
      </c>
    </row>
    <row r="84" spans="2:8" ht="48" x14ac:dyDescent="0.25">
      <c r="B84" s="209"/>
      <c r="C84" s="230" t="s">
        <v>352</v>
      </c>
      <c r="D84" s="231" t="s">
        <v>353</v>
      </c>
      <c r="E84" s="209"/>
      <c r="F84" s="230" t="s">
        <v>164</v>
      </c>
      <c r="G84" s="231">
        <v>17</v>
      </c>
      <c r="H84" s="231">
        <v>208</v>
      </c>
    </row>
    <row r="85" spans="2:8" ht="36" x14ac:dyDescent="0.25">
      <c r="B85" s="209"/>
      <c r="C85" s="210"/>
      <c r="D85" s="231"/>
      <c r="E85" s="209"/>
      <c r="F85" s="230" t="s">
        <v>165</v>
      </c>
      <c r="G85" s="231">
        <v>18</v>
      </c>
      <c r="H85" s="221">
        <v>4520</v>
      </c>
    </row>
    <row r="86" spans="2:8" ht="36" x14ac:dyDescent="0.25">
      <c r="B86" s="209"/>
      <c r="C86" s="210"/>
      <c r="D86" s="231"/>
      <c r="E86" s="209"/>
      <c r="F86" s="230" t="s">
        <v>166</v>
      </c>
      <c r="G86" s="231">
        <v>19</v>
      </c>
      <c r="H86" s="221">
        <v>1562</v>
      </c>
    </row>
    <row r="87" spans="2:8" ht="15" x14ac:dyDescent="0.25">
      <c r="B87" s="209"/>
      <c r="C87" s="210"/>
      <c r="D87" s="231"/>
      <c r="E87" s="209"/>
      <c r="F87" s="230" t="s">
        <v>167</v>
      </c>
      <c r="G87" s="231">
        <v>20</v>
      </c>
      <c r="H87" s="221">
        <v>116017</v>
      </c>
    </row>
    <row r="88" spans="2:8" ht="15.75" thickBot="1" x14ac:dyDescent="0.3">
      <c r="B88" s="209"/>
      <c r="C88" s="210"/>
      <c r="D88" s="251">
        <v>486846</v>
      </c>
      <c r="E88" s="209"/>
      <c r="F88" s="210"/>
      <c r="G88" s="209"/>
      <c r="H88" s="251">
        <v>321722</v>
      </c>
    </row>
    <row r="89" spans="2:8" ht="24" x14ac:dyDescent="0.25">
      <c r="B89" s="209"/>
      <c r="C89" s="252"/>
      <c r="D89" s="253">
        <v>2020920</v>
      </c>
      <c r="E89" s="254"/>
      <c r="F89" s="255" t="s">
        <v>354</v>
      </c>
      <c r="G89" s="256">
        <v>21</v>
      </c>
      <c r="H89" s="253">
        <v>2020920</v>
      </c>
    </row>
    <row r="90" spans="2:8" ht="24" x14ac:dyDescent="0.25">
      <c r="B90" s="209"/>
      <c r="C90" s="230" t="s">
        <v>355</v>
      </c>
      <c r="D90" s="221">
        <v>608899</v>
      </c>
      <c r="E90" s="209"/>
      <c r="F90" s="230" t="s">
        <v>169</v>
      </c>
      <c r="G90" s="231">
        <v>22</v>
      </c>
      <c r="H90" s="221">
        <v>608899</v>
      </c>
    </row>
    <row r="91" spans="2:8" ht="48.75" thickBot="1" x14ac:dyDescent="0.3">
      <c r="B91" s="257"/>
      <c r="C91" s="258" t="s">
        <v>356</v>
      </c>
      <c r="D91" s="221">
        <v>816018</v>
      </c>
      <c r="E91" s="209"/>
      <c r="F91" s="230" t="s">
        <v>171</v>
      </c>
      <c r="G91" s="231">
        <v>24</v>
      </c>
      <c r="H91" s="221">
        <v>816018</v>
      </c>
    </row>
    <row r="92" spans="2:8" ht="48" x14ac:dyDescent="0.25">
      <c r="B92" s="209"/>
      <c r="C92" s="230" t="s">
        <v>341</v>
      </c>
      <c r="D92" s="221">
        <v>596003</v>
      </c>
      <c r="E92" s="209"/>
      <c r="F92" s="230" t="s">
        <v>170</v>
      </c>
      <c r="G92" s="231">
        <v>23</v>
      </c>
      <c r="H92" s="221">
        <v>596003</v>
      </c>
    </row>
    <row r="93" spans="2:8" ht="15.75" thickBot="1" x14ac:dyDescent="0.3">
      <c r="B93" s="209"/>
      <c r="C93" s="233"/>
      <c r="D93" s="224">
        <v>2020920</v>
      </c>
      <c r="E93" s="235"/>
      <c r="F93" s="233"/>
      <c r="G93" s="236"/>
      <c r="H93" s="224">
        <v>2020920</v>
      </c>
    </row>
    <row r="94" spans="2:8" ht="24" x14ac:dyDescent="0.25">
      <c r="B94" s="209"/>
      <c r="C94" s="230" t="s">
        <v>357</v>
      </c>
      <c r="D94" s="228">
        <v>165016</v>
      </c>
      <c r="E94" s="209"/>
      <c r="F94" s="237" t="s">
        <v>172</v>
      </c>
      <c r="G94" s="231">
        <v>25</v>
      </c>
      <c r="H94" s="228">
        <v>165016</v>
      </c>
    </row>
    <row r="95" spans="2:8" ht="15.75" thickBot="1" x14ac:dyDescent="0.3">
      <c r="B95" s="236"/>
      <c r="C95" s="242"/>
      <c r="D95" s="243"/>
      <c r="E95" s="235"/>
      <c r="F95" s="233"/>
      <c r="G95" s="236"/>
      <c r="H95" s="234"/>
    </row>
    <row r="96" spans="2:8" ht="36" x14ac:dyDescent="0.25">
      <c r="B96" s="209"/>
      <c r="C96" s="210"/>
      <c r="D96" s="259" t="s">
        <v>353</v>
      </c>
      <c r="E96" s="209"/>
      <c r="F96" s="237" t="s">
        <v>173</v>
      </c>
      <c r="G96" s="209"/>
      <c r="H96" s="228">
        <v>165124</v>
      </c>
    </row>
    <row r="97" spans="2:8" ht="15" x14ac:dyDescent="0.25">
      <c r="B97" s="210"/>
      <c r="C97" s="244" t="s">
        <v>358</v>
      </c>
      <c r="D97" s="231" t="s">
        <v>353</v>
      </c>
      <c r="E97" s="210"/>
      <c r="F97" s="260" t="s">
        <v>173</v>
      </c>
      <c r="G97" s="231">
        <v>26</v>
      </c>
      <c r="H97" s="261">
        <v>165124</v>
      </c>
    </row>
    <row r="98" spans="2:8" ht="13.5" thickBot="1" x14ac:dyDescent="0.25">
      <c r="B98" s="233"/>
      <c r="C98" s="235"/>
      <c r="D98" s="262" t="s">
        <v>359</v>
      </c>
      <c r="E98" s="233"/>
      <c r="F98" s="236"/>
      <c r="G98" s="234"/>
      <c r="H98" s="263">
        <v>165124</v>
      </c>
    </row>
    <row r="99" spans="2:8" ht="13.5" thickBot="1" x14ac:dyDescent="0.25">
      <c r="B99" s="236"/>
      <c r="C99" s="213" t="s">
        <v>360</v>
      </c>
      <c r="D99" s="264">
        <v>7234506</v>
      </c>
      <c r="E99" s="265"/>
      <c r="F99" s="213" t="s">
        <v>361</v>
      </c>
      <c r="G99" s="266">
        <v>27</v>
      </c>
      <c r="H99" s="264">
        <v>7234506</v>
      </c>
    </row>
    <row r="100" spans="2:8" ht="15" x14ac:dyDescent="0.25">
      <c r="B100" s="282" t="s">
        <v>362</v>
      </c>
      <c r="C100" s="282"/>
      <c r="D100" s="267"/>
      <c r="E100" s="209"/>
      <c r="F100" s="210"/>
      <c r="G100" s="209"/>
      <c r="H100" s="232"/>
    </row>
    <row r="101" spans="2:8" ht="15" x14ac:dyDescent="0.25">
      <c r="B101" s="209"/>
      <c r="C101" s="210"/>
      <c r="D101" s="267"/>
      <c r="E101" s="209"/>
      <c r="F101" s="210"/>
      <c r="G101" s="209"/>
      <c r="H101" s="232"/>
    </row>
    <row r="102" spans="2:8" ht="24" x14ac:dyDescent="0.25">
      <c r="B102" s="209"/>
      <c r="C102" s="237" t="s">
        <v>363</v>
      </c>
      <c r="D102" s="228">
        <v>6177395</v>
      </c>
      <c r="E102" s="209"/>
      <c r="F102" s="237" t="s">
        <v>364</v>
      </c>
      <c r="G102" s="231">
        <v>29</v>
      </c>
      <c r="H102" s="228">
        <v>6177395</v>
      </c>
    </row>
    <row r="103" spans="2:8" ht="15" x14ac:dyDescent="0.25">
      <c r="B103" s="209"/>
      <c r="C103" s="230" t="s">
        <v>365</v>
      </c>
      <c r="D103" s="221">
        <v>3076315</v>
      </c>
      <c r="E103" s="209"/>
      <c r="F103" s="230" t="s">
        <v>178</v>
      </c>
      <c r="G103" s="231">
        <v>30</v>
      </c>
      <c r="H103" s="221">
        <v>3076315</v>
      </c>
    </row>
    <row r="104" spans="2:8" ht="24" x14ac:dyDescent="0.25">
      <c r="B104" s="209"/>
      <c r="C104" s="230" t="s">
        <v>366</v>
      </c>
      <c r="D104" s="221">
        <v>1840947</v>
      </c>
      <c r="E104" s="209"/>
      <c r="F104" s="230" t="s">
        <v>179</v>
      </c>
      <c r="G104" s="231">
        <v>31</v>
      </c>
      <c r="H104" s="221">
        <v>1840947</v>
      </c>
    </row>
    <row r="105" spans="2:8" ht="24" x14ac:dyDescent="0.25">
      <c r="B105" s="209"/>
      <c r="C105" s="210"/>
      <c r="D105" s="268">
        <v>842636</v>
      </c>
      <c r="E105" s="209"/>
      <c r="F105" s="230" t="s">
        <v>367</v>
      </c>
      <c r="G105" s="231">
        <v>32</v>
      </c>
      <c r="H105" s="268">
        <v>842636</v>
      </c>
    </row>
    <row r="106" spans="2:8" ht="15" x14ac:dyDescent="0.25">
      <c r="B106" s="209"/>
      <c r="C106" s="230" t="s">
        <v>368</v>
      </c>
      <c r="D106" s="221">
        <v>18714</v>
      </c>
      <c r="E106" s="209"/>
      <c r="F106" s="230" t="s">
        <v>181</v>
      </c>
      <c r="G106" s="231">
        <v>33</v>
      </c>
      <c r="H106" s="221">
        <v>18714</v>
      </c>
    </row>
    <row r="107" spans="2:8" ht="24" x14ac:dyDescent="0.25">
      <c r="B107" s="209"/>
      <c r="C107" s="230" t="s">
        <v>369</v>
      </c>
      <c r="D107" s="221">
        <v>-23292</v>
      </c>
      <c r="E107" s="209"/>
      <c r="F107" s="230" t="s">
        <v>370</v>
      </c>
      <c r="G107" s="231">
        <v>34</v>
      </c>
      <c r="H107" s="221">
        <v>-23292</v>
      </c>
    </row>
    <row r="108" spans="2:8" ht="15" x14ac:dyDescent="0.25">
      <c r="B108" s="209"/>
      <c r="C108" s="230" t="s">
        <v>371</v>
      </c>
      <c r="D108" s="221">
        <v>158473</v>
      </c>
      <c r="E108" s="209"/>
      <c r="F108" s="230" t="s">
        <v>183</v>
      </c>
      <c r="G108" s="231">
        <v>35</v>
      </c>
      <c r="H108" s="221">
        <v>158473</v>
      </c>
    </row>
    <row r="109" spans="2:8" ht="15" x14ac:dyDescent="0.25">
      <c r="B109" s="209"/>
      <c r="C109" s="230" t="s">
        <v>278</v>
      </c>
      <c r="D109" s="221">
        <v>688741</v>
      </c>
      <c r="E109" s="209"/>
      <c r="F109" s="230" t="s">
        <v>184</v>
      </c>
      <c r="G109" s="231">
        <v>36</v>
      </c>
      <c r="H109" s="221">
        <v>688741</v>
      </c>
    </row>
    <row r="110" spans="2:8" ht="24" x14ac:dyDescent="0.25">
      <c r="B110" s="209"/>
      <c r="C110" s="269"/>
      <c r="D110" s="232"/>
      <c r="E110" s="209"/>
      <c r="F110" s="230" t="s">
        <v>185</v>
      </c>
      <c r="G110" s="231">
        <v>37</v>
      </c>
      <c r="H110" s="231" t="s">
        <v>353</v>
      </c>
    </row>
    <row r="111" spans="2:8" ht="84" x14ac:dyDescent="0.25">
      <c r="B111" s="209"/>
      <c r="C111" s="269"/>
      <c r="D111" s="232"/>
      <c r="E111" s="209"/>
      <c r="F111" s="230" t="s">
        <v>186</v>
      </c>
      <c r="G111" s="231">
        <v>38</v>
      </c>
      <c r="H111" s="231" t="s">
        <v>353</v>
      </c>
    </row>
    <row r="112" spans="2:8" ht="24" x14ac:dyDescent="0.2">
      <c r="B112" s="232"/>
      <c r="C112" s="230" t="s">
        <v>372</v>
      </c>
      <c r="D112" s="221">
        <v>417497</v>
      </c>
      <c r="E112" s="232"/>
      <c r="F112" s="230" t="s">
        <v>373</v>
      </c>
      <c r="G112" s="231">
        <v>39</v>
      </c>
      <c r="H112" s="221">
        <v>351542</v>
      </c>
    </row>
    <row r="113" spans="2:8" ht="24" x14ac:dyDescent="0.2">
      <c r="B113" s="232"/>
      <c r="C113" s="239"/>
      <c r="D113" s="232"/>
      <c r="E113" s="232"/>
      <c r="F113" s="230" t="s">
        <v>374</v>
      </c>
      <c r="G113" s="231">
        <v>40</v>
      </c>
      <c r="H113" s="221">
        <v>65955</v>
      </c>
    </row>
    <row r="114" spans="2:8" ht="15" x14ac:dyDescent="0.25">
      <c r="B114" s="209"/>
      <c r="C114" s="210"/>
      <c r="D114" s="268">
        <v>417497</v>
      </c>
      <c r="E114" s="209"/>
      <c r="F114" s="210"/>
      <c r="G114" s="209"/>
      <c r="H114" s="268">
        <v>417497</v>
      </c>
    </row>
    <row r="115" spans="2:8" ht="13.5" thickBot="1" x14ac:dyDescent="0.25">
      <c r="B115" s="236"/>
      <c r="C115" s="233"/>
      <c r="D115" s="224">
        <v>6177395</v>
      </c>
      <c r="E115" s="235"/>
      <c r="F115" s="233"/>
      <c r="G115" s="236"/>
      <c r="H115" s="224">
        <v>6177395</v>
      </c>
    </row>
    <row r="116" spans="2:8" ht="24" x14ac:dyDescent="0.25">
      <c r="B116" s="282" t="s">
        <v>375</v>
      </c>
      <c r="C116" s="282"/>
      <c r="D116" s="228">
        <v>15355</v>
      </c>
      <c r="E116" s="250"/>
      <c r="F116" s="237" t="s">
        <v>376</v>
      </c>
      <c r="G116" s="209"/>
      <c r="H116" s="228">
        <v>15355</v>
      </c>
    </row>
    <row r="117" spans="2:8" ht="24" x14ac:dyDescent="0.25">
      <c r="B117" s="209"/>
      <c r="C117" s="230" t="s">
        <v>377</v>
      </c>
      <c r="D117" s="221">
        <v>15355</v>
      </c>
      <c r="E117" s="209"/>
      <c r="F117" s="230" t="s">
        <v>378</v>
      </c>
      <c r="G117" s="231">
        <v>42</v>
      </c>
      <c r="H117" s="231" t="s">
        <v>353</v>
      </c>
    </row>
    <row r="118" spans="2:8" ht="15" x14ac:dyDescent="0.25">
      <c r="B118" s="209"/>
      <c r="C118" s="270"/>
      <c r="D118" s="271"/>
      <c r="E118" s="209"/>
      <c r="F118" s="210"/>
      <c r="G118" s="209"/>
      <c r="H118" s="232"/>
    </row>
    <row r="119" spans="2:8" ht="15.75" thickBot="1" x14ac:dyDescent="0.3">
      <c r="B119" s="209"/>
      <c r="C119" s="233"/>
      <c r="D119" s="224">
        <v>15355</v>
      </c>
      <c r="E119" s="235"/>
      <c r="F119" s="233"/>
      <c r="G119" s="236"/>
      <c r="H119" s="224">
        <v>15355</v>
      </c>
    </row>
    <row r="120" spans="2:8" ht="15.75" thickBot="1" x14ac:dyDescent="0.25">
      <c r="B120" s="236"/>
      <c r="C120" s="233"/>
      <c r="D120" s="243"/>
      <c r="E120" s="235"/>
      <c r="F120" s="233"/>
      <c r="G120" s="236"/>
      <c r="H120" s="234"/>
    </row>
    <row r="121" spans="2:8" ht="24" x14ac:dyDescent="0.25">
      <c r="B121" s="282" t="s">
        <v>379</v>
      </c>
      <c r="C121" s="282"/>
      <c r="D121" s="228">
        <v>530233</v>
      </c>
      <c r="E121" s="250"/>
      <c r="F121" s="237" t="s">
        <v>380</v>
      </c>
      <c r="G121" s="272">
        <v>43</v>
      </c>
      <c r="H121" s="228">
        <v>380234</v>
      </c>
    </row>
    <row r="122" spans="2:8" ht="15" x14ac:dyDescent="0.25">
      <c r="B122" s="209"/>
      <c r="C122" s="210"/>
      <c r="D122" s="232"/>
      <c r="E122" s="239"/>
      <c r="F122" s="210"/>
      <c r="G122" s="209"/>
      <c r="H122" s="232"/>
    </row>
    <row r="123" spans="2:8" ht="24" x14ac:dyDescent="0.25">
      <c r="B123" s="209"/>
      <c r="C123" s="230" t="s">
        <v>381</v>
      </c>
      <c r="D123" s="221">
        <v>514638</v>
      </c>
      <c r="E123" s="239"/>
      <c r="F123" s="230" t="s">
        <v>382</v>
      </c>
      <c r="G123" s="231">
        <v>44</v>
      </c>
      <c r="H123" s="221">
        <v>4245</v>
      </c>
    </row>
    <row r="124" spans="2:8" ht="24" x14ac:dyDescent="0.25">
      <c r="B124" s="209"/>
      <c r="C124" s="230" t="s">
        <v>383</v>
      </c>
      <c r="D124" s="221">
        <v>15595</v>
      </c>
      <c r="E124" s="239"/>
      <c r="F124" s="230" t="s">
        <v>384</v>
      </c>
      <c r="G124" s="231">
        <v>45</v>
      </c>
      <c r="H124" s="221">
        <v>111618</v>
      </c>
    </row>
    <row r="125" spans="2:8" ht="24" x14ac:dyDescent="0.25">
      <c r="B125" s="209"/>
      <c r="C125" s="210"/>
      <c r="D125" s="231"/>
      <c r="E125" s="239"/>
      <c r="F125" s="230" t="s">
        <v>194</v>
      </c>
      <c r="G125" s="231">
        <v>46</v>
      </c>
      <c r="H125" s="221">
        <v>57963</v>
      </c>
    </row>
    <row r="126" spans="2:8" ht="24" x14ac:dyDescent="0.25">
      <c r="B126" s="209"/>
      <c r="C126" s="210"/>
      <c r="D126" s="231"/>
      <c r="E126" s="239"/>
      <c r="F126" s="230" t="s">
        <v>195</v>
      </c>
      <c r="G126" s="231">
        <v>47</v>
      </c>
      <c r="H126" s="221">
        <v>104736</v>
      </c>
    </row>
    <row r="127" spans="2:8" ht="36" x14ac:dyDescent="0.25">
      <c r="B127" s="209"/>
      <c r="C127" s="239"/>
      <c r="D127" s="231"/>
      <c r="E127" s="239"/>
      <c r="F127" s="230" t="s">
        <v>385</v>
      </c>
      <c r="G127" s="231">
        <v>48</v>
      </c>
      <c r="H127" s="231">
        <v>606</v>
      </c>
    </row>
    <row r="128" spans="2:8" ht="24" x14ac:dyDescent="0.25">
      <c r="B128" s="209"/>
      <c r="C128" s="239"/>
      <c r="D128" s="231"/>
      <c r="E128" s="239"/>
      <c r="F128" s="230" t="s">
        <v>197</v>
      </c>
      <c r="G128" s="231">
        <v>49</v>
      </c>
      <c r="H128" s="221">
        <v>101066</v>
      </c>
    </row>
    <row r="129" spans="1:9" ht="13.5" thickBot="1" x14ac:dyDescent="0.25">
      <c r="B129" s="236"/>
      <c r="C129" s="233"/>
      <c r="D129" s="224">
        <v>530233</v>
      </c>
      <c r="E129" s="235"/>
      <c r="F129" s="233"/>
      <c r="G129" s="236"/>
      <c r="H129" s="224">
        <v>380234</v>
      </c>
    </row>
    <row r="130" spans="1:9" ht="24" x14ac:dyDescent="0.25">
      <c r="B130" s="209"/>
      <c r="C130" s="230"/>
      <c r="D130" s="228">
        <v>511523</v>
      </c>
      <c r="E130" s="239"/>
      <c r="F130" s="237" t="s">
        <v>386</v>
      </c>
      <c r="G130" s="272">
        <v>52</v>
      </c>
      <c r="H130" s="228">
        <v>661522</v>
      </c>
    </row>
    <row r="131" spans="1:9" ht="15" x14ac:dyDescent="0.25">
      <c r="B131" s="209"/>
      <c r="C131" s="230" t="s">
        <v>387</v>
      </c>
      <c r="D131" s="221">
        <v>511523</v>
      </c>
      <c r="E131" s="239"/>
      <c r="F131" s="239"/>
      <c r="G131" s="210"/>
      <c r="H131" s="232"/>
    </row>
    <row r="132" spans="1:9" ht="15" x14ac:dyDescent="0.25">
      <c r="B132" s="209"/>
      <c r="C132" s="230" t="s">
        <v>388</v>
      </c>
      <c r="D132" s="231" t="s">
        <v>353</v>
      </c>
      <c r="E132" s="239"/>
      <c r="F132" s="239"/>
      <c r="G132" s="210"/>
      <c r="H132" s="232"/>
    </row>
    <row r="133" spans="1:9" ht="13.5" thickBot="1" x14ac:dyDescent="0.25">
      <c r="B133" s="236"/>
      <c r="C133" s="233"/>
      <c r="D133" s="224">
        <v>511523</v>
      </c>
      <c r="E133" s="233"/>
      <c r="F133" s="233"/>
      <c r="G133" s="236"/>
      <c r="H133" s="251">
        <v>661522</v>
      </c>
    </row>
    <row r="134" spans="1:9" ht="24.75" thickBot="1" x14ac:dyDescent="0.25">
      <c r="B134" s="236"/>
      <c r="C134" s="213" t="s">
        <v>389</v>
      </c>
      <c r="D134" s="264">
        <v>7234506</v>
      </c>
      <c r="E134" s="265"/>
      <c r="F134" s="213"/>
      <c r="G134" s="234"/>
      <c r="H134" s="273">
        <v>7234506</v>
      </c>
    </row>
    <row r="136" spans="1:9" x14ac:dyDescent="0.2">
      <c r="A136" s="204" t="s">
        <v>390</v>
      </c>
      <c r="B136" s="204"/>
      <c r="C136" s="204"/>
      <c r="D136" s="204"/>
      <c r="E136" s="204"/>
      <c r="F136" s="204"/>
      <c r="G136" s="204"/>
      <c r="H136" s="204"/>
      <c r="I136" s="204"/>
    </row>
    <row r="138" spans="1:9" x14ac:dyDescent="0.2">
      <c r="B138" s="276"/>
      <c r="C138" s="276" t="s">
        <v>391</v>
      </c>
      <c r="D138" s="206" t="s">
        <v>327</v>
      </c>
      <c r="E138" s="278"/>
      <c r="F138" s="276" t="s">
        <v>392</v>
      </c>
      <c r="G138" s="274" t="s">
        <v>330</v>
      </c>
      <c r="H138" s="206" t="s">
        <v>327</v>
      </c>
    </row>
    <row r="139" spans="1:9" ht="13.5" thickBot="1" x14ac:dyDescent="0.25">
      <c r="B139" s="277"/>
      <c r="C139" s="277"/>
      <c r="D139" s="207" t="s">
        <v>328</v>
      </c>
      <c r="E139" s="279"/>
      <c r="F139" s="277"/>
      <c r="G139" s="275"/>
      <c r="H139" s="207" t="s">
        <v>328</v>
      </c>
    </row>
    <row r="140" spans="1:9" ht="24" x14ac:dyDescent="0.2">
      <c r="B140" s="282" t="s">
        <v>393</v>
      </c>
      <c r="C140" s="282"/>
      <c r="D140" s="228">
        <v>740590</v>
      </c>
      <c r="E140" s="283"/>
      <c r="F140" s="237" t="s">
        <v>394</v>
      </c>
      <c r="G140" s="231">
        <v>1</v>
      </c>
      <c r="H140" s="228">
        <v>740590</v>
      </c>
    </row>
    <row r="141" spans="1:9" ht="15" x14ac:dyDescent="0.25">
      <c r="B141" s="209"/>
      <c r="C141" s="230" t="s">
        <v>395</v>
      </c>
      <c r="D141" s="221">
        <v>565586</v>
      </c>
      <c r="E141" s="232"/>
      <c r="F141" s="230" t="s">
        <v>396</v>
      </c>
      <c r="G141" s="231">
        <v>2</v>
      </c>
      <c r="H141" s="221">
        <v>565586</v>
      </c>
    </row>
    <row r="142" spans="1:9" ht="24" x14ac:dyDescent="0.25">
      <c r="B142" s="209"/>
      <c r="C142" s="230" t="s">
        <v>397</v>
      </c>
      <c r="D142" s="221">
        <v>175004</v>
      </c>
      <c r="E142" s="232"/>
      <c r="F142" s="230" t="s">
        <v>398</v>
      </c>
      <c r="G142" s="231">
        <v>8</v>
      </c>
      <c r="H142" s="221">
        <v>175004</v>
      </c>
    </row>
    <row r="143" spans="1:9" ht="15" x14ac:dyDescent="0.25">
      <c r="B143" s="209"/>
      <c r="C143" s="230"/>
      <c r="D143" s="231"/>
      <c r="E143" s="232"/>
      <c r="F143" s="239"/>
      <c r="G143" s="209"/>
      <c r="H143" s="209"/>
    </row>
    <row r="144" spans="1:9" ht="15.75" thickBot="1" x14ac:dyDescent="0.25">
      <c r="B144" s="236"/>
      <c r="C144" s="239"/>
      <c r="D144" s="224">
        <v>740590</v>
      </c>
      <c r="E144" s="232"/>
      <c r="F144" s="239"/>
      <c r="G144" s="233"/>
      <c r="H144" s="224">
        <v>740590</v>
      </c>
    </row>
    <row r="145" spans="2:8" ht="24.75" thickBot="1" x14ac:dyDescent="0.25">
      <c r="B145" s="281" t="s">
        <v>399</v>
      </c>
      <c r="C145" s="281"/>
      <c r="D145" s="284">
        <v>666617</v>
      </c>
      <c r="E145" s="285"/>
      <c r="F145" s="255" t="s">
        <v>400</v>
      </c>
      <c r="G145" s="286">
        <v>12</v>
      </c>
      <c r="H145" s="284">
        <v>666617</v>
      </c>
    </row>
    <row r="146" spans="2:8" ht="15" x14ac:dyDescent="0.25">
      <c r="B146" s="209"/>
      <c r="C146" s="252" t="s">
        <v>401</v>
      </c>
      <c r="D146" s="287">
        <v>316547</v>
      </c>
      <c r="E146" s="288"/>
      <c r="F146" s="255" t="s">
        <v>402</v>
      </c>
      <c r="G146" s="289">
        <v>16</v>
      </c>
      <c r="H146" s="287">
        <v>306239</v>
      </c>
    </row>
    <row r="147" spans="2:8" ht="24" x14ac:dyDescent="0.25">
      <c r="B147" s="209"/>
      <c r="C147" s="230" t="s">
        <v>403</v>
      </c>
      <c r="D147" s="221">
        <v>-10308</v>
      </c>
      <c r="E147" s="232"/>
      <c r="F147" s="239"/>
      <c r="G147" s="210"/>
      <c r="H147" s="209"/>
    </row>
    <row r="148" spans="2:8" ht="15.75" thickBot="1" x14ac:dyDescent="0.3">
      <c r="B148" s="210"/>
      <c r="C148" s="233"/>
      <c r="D148" s="224">
        <v>306239</v>
      </c>
      <c r="E148" s="235"/>
      <c r="F148" s="233"/>
      <c r="G148" s="233"/>
      <c r="H148" s="224">
        <v>306239</v>
      </c>
    </row>
    <row r="149" spans="2:8" ht="15" x14ac:dyDescent="0.25">
      <c r="B149" s="209"/>
      <c r="C149" s="239"/>
      <c r="D149" s="284">
        <v>293252</v>
      </c>
      <c r="E149" s="232"/>
      <c r="F149" s="239"/>
      <c r="G149" s="210"/>
      <c r="H149" s="284">
        <v>303560</v>
      </c>
    </row>
    <row r="150" spans="2:8" ht="24" x14ac:dyDescent="0.25">
      <c r="B150" s="210"/>
      <c r="C150" s="230" t="s">
        <v>404</v>
      </c>
      <c r="D150" s="221">
        <v>293252</v>
      </c>
      <c r="E150" s="209"/>
      <c r="F150" s="230" t="s">
        <v>405</v>
      </c>
      <c r="G150" s="231">
        <v>13</v>
      </c>
      <c r="H150" s="221">
        <v>209291</v>
      </c>
    </row>
    <row r="151" spans="2:8" ht="24" x14ac:dyDescent="0.25">
      <c r="B151" s="209"/>
      <c r="C151" s="230" t="s">
        <v>406</v>
      </c>
      <c r="D151" s="221">
        <v>10308</v>
      </c>
      <c r="E151" s="209"/>
      <c r="F151" s="230" t="s">
        <v>232</v>
      </c>
      <c r="G151" s="231">
        <v>21</v>
      </c>
      <c r="H151" s="221">
        <v>83863</v>
      </c>
    </row>
    <row r="152" spans="2:8" ht="24" x14ac:dyDescent="0.25">
      <c r="B152" s="209"/>
      <c r="C152" s="210"/>
      <c r="D152" s="209"/>
      <c r="E152" s="209"/>
      <c r="F152" s="230" t="s">
        <v>407</v>
      </c>
      <c r="G152" s="231">
        <v>22</v>
      </c>
      <c r="H152" s="231" t="s">
        <v>353</v>
      </c>
    </row>
    <row r="153" spans="2:8" ht="24" x14ac:dyDescent="0.25">
      <c r="B153" s="209"/>
      <c r="C153" s="210"/>
      <c r="D153" s="209"/>
      <c r="E153" s="209"/>
      <c r="F153" s="230" t="s">
        <v>237</v>
      </c>
      <c r="G153" s="231">
        <v>26</v>
      </c>
      <c r="H153" s="221">
        <v>10406</v>
      </c>
    </row>
    <row r="154" spans="2:8" ht="15.75" thickBot="1" x14ac:dyDescent="0.3">
      <c r="B154" s="210"/>
      <c r="C154" s="233"/>
      <c r="D154" s="224">
        <v>303560</v>
      </c>
      <c r="E154" s="235"/>
      <c r="F154" s="233"/>
      <c r="G154" s="233"/>
      <c r="H154" s="224">
        <v>303560</v>
      </c>
    </row>
    <row r="155" spans="2:8" ht="15" x14ac:dyDescent="0.25">
      <c r="B155" s="209"/>
      <c r="C155" s="260" t="s">
        <v>408</v>
      </c>
      <c r="D155" s="284">
        <v>56818</v>
      </c>
      <c r="E155" s="232"/>
      <c r="F155" s="260" t="s">
        <v>231</v>
      </c>
      <c r="G155" s="286">
        <v>20</v>
      </c>
      <c r="H155" s="284">
        <v>56818</v>
      </c>
    </row>
    <row r="156" spans="2:8" ht="15.75" thickBot="1" x14ac:dyDescent="0.3">
      <c r="B156" s="236"/>
      <c r="C156" s="233"/>
      <c r="D156" s="241"/>
      <c r="E156" s="235"/>
      <c r="F156" s="233"/>
      <c r="G156" s="233"/>
      <c r="H156" s="241"/>
    </row>
    <row r="157" spans="2:8" ht="15" x14ac:dyDescent="0.25">
      <c r="B157" s="282" t="s">
        <v>409</v>
      </c>
      <c r="C157" s="282"/>
      <c r="D157" s="284">
        <v>7036</v>
      </c>
      <c r="E157" s="290"/>
      <c r="F157" s="230" t="s">
        <v>410</v>
      </c>
      <c r="G157" s="209"/>
      <c r="H157" s="284">
        <v>7036</v>
      </c>
    </row>
    <row r="158" spans="2:8" ht="24" x14ac:dyDescent="0.25">
      <c r="B158" s="209"/>
      <c r="C158" s="291" t="s">
        <v>411</v>
      </c>
      <c r="D158" s="221">
        <v>5557</v>
      </c>
      <c r="E158" s="209"/>
      <c r="F158" s="291" t="s">
        <v>412</v>
      </c>
      <c r="G158" s="231">
        <v>27</v>
      </c>
      <c r="H158" s="221">
        <v>7930</v>
      </c>
    </row>
    <row r="159" spans="2:8" ht="24" x14ac:dyDescent="0.25">
      <c r="B159" s="209"/>
      <c r="C159" s="291" t="s">
        <v>413</v>
      </c>
      <c r="D159" s="231">
        <v>-718</v>
      </c>
      <c r="E159" s="209"/>
      <c r="F159" s="291" t="s">
        <v>414</v>
      </c>
      <c r="G159" s="231">
        <v>34</v>
      </c>
      <c r="H159" s="231">
        <v>-894</v>
      </c>
    </row>
    <row r="160" spans="2:8" ht="15" x14ac:dyDescent="0.25">
      <c r="B160" s="209"/>
      <c r="C160" s="291" t="s">
        <v>415</v>
      </c>
      <c r="D160" s="221">
        <v>2373</v>
      </c>
      <c r="E160" s="209"/>
      <c r="F160" s="291"/>
      <c r="G160" s="209"/>
      <c r="H160" s="209"/>
    </row>
    <row r="161" spans="2:8" ht="38.25" x14ac:dyDescent="0.25">
      <c r="B161" s="209"/>
      <c r="C161" s="292" t="s">
        <v>416</v>
      </c>
      <c r="D161" s="231">
        <v>-176</v>
      </c>
      <c r="E161" s="209"/>
      <c r="F161" s="291"/>
      <c r="G161" s="209"/>
      <c r="H161" s="209"/>
    </row>
    <row r="162" spans="2:8" ht="15.75" thickBot="1" x14ac:dyDescent="0.3">
      <c r="B162" s="236"/>
      <c r="C162" s="293"/>
      <c r="D162" s="209"/>
      <c r="E162" s="235"/>
      <c r="F162" s="293"/>
      <c r="G162" s="236"/>
      <c r="H162" s="209"/>
    </row>
    <row r="163" spans="2:8" ht="24.75" thickBot="1" x14ac:dyDescent="0.25">
      <c r="B163" s="302" t="s">
        <v>417</v>
      </c>
      <c r="C163" s="302"/>
      <c r="D163" s="294">
        <v>81009</v>
      </c>
      <c r="E163" s="295"/>
      <c r="F163" s="213" t="s">
        <v>418</v>
      </c>
      <c r="G163" s="266">
        <v>43</v>
      </c>
      <c r="H163" s="294">
        <v>81009</v>
      </c>
    </row>
    <row r="164" spans="2:8" ht="13.5" thickBot="1" x14ac:dyDescent="0.25">
      <c r="B164" s="302" t="s">
        <v>419</v>
      </c>
      <c r="C164" s="302"/>
      <c r="D164" s="296">
        <v>15054</v>
      </c>
      <c r="E164" s="295"/>
      <c r="F164" s="213" t="s">
        <v>255</v>
      </c>
      <c r="G164" s="266">
        <v>44</v>
      </c>
      <c r="H164" s="296">
        <v>15054</v>
      </c>
    </row>
    <row r="165" spans="2:8" ht="24.75" thickBot="1" x14ac:dyDescent="0.25">
      <c r="B165" s="302" t="s">
        <v>420</v>
      </c>
      <c r="C165" s="302"/>
      <c r="D165" s="296">
        <v>65955</v>
      </c>
      <c r="E165" s="295"/>
      <c r="F165" s="213" t="s">
        <v>421</v>
      </c>
      <c r="G165" s="266">
        <v>45</v>
      </c>
      <c r="H165" s="296">
        <v>65955</v>
      </c>
    </row>
    <row r="166" spans="2:8" ht="15.75" thickBot="1" x14ac:dyDescent="0.3">
      <c r="B166" s="302" t="s">
        <v>422</v>
      </c>
      <c r="C166" s="302"/>
      <c r="D166" s="297"/>
      <c r="E166" s="298"/>
      <c r="F166" s="209"/>
      <c r="G166" s="249"/>
      <c r="H166" s="297"/>
    </row>
    <row r="167" spans="2:8" ht="36.75" thickBot="1" x14ac:dyDescent="0.25">
      <c r="B167" s="302" t="s">
        <v>423</v>
      </c>
      <c r="C167" s="302"/>
      <c r="D167" s="294">
        <v>-3568</v>
      </c>
      <c r="E167" s="299"/>
      <c r="F167" s="247" t="s">
        <v>424</v>
      </c>
      <c r="G167" s="300">
        <v>52</v>
      </c>
      <c r="H167" s="294">
        <v>-3568</v>
      </c>
    </row>
    <row r="168" spans="2:8" ht="36.75" thickBot="1" x14ac:dyDescent="0.25">
      <c r="B168" s="302" t="s">
        <v>425</v>
      </c>
      <c r="C168" s="302"/>
      <c r="D168" s="296">
        <v>62387</v>
      </c>
      <c r="E168" s="301"/>
      <c r="F168" s="213" t="s">
        <v>426</v>
      </c>
      <c r="G168" s="266">
        <v>53</v>
      </c>
      <c r="H168" s="296">
        <v>62387</v>
      </c>
    </row>
  </sheetData>
  <mergeCells count="28">
    <mergeCell ref="B165:C165"/>
    <mergeCell ref="B166:C166"/>
    <mergeCell ref="B167:C167"/>
    <mergeCell ref="B168:C168"/>
    <mergeCell ref="B140:C140"/>
    <mergeCell ref="B145:C145"/>
    <mergeCell ref="B157:C157"/>
    <mergeCell ref="B163:C163"/>
    <mergeCell ref="B164:C164"/>
    <mergeCell ref="B121:C121"/>
    <mergeCell ref="A136:I136"/>
    <mergeCell ref="B138:B139"/>
    <mergeCell ref="C138:C139"/>
    <mergeCell ref="E138:E139"/>
    <mergeCell ref="F138:F139"/>
    <mergeCell ref="G138:G139"/>
    <mergeCell ref="B56:C56"/>
    <mergeCell ref="B57:C57"/>
    <mergeCell ref="B81:C81"/>
    <mergeCell ref="B100:C100"/>
    <mergeCell ref="B116:C116"/>
    <mergeCell ref="A1:I50"/>
    <mergeCell ref="A52:I52"/>
    <mergeCell ref="B54:B55"/>
    <mergeCell ref="C54:C55"/>
    <mergeCell ref="E54:E55"/>
    <mergeCell ref="F54:F55"/>
    <mergeCell ref="G54:G5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2026-04-21T08:44:08Z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