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4-28 Financijski izvještaji 1Q 2025\xls i xml\"/>
    </mc:Choice>
  </mc:AlternateContent>
  <xr:revisionPtr revIDLastSave="0" documentId="13_ncr:1_{4C4D716E-9401-4592-9367-AC9EAC11BC79}" xr6:coauthVersionLast="47" xr6:coauthVersionMax="47" xr10:uidLastSave="{00000000-0000-0000-0000-000000000000}"/>
  <workbookProtection workbookPassword="CA29" lockStructure="1"/>
  <bookViews>
    <workbookView xWindow="-315" yWindow="810" windowWidth="20055" windowHeight="1458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workbook>
</file>

<file path=xl/calcChain.xml><?xml version="1.0" encoding="utf-8"?>
<calcChain xmlns="http://schemas.openxmlformats.org/spreadsheetml/2006/main">
  <c r="E41" i="19" l="1"/>
  <c r="D41" i="19"/>
  <c r="C41" i="19"/>
  <c r="F41" i="19"/>
  <c r="F59" i="19" l="1"/>
  <c r="E59" i="19"/>
  <c r="D59" i="19"/>
  <c r="C59" i="19"/>
  <c r="N13" i="22" l="1"/>
  <c r="N11" i="22"/>
  <c r="K27" i="22"/>
  <c r="D27" i="22" l="1"/>
  <c r="I27" i="22"/>
  <c r="M27" i="22"/>
  <c r="F27" i="22"/>
  <c r="N22" i="22"/>
  <c r="E27" i="22"/>
  <c r="E14" i="22" l="1"/>
  <c r="K14" i="22"/>
  <c r="G14" i="22"/>
  <c r="I14" i="22" l="1"/>
  <c r="N17" i="22"/>
  <c r="M14" i="22"/>
  <c r="J14" i="22"/>
  <c r="D14" i="22"/>
  <c r="N16" i="22" s="1"/>
  <c r="H14" i="22"/>
  <c r="L14" i="22"/>
  <c r="N18" i="22"/>
  <c r="J10" i="22"/>
  <c r="F10" i="22"/>
  <c r="N15" i="22"/>
  <c r="F14" i="22"/>
  <c r="M10" i="22"/>
  <c r="I10" i="22"/>
  <c r="E10" i="22"/>
  <c r="E19" i="22" s="1"/>
  <c r="L10" i="22"/>
  <c r="H10" i="22"/>
  <c r="K10" i="22"/>
  <c r="K19" i="22" s="1"/>
  <c r="G10" i="22"/>
  <c r="G19" i="22" s="1"/>
  <c r="N7" i="22"/>
  <c r="D10" i="22"/>
  <c r="N9" i="22"/>
  <c r="N8" i="22"/>
  <c r="D34" i="19"/>
  <c r="C34" i="19"/>
  <c r="F29" i="19"/>
  <c r="E29" i="19"/>
  <c r="D29" i="19"/>
  <c r="C29" i="19"/>
  <c r="F23" i="19"/>
  <c r="F20" i="19"/>
  <c r="E20" i="19"/>
  <c r="D20" i="19"/>
  <c r="C20" i="19"/>
  <c r="F15" i="19"/>
  <c r="E15" i="19"/>
  <c r="D15" i="19"/>
  <c r="C15" i="19"/>
  <c r="C52" i="18"/>
  <c r="C41" i="18"/>
  <c r="C29" i="18"/>
  <c r="D23" i="18"/>
  <c r="D17" i="18"/>
  <c r="C11" i="18"/>
  <c r="N12" i="22" l="1"/>
  <c r="I19" i="22"/>
  <c r="F19" i="19"/>
  <c r="D23" i="19"/>
  <c r="D19" i="19" s="1"/>
  <c r="D48" i="19" s="1"/>
  <c r="E23" i="19"/>
  <c r="E19" i="19" s="1"/>
  <c r="E48" i="19" s="1"/>
  <c r="D11" i="18"/>
  <c r="D9" i="18" s="1"/>
  <c r="D29" i="18"/>
  <c r="D22" i="18" s="1"/>
  <c r="D41" i="18"/>
  <c r="D52" i="18"/>
  <c r="D9" i="19"/>
  <c r="D8" i="19" s="1"/>
  <c r="D47" i="19" s="1"/>
  <c r="C17" i="18"/>
  <c r="C9" i="18" s="1"/>
  <c r="C23" i="18"/>
  <c r="C22" i="18" s="1"/>
  <c r="C9" i="19"/>
  <c r="C8" i="19" s="1"/>
  <c r="C47" i="19" s="1"/>
  <c r="C23" i="19"/>
  <c r="C19" i="19" s="1"/>
  <c r="C48" i="19" s="1"/>
  <c r="N14" i="22"/>
  <c r="H19" i="22"/>
  <c r="M19" i="22"/>
  <c r="F19" i="22"/>
  <c r="L19" i="22"/>
  <c r="J19" i="22"/>
  <c r="D19" i="22"/>
  <c r="N10" i="22"/>
  <c r="F48" i="19"/>
  <c r="N21" i="22" l="1"/>
  <c r="D35" i="18"/>
  <c r="N19" i="22"/>
  <c r="D50" i="19"/>
  <c r="D52" i="19" s="1"/>
  <c r="D60" i="19" s="1"/>
  <c r="C50" i="19"/>
  <c r="C52" i="19" s="1"/>
  <c r="C60" i="19" s="1"/>
  <c r="C35" i="18"/>
  <c r="H49" i="21" l="1"/>
  <c r="H45" i="21"/>
  <c r="H39" i="21"/>
  <c r="H31" i="21"/>
  <c r="H34" i="21" s="1"/>
  <c r="H25" i="21"/>
  <c r="H28" i="21" s="1"/>
  <c r="I19" i="21"/>
  <c r="H12" i="21"/>
  <c r="I49" i="21" l="1"/>
  <c r="I45" i="21"/>
  <c r="I39" i="21"/>
  <c r="I31" i="21"/>
  <c r="I34" i="21" s="1"/>
  <c r="I25" i="21"/>
  <c r="I28" i="21" s="1"/>
  <c r="H19" i="21"/>
  <c r="I12" i="21"/>
  <c r="F34" i="19" l="1"/>
  <c r="E34" i="19"/>
  <c r="F9" i="19"/>
  <c r="F8" i="19" s="1"/>
  <c r="E9" i="19"/>
  <c r="E8" i="19" s="1"/>
  <c r="E47" i="19" l="1"/>
  <c r="E50" i="19" s="1"/>
  <c r="E52" i="19" s="1"/>
  <c r="E60" i="19" s="1"/>
  <c r="F47" i="19"/>
  <c r="F50" i="19" s="1"/>
  <c r="F52" i="19" l="1"/>
  <c r="F60" i="19" s="1"/>
  <c r="G52" i="19"/>
  <c r="C38" i="18" l="1"/>
  <c r="C62" i="18" s="1"/>
  <c r="C65" i="18" l="1"/>
  <c r="D38" i="18" l="1"/>
  <c r="D62" i="18" l="1"/>
  <c r="D65" i="18" l="1"/>
  <c r="H32" i="20" l="1"/>
  <c r="H21" i="20" l="1"/>
  <c r="H43" i="20"/>
  <c r="H15" i="20"/>
  <c r="H28" i="20"/>
  <c r="H37" i="20"/>
  <c r="G27" i="22" l="1"/>
  <c r="N28" i="22" l="1"/>
  <c r="J23" i="22" l="1"/>
  <c r="I23" i="22"/>
  <c r="I32" i="22" l="1"/>
  <c r="N30" i="22" l="1"/>
  <c r="E23" i="22" l="1"/>
  <c r="E32" i="22" s="1"/>
  <c r="M23" i="22"/>
  <c r="M32" i="22" s="1"/>
  <c r="G23" i="22"/>
  <c r="G32" i="22" s="1"/>
  <c r="K23" i="22"/>
  <c r="H27" i="22" l="1"/>
  <c r="N25" i="22"/>
  <c r="H47" i="20" l="1"/>
  <c r="I37" i="20" l="1"/>
  <c r="H23" i="22"/>
  <c r="H32" i="22" s="1"/>
  <c r="F23" i="22"/>
  <c r="F32" i="22" s="1"/>
  <c r="D23" i="22" l="1"/>
  <c r="D32" i="22" l="1"/>
  <c r="L23" i="22" l="1"/>
  <c r="N20" i="22"/>
  <c r="N23" i="22" l="1"/>
  <c r="I32" i="20" l="1"/>
  <c r="I28" i="20" l="1"/>
  <c r="N31" i="22" l="1"/>
  <c r="K32" i="22"/>
  <c r="I43" i="20" l="1"/>
  <c r="J27" i="22" l="1"/>
  <c r="N26" i="22"/>
  <c r="J32" i="22" l="1"/>
  <c r="L27" i="22" l="1"/>
  <c r="N24" i="22"/>
  <c r="N29" i="22" l="1"/>
  <c r="L32" i="22"/>
  <c r="N27" i="22"/>
  <c r="N32" i="22" l="1"/>
  <c r="I15" i="20" l="1"/>
  <c r="I21" i="20" l="1"/>
  <c r="I47" i="20" l="1"/>
</calcChain>
</file>

<file path=xl/sharedStrings.xml><?xml version="1.0" encoding="utf-8"?>
<sst xmlns="http://schemas.openxmlformats.org/spreadsheetml/2006/main" count="512" uniqueCount="438">
  <si>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</si>
  <si>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</si>
  <si>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</si>
  <si>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</si>
  <si>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</si>
  <si>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</si>
  <si>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</si>
  <si>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</si>
  <si>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</si>
  <si>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</si>
  <si>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</si>
  <si>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</si>
  <si>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</si>
  <si>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</si>
  <si>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</si>
  <si>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</si>
  <si>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</si>
  <si>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</si>
  <si>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</si>
  <si>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</si>
  <si>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</si>
  <si>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</si>
  <si>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</si>
  <si>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</si>
  <si>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</si>
  <si>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</si>
  <si>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</si>
  <si>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</si>
  <si>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</si>
  <si>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</si>
  <si>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</si>
  <si>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</si>
  <si>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</si>
  <si>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</si>
  <si>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</si>
  <si>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</si>
  <si>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</si>
  <si>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</si>
  <si>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</si>
  <si>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</si>
  <si>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</si>
  <si>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</si>
  <si>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</si>
  <si>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</si>
  <si>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</si>
  <si>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</si>
  <si>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</si>
  <si>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</si>
  <si>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</si>
  <si>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</si>
  <si>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</si>
  <si>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</si>
  <si>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</si>
  <si>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</si>
  <si>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</si>
  <si>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</si>
  <si>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</si>
  <si>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</si>
  <si>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</si>
  <si>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</si>
  <si>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</si>
  <si>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</si>
  <si>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</si>
  <si>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</si>
  <si>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</si>
  <si>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</si>
  <si>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</si>
  <si>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</si>
  <si>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</si>
  <si>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</si>
  <si>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</si>
  <si>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</si>
  <si>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</si>
  <si>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</si>
  <si>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</si>
  <si>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</si>
  <si>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</si>
  <si>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</si>
  <si>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</si>
  <si>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</si>
  <si>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</si>
  <si>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</si>
  <si>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</si>
  <si>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</si>
  <si>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</si>
  <si>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</si>
  <si>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</si>
  <si>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</si>
  <si>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</si>
  <si>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</si>
  <si>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</si>
  <si>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</si>
  <si>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</si>
  <si>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</si>
  <si>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</si>
  <si>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</si>
  <si>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</si>
  <si>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</si>
  <si>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</si>
  <si>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</si>
  <si>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</si>
  <si>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</si>
  <si>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</si>
  <si>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</si>
  <si>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</si>
  <si>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</si>
  <si>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</si>
  <si>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</si>
  <si>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</si>
  <si>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</si>
  <si>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</si>
  <si>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</si>
  <si>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</si>
  <si>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</si>
  <si>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</si>
  <si>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</si>
  <si>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</si>
  <si>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</si>
  <si>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</si>
  <si>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</si>
  <si>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</si>
  <si>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</si>
  <si>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</si>
  <si>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</si>
  <si>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</si>
  <si>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</si>
  <si>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</si>
  <si>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</si>
  <si>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</si>
  <si>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</si>
  <si>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</si>
  <si>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</si>
  <si>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</si>
  <si>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</si>
  <si>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</si>
  <si>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</si>
  <si>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</si>
  <si>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</si>
  <si>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</si>
  <si>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</si>
  <si>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</si>
  <si>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</si>
  <si>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</si>
  <si>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</si>
  <si>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</si>
  <si>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</si>
  <si>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</si>
  <si>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</si>
  <si>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</si>
  <si>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</si>
  <si>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</si>
  <si>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</si>
  <si>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</si>
  <si>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</si>
  <si>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</si>
  <si>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</si>
  <si>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</si>
  <si>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</si>
  <si>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</si>
  <si>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</si>
  <si>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</si>
  <si>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</si>
  <si>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</si>
  <si>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</si>
  <si>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</si>
  <si>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</si>
  <si>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</si>
  <si>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</si>
  <si>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</si>
  <si>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</si>
  <si>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</si>
  <si>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</si>
  <si>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</si>
  <si>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</si>
  <si>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</si>
  <si>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</si>
  <si>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</si>
  <si>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</si>
  <si>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</si>
  <si>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</si>
  <si>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</si>
  <si>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</si>
  <si>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</si>
  <si>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</si>
  <si>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</si>
  <si>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</si>
  <si>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</si>
  <si>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</si>
  <si>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</si>
  <si>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</si>
  <si>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</si>
  <si>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</si>
  <si>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</si>
  <si>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</si>
  <si>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</si>
  <si>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</si>
  <si>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</si>
  <si>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</si>
  <si>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</si>
  <si>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</si>
  <si>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</si>
  <si>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</si>
  <si>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</si>
  <si>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</si>
  <si>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</si>
  <si>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</si>
  <si>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</si>
  <si>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</si>
  <si>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</si>
  <si>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</si>
  <si>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</si>
  <si>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</si>
  <si>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</si>
  <si>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</si>
  <si>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</si>
  <si>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</si>
  <si>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</si>
  <si>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</si>
  <si>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</si>
  <si>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</si>
  <si>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</si>
  <si>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</si>
  <si>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</si>
  <si>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</si>
  <si>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</si>
  <si>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</si>
  <si>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</si>
  <si>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</si>
  <si>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</si>
  <si>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</si>
  <si>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</si>
  <si>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</si>
  <si>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</si>
  <si>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</si>
  <si>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</si>
  <si>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</si>
  <si>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</si>
  <si>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</si>
  <si>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</si>
  <si>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</si>
  <si>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</si>
  <si>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</si>
  <si>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</si>
  <si>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</si>
  <si>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</si>
  <si>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</si>
  <si>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</si>
  <si>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</si>
  <si>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</si>
  <si>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</si>
  <si>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</si>
  <si>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</si>
  <si>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</si>
  <si>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</si>
  <si>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</si>
  <si>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</si>
  <si>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</si>
  <si>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</si>
  <si>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</si>
  <si>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</si>
  <si>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</si>
  <si>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</si>
  <si>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</si>
  <si>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</si>
  <si>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</si>
  <si>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</si>
  <si>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</si>
  <si>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</si>
  <si>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</si>
  <si>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</si>
  <si>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</si>
  <si>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</si>
  <si>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</si>
  <si>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</si>
  <si>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</si>
  <si>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</si>
  <si>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</si>
  <si>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</si>
  <si>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</si>
  <si>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</si>
  <si>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</si>
  <si>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</si>
  <si>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</si>
  <si>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</si>
  <si>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</si>
  <si>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</si>
  <si>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</si>
  <si>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</si>
  <si>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</si>
  <si>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</si>
  <si>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</si>
  <si>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</si>
  <si>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</si>
  <si>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</si>
  <si>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</si>
  <si>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</si>
  <si>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</si>
  <si>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</si>
  <si>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</si>
  <si>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</si>
  <si>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</si>
  <si>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</si>
  <si>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</si>
  <si>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</si>
  <si>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</si>
  <si>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</si>
  <si>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</si>
  <si>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</si>
  <si>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RN</t>
  </si>
  <si>
    <t>Sigma Tax Consulting d.o.o.</t>
  </si>
  <si>
    <t>Lucija Tropčić Kovaček</t>
  </si>
  <si>
    <t>01/4699-555</t>
  </si>
  <si>
    <t>lucija.tropcic@sigmabc.eu</t>
  </si>
  <si>
    <t>Submitter: Zagreb Stock Exchange Inc.</t>
  </si>
  <si>
    <t>Submitter: Zagreb Stock Echange Inc.</t>
  </si>
  <si>
    <t xml:space="preserve">As at 1 January of the current 
year </t>
  </si>
  <si>
    <t>As at 1 January of the previous year 
(restated)</t>
  </si>
  <si>
    <t>VI Total cash payments from financing activities 029+...+033</t>
  </si>
  <si>
    <t>Ljubljanska borza vrednostnih papirjev d.d.</t>
  </si>
  <si>
    <t>Ljubljana, Slovenija</t>
  </si>
  <si>
    <t>KD</t>
  </si>
  <si>
    <t>Yes</t>
  </si>
  <si>
    <t>balance as at 31.3.2025</t>
  </si>
  <si>
    <t>For the period 1.1.2025 to 31.3.2025</t>
  </si>
  <si>
    <t>for the period 1.1.2025 to 31.3.2025</t>
  </si>
  <si>
    <t>NOTES TO FINANCIAL STATEMENTS – TFI
(drawn up for quarterly reporting periods)
Name of issuer:   Zagrebačka burza d.d.
Personal identification number (OIB):   84368186611
Reporting period: 1.1.2025-31.3.2025
Type of report: Consolidated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Consolidated financial statements are prepared in accordance with International Financial Reporting Standards as adopted by the European Union (IFRS). Consolidated financial statements are prepared on a historical cost basis, except for financial assets at fair value through profit or loss and financial assets through comprehensive income which are measured at fair value and land and buildings which are measured at fair value.
Detailed information on the basis of preparation of the financial statements are provided in Note 2 to the consolidated financial statements presented in the Annual Report on Group Status and Business Activities in 2024 available on the internet page www.zse.hr (further: the Group’s Annual Report).
Significant accounting policies
Financial statements for the reporting period are prepared applying the same accounting policies presented in the consolidated financial statements for 2024 available on the internet page www.zse.hr.
Disclosure of additional information required by IFRSs that are not presented in the statement of financial position, statement of comprehensive income, statement of cash flows and statement of changes in equity
Additional information required by IFRSs that are not presented in the consolidated statement of financial position, statement of comprehensive income, statement of cash flows and statement of changes in equity are disclosed in the Consolidated unaudited financial result for the period from 1 January to 31 March 2025 (hereinafter: Consolidated result for the period from January 1 to March 31, 2025) as published on the internet page www.zse.hr.
3.	Financial commitments, guarantees or contingencies that are not included in the balance sheet, and an indication of the nature and form of any valuable security which has been provided
The Group does not have financial commitments, guarantees or contingencies that are not included in the balance sheet as of 31 March 2025, nor has issued securities. 
4.	Amount of advance payments and loans granted to the members of administrative, management and supervisory bodies
The Group did not give advances or approved loans to members of administrative, management and supervisory bodies during 2025. 
5.	Amount and nature of individual items of income or expenditure which are of exceptional size or incidence
Details on the income or expenditure which are of exceptional size or incidence are presented in the Notes to the financial statements in the Consolidated result for the quarter (www.zse.hr).
6.	Liabilities falling due after more than five years, as well as debts covered by valuable security provided by the Group
As of 31 March 2025, the Group has no liabilities falling due after more than five years.
At the balance sheet date, the Group does not have debts covered by valuable securities provided by the Group.
7.	Average number of employees during the reporting period
The average number of the employees during the reporting period of 2025 is 36.
8.	Capitalized costs of salaries during the reporting period
The Group did not capitalize the cost of salaries during the reporting period.
9.	Deferred taxes	
Provisions for deferred taxes, balance of deferred taxes at the beginning and the end of the reporting period, as well as movement of those positions during the reporting period:  
	1.1.2025	Increase	Decrease	31.3.2025
	eur'000	eur'000	eur'000	eur'000
Deferred tax assets	36	-	(1)	35
Deferred tax liabilities	(43)	-	-	(43)
	(7)	-	(1)	(8)
10.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Group holds a participating share in the capital are presented in Note 1 and Note 13 "Investments in associates and joint ventures" (GFI: "Investments in associates, subsidiaries and joint ventures"). There were no changes in participating interests during the reporting period.
11.	Number and nominal value of shares subscribed during the reporting period within the limits of the authorised capital
There were no shares subscribed during the reporting period.
12.	Existence of any participation certificates, convertible debentures, warrants, options or similar securities or rights, with an indication of their number and the rights they give
The Group has no participation certificates, convertible debentures, warrants, options or similar securities or rights.
13.	Name, registered office and legal form of each of the companies in which the issuer has unlimited liability
The Group has no shares in companies having unlimited liability.
14.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15.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16.	Place where copies of the consolidated financial statements referred to in points 14 and 15 may be obtained
The Company prepares consolidated financial statements that are available for use on the internet page www.zse.hr.
17.	Nature and the financial effect of significant events arising after the balance sheet date which are not reflected in the profit and loss account or the balance sheet
There were no events after the balance sheet date that would affect the financial statements for the reporting period.</t>
  </si>
  <si>
    <t>Recapitulation of the comparison of consolidated TFI-POD balance sheet and the balance sheet prepared according to IFRS for the first quarter of 2025</t>
  </si>
  <si>
    <t>Balance sheet item (IFRS)</t>
  </si>
  <si>
    <t>Amount</t>
  </si>
  <si>
    <t>(EUR)</t>
  </si>
  <si>
    <t>Balance sheet item (TFI)</t>
  </si>
  <si>
    <t>AOP</t>
  </si>
  <si>
    <t>Non-current assets</t>
  </si>
  <si>
    <t xml:space="preserve">A. FIXED ASSETS </t>
  </si>
  <si>
    <t>I Intangible assets</t>
  </si>
  <si>
    <t>Intangible assets</t>
  </si>
  <si>
    <t>Goodwill</t>
  </si>
  <si>
    <t>II Tangible assets</t>
  </si>
  <si>
    <t>Property and equipment</t>
  </si>
  <si>
    <t>Right-of-use assets</t>
  </si>
  <si>
    <t>III Long-term financial assets</t>
  </si>
  <si>
    <t>Investment in subsidiary</t>
  </si>
  <si>
    <t>-</t>
  </si>
  <si>
    <t>Investment in associate and joint venture</t>
  </si>
  <si>
    <t>Long-term deposits</t>
  </si>
  <si>
    <t>2 Financial assets at amortised cost (long-term)</t>
  </si>
  <si>
    <t>Borrowings to associated company</t>
  </si>
  <si>
    <t>Financial assets at fair value through other comprehensive income</t>
  </si>
  <si>
    <t>Deferred tax assets</t>
  </si>
  <si>
    <t>Deffered tax assets</t>
  </si>
  <si>
    <t xml:space="preserve">CURRENT ASSETS </t>
  </si>
  <si>
    <t>B CURRENT ASSETS</t>
  </si>
  <si>
    <t xml:space="preserve">I RECEIVABLES </t>
  </si>
  <si>
    <t>Trade receivables and other assets</t>
  </si>
  <si>
    <t>1 Trade receivables</t>
  </si>
  <si>
    <t xml:space="preserve">II SHORT-TERM FINANCIAL ASSETS </t>
  </si>
  <si>
    <t>Short-term deposits</t>
  </si>
  <si>
    <t>Current financial assets at fair value through other comprehensive income</t>
  </si>
  <si>
    <t>Financial assets at fair value through profit or loss</t>
  </si>
  <si>
    <t>Cash and cash equivalents</t>
  </si>
  <si>
    <t>Deferred expenses</t>
  </si>
  <si>
    <t>Contract assets</t>
  </si>
  <si>
    <t>TOTAL ASSETS</t>
  </si>
  <si>
    <t xml:space="preserve">D TOTAL ASSETS </t>
  </si>
  <si>
    <t>CAPITAL AND LIABILITIES</t>
  </si>
  <si>
    <t>Capital and reserves</t>
  </si>
  <si>
    <t>A CAPITAL AND RESERVES</t>
  </si>
  <si>
    <t>Issued share capital</t>
  </si>
  <si>
    <t>Share premium</t>
  </si>
  <si>
    <t xml:space="preserve">III PROFIT RESERVES </t>
  </si>
  <si>
    <t>Legal reserves</t>
  </si>
  <si>
    <t>Own shares</t>
  </si>
  <si>
    <t>2 Reserves for own shares</t>
  </si>
  <si>
    <t>Fer value reserves</t>
  </si>
  <si>
    <t>Actuarial gains / losses</t>
  </si>
  <si>
    <t>Revaluation reserves</t>
  </si>
  <si>
    <t>Translation reserves</t>
  </si>
  <si>
    <t>Accumulated profit (loss)</t>
  </si>
  <si>
    <t>IV Retained profit of loss brought forward</t>
  </si>
  <si>
    <t>V Profit or loss for the year</t>
  </si>
  <si>
    <t>Non-current liabilities</t>
  </si>
  <si>
    <t>Long-term liabilities and provisions</t>
  </si>
  <si>
    <t>Employee benefits</t>
  </si>
  <si>
    <t>B Provisions</t>
  </si>
  <si>
    <t>Long-term contract liabilities</t>
  </si>
  <si>
    <t>Lease liabilities</t>
  </si>
  <si>
    <t>D Long-term liabilities</t>
  </si>
  <si>
    <t>Deferred tax liabilities</t>
  </si>
  <si>
    <t>E Deferred tax liabilities</t>
  </si>
  <si>
    <t>Short-term liabilities</t>
  </si>
  <si>
    <t>C SHORT-TERM LIABILITIES</t>
  </si>
  <si>
    <t>Trade and other payables</t>
  </si>
  <si>
    <t>Short-term lease liabilitities</t>
  </si>
  <si>
    <t>2 Liabilities to suppliers</t>
  </si>
  <si>
    <t>Corporate income tax liability</t>
  </si>
  <si>
    <t> Contractual liabilities</t>
  </si>
  <si>
    <t>F Accruals and deferred income</t>
  </si>
  <si>
    <t>Contractual liabilities</t>
  </si>
  <si>
    <t>Accrued expenses</t>
  </si>
  <si>
    <t>Total equity and liabilities</t>
  </si>
  <si>
    <t>Recapitulation of the comparison of consolidated TFI-POD profit and loss account and other comprehensive income prepared according to IFRS for the first quarter of 2025</t>
  </si>
  <si>
    <t>P&amp;L item (IFRS)</t>
  </si>
  <si>
    <t>P&amp;L item (TFI)</t>
  </si>
  <si>
    <t>Operating revenues</t>
  </si>
  <si>
    <t>A OPERATING INCOME</t>
  </si>
  <si>
    <t>Sales revenue</t>
  </si>
  <si>
    <t xml:space="preserve">I Sales revenue </t>
  </si>
  <si>
    <t>Other operating income</t>
  </si>
  <si>
    <t xml:space="preserve">II Other operating income </t>
  </si>
  <si>
    <t>Operating expenses</t>
  </si>
  <si>
    <t>B OPERATING EXPENSES</t>
  </si>
  <si>
    <t>Staff costs</t>
  </si>
  <si>
    <t>II Staff costs</t>
  </si>
  <si>
    <t>Other employee costs (GFI AOP 22)</t>
  </si>
  <si>
    <t>Other operating expenses</t>
  </si>
  <si>
    <t xml:space="preserve">I Material costs </t>
  </si>
  <si>
    <t>Expenses reported under Staff costs</t>
  </si>
  <si>
    <t>V Value adjustment 024+025</t>
  </si>
  <si>
    <t>Depreciation and amortization</t>
  </si>
  <si>
    <t>Net finance income</t>
  </si>
  <si>
    <t>Net  finance income</t>
  </si>
  <si>
    <t>Financial income</t>
  </si>
  <si>
    <t xml:space="preserve">C FINANCIAL INCOME </t>
  </si>
  <si>
    <t>Financial expense</t>
  </si>
  <si>
    <t xml:space="preserve">D FINANCIAL EXPENSES </t>
  </si>
  <si>
    <t xml:space="preserve">Dividend income </t>
  </si>
  <si>
    <t>Net profit/loss from changes in fair value of financial assets through profit and loss account</t>
  </si>
  <si>
    <t>Net foreign exchange gain/(loss)</t>
  </si>
  <si>
    <t>Share of profit/loss in joint venture and associates</t>
  </si>
  <si>
    <t>Profit before tax</t>
  </si>
  <si>
    <t>H PRE-TAX PROFIT OR LOSS</t>
  </si>
  <si>
    <t>Income tax expense</t>
  </si>
  <si>
    <t>Profit for the year</t>
  </si>
  <si>
    <t xml:space="preserve">J PROFIT OR LOSS FOR THE PERIOD </t>
  </si>
  <si>
    <t xml:space="preserve">Total other comprehensive profit </t>
  </si>
  <si>
    <t>K OTHER COMPREHENSIVE INCOME</t>
  </si>
  <si>
    <t>Total comprehensive profit for the year</t>
  </si>
  <si>
    <t xml:space="preserve">L 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</si>
</sst>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
      <b/>
      <sz val="9"/>
      <color rgb="FF000000"/>
      <name val="Arial"/>
      <family val="2"/>
      <charset val="238"/>
    </font>
    <font>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287">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0" fontId="2" fillId="0" borderId="0" xfId="3" applyFont="1"/>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17" fillId="6" borderId="12" xfId="4" applyFont="1" applyFill="1" applyBorder="1" applyAlignment="1">
      <alignment horizontal="right" vertical="center" wrapText="1"/>
    </xf>
    <xf numFmtId="0" fontId="17" fillId="6" borderId="13" xfId="4" applyFont="1" applyFill="1" applyBorder="1" applyAlignment="1">
      <alignment horizontal="right" vertical="center" wrapText="1"/>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wrapText="1"/>
    </xf>
    <xf numFmtId="0" fontId="7" fillId="6" borderId="0" xfId="4" applyFont="1" applyFill="1" applyAlignment="1">
      <alignment wrapText="1"/>
    </xf>
    <xf numFmtId="0" fontId="7" fillId="6" borderId="0" xfId="4" applyFont="1" applyFill="1"/>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2" xfId="4" applyFont="1" applyFill="1" applyBorder="1" applyAlignment="1">
      <alignment horizontal="left" vertical="center"/>
    </xf>
    <xf numFmtId="0" fontId="17" fillId="6" borderId="13" xfId="4" applyFont="1" applyFill="1" applyBorder="1" applyAlignment="1">
      <alignment horizontal="left" vertical="center"/>
    </xf>
    <xf numFmtId="0" fontId="17" fillId="6" borderId="0" xfId="4" applyFont="1" applyFill="1" applyAlignment="1">
      <alignment horizontal="right" vertical="center" wrapText="1"/>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8" fillId="6" borderId="12" xfId="4" applyFont="1" applyFill="1" applyBorder="1" applyAlignment="1">
      <alignment vertical="center"/>
    </xf>
    <xf numFmtId="0" fontId="18" fillId="6" borderId="0" xfId="4" applyFont="1" applyFill="1" applyAlignment="1">
      <alignment vertical="center"/>
    </xf>
    <xf numFmtId="0" fontId="17"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0" fontId="17" fillId="6" borderId="12" xfId="4" applyFont="1" applyFill="1" applyBorder="1" applyAlignment="1">
      <alignment horizontal="center" vertical="center"/>
    </xf>
    <xf numFmtId="0" fontId="17" fillId="6" borderId="0" xfId="4" applyFont="1" applyFill="1" applyAlignment="1">
      <alignment horizontal="center" vertical="center"/>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Alignment="1">
      <alignment vertical="top" wrapText="1"/>
    </xf>
    <xf numFmtId="0" fontId="3" fillId="7" borderId="3" xfId="4" applyFont="1" applyFill="1" applyBorder="1" applyAlignment="1" applyProtection="1">
      <alignment horizontal="left" vertical="center"/>
      <protection locked="0"/>
    </xf>
    <xf numFmtId="0" fontId="3" fillId="7" borderId="2" xfId="4" applyFont="1" applyFill="1" applyBorder="1" applyAlignment="1" applyProtection="1">
      <alignment horizontal="left" vertical="center"/>
      <protection locked="0"/>
    </xf>
    <xf numFmtId="0" fontId="3" fillId="7" borderId="14" xfId="4" applyFont="1" applyFill="1" applyBorder="1" applyAlignment="1" applyProtection="1">
      <alignment horizontal="left" vertical="center"/>
      <protection locked="0"/>
    </xf>
    <xf numFmtId="0" fontId="7" fillId="6" borderId="0" xfId="4" applyFont="1" applyFill="1" applyAlignment="1">
      <alignment vertical="top"/>
    </xf>
    <xf numFmtId="0" fontId="7" fillId="6" borderId="0" xfId="4" applyFont="1" applyFill="1" applyProtection="1">
      <protection locked="0"/>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13" xfId="4" applyFont="1" applyFill="1" applyBorder="1" applyAlignment="1">
      <alignment horizontal="center" vertical="center"/>
    </xf>
    <xf numFmtId="0" fontId="17" fillId="6" borderId="0" xfId="4" applyFont="1" applyFill="1" applyAlignment="1">
      <alignment horizontal="left" vertical="center"/>
    </xf>
    <xf numFmtId="0" fontId="17" fillId="6" borderId="0" xfId="4" applyFont="1" applyFill="1" applyAlignment="1">
      <alignment vertical="top"/>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30" fillId="7" borderId="3" xfId="5" applyFill="1" applyBorder="1" applyAlignment="1" applyProtection="1">
      <alignment vertical="center"/>
      <protection locked="0"/>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4"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2" fillId="0" borderId="1" xfId="0" applyFont="1" applyBorder="1" applyAlignment="1">
      <alignment vertical="center" wrapText="1"/>
    </xf>
    <xf numFmtId="0" fontId="23" fillId="14" borderId="17" xfId="0" applyFont="1" applyFill="1" applyBorder="1" applyAlignment="1">
      <alignment vertical="center" wrapText="1"/>
    </xf>
    <xf numFmtId="0" fontId="23" fillId="14" borderId="1" xfId="0" applyFont="1" applyFill="1" applyBorder="1" applyAlignment="1">
      <alignment vertical="center" wrapText="1"/>
    </xf>
    <xf numFmtId="0" fontId="21"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xf>
    <xf numFmtId="0" fontId="31" fillId="0" borderId="0" xfId="0" applyFont="1"/>
    <xf numFmtId="0" fontId="31" fillId="0" borderId="0" xfId="0" applyFont="1" applyAlignment="1">
      <alignment wrapText="1"/>
    </xf>
    <xf numFmtId="0" fontId="3" fillId="0" borderId="18" xfId="0" applyFont="1" applyBorder="1" applyAlignment="1">
      <alignment vertical="center"/>
    </xf>
    <xf numFmtId="3" fontId="33" fillId="16" borderId="18" xfId="0" applyNumberFormat="1" applyFont="1" applyFill="1" applyBorder="1" applyAlignment="1">
      <alignment horizontal="right" vertical="center"/>
    </xf>
    <xf numFmtId="0" fontId="33" fillId="0" borderId="0" xfId="0" applyFont="1" applyAlignment="1">
      <alignment vertical="center" wrapText="1"/>
    </xf>
    <xf numFmtId="0" fontId="3" fillId="0" borderId="0" xfId="0" applyFont="1" applyAlignment="1">
      <alignment horizontal="right" vertical="center"/>
    </xf>
    <xf numFmtId="0" fontId="17" fillId="0" borderId="0" xfId="0" applyFont="1" applyAlignment="1">
      <alignment vertical="center" wrapText="1"/>
    </xf>
    <xf numFmtId="3" fontId="33" fillId="16" borderId="0" xfId="0" applyNumberFormat="1" applyFont="1" applyFill="1" applyAlignment="1">
      <alignment horizontal="right" vertical="center"/>
    </xf>
    <xf numFmtId="0" fontId="17" fillId="0" borderId="19" xfId="0" applyFont="1" applyBorder="1" applyAlignment="1">
      <alignment horizontal="center" vertical="center"/>
    </xf>
    <xf numFmtId="0" fontId="3" fillId="0" borderId="19" xfId="0" applyFont="1" applyBorder="1" applyAlignment="1">
      <alignment vertical="center" wrapText="1"/>
    </xf>
    <xf numFmtId="0" fontId="17" fillId="0" borderId="19" xfId="0" applyFont="1" applyBorder="1" applyAlignment="1">
      <alignment horizontal="right" vertical="center"/>
    </xf>
    <xf numFmtId="3" fontId="34" fillId="0" borderId="0" xfId="0" applyNumberFormat="1" applyFont="1" applyAlignment="1">
      <alignment horizontal="right" vertical="center"/>
    </xf>
    <xf numFmtId="0" fontId="17" fillId="0" borderId="0" xfId="0" applyFont="1" applyAlignment="1">
      <alignment horizontal="right" vertical="center"/>
    </xf>
    <xf numFmtId="0" fontId="17" fillId="0" borderId="18" xfId="0" applyFont="1" applyBorder="1" applyAlignment="1">
      <alignment vertical="center" wrapText="1"/>
    </xf>
    <xf numFmtId="3" fontId="33" fillId="0" borderId="18" xfId="0" applyNumberFormat="1" applyFont="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34" fillId="0" borderId="0" xfId="0" applyFont="1" applyAlignment="1">
      <alignment vertical="center" wrapText="1"/>
    </xf>
    <xf numFmtId="0" fontId="34" fillId="0" borderId="0" xfId="0" applyFont="1" applyAlignment="1">
      <alignment horizontal="right" vertical="center"/>
    </xf>
    <xf numFmtId="0" fontId="34" fillId="0" borderId="18" xfId="0" applyFont="1" applyBorder="1" applyAlignment="1">
      <alignment vertical="center" wrapText="1"/>
    </xf>
    <xf numFmtId="0" fontId="34" fillId="0" borderId="18" xfId="0" applyFont="1" applyBorder="1" applyAlignment="1">
      <alignment horizontal="center" vertical="center"/>
    </xf>
    <xf numFmtId="0" fontId="34" fillId="0" borderId="18" xfId="0" applyFont="1" applyBorder="1" applyAlignment="1">
      <alignment vertical="center"/>
    </xf>
    <xf numFmtId="0" fontId="31" fillId="0" borderId="0" xfId="0" applyFont="1" applyAlignment="1">
      <alignment vertical="center"/>
    </xf>
    <xf numFmtId="3" fontId="35" fillId="0" borderId="0" xfId="0" applyNumberFormat="1" applyFont="1" applyAlignment="1">
      <alignment horizontal="right" vertical="center"/>
    </xf>
    <xf numFmtId="0" fontId="31" fillId="0" borderId="18" xfId="0" applyFont="1" applyBorder="1" applyAlignment="1">
      <alignment wrapText="1"/>
    </xf>
    <xf numFmtId="0" fontId="34" fillId="0" borderId="19" xfId="0" applyFont="1" applyBorder="1" applyAlignment="1">
      <alignment vertical="center" wrapText="1"/>
    </xf>
    <xf numFmtId="3" fontId="34" fillId="0" borderId="19" xfId="0" applyNumberFormat="1" applyFont="1" applyBorder="1" applyAlignment="1">
      <alignment horizontal="right" vertical="center"/>
    </xf>
    <xf numFmtId="0" fontId="34" fillId="0" borderId="19" xfId="0" applyFont="1" applyBorder="1" applyAlignment="1">
      <alignment horizontal="center" vertical="center"/>
    </xf>
    <xf numFmtId="0" fontId="34" fillId="0" borderId="19" xfId="0" applyFont="1" applyBorder="1" applyAlignment="1">
      <alignment horizontal="right" vertical="center"/>
    </xf>
    <xf numFmtId="0" fontId="31" fillId="0" borderId="0" xfId="0" applyFont="1" applyAlignment="1">
      <alignment vertical="center" wrapText="1"/>
    </xf>
    <xf numFmtId="0" fontId="34" fillId="0" borderId="20" xfId="0" applyFont="1" applyBorder="1" applyAlignment="1">
      <alignment vertical="center" wrapText="1"/>
    </xf>
    <xf numFmtId="0" fontId="33" fillId="0" borderId="18" xfId="0" applyFont="1" applyBorder="1" applyAlignment="1">
      <alignment horizontal="right" vertical="center"/>
    </xf>
    <xf numFmtId="0" fontId="34" fillId="0" borderId="20" xfId="0" applyFont="1" applyBorder="1" applyAlignment="1">
      <alignment horizontal="center" vertical="center"/>
    </xf>
    <xf numFmtId="0" fontId="33" fillId="0" borderId="20" xfId="0" applyFont="1" applyBorder="1" applyAlignment="1">
      <alignment vertical="center" wrapText="1"/>
    </xf>
    <xf numFmtId="0" fontId="34" fillId="0" borderId="20" xfId="0" applyFont="1" applyBorder="1" applyAlignment="1">
      <alignment horizontal="right" vertical="center"/>
    </xf>
    <xf numFmtId="0" fontId="33" fillId="0" borderId="18" xfId="0" applyFont="1" applyBorder="1" applyAlignment="1">
      <alignment vertical="center"/>
    </xf>
    <xf numFmtId="0" fontId="31" fillId="16" borderId="0" xfId="0" applyFont="1" applyFill="1" applyAlignment="1">
      <alignment vertical="center"/>
    </xf>
    <xf numFmtId="3" fontId="33" fillId="0" borderId="0" xfId="0" applyNumberFormat="1" applyFont="1" applyAlignment="1">
      <alignment horizontal="right" vertical="center"/>
    </xf>
    <xf numFmtId="3" fontId="33" fillId="16" borderId="19" xfId="0" applyNumberFormat="1" applyFont="1" applyFill="1" applyBorder="1" applyAlignment="1">
      <alignment horizontal="right" vertical="center"/>
    </xf>
    <xf numFmtId="0" fontId="33" fillId="0" borderId="19" xfId="0" applyFont="1" applyBorder="1" applyAlignment="1">
      <alignment vertical="center" wrapText="1"/>
    </xf>
    <xf numFmtId="0" fontId="31" fillId="0" borderId="18" xfId="0" applyFont="1" applyBorder="1" applyAlignment="1">
      <alignment vertical="center"/>
    </xf>
    <xf numFmtId="0" fontId="34" fillId="0" borderId="0" xfId="0" applyFont="1" applyAlignment="1">
      <alignment vertical="center"/>
    </xf>
    <xf numFmtId="3" fontId="34" fillId="0" borderId="0" xfId="0" applyNumberFormat="1" applyFont="1" applyAlignment="1">
      <alignment horizontal="right" vertical="center" wrapText="1"/>
    </xf>
    <xf numFmtId="3" fontId="33" fillId="0" borderId="18" xfId="0" applyNumberFormat="1" applyFont="1" applyBorder="1" applyAlignment="1">
      <alignment horizontal="right" vertical="center" wrapText="1"/>
    </xf>
    <xf numFmtId="0" fontId="33" fillId="0" borderId="18" xfId="0" applyFont="1" applyBorder="1" applyAlignment="1">
      <alignment vertical="center" wrapText="1"/>
    </xf>
    <xf numFmtId="3" fontId="36" fillId="17" borderId="18" xfId="0" applyNumberFormat="1" applyFont="1" applyFill="1" applyBorder="1" applyAlignment="1">
      <alignment horizontal="right" vertical="center"/>
    </xf>
    <xf numFmtId="0" fontId="33" fillId="0" borderId="18" xfId="0" applyFont="1" applyBorder="1" applyAlignment="1">
      <alignment horizontal="center" vertical="center"/>
    </xf>
    <xf numFmtId="3" fontId="37" fillId="0" borderId="0" xfId="0" applyNumberFormat="1" applyFont="1" applyAlignment="1">
      <alignment horizontal="right" vertical="center"/>
    </xf>
    <xf numFmtId="0" fontId="38" fillId="4" borderId="0" xfId="0" applyFont="1" applyFill="1" applyAlignment="1">
      <alignment vertical="center" wrapText="1"/>
    </xf>
    <xf numFmtId="0" fontId="38" fillId="4" borderId="0" xfId="0" applyFont="1" applyFill="1" applyAlignment="1">
      <alignment horizontal="justify" vertical="center" wrapText="1"/>
    </xf>
    <xf numFmtId="0" fontId="33" fillId="0" borderId="0" xfId="0" applyFont="1" applyAlignment="1">
      <alignment horizontal="right" vertical="center" wrapText="1"/>
    </xf>
    <xf numFmtId="0" fontId="34" fillId="4" borderId="0" xfId="0" applyFont="1" applyFill="1" applyAlignment="1">
      <alignment horizontal="justify" vertical="center" wrapText="1"/>
    </xf>
    <xf numFmtId="3" fontId="36" fillId="17" borderId="20" xfId="0" applyNumberFormat="1" applyFont="1" applyFill="1" applyBorder="1" applyAlignment="1">
      <alignment horizontal="right" vertical="center"/>
    </xf>
    <xf numFmtId="0" fontId="3" fillId="0" borderId="0" xfId="0" applyFont="1" applyAlignment="1">
      <alignment vertical="center"/>
    </xf>
    <xf numFmtId="0" fontId="3" fillId="0" borderId="18" xfId="0" applyFont="1" applyBorder="1" applyAlignment="1">
      <alignment vertic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3" fillId="0" borderId="0" xfId="0" applyFont="1" applyAlignment="1">
      <alignment vertical="center"/>
    </xf>
    <xf numFmtId="0" fontId="33" fillId="0" borderId="19" xfId="0" applyFont="1" applyBorder="1" applyAlignment="1">
      <alignment vertical="center"/>
    </xf>
    <xf numFmtId="3" fontId="33" fillId="18" borderId="0" xfId="0" applyNumberFormat="1" applyFont="1" applyFill="1" applyAlignment="1">
      <alignment horizontal="right" vertical="center"/>
    </xf>
    <xf numFmtId="0" fontId="34" fillId="0" borderId="0" xfId="0" applyFont="1" applyAlignment="1">
      <alignment horizontal="right" vertical="center" wrapText="1"/>
    </xf>
    <xf numFmtId="3" fontId="33" fillId="18" borderId="19" xfId="0" applyNumberFormat="1" applyFont="1" applyFill="1" applyBorder="1" applyAlignment="1">
      <alignment horizontal="right" vertical="center"/>
    </xf>
    <xf numFmtId="0" fontId="34" fillId="0" borderId="19" xfId="0" applyFont="1" applyBorder="1" applyAlignment="1">
      <alignment horizontal="right" vertical="center" wrapText="1"/>
    </xf>
    <xf numFmtId="0" fontId="31" fillId="0" borderId="18" xfId="0" applyFont="1" applyBorder="1"/>
    <xf numFmtId="0" fontId="34" fillId="0" borderId="18" xfId="0" applyFont="1" applyBorder="1" applyAlignment="1">
      <alignment horizontal="right" vertical="center"/>
    </xf>
    <xf numFmtId="3" fontId="33" fillId="18" borderId="18" xfId="0" applyNumberFormat="1" applyFont="1" applyFill="1" applyBorder="1" applyAlignment="1">
      <alignment horizontal="right" vertical="center"/>
    </xf>
    <xf numFmtId="0" fontId="33" fillId="0" borderId="20" xfId="0" applyFont="1" applyBorder="1" applyAlignment="1">
      <alignment horizontal="center" vertical="center"/>
    </xf>
    <xf numFmtId="0" fontId="33" fillId="18" borderId="18" xfId="0" applyFont="1" applyFill="1" applyBorder="1" applyAlignment="1">
      <alignment horizontal="right" vertical="center"/>
    </xf>
    <xf numFmtId="0" fontId="33" fillId="0" borderId="0" xfId="0" applyFont="1" applyAlignment="1">
      <alignment horizontal="right" vertical="center"/>
    </xf>
    <xf numFmtId="0" fontId="33" fillId="0" borderId="20" xfId="0" applyFont="1" applyBorder="1" applyAlignment="1">
      <alignment horizontal="right" vertical="center"/>
    </xf>
    <xf numFmtId="0" fontId="33" fillId="0" borderId="18" xfId="0" applyFont="1" applyBorder="1" applyAlignment="1">
      <alignment vertical="center"/>
    </xf>
    <xf numFmtId="0" fontId="33" fillId="0" borderId="20" xfId="0" applyFont="1" applyBorder="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view="pageBreakPreview" topLeftCell="A12" zoomScale="115" zoomScaleNormal="100" zoomScaleSheetLayoutView="115" workbookViewId="0">
      <selection activeCell="E9" sqref="E9"/>
    </sheetView>
  </sheetViews>
  <sheetFormatPr defaultColWidth="9.140625" defaultRowHeight="15" x14ac:dyDescent="0.25"/>
  <cols>
    <col min="1" max="1" width="9.140625" style="19"/>
    <col min="2" max="2" width="13" style="19" customWidth="1"/>
    <col min="3" max="8" width="9.140625" style="19"/>
    <col min="9" max="9" width="19.7109375" style="19" customWidth="1"/>
    <col min="10" max="16384" width="9.140625" style="19"/>
  </cols>
  <sheetData>
    <row r="1" spans="1:10" ht="15.75" x14ac:dyDescent="0.25">
      <c r="A1" s="102" t="s">
        <v>0</v>
      </c>
      <c r="B1" s="103"/>
      <c r="C1" s="103"/>
      <c r="D1" s="17"/>
      <c r="E1" s="17"/>
      <c r="F1" s="17"/>
      <c r="G1" s="17"/>
      <c r="H1" s="17"/>
      <c r="I1" s="17"/>
      <c r="J1" s="18"/>
    </row>
    <row r="2" spans="1:10" ht="14.45" customHeight="1" x14ac:dyDescent="0.25">
      <c r="A2" s="104" t="s">
        <v>1</v>
      </c>
      <c r="B2" s="105"/>
      <c r="C2" s="105"/>
      <c r="D2" s="105"/>
      <c r="E2" s="105"/>
      <c r="F2" s="105"/>
      <c r="G2" s="105"/>
      <c r="H2" s="105"/>
      <c r="I2" s="105"/>
      <c r="J2" s="106"/>
    </row>
    <row r="3" spans="1:10" x14ac:dyDescent="0.25">
      <c r="A3" s="20"/>
      <c r="B3" s="21"/>
      <c r="C3" s="21"/>
      <c r="D3" s="21"/>
      <c r="E3" s="21"/>
      <c r="F3" s="21"/>
      <c r="G3" s="21"/>
      <c r="H3" s="21"/>
      <c r="I3" s="21"/>
      <c r="J3" s="22"/>
    </row>
    <row r="4" spans="1:10" ht="33.6" customHeight="1" x14ac:dyDescent="0.25">
      <c r="A4" s="107" t="s">
        <v>2</v>
      </c>
      <c r="B4" s="108"/>
      <c r="C4" s="108"/>
      <c r="D4" s="108"/>
      <c r="E4" s="109">
        <v>45658</v>
      </c>
      <c r="F4" s="110"/>
      <c r="G4" s="23" t="s">
        <v>3</v>
      </c>
      <c r="H4" s="109">
        <v>45747</v>
      </c>
      <c r="I4" s="110"/>
      <c r="J4" s="24"/>
    </row>
    <row r="5" spans="1:10" s="25" customFormat="1" ht="10.15" customHeight="1" x14ac:dyDescent="0.25">
      <c r="A5" s="111"/>
      <c r="B5" s="112"/>
      <c r="C5" s="112"/>
      <c r="D5" s="112"/>
      <c r="E5" s="112"/>
      <c r="F5" s="112"/>
      <c r="G5" s="112"/>
      <c r="H5" s="112"/>
      <c r="I5" s="112"/>
      <c r="J5" s="113"/>
    </row>
    <row r="6" spans="1:10" ht="20.45" customHeight="1" x14ac:dyDescent="0.25">
      <c r="A6" s="26"/>
      <c r="B6" s="27" t="s">
        <v>4</v>
      </c>
      <c r="C6" s="28"/>
      <c r="D6" s="28"/>
      <c r="E6" s="34">
        <v>2025</v>
      </c>
      <c r="F6" s="29"/>
      <c r="G6" s="23"/>
      <c r="H6" s="29"/>
      <c r="I6" s="30"/>
      <c r="J6" s="31"/>
    </row>
    <row r="7" spans="1:10" s="33" customFormat="1" ht="10.9" customHeight="1" x14ac:dyDescent="0.25">
      <c r="A7" s="26"/>
      <c r="B7" s="28"/>
      <c r="C7" s="28"/>
      <c r="D7" s="28"/>
      <c r="E7" s="32"/>
      <c r="F7" s="32"/>
      <c r="G7" s="23"/>
      <c r="H7" s="29"/>
      <c r="I7" s="30"/>
      <c r="J7" s="31"/>
    </row>
    <row r="8" spans="1:10" ht="20.45" customHeight="1" x14ac:dyDescent="0.25">
      <c r="A8" s="26"/>
      <c r="B8" s="27" t="s">
        <v>5</v>
      </c>
      <c r="C8" s="28"/>
      <c r="D8" s="28"/>
      <c r="E8" s="34">
        <v>1</v>
      </c>
      <c r="F8" s="29"/>
      <c r="G8" s="23"/>
      <c r="H8" s="29"/>
      <c r="I8" s="30"/>
      <c r="J8" s="31"/>
    </row>
    <row r="9" spans="1:10" s="33" customFormat="1" ht="10.9" customHeight="1" x14ac:dyDescent="0.25">
      <c r="A9" s="26"/>
      <c r="B9" s="28"/>
      <c r="C9" s="28"/>
      <c r="D9" s="28"/>
      <c r="E9" s="32"/>
      <c r="F9" s="32"/>
      <c r="G9" s="23"/>
      <c r="H9" s="32"/>
      <c r="I9" s="35"/>
      <c r="J9" s="31"/>
    </row>
    <row r="10" spans="1:10" ht="37.9" customHeight="1" x14ac:dyDescent="0.25">
      <c r="A10" s="121" t="s">
        <v>6</v>
      </c>
      <c r="B10" s="122"/>
      <c r="C10" s="122"/>
      <c r="D10" s="122"/>
      <c r="E10" s="122"/>
      <c r="F10" s="122"/>
      <c r="G10" s="122"/>
      <c r="H10" s="122"/>
      <c r="I10" s="122"/>
      <c r="J10" s="36"/>
    </row>
    <row r="11" spans="1:10" ht="24.6" customHeight="1" x14ac:dyDescent="0.25">
      <c r="A11" s="123" t="s">
        <v>7</v>
      </c>
      <c r="B11" s="124"/>
      <c r="C11" s="116" t="s">
        <v>297</v>
      </c>
      <c r="D11" s="117"/>
      <c r="E11" s="37"/>
      <c r="F11" s="125" t="s">
        <v>8</v>
      </c>
      <c r="G11" s="115"/>
      <c r="H11" s="126" t="s">
        <v>304</v>
      </c>
      <c r="I11" s="127"/>
      <c r="J11" s="38"/>
    </row>
    <row r="12" spans="1:10" ht="14.45" customHeight="1" x14ac:dyDescent="0.25">
      <c r="A12" s="39"/>
      <c r="B12" s="40"/>
      <c r="C12" s="40"/>
      <c r="D12" s="40"/>
      <c r="E12" s="119"/>
      <c r="F12" s="119"/>
      <c r="G12" s="119"/>
      <c r="H12" s="119"/>
      <c r="I12" s="41"/>
      <c r="J12" s="38"/>
    </row>
    <row r="13" spans="1:10" ht="21" customHeight="1" x14ac:dyDescent="0.25">
      <c r="A13" s="114" t="s">
        <v>9</v>
      </c>
      <c r="B13" s="115"/>
      <c r="C13" s="116" t="s">
        <v>300</v>
      </c>
      <c r="D13" s="117"/>
      <c r="E13" s="118"/>
      <c r="F13" s="119"/>
      <c r="G13" s="119"/>
      <c r="H13" s="119"/>
      <c r="I13" s="41"/>
      <c r="J13" s="38"/>
    </row>
    <row r="14" spans="1:10" ht="10.9" customHeight="1" x14ac:dyDescent="0.25">
      <c r="A14" s="37"/>
      <c r="B14" s="41"/>
      <c r="C14" s="40"/>
      <c r="D14" s="40"/>
      <c r="E14" s="120"/>
      <c r="F14" s="120"/>
      <c r="G14" s="120"/>
      <c r="H14" s="120"/>
      <c r="I14" s="40"/>
      <c r="J14" s="42"/>
    </row>
    <row r="15" spans="1:10" ht="22.9" customHeight="1" x14ac:dyDescent="0.25">
      <c r="A15" s="114" t="s">
        <v>10</v>
      </c>
      <c r="B15" s="115"/>
      <c r="C15" s="116" t="s">
        <v>299</v>
      </c>
      <c r="D15" s="117"/>
      <c r="E15" s="135"/>
      <c r="F15" s="136"/>
      <c r="G15" s="43" t="s">
        <v>11</v>
      </c>
      <c r="H15" s="126" t="s">
        <v>298</v>
      </c>
      <c r="I15" s="127"/>
      <c r="J15" s="44"/>
    </row>
    <row r="16" spans="1:10" ht="10.9" customHeight="1" x14ac:dyDescent="0.25">
      <c r="A16" s="37"/>
      <c r="B16" s="41"/>
      <c r="C16" s="40"/>
      <c r="D16" s="40"/>
      <c r="E16" s="120"/>
      <c r="F16" s="120"/>
      <c r="G16" s="120"/>
      <c r="H16" s="120"/>
      <c r="I16" s="40"/>
      <c r="J16" s="42"/>
    </row>
    <row r="17" spans="1:10" ht="22.9" customHeight="1" x14ac:dyDescent="0.25">
      <c r="A17" s="45"/>
      <c r="B17" s="43" t="s">
        <v>12</v>
      </c>
      <c r="C17" s="116" t="s">
        <v>301</v>
      </c>
      <c r="D17" s="117"/>
      <c r="E17" s="46"/>
      <c r="F17" s="46"/>
      <c r="G17" s="46"/>
      <c r="H17" s="46"/>
      <c r="I17" s="46"/>
      <c r="J17" s="44"/>
    </row>
    <row r="18" spans="1:10" x14ac:dyDescent="0.25">
      <c r="A18" s="128"/>
      <c r="B18" s="129"/>
      <c r="C18" s="120"/>
      <c r="D18" s="120"/>
      <c r="E18" s="120"/>
      <c r="F18" s="120"/>
      <c r="G18" s="120"/>
      <c r="H18" s="120"/>
      <c r="I18" s="40"/>
      <c r="J18" s="42"/>
    </row>
    <row r="19" spans="1:10" x14ac:dyDescent="0.25">
      <c r="A19" s="130" t="s">
        <v>13</v>
      </c>
      <c r="B19" s="131"/>
      <c r="C19" s="132" t="s">
        <v>302</v>
      </c>
      <c r="D19" s="133"/>
      <c r="E19" s="133"/>
      <c r="F19" s="133"/>
      <c r="G19" s="133"/>
      <c r="H19" s="133"/>
      <c r="I19" s="133"/>
      <c r="J19" s="134"/>
    </row>
    <row r="20" spans="1:10" x14ac:dyDescent="0.25">
      <c r="A20" s="39"/>
      <c r="B20" s="40"/>
      <c r="C20" s="47"/>
      <c r="D20" s="40"/>
      <c r="E20" s="120"/>
      <c r="F20" s="120"/>
      <c r="G20" s="120"/>
      <c r="H20" s="120"/>
      <c r="I20" s="40"/>
      <c r="J20" s="42"/>
    </row>
    <row r="21" spans="1:10" x14ac:dyDescent="0.25">
      <c r="A21" s="130" t="s">
        <v>14</v>
      </c>
      <c r="B21" s="131"/>
      <c r="C21" s="126">
        <v>10000</v>
      </c>
      <c r="D21" s="127"/>
      <c r="E21" s="120"/>
      <c r="F21" s="120"/>
      <c r="G21" s="132" t="s">
        <v>303</v>
      </c>
      <c r="H21" s="133"/>
      <c r="I21" s="133"/>
      <c r="J21" s="134"/>
    </row>
    <row r="22" spans="1:10" x14ac:dyDescent="0.25">
      <c r="A22" s="39"/>
      <c r="B22" s="40"/>
      <c r="C22" s="40"/>
      <c r="D22" s="40"/>
      <c r="E22" s="120"/>
      <c r="F22" s="120"/>
      <c r="G22" s="120"/>
      <c r="H22" s="120"/>
      <c r="I22" s="40"/>
      <c r="J22" s="42"/>
    </row>
    <row r="23" spans="1:10" x14ac:dyDescent="0.25">
      <c r="A23" s="130" t="s">
        <v>15</v>
      </c>
      <c r="B23" s="131"/>
      <c r="C23" s="132" t="s">
        <v>305</v>
      </c>
      <c r="D23" s="133"/>
      <c r="E23" s="133"/>
      <c r="F23" s="133"/>
      <c r="G23" s="133"/>
      <c r="H23" s="133"/>
      <c r="I23" s="133"/>
      <c r="J23" s="134"/>
    </row>
    <row r="24" spans="1:10" x14ac:dyDescent="0.25">
      <c r="A24" s="39"/>
      <c r="B24" s="40"/>
      <c r="C24" s="40"/>
      <c r="D24" s="40"/>
      <c r="E24" s="120"/>
      <c r="F24" s="120"/>
      <c r="G24" s="120"/>
      <c r="H24" s="120"/>
      <c r="I24" s="40"/>
      <c r="J24" s="42"/>
    </row>
    <row r="25" spans="1:10" x14ac:dyDescent="0.25">
      <c r="A25" s="130" t="s">
        <v>16</v>
      </c>
      <c r="B25" s="131"/>
      <c r="C25" s="138" t="s">
        <v>306</v>
      </c>
      <c r="D25" s="139"/>
      <c r="E25" s="139"/>
      <c r="F25" s="139"/>
      <c r="G25" s="139"/>
      <c r="H25" s="139"/>
      <c r="I25" s="139"/>
      <c r="J25" s="140"/>
    </row>
    <row r="26" spans="1:10" x14ac:dyDescent="0.25">
      <c r="A26" s="39"/>
      <c r="B26" s="40"/>
      <c r="C26" s="47"/>
      <c r="D26" s="40"/>
      <c r="E26" s="120"/>
      <c r="F26" s="120"/>
      <c r="G26" s="120"/>
      <c r="H26" s="120"/>
      <c r="I26" s="40"/>
      <c r="J26" s="42"/>
    </row>
    <row r="27" spans="1:10" x14ac:dyDescent="0.25">
      <c r="A27" s="130" t="s">
        <v>17</v>
      </c>
      <c r="B27" s="131"/>
      <c r="C27" s="138" t="s">
        <v>307</v>
      </c>
      <c r="D27" s="139"/>
      <c r="E27" s="139"/>
      <c r="F27" s="139"/>
      <c r="G27" s="139"/>
      <c r="H27" s="139"/>
      <c r="I27" s="139"/>
      <c r="J27" s="140"/>
    </row>
    <row r="28" spans="1:10" ht="13.9" customHeight="1" x14ac:dyDescent="0.25">
      <c r="A28" s="39"/>
      <c r="B28" s="40"/>
      <c r="C28" s="47"/>
      <c r="D28" s="40"/>
      <c r="E28" s="120"/>
      <c r="F28" s="120"/>
      <c r="G28" s="120"/>
      <c r="H28" s="120"/>
      <c r="I28" s="40"/>
      <c r="J28" s="42"/>
    </row>
    <row r="29" spans="1:10" ht="22.9" customHeight="1" x14ac:dyDescent="0.25">
      <c r="A29" s="114" t="s">
        <v>18</v>
      </c>
      <c r="B29" s="131"/>
      <c r="C29" s="48">
        <v>36</v>
      </c>
      <c r="D29" s="49"/>
      <c r="E29" s="137"/>
      <c r="F29" s="137"/>
      <c r="G29" s="137"/>
      <c r="H29" s="137"/>
      <c r="I29" s="50"/>
      <c r="J29" s="51"/>
    </row>
    <row r="30" spans="1:10" x14ac:dyDescent="0.25">
      <c r="A30" s="39"/>
      <c r="B30" s="40"/>
      <c r="C30" s="40"/>
      <c r="D30" s="40"/>
      <c r="E30" s="120"/>
      <c r="F30" s="120"/>
      <c r="G30" s="120"/>
      <c r="H30" s="120"/>
      <c r="I30" s="50"/>
      <c r="J30" s="51"/>
    </row>
    <row r="31" spans="1:10" x14ac:dyDescent="0.25">
      <c r="A31" s="130" t="s">
        <v>19</v>
      </c>
      <c r="B31" s="131"/>
      <c r="C31" s="63" t="s">
        <v>320</v>
      </c>
      <c r="D31" s="141" t="s">
        <v>20</v>
      </c>
      <c r="E31" s="142"/>
      <c r="F31" s="142"/>
      <c r="G31" s="142"/>
      <c r="H31" s="40"/>
      <c r="I31" s="52" t="s">
        <v>21</v>
      </c>
      <c r="J31" s="53" t="s">
        <v>22</v>
      </c>
    </row>
    <row r="32" spans="1:10" x14ac:dyDescent="0.25">
      <c r="A32" s="130"/>
      <c r="B32" s="131"/>
      <c r="C32" s="54"/>
      <c r="D32" s="23"/>
      <c r="E32" s="136"/>
      <c r="F32" s="136"/>
      <c r="G32" s="136"/>
      <c r="H32" s="136"/>
      <c r="I32" s="50"/>
      <c r="J32" s="51"/>
    </row>
    <row r="33" spans="1:10" x14ac:dyDescent="0.25">
      <c r="A33" s="130" t="s">
        <v>23</v>
      </c>
      <c r="B33" s="131"/>
      <c r="C33" s="48" t="s">
        <v>308</v>
      </c>
      <c r="D33" s="141" t="s">
        <v>24</v>
      </c>
      <c r="E33" s="142"/>
      <c r="F33" s="142"/>
      <c r="G33" s="142"/>
      <c r="H33" s="46"/>
      <c r="I33" s="52" t="s">
        <v>25</v>
      </c>
      <c r="J33" s="53" t="s">
        <v>26</v>
      </c>
    </row>
    <row r="34" spans="1:10" x14ac:dyDescent="0.25">
      <c r="A34" s="39"/>
      <c r="B34" s="40"/>
      <c r="C34" s="40"/>
      <c r="D34" s="40"/>
      <c r="E34" s="120"/>
      <c r="F34" s="120"/>
      <c r="G34" s="120"/>
      <c r="H34" s="120"/>
      <c r="I34" s="40"/>
      <c r="J34" s="42"/>
    </row>
    <row r="35" spans="1:10" x14ac:dyDescent="0.25">
      <c r="A35" s="141" t="s">
        <v>27</v>
      </c>
      <c r="B35" s="142"/>
      <c r="C35" s="142"/>
      <c r="D35" s="142"/>
      <c r="E35" s="142" t="s">
        <v>28</v>
      </c>
      <c r="F35" s="142"/>
      <c r="G35" s="142"/>
      <c r="H35" s="142"/>
      <c r="I35" s="142"/>
      <c r="J35" s="55" t="s">
        <v>29</v>
      </c>
    </row>
    <row r="36" spans="1:10" x14ac:dyDescent="0.25">
      <c r="A36" s="39"/>
      <c r="B36" s="40"/>
      <c r="C36" s="40"/>
      <c r="D36" s="40"/>
      <c r="E36" s="120"/>
      <c r="F36" s="120"/>
      <c r="G36" s="120"/>
      <c r="H36" s="120"/>
      <c r="I36" s="40"/>
      <c r="J36" s="51"/>
    </row>
    <row r="37" spans="1:10" x14ac:dyDescent="0.25">
      <c r="A37" s="147" t="s">
        <v>318</v>
      </c>
      <c r="B37" s="148"/>
      <c r="C37" s="148"/>
      <c r="D37" s="149"/>
      <c r="E37" s="147" t="s">
        <v>319</v>
      </c>
      <c r="F37" s="148"/>
      <c r="G37" s="148"/>
      <c r="H37" s="148"/>
      <c r="I37" s="149"/>
      <c r="J37" s="56">
        <v>5316081</v>
      </c>
    </row>
    <row r="38" spans="1:10" x14ac:dyDescent="0.25">
      <c r="A38" s="39"/>
      <c r="B38" s="40"/>
      <c r="C38" s="47"/>
      <c r="D38" s="146"/>
      <c r="E38" s="146"/>
      <c r="F38" s="146"/>
      <c r="G38" s="146"/>
      <c r="H38" s="146"/>
      <c r="I38" s="146"/>
      <c r="J38" s="42"/>
    </row>
    <row r="39" spans="1:10" x14ac:dyDescent="0.25">
      <c r="A39" s="143"/>
      <c r="B39" s="144"/>
      <c r="C39" s="144"/>
      <c r="D39" s="145"/>
      <c r="E39" s="143"/>
      <c r="F39" s="144"/>
      <c r="G39" s="144"/>
      <c r="H39" s="144"/>
      <c r="I39" s="145"/>
      <c r="J39" s="48"/>
    </row>
    <row r="40" spans="1:10" x14ac:dyDescent="0.25">
      <c r="A40" s="39"/>
      <c r="B40" s="40"/>
      <c r="C40" s="47"/>
      <c r="D40" s="57"/>
      <c r="E40" s="146"/>
      <c r="F40" s="146"/>
      <c r="G40" s="146"/>
      <c r="H40" s="146"/>
      <c r="I40" s="41"/>
      <c r="J40" s="42"/>
    </row>
    <row r="41" spans="1:10" x14ac:dyDescent="0.25">
      <c r="A41" s="143"/>
      <c r="B41" s="144"/>
      <c r="C41" s="144"/>
      <c r="D41" s="145"/>
      <c r="E41" s="143"/>
      <c r="F41" s="144"/>
      <c r="G41" s="144"/>
      <c r="H41" s="144"/>
      <c r="I41" s="145"/>
      <c r="J41" s="48"/>
    </row>
    <row r="42" spans="1:10" x14ac:dyDescent="0.25">
      <c r="A42" s="39"/>
      <c r="B42" s="40"/>
      <c r="C42" s="47"/>
      <c r="D42" s="57"/>
      <c r="E42" s="146"/>
      <c r="F42" s="146"/>
      <c r="G42" s="146"/>
      <c r="H42" s="146"/>
      <c r="I42" s="41"/>
      <c r="J42" s="42"/>
    </row>
    <row r="43" spans="1:10" x14ac:dyDescent="0.25">
      <c r="A43" s="143"/>
      <c r="B43" s="144"/>
      <c r="C43" s="144"/>
      <c r="D43" s="145"/>
      <c r="E43" s="143"/>
      <c r="F43" s="144"/>
      <c r="G43" s="144"/>
      <c r="H43" s="144"/>
      <c r="I43" s="145"/>
      <c r="J43" s="48"/>
    </row>
    <row r="44" spans="1:10" x14ac:dyDescent="0.25">
      <c r="A44" s="58"/>
      <c r="B44" s="47"/>
      <c r="C44" s="150"/>
      <c r="D44" s="150"/>
      <c r="E44" s="120"/>
      <c r="F44" s="120"/>
      <c r="G44" s="150"/>
      <c r="H44" s="150"/>
      <c r="I44" s="150"/>
      <c r="J44" s="42"/>
    </row>
    <row r="45" spans="1:10" x14ac:dyDescent="0.25">
      <c r="A45" s="143"/>
      <c r="B45" s="144"/>
      <c r="C45" s="144"/>
      <c r="D45" s="145"/>
      <c r="E45" s="143"/>
      <c r="F45" s="144"/>
      <c r="G45" s="144"/>
      <c r="H45" s="144"/>
      <c r="I45" s="145"/>
      <c r="J45" s="48"/>
    </row>
    <row r="46" spans="1:10" x14ac:dyDescent="0.25">
      <c r="A46" s="58"/>
      <c r="B46" s="47"/>
      <c r="C46" s="47"/>
      <c r="D46" s="40"/>
      <c r="E46" s="151"/>
      <c r="F46" s="151"/>
      <c r="G46" s="150"/>
      <c r="H46" s="150"/>
      <c r="I46" s="40"/>
      <c r="J46" s="42"/>
    </row>
    <row r="47" spans="1:10" x14ac:dyDescent="0.25">
      <c r="A47" s="143"/>
      <c r="B47" s="144"/>
      <c r="C47" s="144"/>
      <c r="D47" s="145"/>
      <c r="E47" s="143"/>
      <c r="F47" s="144"/>
      <c r="G47" s="144"/>
      <c r="H47" s="144"/>
      <c r="I47" s="145"/>
      <c r="J47" s="48"/>
    </row>
    <row r="48" spans="1:10" x14ac:dyDescent="0.25">
      <c r="A48" s="58"/>
      <c r="B48" s="47"/>
      <c r="C48" s="47"/>
      <c r="D48" s="40"/>
      <c r="E48" s="120"/>
      <c r="F48" s="120"/>
      <c r="G48" s="150"/>
      <c r="H48" s="150"/>
      <c r="I48" s="40"/>
      <c r="J48" s="59" t="s">
        <v>30</v>
      </c>
    </row>
    <row r="49" spans="1:10" x14ac:dyDescent="0.25">
      <c r="A49" s="58"/>
      <c r="B49" s="47"/>
      <c r="C49" s="47"/>
      <c r="D49" s="40"/>
      <c r="E49" s="120"/>
      <c r="F49" s="120"/>
      <c r="G49" s="150"/>
      <c r="H49" s="150"/>
      <c r="I49" s="40"/>
      <c r="J49" s="59" t="s">
        <v>31</v>
      </c>
    </row>
    <row r="50" spans="1:10" ht="14.45" customHeight="1" x14ac:dyDescent="0.25">
      <c r="A50" s="114" t="s">
        <v>32</v>
      </c>
      <c r="B50" s="125"/>
      <c r="C50" s="126" t="s">
        <v>321</v>
      </c>
      <c r="D50" s="127"/>
      <c r="E50" s="123" t="s">
        <v>33</v>
      </c>
      <c r="F50" s="156"/>
      <c r="G50" s="132" t="s">
        <v>309</v>
      </c>
      <c r="H50" s="133"/>
      <c r="I50" s="133"/>
      <c r="J50" s="134"/>
    </row>
    <row r="51" spans="1:10" x14ac:dyDescent="0.25">
      <c r="A51" s="58"/>
      <c r="B51" s="47"/>
      <c r="C51" s="150"/>
      <c r="D51" s="150"/>
      <c r="E51" s="120"/>
      <c r="F51" s="120"/>
      <c r="G51" s="157" t="s">
        <v>34</v>
      </c>
      <c r="H51" s="157"/>
      <c r="I51" s="157"/>
      <c r="J51" s="31"/>
    </row>
    <row r="52" spans="1:10" ht="13.9" customHeight="1" x14ac:dyDescent="0.25">
      <c r="A52" s="114" t="s">
        <v>35</v>
      </c>
      <c r="B52" s="125"/>
      <c r="C52" s="132" t="s">
        <v>310</v>
      </c>
      <c r="D52" s="133"/>
      <c r="E52" s="133"/>
      <c r="F52" s="133"/>
      <c r="G52" s="133"/>
      <c r="H52" s="133"/>
      <c r="I52" s="133"/>
      <c r="J52" s="134"/>
    </row>
    <row r="53" spans="1:10" x14ac:dyDescent="0.25">
      <c r="A53" s="39"/>
      <c r="B53" s="40"/>
      <c r="C53" s="137" t="s">
        <v>36</v>
      </c>
      <c r="D53" s="137"/>
      <c r="E53" s="137"/>
      <c r="F53" s="137"/>
      <c r="G53" s="137"/>
      <c r="H53" s="137"/>
      <c r="I53" s="137"/>
      <c r="J53" s="42"/>
    </row>
    <row r="54" spans="1:10" x14ac:dyDescent="0.25">
      <c r="A54" s="114" t="s">
        <v>37</v>
      </c>
      <c r="B54" s="125"/>
      <c r="C54" s="152" t="s">
        <v>311</v>
      </c>
      <c r="D54" s="153"/>
      <c r="E54" s="154"/>
      <c r="F54" s="120"/>
      <c r="G54" s="120"/>
      <c r="H54" s="142"/>
      <c r="I54" s="142"/>
      <c r="J54" s="155"/>
    </row>
    <row r="55" spans="1:10" x14ac:dyDescent="0.25">
      <c r="A55" s="39"/>
      <c r="B55" s="40"/>
      <c r="C55" s="47"/>
      <c r="D55" s="40"/>
      <c r="E55" s="120"/>
      <c r="F55" s="120"/>
      <c r="G55" s="120"/>
      <c r="H55" s="120"/>
      <c r="I55" s="40"/>
      <c r="J55" s="42"/>
    </row>
    <row r="56" spans="1:10" ht="14.45" customHeight="1" x14ac:dyDescent="0.25">
      <c r="A56" s="114" t="s">
        <v>38</v>
      </c>
      <c r="B56" s="125"/>
      <c r="C56" s="163" t="s">
        <v>312</v>
      </c>
      <c r="D56" s="159"/>
      <c r="E56" s="159"/>
      <c r="F56" s="159"/>
      <c r="G56" s="159"/>
      <c r="H56" s="159"/>
      <c r="I56" s="159"/>
      <c r="J56" s="160"/>
    </row>
    <row r="57" spans="1:10" x14ac:dyDescent="0.25">
      <c r="A57" s="39"/>
      <c r="B57" s="40"/>
      <c r="C57" s="40"/>
      <c r="D57" s="40"/>
      <c r="E57" s="120"/>
      <c r="F57" s="120"/>
      <c r="G57" s="120"/>
      <c r="H57" s="120"/>
      <c r="I57" s="40"/>
      <c r="J57" s="42"/>
    </row>
    <row r="58" spans="1:10" x14ac:dyDescent="0.25">
      <c r="A58" s="114" t="s">
        <v>39</v>
      </c>
      <c r="B58" s="125"/>
      <c r="C58" s="158"/>
      <c r="D58" s="159"/>
      <c r="E58" s="159"/>
      <c r="F58" s="159"/>
      <c r="G58" s="159"/>
      <c r="H58" s="159"/>
      <c r="I58" s="159"/>
      <c r="J58" s="160"/>
    </row>
    <row r="59" spans="1:10" ht="14.45" customHeight="1" x14ac:dyDescent="0.25">
      <c r="A59" s="39"/>
      <c r="B59" s="40"/>
      <c r="C59" s="161" t="s">
        <v>40</v>
      </c>
      <c r="D59" s="161"/>
      <c r="E59" s="161"/>
      <c r="F59" s="161"/>
      <c r="G59" s="40"/>
      <c r="H59" s="40"/>
      <c r="I59" s="40"/>
      <c r="J59" s="42"/>
    </row>
    <row r="60" spans="1:10" x14ac:dyDescent="0.25">
      <c r="A60" s="114" t="s">
        <v>41</v>
      </c>
      <c r="B60" s="125"/>
      <c r="C60" s="158"/>
      <c r="D60" s="159"/>
      <c r="E60" s="159"/>
      <c r="F60" s="159"/>
      <c r="G60" s="159"/>
      <c r="H60" s="159"/>
      <c r="I60" s="159"/>
      <c r="J60" s="160"/>
    </row>
    <row r="61" spans="1:10" ht="14.45" customHeight="1" x14ac:dyDescent="0.25">
      <c r="A61" s="60"/>
      <c r="B61" s="61"/>
      <c r="C61" s="162" t="s">
        <v>42</v>
      </c>
      <c r="D61" s="162"/>
      <c r="E61" s="162"/>
      <c r="F61" s="162"/>
      <c r="G61" s="162"/>
      <c r="H61" s="61"/>
      <c r="I61" s="61"/>
      <c r="J61" s="62"/>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showGridLines="0" view="pageBreakPreview" topLeftCell="A31" zoomScaleNormal="100" zoomScaleSheetLayoutView="100" workbookViewId="0">
      <selection activeCell="A3" sqref="A3:D3"/>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5" ht="15.75" x14ac:dyDescent="0.2">
      <c r="A1" s="166" t="s">
        <v>140</v>
      </c>
      <c r="B1" s="166"/>
      <c r="C1" s="166"/>
      <c r="D1" s="166"/>
    </row>
    <row r="2" spans="1:5" x14ac:dyDescent="0.2">
      <c r="A2" s="167" t="s">
        <v>322</v>
      </c>
      <c r="B2" s="167"/>
      <c r="C2" s="167"/>
      <c r="D2" s="167"/>
    </row>
    <row r="3" spans="1:5" x14ac:dyDescent="0.2">
      <c r="A3" s="168" t="s">
        <v>141</v>
      </c>
      <c r="B3" s="168"/>
      <c r="C3" s="168"/>
      <c r="D3" s="168"/>
    </row>
    <row r="4" spans="1:5" x14ac:dyDescent="0.2">
      <c r="A4" s="169" t="s">
        <v>313</v>
      </c>
      <c r="B4" s="169"/>
      <c r="C4" s="169"/>
      <c r="D4" s="169"/>
    </row>
    <row r="5" spans="1:5" x14ac:dyDescent="0.2">
      <c r="A5" s="170" t="s">
        <v>142</v>
      </c>
      <c r="B5" s="76" t="s">
        <v>143</v>
      </c>
      <c r="C5" s="171" t="s">
        <v>145</v>
      </c>
      <c r="D5" s="171" t="s">
        <v>146</v>
      </c>
    </row>
    <row r="6" spans="1:5" ht="18" customHeight="1" x14ac:dyDescent="0.2">
      <c r="A6" s="170"/>
      <c r="B6" s="78" t="s">
        <v>144</v>
      </c>
      <c r="C6" s="171"/>
      <c r="D6" s="171"/>
    </row>
    <row r="7" spans="1:5" x14ac:dyDescent="0.2">
      <c r="A7" s="79">
        <v>1</v>
      </c>
      <c r="B7" s="79">
        <v>2</v>
      </c>
      <c r="C7" s="77">
        <v>3</v>
      </c>
      <c r="D7" s="77">
        <v>4</v>
      </c>
    </row>
    <row r="8" spans="1:5" x14ac:dyDescent="0.2">
      <c r="A8" s="164" t="s">
        <v>147</v>
      </c>
      <c r="B8" s="164"/>
      <c r="C8" s="164"/>
      <c r="D8" s="164"/>
    </row>
    <row r="9" spans="1:5" x14ac:dyDescent="0.2">
      <c r="A9" s="80" t="s">
        <v>148</v>
      </c>
      <c r="B9" s="81">
        <v>1</v>
      </c>
      <c r="C9" s="94">
        <f>+C10+C11+C17+C21</f>
        <v>3108841</v>
      </c>
      <c r="D9" s="94">
        <f>+D10+D11+D17+D21</f>
        <v>3072175</v>
      </c>
      <c r="E9" s="96"/>
    </row>
    <row r="10" spans="1:5" x14ac:dyDescent="0.2">
      <c r="A10" s="82" t="s">
        <v>149</v>
      </c>
      <c r="B10" s="83">
        <v>2</v>
      </c>
      <c r="C10" s="93">
        <v>343248</v>
      </c>
      <c r="D10" s="93">
        <v>326812</v>
      </c>
      <c r="E10" s="96"/>
    </row>
    <row r="11" spans="1:5" x14ac:dyDescent="0.2">
      <c r="A11" s="80" t="s">
        <v>150</v>
      </c>
      <c r="B11" s="81">
        <v>3</v>
      </c>
      <c r="C11" s="94">
        <f>SUM(C12:C16)</f>
        <v>1188871</v>
      </c>
      <c r="D11" s="94">
        <f>SUM(D12:D16)</f>
        <v>1134631</v>
      </c>
      <c r="E11" s="96"/>
    </row>
    <row r="12" spans="1:5" x14ac:dyDescent="0.2">
      <c r="A12" s="84" t="s">
        <v>151</v>
      </c>
      <c r="B12" s="85">
        <v>4</v>
      </c>
      <c r="C12" s="10">
        <v>875642</v>
      </c>
      <c r="D12" s="10">
        <v>838765</v>
      </c>
      <c r="E12" s="96"/>
    </row>
    <row r="13" spans="1:5" x14ac:dyDescent="0.2">
      <c r="A13" s="84" t="s">
        <v>152</v>
      </c>
      <c r="B13" s="85">
        <v>5</v>
      </c>
      <c r="C13" s="10">
        <v>121648</v>
      </c>
      <c r="D13" s="10">
        <v>111143</v>
      </c>
      <c r="E13" s="96"/>
    </row>
    <row r="14" spans="1:5" x14ac:dyDescent="0.2">
      <c r="A14" s="84" t="s">
        <v>153</v>
      </c>
      <c r="B14" s="85">
        <v>6</v>
      </c>
      <c r="C14" s="10">
        <v>181501</v>
      </c>
      <c r="D14" s="10">
        <v>176345</v>
      </c>
      <c r="E14" s="96"/>
    </row>
    <row r="15" spans="1:5" x14ac:dyDescent="0.2">
      <c r="A15" s="84" t="s">
        <v>154</v>
      </c>
      <c r="B15" s="85">
        <v>7</v>
      </c>
      <c r="C15" s="10">
        <v>10080</v>
      </c>
      <c r="D15" s="10">
        <v>8378</v>
      </c>
      <c r="E15" s="96"/>
    </row>
    <row r="16" spans="1:5" x14ac:dyDescent="0.2">
      <c r="A16" s="84" t="s">
        <v>155</v>
      </c>
      <c r="B16" s="85">
        <v>8</v>
      </c>
      <c r="C16" s="10">
        <v>0</v>
      </c>
      <c r="D16" s="10">
        <v>0</v>
      </c>
      <c r="E16" s="96"/>
    </row>
    <row r="17" spans="1:5" x14ac:dyDescent="0.2">
      <c r="A17" s="80" t="s">
        <v>156</v>
      </c>
      <c r="B17" s="81">
        <v>9</v>
      </c>
      <c r="C17" s="94">
        <f>+C18+C19+C20</f>
        <v>1576722</v>
      </c>
      <c r="D17" s="94">
        <f>+D18+D19+D20</f>
        <v>1610732</v>
      </c>
      <c r="E17" s="96"/>
    </row>
    <row r="18" spans="1:5" x14ac:dyDescent="0.2">
      <c r="A18" s="86" t="s">
        <v>157</v>
      </c>
      <c r="B18" s="87">
        <v>10</v>
      </c>
      <c r="C18" s="10">
        <v>1388107</v>
      </c>
      <c r="D18" s="10">
        <v>1414828</v>
      </c>
      <c r="E18" s="96"/>
    </row>
    <row r="19" spans="1:5" x14ac:dyDescent="0.2">
      <c r="A19" s="86" t="s">
        <v>158</v>
      </c>
      <c r="B19" s="87">
        <v>11</v>
      </c>
      <c r="C19" s="10">
        <v>33166</v>
      </c>
      <c r="D19" s="10">
        <v>33166</v>
      </c>
      <c r="E19" s="96"/>
    </row>
    <row r="20" spans="1:5" ht="25.5" x14ac:dyDescent="0.2">
      <c r="A20" s="86" t="s">
        <v>159</v>
      </c>
      <c r="B20" s="87">
        <v>12</v>
      </c>
      <c r="C20" s="10">
        <v>155449</v>
      </c>
      <c r="D20" s="10">
        <v>162738</v>
      </c>
      <c r="E20" s="96"/>
    </row>
    <row r="21" spans="1:5" x14ac:dyDescent="0.2">
      <c r="A21" s="82" t="s">
        <v>160</v>
      </c>
      <c r="B21" s="83">
        <v>13</v>
      </c>
      <c r="C21" s="10">
        <v>0</v>
      </c>
      <c r="D21" s="10">
        <v>0</v>
      </c>
      <c r="E21" s="96"/>
    </row>
    <row r="22" spans="1:5" x14ac:dyDescent="0.2">
      <c r="A22" s="80" t="s">
        <v>161</v>
      </c>
      <c r="B22" s="81">
        <v>14</v>
      </c>
      <c r="C22" s="91">
        <f>+C23+C29+C33</f>
        <v>3964365</v>
      </c>
      <c r="D22" s="91">
        <f>+D23+D29+D33</f>
        <v>4419471</v>
      </c>
      <c r="E22" s="96"/>
    </row>
    <row r="23" spans="1:5" x14ac:dyDescent="0.2">
      <c r="A23" s="80" t="s">
        <v>162</v>
      </c>
      <c r="B23" s="81">
        <v>15</v>
      </c>
      <c r="C23" s="94">
        <f>SUM(C24:C28)</f>
        <v>442058</v>
      </c>
      <c r="D23" s="94">
        <f>SUM(D24:D28)</f>
        <v>1241000</v>
      </c>
      <c r="E23" s="96"/>
    </row>
    <row r="24" spans="1:5" x14ac:dyDescent="0.2">
      <c r="A24" s="84" t="s">
        <v>163</v>
      </c>
      <c r="B24" s="85">
        <v>16</v>
      </c>
      <c r="C24" s="10">
        <v>332696</v>
      </c>
      <c r="D24" s="10">
        <v>332218</v>
      </c>
      <c r="E24" s="96"/>
    </row>
    <row r="25" spans="1:5" ht="25.5" x14ac:dyDescent="0.2">
      <c r="A25" s="84" t="s">
        <v>164</v>
      </c>
      <c r="B25" s="85">
        <v>17</v>
      </c>
      <c r="C25" s="10">
        <v>221</v>
      </c>
      <c r="D25" s="10">
        <v>396</v>
      </c>
      <c r="E25" s="96"/>
    </row>
    <row r="26" spans="1:5" x14ac:dyDescent="0.2">
      <c r="A26" s="84" t="s">
        <v>165</v>
      </c>
      <c r="B26" s="85">
        <v>18</v>
      </c>
      <c r="C26" s="10">
        <v>11995</v>
      </c>
      <c r="D26" s="10">
        <v>15903</v>
      </c>
      <c r="E26" s="96"/>
    </row>
    <row r="27" spans="1:5" x14ac:dyDescent="0.2">
      <c r="A27" s="84" t="s">
        <v>166</v>
      </c>
      <c r="B27" s="85">
        <v>19</v>
      </c>
      <c r="C27" s="10">
        <v>0</v>
      </c>
      <c r="D27" s="10">
        <v>0</v>
      </c>
      <c r="E27" s="96"/>
    </row>
    <row r="28" spans="1:5" x14ac:dyDescent="0.2">
      <c r="A28" s="84" t="s">
        <v>167</v>
      </c>
      <c r="B28" s="85">
        <v>20</v>
      </c>
      <c r="C28" s="10">
        <v>97146</v>
      </c>
      <c r="D28" s="10">
        <v>892483</v>
      </c>
      <c r="E28" s="96"/>
    </row>
    <row r="29" spans="1:5" x14ac:dyDescent="0.2">
      <c r="A29" s="80" t="s">
        <v>168</v>
      </c>
      <c r="B29" s="88">
        <v>21</v>
      </c>
      <c r="C29" s="94">
        <f>SUM(C30:C32)</f>
        <v>3323844</v>
      </c>
      <c r="D29" s="94">
        <f>SUM(D30:D32)</f>
        <v>2946642</v>
      </c>
      <c r="E29" s="96"/>
    </row>
    <row r="30" spans="1:5" x14ac:dyDescent="0.2">
      <c r="A30" s="84" t="s">
        <v>169</v>
      </c>
      <c r="B30" s="85">
        <v>22</v>
      </c>
      <c r="C30" s="10">
        <v>2336219</v>
      </c>
      <c r="D30" s="10">
        <v>1957563</v>
      </c>
      <c r="E30" s="96"/>
    </row>
    <row r="31" spans="1:5" ht="25.5" x14ac:dyDescent="0.2">
      <c r="A31" s="84" t="s">
        <v>170</v>
      </c>
      <c r="B31" s="85">
        <v>23</v>
      </c>
      <c r="C31" s="10">
        <v>131100</v>
      </c>
      <c r="D31" s="10">
        <v>127855</v>
      </c>
      <c r="E31" s="96"/>
    </row>
    <row r="32" spans="1:5" ht="25.5" x14ac:dyDescent="0.2">
      <c r="A32" s="84" t="s">
        <v>171</v>
      </c>
      <c r="B32" s="85">
        <v>24</v>
      </c>
      <c r="C32" s="10">
        <v>856525</v>
      </c>
      <c r="D32" s="10">
        <v>861224</v>
      </c>
      <c r="E32" s="96"/>
    </row>
    <row r="33" spans="1:5" x14ac:dyDescent="0.2">
      <c r="A33" s="82" t="s">
        <v>172</v>
      </c>
      <c r="B33" s="83">
        <v>25</v>
      </c>
      <c r="C33" s="9">
        <v>198463</v>
      </c>
      <c r="D33" s="9">
        <v>231829</v>
      </c>
      <c r="E33" s="96"/>
    </row>
    <row r="34" spans="1:5" x14ac:dyDescent="0.2">
      <c r="A34" s="82" t="s">
        <v>173</v>
      </c>
      <c r="B34" s="83">
        <v>26</v>
      </c>
      <c r="C34" s="9">
        <v>296839</v>
      </c>
      <c r="D34" s="9">
        <v>454910</v>
      </c>
      <c r="E34" s="96"/>
    </row>
    <row r="35" spans="1:5" x14ac:dyDescent="0.2">
      <c r="A35" s="80" t="s">
        <v>174</v>
      </c>
      <c r="B35" s="81">
        <v>27</v>
      </c>
      <c r="C35" s="94">
        <f>+C34+C22+C9</f>
        <v>7370045</v>
      </c>
      <c r="D35" s="94">
        <f>+D34+D22+D9</f>
        <v>7946556</v>
      </c>
      <c r="E35" s="96"/>
    </row>
    <row r="36" spans="1:5" x14ac:dyDescent="0.2">
      <c r="A36" s="82" t="s">
        <v>175</v>
      </c>
      <c r="B36" s="83">
        <v>28</v>
      </c>
      <c r="C36" s="10">
        <v>0</v>
      </c>
      <c r="D36" s="10">
        <v>0</v>
      </c>
      <c r="E36" s="96"/>
    </row>
    <row r="37" spans="1:5" x14ac:dyDescent="0.2">
      <c r="A37" s="164" t="s">
        <v>176</v>
      </c>
      <c r="B37" s="164"/>
      <c r="C37" s="164"/>
      <c r="D37" s="164"/>
      <c r="E37" s="96"/>
    </row>
    <row r="38" spans="1:5" x14ac:dyDescent="0.2">
      <c r="A38" s="80" t="s">
        <v>177</v>
      </c>
      <c r="B38" s="81">
        <v>29</v>
      </c>
      <c r="C38" s="94">
        <f>+C39+C40+C41+C46+C47+C48+C49+C50</f>
        <v>6075231</v>
      </c>
      <c r="D38" s="94">
        <f>+D39+D40+D41+D46+D47+D48+D49+D50</f>
        <v>6288755</v>
      </c>
      <c r="E38" s="96"/>
    </row>
    <row r="39" spans="1:5" x14ac:dyDescent="0.2">
      <c r="A39" s="84" t="s">
        <v>178</v>
      </c>
      <c r="B39" s="85">
        <v>30</v>
      </c>
      <c r="C39" s="10">
        <v>3076315</v>
      </c>
      <c r="D39" s="10">
        <v>3076315</v>
      </c>
      <c r="E39" s="96"/>
    </row>
    <row r="40" spans="1:5" x14ac:dyDescent="0.2">
      <c r="A40" s="84" t="s">
        <v>179</v>
      </c>
      <c r="B40" s="85">
        <v>31</v>
      </c>
      <c r="C40" s="10">
        <v>1840833</v>
      </c>
      <c r="D40" s="10">
        <v>1840833</v>
      </c>
      <c r="E40" s="96"/>
    </row>
    <row r="41" spans="1:5" x14ac:dyDescent="0.2">
      <c r="A41" s="89" t="s">
        <v>180</v>
      </c>
      <c r="B41" s="88">
        <v>32</v>
      </c>
      <c r="C41" s="95">
        <f>SUM(C42:C45)</f>
        <v>967788</v>
      </c>
      <c r="D41" s="95">
        <f>SUM(D42:D45)</f>
        <v>967951</v>
      </c>
      <c r="E41" s="96"/>
    </row>
    <row r="42" spans="1:5" x14ac:dyDescent="0.2">
      <c r="A42" s="84" t="s">
        <v>181</v>
      </c>
      <c r="B42" s="85">
        <v>33</v>
      </c>
      <c r="C42" s="10">
        <v>18714</v>
      </c>
      <c r="D42" s="10">
        <v>18714</v>
      </c>
      <c r="E42" s="96"/>
    </row>
    <row r="43" spans="1:5" x14ac:dyDescent="0.2">
      <c r="A43" s="84" t="s">
        <v>182</v>
      </c>
      <c r="B43" s="85">
        <v>34</v>
      </c>
      <c r="C43" s="10">
        <v>-30483</v>
      </c>
      <c r="D43" s="10">
        <v>-30483</v>
      </c>
      <c r="E43" s="96"/>
    </row>
    <row r="44" spans="1:5" x14ac:dyDescent="0.2">
      <c r="A44" s="84" t="s">
        <v>183</v>
      </c>
      <c r="B44" s="85">
        <v>35</v>
      </c>
      <c r="C44" s="10">
        <v>163048</v>
      </c>
      <c r="D44" s="10">
        <v>163211</v>
      </c>
      <c r="E44" s="96"/>
    </row>
    <row r="45" spans="1:5" x14ac:dyDescent="0.2">
      <c r="A45" s="84" t="s">
        <v>184</v>
      </c>
      <c r="B45" s="85">
        <v>36</v>
      </c>
      <c r="C45" s="10">
        <v>816509</v>
      </c>
      <c r="D45" s="10">
        <v>816509</v>
      </c>
      <c r="E45" s="96"/>
    </row>
    <row r="46" spans="1:5" x14ac:dyDescent="0.2">
      <c r="A46" s="84" t="s">
        <v>185</v>
      </c>
      <c r="B46" s="85">
        <v>37</v>
      </c>
      <c r="C46" s="10">
        <v>98000</v>
      </c>
      <c r="D46" s="10">
        <v>98000</v>
      </c>
      <c r="E46" s="96"/>
    </row>
    <row r="47" spans="1:5" ht="25.5" x14ac:dyDescent="0.2">
      <c r="A47" s="84" t="s">
        <v>186</v>
      </c>
      <c r="B47" s="85">
        <v>38</v>
      </c>
      <c r="C47" s="10">
        <v>-22115</v>
      </c>
      <c r="D47" s="10">
        <v>-22115</v>
      </c>
      <c r="E47" s="96"/>
    </row>
    <row r="48" spans="1:5" x14ac:dyDescent="0.2">
      <c r="A48" s="84" t="s">
        <v>187</v>
      </c>
      <c r="B48" s="85">
        <v>39</v>
      </c>
      <c r="C48" s="10">
        <v>-82843</v>
      </c>
      <c r="D48" s="10">
        <v>114410</v>
      </c>
      <c r="E48" s="96"/>
    </row>
    <row r="49" spans="1:6" x14ac:dyDescent="0.2">
      <c r="A49" s="84" t="s">
        <v>188</v>
      </c>
      <c r="B49" s="85">
        <v>40</v>
      </c>
      <c r="C49" s="10">
        <v>197253</v>
      </c>
      <c r="D49" s="10">
        <v>213361</v>
      </c>
      <c r="E49" s="96"/>
    </row>
    <row r="50" spans="1:6" x14ac:dyDescent="0.2">
      <c r="A50" s="84" t="s">
        <v>189</v>
      </c>
      <c r="B50" s="85">
        <v>41</v>
      </c>
      <c r="C50" s="10">
        <v>0</v>
      </c>
      <c r="D50" s="10">
        <v>0</v>
      </c>
      <c r="E50" s="96"/>
    </row>
    <row r="51" spans="1:6" x14ac:dyDescent="0.2">
      <c r="A51" s="82" t="s">
        <v>190</v>
      </c>
      <c r="B51" s="83">
        <v>42</v>
      </c>
      <c r="C51" s="10">
        <v>27290</v>
      </c>
      <c r="D51" s="10">
        <v>27290</v>
      </c>
      <c r="E51" s="96"/>
    </row>
    <row r="52" spans="1:6" x14ac:dyDescent="0.2">
      <c r="A52" s="80" t="s">
        <v>191</v>
      </c>
      <c r="B52" s="81">
        <v>43</v>
      </c>
      <c r="C52" s="94">
        <f>SUM(C53:C58)</f>
        <v>481433</v>
      </c>
      <c r="D52" s="94">
        <f>SUM(D53:D58)</f>
        <v>545247</v>
      </c>
      <c r="E52" s="96"/>
    </row>
    <row r="53" spans="1:6" x14ac:dyDescent="0.2">
      <c r="A53" s="84" t="s">
        <v>192</v>
      </c>
      <c r="B53" s="85">
        <v>44</v>
      </c>
      <c r="C53" s="10">
        <v>8506</v>
      </c>
      <c r="D53" s="10">
        <v>10714</v>
      </c>
      <c r="E53" s="96"/>
    </row>
    <row r="54" spans="1:6" x14ac:dyDescent="0.2">
      <c r="A54" s="84" t="s">
        <v>193</v>
      </c>
      <c r="B54" s="85">
        <v>45</v>
      </c>
      <c r="C54" s="10">
        <v>136357</v>
      </c>
      <c r="D54" s="10">
        <v>176658</v>
      </c>
      <c r="E54" s="96"/>
    </row>
    <row r="55" spans="1:6" x14ac:dyDescent="0.2">
      <c r="A55" s="84" t="s">
        <v>194</v>
      </c>
      <c r="B55" s="85">
        <v>46</v>
      </c>
      <c r="C55" s="10">
        <v>106423</v>
      </c>
      <c r="D55" s="10">
        <v>109469</v>
      </c>
      <c r="E55" s="96"/>
    </row>
    <row r="56" spans="1:6" x14ac:dyDescent="0.2">
      <c r="A56" s="84" t="s">
        <v>195</v>
      </c>
      <c r="B56" s="85">
        <v>47</v>
      </c>
      <c r="C56" s="10">
        <v>70880</v>
      </c>
      <c r="D56" s="10">
        <v>111096</v>
      </c>
      <c r="E56" s="96"/>
    </row>
    <row r="57" spans="1:6" x14ac:dyDescent="0.2">
      <c r="A57" s="84" t="s">
        <v>196</v>
      </c>
      <c r="B57" s="85">
        <v>48</v>
      </c>
      <c r="C57" s="10">
        <v>14011</v>
      </c>
      <c r="D57" s="10">
        <v>12085</v>
      </c>
      <c r="E57" s="96"/>
    </row>
    <row r="58" spans="1:6" x14ac:dyDescent="0.2">
      <c r="A58" s="84" t="s">
        <v>197</v>
      </c>
      <c r="B58" s="85">
        <v>49</v>
      </c>
      <c r="C58" s="10">
        <v>145256</v>
      </c>
      <c r="D58" s="10">
        <v>125225</v>
      </c>
      <c r="E58" s="96"/>
    </row>
    <row r="59" spans="1:6" x14ac:dyDescent="0.2">
      <c r="A59" s="82" t="s">
        <v>198</v>
      </c>
      <c r="B59" s="83">
        <v>50</v>
      </c>
      <c r="C59" s="9">
        <v>45020</v>
      </c>
      <c r="D59" s="9">
        <v>49733</v>
      </c>
      <c r="E59" s="96"/>
    </row>
    <row r="60" spans="1:6" x14ac:dyDescent="0.2">
      <c r="A60" s="82" t="s">
        <v>199</v>
      </c>
      <c r="B60" s="83">
        <v>51</v>
      </c>
      <c r="C60" s="9">
        <v>7605</v>
      </c>
      <c r="D60" s="9">
        <v>8075</v>
      </c>
      <c r="E60" s="96"/>
    </row>
    <row r="61" spans="1:6" x14ac:dyDescent="0.2">
      <c r="A61" s="82" t="s">
        <v>200</v>
      </c>
      <c r="B61" s="83">
        <v>52</v>
      </c>
      <c r="C61" s="9">
        <v>733466</v>
      </c>
      <c r="D61" s="9">
        <v>1027456</v>
      </c>
      <c r="E61" s="96"/>
    </row>
    <row r="62" spans="1:6" x14ac:dyDescent="0.2">
      <c r="A62" s="80" t="s">
        <v>201</v>
      </c>
      <c r="B62" s="81">
        <v>53</v>
      </c>
      <c r="C62" s="94">
        <f>+C61+C60+C59+C52+C38+C51</f>
        <v>7370045</v>
      </c>
      <c r="D62" s="94">
        <f>+D61+D60+D59+D52+D38+D51</f>
        <v>7946556</v>
      </c>
      <c r="E62" s="96"/>
      <c r="F62" s="96"/>
    </row>
    <row r="63" spans="1:6" x14ac:dyDescent="0.2">
      <c r="A63" s="82" t="s">
        <v>202</v>
      </c>
      <c r="B63" s="83">
        <v>54</v>
      </c>
      <c r="C63" s="9">
        <v>0</v>
      </c>
      <c r="D63" s="9">
        <v>0</v>
      </c>
      <c r="E63" s="96"/>
    </row>
    <row r="64" spans="1:6" x14ac:dyDescent="0.2">
      <c r="A64" s="165" t="s">
        <v>203</v>
      </c>
      <c r="B64" s="165"/>
      <c r="C64" s="165"/>
      <c r="D64" s="165"/>
      <c r="E64" s="96"/>
    </row>
    <row r="65" spans="1:5" x14ac:dyDescent="0.2">
      <c r="A65" s="80" t="s">
        <v>204</v>
      </c>
      <c r="B65" s="81">
        <v>55</v>
      </c>
      <c r="C65" s="94">
        <f>+C66</f>
        <v>6075231</v>
      </c>
      <c r="D65" s="94">
        <f>+D66</f>
        <v>6288755</v>
      </c>
      <c r="E65" s="96"/>
    </row>
    <row r="66" spans="1:5" x14ac:dyDescent="0.2">
      <c r="A66" s="82" t="s">
        <v>205</v>
      </c>
      <c r="B66" s="83">
        <v>56</v>
      </c>
      <c r="C66" s="9">
        <v>6075231</v>
      </c>
      <c r="D66" s="9">
        <v>6288755</v>
      </c>
      <c r="E66" s="96"/>
    </row>
    <row r="67" spans="1:5" x14ac:dyDescent="0.2">
      <c r="A67" s="82" t="s">
        <v>206</v>
      </c>
      <c r="B67" s="83">
        <v>57</v>
      </c>
      <c r="C67" s="92">
        <v>0</v>
      </c>
      <c r="D67" s="92">
        <v>0</v>
      </c>
      <c r="E67" s="96"/>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Y65360:IZ65360 SU65360:SV65360 ACQ65360:ACR65360 AMM65360:AMN65360 AWI65360:AWJ65360 BGE65360:BGF65360 BQA65360:BQB65360 BZW65360:BZX65360 CJS65360:CJT65360 CTO65360:CTP65360 DDK65360:DDL65360 DNG65360:DNH65360 DXC65360:DXD65360 EGY65360:EGZ65360 EQU65360:EQV65360 FAQ65360:FAR65360 FKM65360:FKN65360 FUI65360:FUJ65360 GEE65360:GEF65360 GOA65360:GOB65360 GXW65360:GXX65360 HHS65360:HHT65360 HRO65360:HRP65360 IBK65360:IBL65360 ILG65360:ILH65360 IVC65360:IVD65360 JEY65360:JEZ65360 JOU65360:JOV65360 JYQ65360:JYR65360 KIM65360:KIN65360 KSI65360:KSJ65360 LCE65360:LCF65360 LMA65360:LMB65360 LVW65360:LVX65360 MFS65360:MFT65360 MPO65360:MPP65360 MZK65360:MZL65360 NJG65360:NJH65360 NTC65360:NTD65360 OCY65360:OCZ65360 OMU65360:OMV65360 OWQ65360:OWR65360 PGM65360:PGN65360 PQI65360:PQJ65360 QAE65360:QAF65360 QKA65360:QKB65360 QTW65360:QTX65360 RDS65360:RDT65360 RNO65360:RNP65360 RXK65360:RXL65360 SHG65360:SHH65360 SRC65360:SRD65360 TAY65360:TAZ65360 TKU65360:TKV65360 TUQ65360:TUR65360 UEM65360:UEN65360 UOI65360:UOJ65360 UYE65360:UYF65360 VIA65360:VIB65360 VRW65360:VRX65360 WBS65360:WBT65360 WLO65360:WLP65360 WVK65360:WVL65360 C130896:D130896 IY130896:IZ130896 SU130896:SV130896 ACQ130896:ACR130896 AMM130896:AMN130896 AWI130896:AWJ130896 BGE130896:BGF130896 BQA130896:BQB130896 BZW130896:BZX130896 CJS130896:CJT130896 CTO130896:CTP130896 DDK130896:DDL130896 DNG130896:DNH130896 DXC130896:DXD130896 EGY130896:EGZ130896 EQU130896:EQV130896 FAQ130896:FAR130896 FKM130896:FKN130896 FUI130896:FUJ130896 GEE130896:GEF130896 GOA130896:GOB130896 GXW130896:GXX130896 HHS130896:HHT130896 HRO130896:HRP130896 IBK130896:IBL130896 ILG130896:ILH130896 IVC130896:IVD130896 JEY130896:JEZ130896 JOU130896:JOV130896 JYQ130896:JYR130896 KIM130896:KIN130896 KSI130896:KSJ130896 LCE130896:LCF130896 LMA130896:LMB130896 LVW130896:LVX130896 MFS130896:MFT130896 MPO130896:MPP130896 MZK130896:MZL130896 NJG130896:NJH130896 NTC130896:NTD130896 OCY130896:OCZ130896 OMU130896:OMV130896 OWQ130896:OWR130896 PGM130896:PGN130896 PQI130896:PQJ130896 QAE130896:QAF130896 QKA130896:QKB130896 QTW130896:QTX130896 RDS130896:RDT130896 RNO130896:RNP130896 RXK130896:RXL130896 SHG130896:SHH130896 SRC130896:SRD130896 TAY130896:TAZ130896 TKU130896:TKV130896 TUQ130896:TUR130896 UEM130896:UEN130896 UOI130896:UOJ130896 UYE130896:UYF130896 VIA130896:VIB130896 VRW130896:VRX130896 WBS130896:WBT130896 WLO130896:WLP130896 WVK130896:WVL130896 C196432:D196432 IY196432:IZ196432 SU196432:SV196432 ACQ196432:ACR196432 AMM196432:AMN196432 AWI196432:AWJ196432 BGE196432:BGF196432 BQA196432:BQB196432 BZW196432:BZX196432 CJS196432:CJT196432 CTO196432:CTP196432 DDK196432:DDL196432 DNG196432:DNH196432 DXC196432:DXD196432 EGY196432:EGZ196432 EQU196432:EQV196432 FAQ196432:FAR196432 FKM196432:FKN196432 FUI196432:FUJ196432 GEE196432:GEF196432 GOA196432:GOB196432 GXW196432:GXX196432 HHS196432:HHT196432 HRO196432:HRP196432 IBK196432:IBL196432 ILG196432:ILH196432 IVC196432:IVD196432 JEY196432:JEZ196432 JOU196432:JOV196432 JYQ196432:JYR196432 KIM196432:KIN196432 KSI196432:KSJ196432 LCE196432:LCF196432 LMA196432:LMB196432 LVW196432:LVX196432 MFS196432:MFT196432 MPO196432:MPP196432 MZK196432:MZL196432 NJG196432:NJH196432 NTC196432:NTD196432 OCY196432:OCZ196432 OMU196432:OMV196432 OWQ196432:OWR196432 PGM196432:PGN196432 PQI196432:PQJ196432 QAE196432:QAF196432 QKA196432:QKB196432 QTW196432:QTX196432 RDS196432:RDT196432 RNO196432:RNP196432 RXK196432:RXL196432 SHG196432:SHH196432 SRC196432:SRD196432 TAY196432:TAZ196432 TKU196432:TKV196432 TUQ196432:TUR196432 UEM196432:UEN196432 UOI196432:UOJ196432 UYE196432:UYF196432 VIA196432:VIB196432 VRW196432:VRX196432 WBS196432:WBT196432 WLO196432:WLP196432 WVK196432:WVL196432 C261968:D261968 IY261968:IZ261968 SU261968:SV261968 ACQ261968:ACR261968 AMM261968:AMN261968 AWI261968:AWJ261968 BGE261968:BGF261968 BQA261968:BQB261968 BZW261968:BZX261968 CJS261968:CJT261968 CTO261968:CTP261968 DDK261968:DDL261968 DNG261968:DNH261968 DXC261968:DXD261968 EGY261968:EGZ261968 EQU261968:EQV261968 FAQ261968:FAR261968 FKM261968:FKN261968 FUI261968:FUJ261968 GEE261968:GEF261968 GOA261968:GOB261968 GXW261968:GXX261968 HHS261968:HHT261968 HRO261968:HRP261968 IBK261968:IBL261968 ILG261968:ILH261968 IVC261968:IVD261968 JEY261968:JEZ261968 JOU261968:JOV261968 JYQ261968:JYR261968 KIM261968:KIN261968 KSI261968:KSJ261968 LCE261968:LCF261968 LMA261968:LMB261968 LVW261968:LVX261968 MFS261968:MFT261968 MPO261968:MPP261968 MZK261968:MZL261968 NJG261968:NJH261968 NTC261968:NTD261968 OCY261968:OCZ261968 OMU261968:OMV261968 OWQ261968:OWR261968 PGM261968:PGN261968 PQI261968:PQJ261968 QAE261968:QAF261968 QKA261968:QKB261968 QTW261968:QTX261968 RDS261968:RDT261968 RNO261968:RNP261968 RXK261968:RXL261968 SHG261968:SHH261968 SRC261968:SRD261968 TAY261968:TAZ261968 TKU261968:TKV261968 TUQ261968:TUR261968 UEM261968:UEN261968 UOI261968:UOJ261968 UYE261968:UYF261968 VIA261968:VIB261968 VRW261968:VRX261968 WBS261968:WBT261968 WLO261968:WLP261968 WVK261968:WVL261968 C327504:D327504 IY327504:IZ327504 SU327504:SV327504 ACQ327504:ACR327504 AMM327504:AMN327504 AWI327504:AWJ327504 BGE327504:BGF327504 BQA327504:BQB327504 BZW327504:BZX327504 CJS327504:CJT327504 CTO327504:CTP327504 DDK327504:DDL327504 DNG327504:DNH327504 DXC327504:DXD327504 EGY327504:EGZ327504 EQU327504:EQV327504 FAQ327504:FAR327504 FKM327504:FKN327504 FUI327504:FUJ327504 GEE327504:GEF327504 GOA327504:GOB327504 GXW327504:GXX327504 HHS327504:HHT327504 HRO327504:HRP327504 IBK327504:IBL327504 ILG327504:ILH327504 IVC327504:IVD327504 JEY327504:JEZ327504 JOU327504:JOV327504 JYQ327504:JYR327504 KIM327504:KIN327504 KSI327504:KSJ327504 LCE327504:LCF327504 LMA327504:LMB327504 LVW327504:LVX327504 MFS327504:MFT327504 MPO327504:MPP327504 MZK327504:MZL327504 NJG327504:NJH327504 NTC327504:NTD327504 OCY327504:OCZ327504 OMU327504:OMV327504 OWQ327504:OWR327504 PGM327504:PGN327504 PQI327504:PQJ327504 QAE327504:QAF327504 QKA327504:QKB327504 QTW327504:QTX327504 RDS327504:RDT327504 RNO327504:RNP327504 RXK327504:RXL327504 SHG327504:SHH327504 SRC327504:SRD327504 TAY327504:TAZ327504 TKU327504:TKV327504 TUQ327504:TUR327504 UEM327504:UEN327504 UOI327504:UOJ327504 UYE327504:UYF327504 VIA327504:VIB327504 VRW327504:VRX327504 WBS327504:WBT327504 WLO327504:WLP327504 WVK327504:WVL327504 C393040:D393040 IY393040:IZ393040 SU393040:SV393040 ACQ393040:ACR393040 AMM393040:AMN393040 AWI393040:AWJ393040 BGE393040:BGF393040 BQA393040:BQB393040 BZW393040:BZX393040 CJS393040:CJT393040 CTO393040:CTP393040 DDK393040:DDL393040 DNG393040:DNH393040 DXC393040:DXD393040 EGY393040:EGZ393040 EQU393040:EQV393040 FAQ393040:FAR393040 FKM393040:FKN393040 FUI393040:FUJ393040 GEE393040:GEF393040 GOA393040:GOB393040 GXW393040:GXX393040 HHS393040:HHT393040 HRO393040:HRP393040 IBK393040:IBL393040 ILG393040:ILH393040 IVC393040:IVD393040 JEY393040:JEZ393040 JOU393040:JOV393040 JYQ393040:JYR393040 KIM393040:KIN393040 KSI393040:KSJ393040 LCE393040:LCF393040 LMA393040:LMB393040 LVW393040:LVX393040 MFS393040:MFT393040 MPO393040:MPP393040 MZK393040:MZL393040 NJG393040:NJH393040 NTC393040:NTD393040 OCY393040:OCZ393040 OMU393040:OMV393040 OWQ393040:OWR393040 PGM393040:PGN393040 PQI393040:PQJ393040 QAE393040:QAF393040 QKA393040:QKB393040 QTW393040:QTX393040 RDS393040:RDT393040 RNO393040:RNP393040 RXK393040:RXL393040 SHG393040:SHH393040 SRC393040:SRD393040 TAY393040:TAZ393040 TKU393040:TKV393040 TUQ393040:TUR393040 UEM393040:UEN393040 UOI393040:UOJ393040 UYE393040:UYF393040 VIA393040:VIB393040 VRW393040:VRX393040 WBS393040:WBT393040 WLO393040:WLP393040 WVK393040:WVL393040 C458576:D458576 IY458576:IZ458576 SU458576:SV458576 ACQ458576:ACR458576 AMM458576:AMN458576 AWI458576:AWJ458576 BGE458576:BGF458576 BQA458576:BQB458576 BZW458576:BZX458576 CJS458576:CJT458576 CTO458576:CTP458576 DDK458576:DDL458576 DNG458576:DNH458576 DXC458576:DXD458576 EGY458576:EGZ458576 EQU458576:EQV458576 FAQ458576:FAR458576 FKM458576:FKN458576 FUI458576:FUJ458576 GEE458576:GEF458576 GOA458576:GOB458576 GXW458576:GXX458576 HHS458576:HHT458576 HRO458576:HRP458576 IBK458576:IBL458576 ILG458576:ILH458576 IVC458576:IVD458576 JEY458576:JEZ458576 JOU458576:JOV458576 JYQ458576:JYR458576 KIM458576:KIN458576 KSI458576:KSJ458576 LCE458576:LCF458576 LMA458576:LMB458576 LVW458576:LVX458576 MFS458576:MFT458576 MPO458576:MPP458576 MZK458576:MZL458576 NJG458576:NJH458576 NTC458576:NTD458576 OCY458576:OCZ458576 OMU458576:OMV458576 OWQ458576:OWR458576 PGM458576:PGN458576 PQI458576:PQJ458576 QAE458576:QAF458576 QKA458576:QKB458576 QTW458576:QTX458576 RDS458576:RDT458576 RNO458576:RNP458576 RXK458576:RXL458576 SHG458576:SHH458576 SRC458576:SRD458576 TAY458576:TAZ458576 TKU458576:TKV458576 TUQ458576:TUR458576 UEM458576:UEN458576 UOI458576:UOJ458576 UYE458576:UYF458576 VIA458576:VIB458576 VRW458576:VRX458576 WBS458576:WBT458576 WLO458576:WLP458576 WVK458576:WVL458576 C524112:D524112 IY524112:IZ524112 SU524112:SV524112 ACQ524112:ACR524112 AMM524112:AMN524112 AWI524112:AWJ524112 BGE524112:BGF524112 BQA524112:BQB524112 BZW524112:BZX524112 CJS524112:CJT524112 CTO524112:CTP524112 DDK524112:DDL524112 DNG524112:DNH524112 DXC524112:DXD524112 EGY524112:EGZ524112 EQU524112:EQV524112 FAQ524112:FAR524112 FKM524112:FKN524112 FUI524112:FUJ524112 GEE524112:GEF524112 GOA524112:GOB524112 GXW524112:GXX524112 HHS524112:HHT524112 HRO524112:HRP524112 IBK524112:IBL524112 ILG524112:ILH524112 IVC524112:IVD524112 JEY524112:JEZ524112 JOU524112:JOV524112 JYQ524112:JYR524112 KIM524112:KIN524112 KSI524112:KSJ524112 LCE524112:LCF524112 LMA524112:LMB524112 LVW524112:LVX524112 MFS524112:MFT524112 MPO524112:MPP524112 MZK524112:MZL524112 NJG524112:NJH524112 NTC524112:NTD524112 OCY524112:OCZ524112 OMU524112:OMV524112 OWQ524112:OWR524112 PGM524112:PGN524112 PQI524112:PQJ524112 QAE524112:QAF524112 QKA524112:QKB524112 QTW524112:QTX524112 RDS524112:RDT524112 RNO524112:RNP524112 RXK524112:RXL524112 SHG524112:SHH524112 SRC524112:SRD524112 TAY524112:TAZ524112 TKU524112:TKV524112 TUQ524112:TUR524112 UEM524112:UEN524112 UOI524112:UOJ524112 UYE524112:UYF524112 VIA524112:VIB524112 VRW524112:VRX524112 WBS524112:WBT524112 WLO524112:WLP524112 WVK524112:WVL524112 C589648:D589648 IY589648:IZ589648 SU589648:SV589648 ACQ589648:ACR589648 AMM589648:AMN589648 AWI589648:AWJ589648 BGE589648:BGF589648 BQA589648:BQB589648 BZW589648:BZX589648 CJS589648:CJT589648 CTO589648:CTP589648 DDK589648:DDL589648 DNG589648:DNH589648 DXC589648:DXD589648 EGY589648:EGZ589648 EQU589648:EQV589648 FAQ589648:FAR589648 FKM589648:FKN589648 FUI589648:FUJ589648 GEE589648:GEF589648 GOA589648:GOB589648 GXW589648:GXX589648 HHS589648:HHT589648 HRO589648:HRP589648 IBK589648:IBL589648 ILG589648:ILH589648 IVC589648:IVD589648 JEY589648:JEZ589648 JOU589648:JOV589648 JYQ589648:JYR589648 KIM589648:KIN589648 KSI589648:KSJ589648 LCE589648:LCF589648 LMA589648:LMB589648 LVW589648:LVX589648 MFS589648:MFT589648 MPO589648:MPP589648 MZK589648:MZL589648 NJG589648:NJH589648 NTC589648:NTD589648 OCY589648:OCZ589648 OMU589648:OMV589648 OWQ589648:OWR589648 PGM589648:PGN589648 PQI589648:PQJ589648 QAE589648:QAF589648 QKA589648:QKB589648 QTW589648:QTX589648 RDS589648:RDT589648 RNO589648:RNP589648 RXK589648:RXL589648 SHG589648:SHH589648 SRC589648:SRD589648 TAY589648:TAZ589648 TKU589648:TKV589648 TUQ589648:TUR589648 UEM589648:UEN589648 UOI589648:UOJ589648 UYE589648:UYF589648 VIA589648:VIB589648 VRW589648:VRX589648 WBS589648:WBT589648 WLO589648:WLP589648 WVK589648:WVL589648 C655184:D655184 IY655184:IZ655184 SU655184:SV655184 ACQ655184:ACR655184 AMM655184:AMN655184 AWI655184:AWJ655184 BGE655184:BGF655184 BQA655184:BQB655184 BZW655184:BZX655184 CJS655184:CJT655184 CTO655184:CTP655184 DDK655184:DDL655184 DNG655184:DNH655184 DXC655184:DXD655184 EGY655184:EGZ655184 EQU655184:EQV655184 FAQ655184:FAR655184 FKM655184:FKN655184 FUI655184:FUJ655184 GEE655184:GEF655184 GOA655184:GOB655184 GXW655184:GXX655184 HHS655184:HHT655184 HRO655184:HRP655184 IBK655184:IBL655184 ILG655184:ILH655184 IVC655184:IVD655184 JEY655184:JEZ655184 JOU655184:JOV655184 JYQ655184:JYR655184 KIM655184:KIN655184 KSI655184:KSJ655184 LCE655184:LCF655184 LMA655184:LMB655184 LVW655184:LVX655184 MFS655184:MFT655184 MPO655184:MPP655184 MZK655184:MZL655184 NJG655184:NJH655184 NTC655184:NTD655184 OCY655184:OCZ655184 OMU655184:OMV655184 OWQ655184:OWR655184 PGM655184:PGN655184 PQI655184:PQJ655184 QAE655184:QAF655184 QKA655184:QKB655184 QTW655184:QTX655184 RDS655184:RDT655184 RNO655184:RNP655184 RXK655184:RXL655184 SHG655184:SHH655184 SRC655184:SRD655184 TAY655184:TAZ655184 TKU655184:TKV655184 TUQ655184:TUR655184 UEM655184:UEN655184 UOI655184:UOJ655184 UYE655184:UYF655184 VIA655184:VIB655184 VRW655184:VRX655184 WBS655184:WBT655184 WLO655184:WLP655184 WVK655184:WVL655184 C720720:D720720 IY720720:IZ720720 SU720720:SV720720 ACQ720720:ACR720720 AMM720720:AMN720720 AWI720720:AWJ720720 BGE720720:BGF720720 BQA720720:BQB720720 BZW720720:BZX720720 CJS720720:CJT720720 CTO720720:CTP720720 DDK720720:DDL720720 DNG720720:DNH720720 DXC720720:DXD720720 EGY720720:EGZ720720 EQU720720:EQV720720 FAQ720720:FAR720720 FKM720720:FKN720720 FUI720720:FUJ720720 GEE720720:GEF720720 GOA720720:GOB720720 GXW720720:GXX720720 HHS720720:HHT720720 HRO720720:HRP720720 IBK720720:IBL720720 ILG720720:ILH720720 IVC720720:IVD720720 JEY720720:JEZ720720 JOU720720:JOV720720 JYQ720720:JYR720720 KIM720720:KIN720720 KSI720720:KSJ720720 LCE720720:LCF720720 LMA720720:LMB720720 LVW720720:LVX720720 MFS720720:MFT720720 MPO720720:MPP720720 MZK720720:MZL720720 NJG720720:NJH720720 NTC720720:NTD720720 OCY720720:OCZ720720 OMU720720:OMV720720 OWQ720720:OWR720720 PGM720720:PGN720720 PQI720720:PQJ720720 QAE720720:QAF720720 QKA720720:QKB720720 QTW720720:QTX720720 RDS720720:RDT720720 RNO720720:RNP720720 RXK720720:RXL720720 SHG720720:SHH720720 SRC720720:SRD720720 TAY720720:TAZ720720 TKU720720:TKV720720 TUQ720720:TUR720720 UEM720720:UEN720720 UOI720720:UOJ720720 UYE720720:UYF720720 VIA720720:VIB720720 VRW720720:VRX720720 WBS720720:WBT720720 WLO720720:WLP720720 WVK720720:WVL720720 C786256:D786256 IY786256:IZ786256 SU786256:SV786256 ACQ786256:ACR786256 AMM786256:AMN786256 AWI786256:AWJ786256 BGE786256:BGF786256 BQA786256:BQB786256 BZW786256:BZX786256 CJS786256:CJT786256 CTO786256:CTP786256 DDK786256:DDL786256 DNG786256:DNH786256 DXC786256:DXD786256 EGY786256:EGZ786256 EQU786256:EQV786256 FAQ786256:FAR786256 FKM786256:FKN786256 FUI786256:FUJ786256 GEE786256:GEF786256 GOA786256:GOB786256 GXW786256:GXX786256 HHS786256:HHT786256 HRO786256:HRP786256 IBK786256:IBL786256 ILG786256:ILH786256 IVC786256:IVD786256 JEY786256:JEZ786256 JOU786256:JOV786256 JYQ786256:JYR786256 KIM786256:KIN786256 KSI786256:KSJ786256 LCE786256:LCF786256 LMA786256:LMB786256 LVW786256:LVX786256 MFS786256:MFT786256 MPO786256:MPP786256 MZK786256:MZL786256 NJG786256:NJH786256 NTC786256:NTD786256 OCY786256:OCZ786256 OMU786256:OMV786256 OWQ786256:OWR786256 PGM786256:PGN786256 PQI786256:PQJ786256 QAE786256:QAF786256 QKA786256:QKB786256 QTW786256:QTX786256 RDS786256:RDT786256 RNO786256:RNP786256 RXK786256:RXL786256 SHG786256:SHH786256 SRC786256:SRD786256 TAY786256:TAZ786256 TKU786256:TKV786256 TUQ786256:TUR786256 UEM786256:UEN786256 UOI786256:UOJ786256 UYE786256:UYF786256 VIA786256:VIB786256 VRW786256:VRX786256 WBS786256:WBT786256 WLO786256:WLP786256 WVK786256:WVL786256 C851792:D851792 IY851792:IZ851792 SU851792:SV851792 ACQ851792:ACR851792 AMM851792:AMN851792 AWI851792:AWJ851792 BGE851792:BGF851792 BQA851792:BQB851792 BZW851792:BZX851792 CJS851792:CJT851792 CTO851792:CTP851792 DDK851792:DDL851792 DNG851792:DNH851792 DXC851792:DXD851792 EGY851792:EGZ851792 EQU851792:EQV851792 FAQ851792:FAR851792 FKM851792:FKN851792 FUI851792:FUJ851792 GEE851792:GEF851792 GOA851792:GOB851792 GXW851792:GXX851792 HHS851792:HHT851792 HRO851792:HRP851792 IBK851792:IBL851792 ILG851792:ILH851792 IVC851792:IVD851792 JEY851792:JEZ851792 JOU851792:JOV851792 JYQ851792:JYR851792 KIM851792:KIN851792 KSI851792:KSJ851792 LCE851792:LCF851792 LMA851792:LMB851792 LVW851792:LVX851792 MFS851792:MFT851792 MPO851792:MPP851792 MZK851792:MZL851792 NJG851792:NJH851792 NTC851792:NTD851792 OCY851792:OCZ851792 OMU851792:OMV851792 OWQ851792:OWR851792 PGM851792:PGN851792 PQI851792:PQJ851792 QAE851792:QAF851792 QKA851792:QKB851792 QTW851792:QTX851792 RDS851792:RDT851792 RNO851792:RNP851792 RXK851792:RXL851792 SHG851792:SHH851792 SRC851792:SRD851792 TAY851792:TAZ851792 TKU851792:TKV851792 TUQ851792:TUR851792 UEM851792:UEN851792 UOI851792:UOJ851792 UYE851792:UYF851792 VIA851792:VIB851792 VRW851792:VRX851792 WBS851792:WBT851792 WLO851792:WLP851792 WVK851792:WVL851792 C917328:D917328 IY917328:IZ917328 SU917328:SV917328 ACQ917328:ACR917328 AMM917328:AMN917328 AWI917328:AWJ917328 BGE917328:BGF917328 BQA917328:BQB917328 BZW917328:BZX917328 CJS917328:CJT917328 CTO917328:CTP917328 DDK917328:DDL917328 DNG917328:DNH917328 DXC917328:DXD917328 EGY917328:EGZ917328 EQU917328:EQV917328 FAQ917328:FAR917328 FKM917328:FKN917328 FUI917328:FUJ917328 GEE917328:GEF917328 GOA917328:GOB917328 GXW917328:GXX917328 HHS917328:HHT917328 HRO917328:HRP917328 IBK917328:IBL917328 ILG917328:ILH917328 IVC917328:IVD917328 JEY917328:JEZ917328 JOU917328:JOV917328 JYQ917328:JYR917328 KIM917328:KIN917328 KSI917328:KSJ917328 LCE917328:LCF917328 LMA917328:LMB917328 LVW917328:LVX917328 MFS917328:MFT917328 MPO917328:MPP917328 MZK917328:MZL917328 NJG917328:NJH917328 NTC917328:NTD917328 OCY917328:OCZ917328 OMU917328:OMV917328 OWQ917328:OWR917328 PGM917328:PGN917328 PQI917328:PQJ917328 QAE917328:QAF917328 QKA917328:QKB917328 QTW917328:QTX917328 RDS917328:RDT917328 RNO917328:RNP917328 RXK917328:RXL917328 SHG917328:SHH917328 SRC917328:SRD917328 TAY917328:TAZ917328 TKU917328:TKV917328 TUQ917328:TUR917328 UEM917328:UEN917328 UOI917328:UOJ917328 UYE917328:UYF917328 VIA917328:VIB917328 VRW917328:VRX917328 WBS917328:WBT917328 WLO917328:WLP917328 WVK917328:WVL917328 C982864:D982864 IY982864:IZ982864 SU982864:SV982864 ACQ982864:ACR982864 AMM982864:AMN982864 AWI982864:AWJ982864 BGE982864:BGF982864 BQA982864:BQB982864 BZW982864:BZX982864 CJS982864:CJT982864 CTO982864:CTP982864 DDK982864:DDL982864 DNG982864:DNH982864 DXC982864:DXD982864 EGY982864:EGZ982864 EQU982864:EQV982864 FAQ982864:FAR982864 FKM982864:FKN982864 FUI982864:FUJ982864 GEE982864:GEF982864 GOA982864:GOB982864 GXW982864:GXX982864 HHS982864:HHT982864 HRO982864:HRP982864 IBK982864:IBL982864 ILG982864:ILH982864 IVC982864:IVD982864 JEY982864:JEZ982864 JOU982864:JOV982864 JYQ982864:JYR982864 KIM982864:KIN982864 KSI982864:KSJ982864 LCE982864:LCF982864 LMA982864:LMB982864 LVW982864:LVX982864 MFS982864:MFT982864 MPO982864:MPP982864 MZK982864:MZL982864 NJG982864:NJH982864 NTC982864:NTD982864 OCY982864:OCZ982864 OMU982864:OMV982864 OWQ982864:OWR982864 PGM982864:PGN982864 PQI982864:PQJ982864 QAE982864:QAF982864 QKA982864:QKB982864 QTW982864:QTX982864 RDS982864:RDT982864 RNO982864:RNP982864 RXK982864:RXL982864 SHG982864:SHH982864 SRC982864:SRD982864 TAY982864:TAZ982864 TKU982864:TKV982864 TUQ982864:TUR982864 UEM982864:UEN982864 UOI982864:UOJ982864 UYE982864:UYF982864 VIA982864:VIB982864 VRW982864:VRX982864 WBS982864:WBT982864 WLO982864:WLP982864 WVK982864:WVL982864 C65362:D65367 IY65362:IZ65367 SU65362:SV65367 ACQ65362:ACR65367 AMM65362:AMN65367 AWI65362:AWJ65367 BGE65362:BGF65367 BQA65362:BQB65367 BZW65362:BZX65367 CJS65362:CJT65367 CTO65362:CTP65367 DDK65362:DDL65367 DNG65362:DNH65367 DXC65362:DXD65367 EGY65362:EGZ65367 EQU65362:EQV65367 FAQ65362:FAR65367 FKM65362:FKN65367 FUI65362:FUJ65367 GEE65362:GEF65367 GOA65362:GOB65367 GXW65362:GXX65367 HHS65362:HHT65367 HRO65362:HRP65367 IBK65362:IBL65367 ILG65362:ILH65367 IVC65362:IVD65367 JEY65362:JEZ65367 JOU65362:JOV65367 JYQ65362:JYR65367 KIM65362:KIN65367 KSI65362:KSJ65367 LCE65362:LCF65367 LMA65362:LMB65367 LVW65362:LVX65367 MFS65362:MFT65367 MPO65362:MPP65367 MZK65362:MZL65367 NJG65362:NJH65367 NTC65362:NTD65367 OCY65362:OCZ65367 OMU65362:OMV65367 OWQ65362:OWR65367 PGM65362:PGN65367 PQI65362:PQJ65367 QAE65362:QAF65367 QKA65362:QKB65367 QTW65362:QTX65367 RDS65362:RDT65367 RNO65362:RNP65367 RXK65362:RXL65367 SHG65362:SHH65367 SRC65362:SRD65367 TAY65362:TAZ65367 TKU65362:TKV65367 TUQ65362:TUR65367 UEM65362:UEN65367 UOI65362:UOJ65367 UYE65362:UYF65367 VIA65362:VIB65367 VRW65362:VRX65367 WBS65362:WBT65367 WLO65362:WLP65367 WVK65362:WVL65367 C130898:D130903 IY130898:IZ130903 SU130898:SV130903 ACQ130898:ACR130903 AMM130898:AMN130903 AWI130898:AWJ130903 BGE130898:BGF130903 BQA130898:BQB130903 BZW130898:BZX130903 CJS130898:CJT130903 CTO130898:CTP130903 DDK130898:DDL130903 DNG130898:DNH130903 DXC130898:DXD130903 EGY130898:EGZ130903 EQU130898:EQV130903 FAQ130898:FAR130903 FKM130898:FKN130903 FUI130898:FUJ130903 GEE130898:GEF130903 GOA130898:GOB130903 GXW130898:GXX130903 HHS130898:HHT130903 HRO130898:HRP130903 IBK130898:IBL130903 ILG130898:ILH130903 IVC130898:IVD130903 JEY130898:JEZ130903 JOU130898:JOV130903 JYQ130898:JYR130903 KIM130898:KIN130903 KSI130898:KSJ130903 LCE130898:LCF130903 LMA130898:LMB130903 LVW130898:LVX130903 MFS130898:MFT130903 MPO130898:MPP130903 MZK130898:MZL130903 NJG130898:NJH130903 NTC130898:NTD130903 OCY130898:OCZ130903 OMU130898:OMV130903 OWQ130898:OWR130903 PGM130898:PGN130903 PQI130898:PQJ130903 QAE130898:QAF130903 QKA130898:QKB130903 QTW130898:QTX130903 RDS130898:RDT130903 RNO130898:RNP130903 RXK130898:RXL130903 SHG130898:SHH130903 SRC130898:SRD130903 TAY130898:TAZ130903 TKU130898:TKV130903 TUQ130898:TUR130903 UEM130898:UEN130903 UOI130898:UOJ130903 UYE130898:UYF130903 VIA130898:VIB130903 VRW130898:VRX130903 WBS130898:WBT130903 WLO130898:WLP130903 WVK130898:WVL130903 C196434:D196439 IY196434:IZ196439 SU196434:SV196439 ACQ196434:ACR196439 AMM196434:AMN196439 AWI196434:AWJ196439 BGE196434:BGF196439 BQA196434:BQB196439 BZW196434:BZX196439 CJS196434:CJT196439 CTO196434:CTP196439 DDK196434:DDL196439 DNG196434:DNH196439 DXC196434:DXD196439 EGY196434:EGZ196439 EQU196434:EQV196439 FAQ196434:FAR196439 FKM196434:FKN196439 FUI196434:FUJ196439 GEE196434:GEF196439 GOA196434:GOB196439 GXW196434:GXX196439 HHS196434:HHT196439 HRO196434:HRP196439 IBK196434:IBL196439 ILG196434:ILH196439 IVC196434:IVD196439 JEY196434:JEZ196439 JOU196434:JOV196439 JYQ196434:JYR196439 KIM196434:KIN196439 KSI196434:KSJ196439 LCE196434:LCF196439 LMA196434:LMB196439 LVW196434:LVX196439 MFS196434:MFT196439 MPO196434:MPP196439 MZK196434:MZL196439 NJG196434:NJH196439 NTC196434:NTD196439 OCY196434:OCZ196439 OMU196434:OMV196439 OWQ196434:OWR196439 PGM196434:PGN196439 PQI196434:PQJ196439 QAE196434:QAF196439 QKA196434:QKB196439 QTW196434:QTX196439 RDS196434:RDT196439 RNO196434:RNP196439 RXK196434:RXL196439 SHG196434:SHH196439 SRC196434:SRD196439 TAY196434:TAZ196439 TKU196434:TKV196439 TUQ196434:TUR196439 UEM196434:UEN196439 UOI196434:UOJ196439 UYE196434:UYF196439 VIA196434:VIB196439 VRW196434:VRX196439 WBS196434:WBT196439 WLO196434:WLP196439 WVK196434:WVL196439 C261970:D261975 IY261970:IZ261975 SU261970:SV261975 ACQ261970:ACR261975 AMM261970:AMN261975 AWI261970:AWJ261975 BGE261970:BGF261975 BQA261970:BQB261975 BZW261970:BZX261975 CJS261970:CJT261975 CTO261970:CTP261975 DDK261970:DDL261975 DNG261970:DNH261975 DXC261970:DXD261975 EGY261970:EGZ261975 EQU261970:EQV261975 FAQ261970:FAR261975 FKM261970:FKN261975 FUI261970:FUJ261975 GEE261970:GEF261975 GOA261970:GOB261975 GXW261970:GXX261975 HHS261970:HHT261975 HRO261970:HRP261975 IBK261970:IBL261975 ILG261970:ILH261975 IVC261970:IVD261975 JEY261970:JEZ261975 JOU261970:JOV261975 JYQ261970:JYR261975 KIM261970:KIN261975 KSI261970:KSJ261975 LCE261970:LCF261975 LMA261970:LMB261975 LVW261970:LVX261975 MFS261970:MFT261975 MPO261970:MPP261975 MZK261970:MZL261975 NJG261970:NJH261975 NTC261970:NTD261975 OCY261970:OCZ261975 OMU261970:OMV261975 OWQ261970:OWR261975 PGM261970:PGN261975 PQI261970:PQJ261975 QAE261970:QAF261975 QKA261970:QKB261975 QTW261970:QTX261975 RDS261970:RDT261975 RNO261970:RNP261975 RXK261970:RXL261975 SHG261970:SHH261975 SRC261970:SRD261975 TAY261970:TAZ261975 TKU261970:TKV261975 TUQ261970:TUR261975 UEM261970:UEN261975 UOI261970:UOJ261975 UYE261970:UYF261975 VIA261970:VIB261975 VRW261970:VRX261975 WBS261970:WBT261975 WLO261970:WLP261975 WVK261970:WVL261975 C327506:D327511 IY327506:IZ327511 SU327506:SV327511 ACQ327506:ACR327511 AMM327506:AMN327511 AWI327506:AWJ327511 BGE327506:BGF327511 BQA327506:BQB327511 BZW327506:BZX327511 CJS327506:CJT327511 CTO327506:CTP327511 DDK327506:DDL327511 DNG327506:DNH327511 DXC327506:DXD327511 EGY327506:EGZ327511 EQU327506:EQV327511 FAQ327506:FAR327511 FKM327506:FKN327511 FUI327506:FUJ327511 GEE327506:GEF327511 GOA327506:GOB327511 GXW327506:GXX327511 HHS327506:HHT327511 HRO327506:HRP327511 IBK327506:IBL327511 ILG327506:ILH327511 IVC327506:IVD327511 JEY327506:JEZ327511 JOU327506:JOV327511 JYQ327506:JYR327511 KIM327506:KIN327511 KSI327506:KSJ327511 LCE327506:LCF327511 LMA327506:LMB327511 LVW327506:LVX327511 MFS327506:MFT327511 MPO327506:MPP327511 MZK327506:MZL327511 NJG327506:NJH327511 NTC327506:NTD327511 OCY327506:OCZ327511 OMU327506:OMV327511 OWQ327506:OWR327511 PGM327506:PGN327511 PQI327506:PQJ327511 QAE327506:QAF327511 QKA327506:QKB327511 QTW327506:QTX327511 RDS327506:RDT327511 RNO327506:RNP327511 RXK327506:RXL327511 SHG327506:SHH327511 SRC327506:SRD327511 TAY327506:TAZ327511 TKU327506:TKV327511 TUQ327506:TUR327511 UEM327506:UEN327511 UOI327506:UOJ327511 UYE327506:UYF327511 VIA327506:VIB327511 VRW327506:VRX327511 WBS327506:WBT327511 WLO327506:WLP327511 WVK327506:WVL327511 C393042:D393047 IY393042:IZ393047 SU393042:SV393047 ACQ393042:ACR393047 AMM393042:AMN393047 AWI393042:AWJ393047 BGE393042:BGF393047 BQA393042:BQB393047 BZW393042:BZX393047 CJS393042:CJT393047 CTO393042:CTP393047 DDK393042:DDL393047 DNG393042:DNH393047 DXC393042:DXD393047 EGY393042:EGZ393047 EQU393042:EQV393047 FAQ393042:FAR393047 FKM393042:FKN393047 FUI393042:FUJ393047 GEE393042:GEF393047 GOA393042:GOB393047 GXW393042:GXX393047 HHS393042:HHT393047 HRO393042:HRP393047 IBK393042:IBL393047 ILG393042:ILH393047 IVC393042:IVD393047 JEY393042:JEZ393047 JOU393042:JOV393047 JYQ393042:JYR393047 KIM393042:KIN393047 KSI393042:KSJ393047 LCE393042:LCF393047 LMA393042:LMB393047 LVW393042:LVX393047 MFS393042:MFT393047 MPO393042:MPP393047 MZK393042:MZL393047 NJG393042:NJH393047 NTC393042:NTD393047 OCY393042:OCZ393047 OMU393042:OMV393047 OWQ393042:OWR393047 PGM393042:PGN393047 PQI393042:PQJ393047 QAE393042:QAF393047 QKA393042:QKB393047 QTW393042:QTX393047 RDS393042:RDT393047 RNO393042:RNP393047 RXK393042:RXL393047 SHG393042:SHH393047 SRC393042:SRD393047 TAY393042:TAZ393047 TKU393042:TKV393047 TUQ393042:TUR393047 UEM393042:UEN393047 UOI393042:UOJ393047 UYE393042:UYF393047 VIA393042:VIB393047 VRW393042:VRX393047 WBS393042:WBT393047 WLO393042:WLP393047 WVK393042:WVL393047 C458578:D458583 IY458578:IZ458583 SU458578:SV458583 ACQ458578:ACR458583 AMM458578:AMN458583 AWI458578:AWJ458583 BGE458578:BGF458583 BQA458578:BQB458583 BZW458578:BZX458583 CJS458578:CJT458583 CTO458578:CTP458583 DDK458578:DDL458583 DNG458578:DNH458583 DXC458578:DXD458583 EGY458578:EGZ458583 EQU458578:EQV458583 FAQ458578:FAR458583 FKM458578:FKN458583 FUI458578:FUJ458583 GEE458578:GEF458583 GOA458578:GOB458583 GXW458578:GXX458583 HHS458578:HHT458583 HRO458578:HRP458583 IBK458578:IBL458583 ILG458578:ILH458583 IVC458578:IVD458583 JEY458578:JEZ458583 JOU458578:JOV458583 JYQ458578:JYR458583 KIM458578:KIN458583 KSI458578:KSJ458583 LCE458578:LCF458583 LMA458578:LMB458583 LVW458578:LVX458583 MFS458578:MFT458583 MPO458578:MPP458583 MZK458578:MZL458583 NJG458578:NJH458583 NTC458578:NTD458583 OCY458578:OCZ458583 OMU458578:OMV458583 OWQ458578:OWR458583 PGM458578:PGN458583 PQI458578:PQJ458583 QAE458578:QAF458583 QKA458578:QKB458583 QTW458578:QTX458583 RDS458578:RDT458583 RNO458578:RNP458583 RXK458578:RXL458583 SHG458578:SHH458583 SRC458578:SRD458583 TAY458578:TAZ458583 TKU458578:TKV458583 TUQ458578:TUR458583 UEM458578:UEN458583 UOI458578:UOJ458583 UYE458578:UYF458583 VIA458578:VIB458583 VRW458578:VRX458583 WBS458578:WBT458583 WLO458578:WLP458583 WVK458578:WVL458583 C524114:D524119 IY524114:IZ524119 SU524114:SV524119 ACQ524114:ACR524119 AMM524114:AMN524119 AWI524114:AWJ524119 BGE524114:BGF524119 BQA524114:BQB524119 BZW524114:BZX524119 CJS524114:CJT524119 CTO524114:CTP524119 DDK524114:DDL524119 DNG524114:DNH524119 DXC524114:DXD524119 EGY524114:EGZ524119 EQU524114:EQV524119 FAQ524114:FAR524119 FKM524114:FKN524119 FUI524114:FUJ524119 GEE524114:GEF524119 GOA524114:GOB524119 GXW524114:GXX524119 HHS524114:HHT524119 HRO524114:HRP524119 IBK524114:IBL524119 ILG524114:ILH524119 IVC524114:IVD524119 JEY524114:JEZ524119 JOU524114:JOV524119 JYQ524114:JYR524119 KIM524114:KIN524119 KSI524114:KSJ524119 LCE524114:LCF524119 LMA524114:LMB524119 LVW524114:LVX524119 MFS524114:MFT524119 MPO524114:MPP524119 MZK524114:MZL524119 NJG524114:NJH524119 NTC524114:NTD524119 OCY524114:OCZ524119 OMU524114:OMV524119 OWQ524114:OWR524119 PGM524114:PGN524119 PQI524114:PQJ524119 QAE524114:QAF524119 QKA524114:QKB524119 QTW524114:QTX524119 RDS524114:RDT524119 RNO524114:RNP524119 RXK524114:RXL524119 SHG524114:SHH524119 SRC524114:SRD524119 TAY524114:TAZ524119 TKU524114:TKV524119 TUQ524114:TUR524119 UEM524114:UEN524119 UOI524114:UOJ524119 UYE524114:UYF524119 VIA524114:VIB524119 VRW524114:VRX524119 WBS524114:WBT524119 WLO524114:WLP524119 WVK524114:WVL524119 C589650:D589655 IY589650:IZ589655 SU589650:SV589655 ACQ589650:ACR589655 AMM589650:AMN589655 AWI589650:AWJ589655 BGE589650:BGF589655 BQA589650:BQB589655 BZW589650:BZX589655 CJS589650:CJT589655 CTO589650:CTP589655 DDK589650:DDL589655 DNG589650:DNH589655 DXC589650:DXD589655 EGY589650:EGZ589655 EQU589650:EQV589655 FAQ589650:FAR589655 FKM589650:FKN589655 FUI589650:FUJ589655 GEE589650:GEF589655 GOA589650:GOB589655 GXW589650:GXX589655 HHS589650:HHT589655 HRO589650:HRP589655 IBK589650:IBL589655 ILG589650:ILH589655 IVC589650:IVD589655 JEY589650:JEZ589655 JOU589650:JOV589655 JYQ589650:JYR589655 KIM589650:KIN589655 KSI589650:KSJ589655 LCE589650:LCF589655 LMA589650:LMB589655 LVW589650:LVX589655 MFS589650:MFT589655 MPO589650:MPP589655 MZK589650:MZL589655 NJG589650:NJH589655 NTC589650:NTD589655 OCY589650:OCZ589655 OMU589650:OMV589655 OWQ589650:OWR589655 PGM589650:PGN589655 PQI589650:PQJ589655 QAE589650:QAF589655 QKA589650:QKB589655 QTW589650:QTX589655 RDS589650:RDT589655 RNO589650:RNP589655 RXK589650:RXL589655 SHG589650:SHH589655 SRC589650:SRD589655 TAY589650:TAZ589655 TKU589650:TKV589655 TUQ589650:TUR589655 UEM589650:UEN589655 UOI589650:UOJ589655 UYE589650:UYF589655 VIA589650:VIB589655 VRW589650:VRX589655 WBS589650:WBT589655 WLO589650:WLP589655 WVK589650:WVL589655 C655186:D655191 IY655186:IZ655191 SU655186:SV655191 ACQ655186:ACR655191 AMM655186:AMN655191 AWI655186:AWJ655191 BGE655186:BGF655191 BQA655186:BQB655191 BZW655186:BZX655191 CJS655186:CJT655191 CTO655186:CTP655191 DDK655186:DDL655191 DNG655186:DNH655191 DXC655186:DXD655191 EGY655186:EGZ655191 EQU655186:EQV655191 FAQ655186:FAR655191 FKM655186:FKN655191 FUI655186:FUJ655191 GEE655186:GEF655191 GOA655186:GOB655191 GXW655186:GXX655191 HHS655186:HHT655191 HRO655186:HRP655191 IBK655186:IBL655191 ILG655186:ILH655191 IVC655186:IVD655191 JEY655186:JEZ655191 JOU655186:JOV655191 JYQ655186:JYR655191 KIM655186:KIN655191 KSI655186:KSJ655191 LCE655186:LCF655191 LMA655186:LMB655191 LVW655186:LVX655191 MFS655186:MFT655191 MPO655186:MPP655191 MZK655186:MZL655191 NJG655186:NJH655191 NTC655186:NTD655191 OCY655186:OCZ655191 OMU655186:OMV655191 OWQ655186:OWR655191 PGM655186:PGN655191 PQI655186:PQJ655191 QAE655186:QAF655191 QKA655186:QKB655191 QTW655186:QTX655191 RDS655186:RDT655191 RNO655186:RNP655191 RXK655186:RXL655191 SHG655186:SHH655191 SRC655186:SRD655191 TAY655186:TAZ655191 TKU655186:TKV655191 TUQ655186:TUR655191 UEM655186:UEN655191 UOI655186:UOJ655191 UYE655186:UYF655191 VIA655186:VIB655191 VRW655186:VRX655191 WBS655186:WBT655191 WLO655186:WLP655191 WVK655186:WVL655191 C720722:D720727 IY720722:IZ720727 SU720722:SV720727 ACQ720722:ACR720727 AMM720722:AMN720727 AWI720722:AWJ720727 BGE720722:BGF720727 BQA720722:BQB720727 BZW720722:BZX720727 CJS720722:CJT720727 CTO720722:CTP720727 DDK720722:DDL720727 DNG720722:DNH720727 DXC720722:DXD720727 EGY720722:EGZ720727 EQU720722:EQV720727 FAQ720722:FAR720727 FKM720722:FKN720727 FUI720722:FUJ720727 GEE720722:GEF720727 GOA720722:GOB720727 GXW720722:GXX720727 HHS720722:HHT720727 HRO720722:HRP720727 IBK720722:IBL720727 ILG720722:ILH720727 IVC720722:IVD720727 JEY720722:JEZ720727 JOU720722:JOV720727 JYQ720722:JYR720727 KIM720722:KIN720727 KSI720722:KSJ720727 LCE720722:LCF720727 LMA720722:LMB720727 LVW720722:LVX720727 MFS720722:MFT720727 MPO720722:MPP720727 MZK720722:MZL720727 NJG720722:NJH720727 NTC720722:NTD720727 OCY720722:OCZ720727 OMU720722:OMV720727 OWQ720722:OWR720727 PGM720722:PGN720727 PQI720722:PQJ720727 QAE720722:QAF720727 QKA720722:QKB720727 QTW720722:QTX720727 RDS720722:RDT720727 RNO720722:RNP720727 RXK720722:RXL720727 SHG720722:SHH720727 SRC720722:SRD720727 TAY720722:TAZ720727 TKU720722:TKV720727 TUQ720722:TUR720727 UEM720722:UEN720727 UOI720722:UOJ720727 UYE720722:UYF720727 VIA720722:VIB720727 VRW720722:VRX720727 WBS720722:WBT720727 WLO720722:WLP720727 WVK720722:WVL720727 C786258:D786263 IY786258:IZ786263 SU786258:SV786263 ACQ786258:ACR786263 AMM786258:AMN786263 AWI786258:AWJ786263 BGE786258:BGF786263 BQA786258:BQB786263 BZW786258:BZX786263 CJS786258:CJT786263 CTO786258:CTP786263 DDK786258:DDL786263 DNG786258:DNH786263 DXC786258:DXD786263 EGY786258:EGZ786263 EQU786258:EQV786263 FAQ786258:FAR786263 FKM786258:FKN786263 FUI786258:FUJ786263 GEE786258:GEF786263 GOA786258:GOB786263 GXW786258:GXX786263 HHS786258:HHT786263 HRO786258:HRP786263 IBK786258:IBL786263 ILG786258:ILH786263 IVC786258:IVD786263 JEY786258:JEZ786263 JOU786258:JOV786263 JYQ786258:JYR786263 KIM786258:KIN786263 KSI786258:KSJ786263 LCE786258:LCF786263 LMA786258:LMB786263 LVW786258:LVX786263 MFS786258:MFT786263 MPO786258:MPP786263 MZK786258:MZL786263 NJG786258:NJH786263 NTC786258:NTD786263 OCY786258:OCZ786263 OMU786258:OMV786263 OWQ786258:OWR786263 PGM786258:PGN786263 PQI786258:PQJ786263 QAE786258:QAF786263 QKA786258:QKB786263 QTW786258:QTX786263 RDS786258:RDT786263 RNO786258:RNP786263 RXK786258:RXL786263 SHG786258:SHH786263 SRC786258:SRD786263 TAY786258:TAZ786263 TKU786258:TKV786263 TUQ786258:TUR786263 UEM786258:UEN786263 UOI786258:UOJ786263 UYE786258:UYF786263 VIA786258:VIB786263 VRW786258:VRX786263 WBS786258:WBT786263 WLO786258:WLP786263 WVK786258:WVL786263 C851794:D851799 IY851794:IZ851799 SU851794:SV851799 ACQ851794:ACR851799 AMM851794:AMN851799 AWI851794:AWJ851799 BGE851794:BGF851799 BQA851794:BQB851799 BZW851794:BZX851799 CJS851794:CJT851799 CTO851794:CTP851799 DDK851794:DDL851799 DNG851794:DNH851799 DXC851794:DXD851799 EGY851794:EGZ851799 EQU851794:EQV851799 FAQ851794:FAR851799 FKM851794:FKN851799 FUI851794:FUJ851799 GEE851794:GEF851799 GOA851794:GOB851799 GXW851794:GXX851799 HHS851794:HHT851799 HRO851794:HRP851799 IBK851794:IBL851799 ILG851794:ILH851799 IVC851794:IVD851799 JEY851794:JEZ851799 JOU851794:JOV851799 JYQ851794:JYR851799 KIM851794:KIN851799 KSI851794:KSJ851799 LCE851794:LCF851799 LMA851794:LMB851799 LVW851794:LVX851799 MFS851794:MFT851799 MPO851794:MPP851799 MZK851794:MZL851799 NJG851794:NJH851799 NTC851794:NTD851799 OCY851794:OCZ851799 OMU851794:OMV851799 OWQ851794:OWR851799 PGM851794:PGN851799 PQI851794:PQJ851799 QAE851794:QAF851799 QKA851794:QKB851799 QTW851794:QTX851799 RDS851794:RDT851799 RNO851794:RNP851799 RXK851794:RXL851799 SHG851794:SHH851799 SRC851794:SRD851799 TAY851794:TAZ851799 TKU851794:TKV851799 TUQ851794:TUR851799 UEM851794:UEN851799 UOI851794:UOJ851799 UYE851794:UYF851799 VIA851794:VIB851799 VRW851794:VRX851799 WBS851794:WBT851799 WLO851794:WLP851799 WVK851794:WVL851799 C917330:D917335 IY917330:IZ917335 SU917330:SV917335 ACQ917330:ACR917335 AMM917330:AMN917335 AWI917330:AWJ917335 BGE917330:BGF917335 BQA917330:BQB917335 BZW917330:BZX917335 CJS917330:CJT917335 CTO917330:CTP917335 DDK917330:DDL917335 DNG917330:DNH917335 DXC917330:DXD917335 EGY917330:EGZ917335 EQU917330:EQV917335 FAQ917330:FAR917335 FKM917330:FKN917335 FUI917330:FUJ917335 GEE917330:GEF917335 GOA917330:GOB917335 GXW917330:GXX917335 HHS917330:HHT917335 HRO917330:HRP917335 IBK917330:IBL917335 ILG917330:ILH917335 IVC917330:IVD917335 JEY917330:JEZ917335 JOU917330:JOV917335 JYQ917330:JYR917335 KIM917330:KIN917335 KSI917330:KSJ917335 LCE917330:LCF917335 LMA917330:LMB917335 LVW917330:LVX917335 MFS917330:MFT917335 MPO917330:MPP917335 MZK917330:MZL917335 NJG917330:NJH917335 NTC917330:NTD917335 OCY917330:OCZ917335 OMU917330:OMV917335 OWQ917330:OWR917335 PGM917330:PGN917335 PQI917330:PQJ917335 QAE917330:QAF917335 QKA917330:QKB917335 QTW917330:QTX917335 RDS917330:RDT917335 RNO917330:RNP917335 RXK917330:RXL917335 SHG917330:SHH917335 SRC917330:SRD917335 TAY917330:TAZ917335 TKU917330:TKV917335 TUQ917330:TUR917335 UEM917330:UEN917335 UOI917330:UOJ917335 UYE917330:UYF917335 VIA917330:VIB917335 VRW917330:VRX917335 WBS917330:WBT917335 WLO917330:WLP917335 WVK917330:WVL917335 C982866:D982871 IY982866:IZ982871 SU982866:SV982871 ACQ982866:ACR982871 AMM982866:AMN982871 AWI982866:AWJ982871 BGE982866:BGF982871 BQA982866:BQB982871 BZW982866:BZX982871 CJS982866:CJT982871 CTO982866:CTP982871 DDK982866:DDL982871 DNG982866:DNH982871 DXC982866:DXD982871 EGY982866:EGZ982871 EQU982866:EQV982871 FAQ982866:FAR982871 FKM982866:FKN982871 FUI982866:FUJ982871 GEE982866:GEF982871 GOA982866:GOB982871 GXW982866:GXX982871 HHS982866:HHT982871 HRO982866:HRP982871 IBK982866:IBL982871 ILG982866:ILH982871 IVC982866:IVD982871 JEY982866:JEZ982871 JOU982866:JOV982871 JYQ982866:JYR982871 KIM982866:KIN982871 KSI982866:KSJ982871 LCE982866:LCF982871 LMA982866:LMB982871 LVW982866:LVX982871 MFS982866:MFT982871 MPO982866:MPP982871 MZK982866:MZL982871 NJG982866:NJH982871 NTC982866:NTD982871 OCY982866:OCZ982871 OMU982866:OMV982871 OWQ982866:OWR982871 PGM982866:PGN982871 PQI982866:PQJ982871 QAE982866:QAF982871 QKA982866:QKB982871 QTW982866:QTX982871 RDS982866:RDT982871 RNO982866:RNP982871 RXK982866:RXL982871 SHG982866:SHH982871 SRC982866:SRD982871 TAY982866:TAZ982871 TKU982866:TKV982871 TUQ982866:TUR982871 UEM982866:UEN982871 UOI982866:UOJ982871 UYE982866:UYF982871 VIA982866:VIB982871 VRW982866:VRX982871 WBS982866:WBT982871 WLO982866:WLP982871 WVK982866:WVL982871 C65369:D65374 IY65369:IZ65374 SU65369:SV65374 ACQ65369:ACR65374 AMM65369:AMN65374 AWI65369:AWJ65374 BGE65369:BGF65374 BQA65369:BQB65374 BZW65369:BZX65374 CJS65369:CJT65374 CTO65369:CTP65374 DDK65369:DDL65374 DNG65369:DNH65374 DXC65369:DXD65374 EGY65369:EGZ65374 EQU65369:EQV65374 FAQ65369:FAR65374 FKM65369:FKN65374 FUI65369:FUJ65374 GEE65369:GEF65374 GOA65369:GOB65374 GXW65369:GXX65374 HHS65369:HHT65374 HRO65369:HRP65374 IBK65369:IBL65374 ILG65369:ILH65374 IVC65369:IVD65374 JEY65369:JEZ65374 JOU65369:JOV65374 JYQ65369:JYR65374 KIM65369:KIN65374 KSI65369:KSJ65374 LCE65369:LCF65374 LMA65369:LMB65374 LVW65369:LVX65374 MFS65369:MFT65374 MPO65369:MPP65374 MZK65369:MZL65374 NJG65369:NJH65374 NTC65369:NTD65374 OCY65369:OCZ65374 OMU65369:OMV65374 OWQ65369:OWR65374 PGM65369:PGN65374 PQI65369:PQJ65374 QAE65369:QAF65374 QKA65369:QKB65374 QTW65369:QTX65374 RDS65369:RDT65374 RNO65369:RNP65374 RXK65369:RXL65374 SHG65369:SHH65374 SRC65369:SRD65374 TAY65369:TAZ65374 TKU65369:TKV65374 TUQ65369:TUR65374 UEM65369:UEN65374 UOI65369:UOJ65374 UYE65369:UYF65374 VIA65369:VIB65374 VRW65369:VRX65374 WBS65369:WBT65374 WLO65369:WLP65374 WVK65369:WVL65374 C130905:D130910 IY130905:IZ130910 SU130905:SV130910 ACQ130905:ACR130910 AMM130905:AMN130910 AWI130905:AWJ130910 BGE130905:BGF130910 BQA130905:BQB130910 BZW130905:BZX130910 CJS130905:CJT130910 CTO130905:CTP130910 DDK130905:DDL130910 DNG130905:DNH130910 DXC130905:DXD130910 EGY130905:EGZ130910 EQU130905:EQV130910 FAQ130905:FAR130910 FKM130905:FKN130910 FUI130905:FUJ130910 GEE130905:GEF130910 GOA130905:GOB130910 GXW130905:GXX130910 HHS130905:HHT130910 HRO130905:HRP130910 IBK130905:IBL130910 ILG130905:ILH130910 IVC130905:IVD130910 JEY130905:JEZ130910 JOU130905:JOV130910 JYQ130905:JYR130910 KIM130905:KIN130910 KSI130905:KSJ130910 LCE130905:LCF130910 LMA130905:LMB130910 LVW130905:LVX130910 MFS130905:MFT130910 MPO130905:MPP130910 MZK130905:MZL130910 NJG130905:NJH130910 NTC130905:NTD130910 OCY130905:OCZ130910 OMU130905:OMV130910 OWQ130905:OWR130910 PGM130905:PGN130910 PQI130905:PQJ130910 QAE130905:QAF130910 QKA130905:QKB130910 QTW130905:QTX130910 RDS130905:RDT130910 RNO130905:RNP130910 RXK130905:RXL130910 SHG130905:SHH130910 SRC130905:SRD130910 TAY130905:TAZ130910 TKU130905:TKV130910 TUQ130905:TUR130910 UEM130905:UEN130910 UOI130905:UOJ130910 UYE130905:UYF130910 VIA130905:VIB130910 VRW130905:VRX130910 WBS130905:WBT130910 WLO130905:WLP130910 WVK130905:WVL130910 C196441:D196446 IY196441:IZ196446 SU196441:SV196446 ACQ196441:ACR196446 AMM196441:AMN196446 AWI196441:AWJ196446 BGE196441:BGF196446 BQA196441:BQB196446 BZW196441:BZX196446 CJS196441:CJT196446 CTO196441:CTP196446 DDK196441:DDL196446 DNG196441:DNH196446 DXC196441:DXD196446 EGY196441:EGZ196446 EQU196441:EQV196446 FAQ196441:FAR196446 FKM196441:FKN196446 FUI196441:FUJ196446 GEE196441:GEF196446 GOA196441:GOB196446 GXW196441:GXX196446 HHS196441:HHT196446 HRO196441:HRP196446 IBK196441:IBL196446 ILG196441:ILH196446 IVC196441:IVD196446 JEY196441:JEZ196446 JOU196441:JOV196446 JYQ196441:JYR196446 KIM196441:KIN196446 KSI196441:KSJ196446 LCE196441:LCF196446 LMA196441:LMB196446 LVW196441:LVX196446 MFS196441:MFT196446 MPO196441:MPP196446 MZK196441:MZL196446 NJG196441:NJH196446 NTC196441:NTD196446 OCY196441:OCZ196446 OMU196441:OMV196446 OWQ196441:OWR196446 PGM196441:PGN196446 PQI196441:PQJ196446 QAE196441:QAF196446 QKA196441:QKB196446 QTW196441:QTX196446 RDS196441:RDT196446 RNO196441:RNP196446 RXK196441:RXL196446 SHG196441:SHH196446 SRC196441:SRD196446 TAY196441:TAZ196446 TKU196441:TKV196446 TUQ196441:TUR196446 UEM196441:UEN196446 UOI196441:UOJ196446 UYE196441:UYF196446 VIA196441:VIB196446 VRW196441:VRX196446 WBS196441:WBT196446 WLO196441:WLP196446 WVK196441:WVL196446 C261977:D261982 IY261977:IZ261982 SU261977:SV261982 ACQ261977:ACR261982 AMM261977:AMN261982 AWI261977:AWJ261982 BGE261977:BGF261982 BQA261977:BQB261982 BZW261977:BZX261982 CJS261977:CJT261982 CTO261977:CTP261982 DDK261977:DDL261982 DNG261977:DNH261982 DXC261977:DXD261982 EGY261977:EGZ261982 EQU261977:EQV261982 FAQ261977:FAR261982 FKM261977:FKN261982 FUI261977:FUJ261982 GEE261977:GEF261982 GOA261977:GOB261982 GXW261977:GXX261982 HHS261977:HHT261982 HRO261977:HRP261982 IBK261977:IBL261982 ILG261977:ILH261982 IVC261977:IVD261982 JEY261977:JEZ261982 JOU261977:JOV261982 JYQ261977:JYR261982 KIM261977:KIN261982 KSI261977:KSJ261982 LCE261977:LCF261982 LMA261977:LMB261982 LVW261977:LVX261982 MFS261977:MFT261982 MPO261977:MPP261982 MZK261977:MZL261982 NJG261977:NJH261982 NTC261977:NTD261982 OCY261977:OCZ261982 OMU261977:OMV261982 OWQ261977:OWR261982 PGM261977:PGN261982 PQI261977:PQJ261982 QAE261977:QAF261982 QKA261977:QKB261982 QTW261977:QTX261982 RDS261977:RDT261982 RNO261977:RNP261982 RXK261977:RXL261982 SHG261977:SHH261982 SRC261977:SRD261982 TAY261977:TAZ261982 TKU261977:TKV261982 TUQ261977:TUR261982 UEM261977:UEN261982 UOI261977:UOJ261982 UYE261977:UYF261982 VIA261977:VIB261982 VRW261977:VRX261982 WBS261977:WBT261982 WLO261977:WLP261982 WVK261977:WVL261982 C327513:D327518 IY327513:IZ327518 SU327513:SV327518 ACQ327513:ACR327518 AMM327513:AMN327518 AWI327513:AWJ327518 BGE327513:BGF327518 BQA327513:BQB327518 BZW327513:BZX327518 CJS327513:CJT327518 CTO327513:CTP327518 DDK327513:DDL327518 DNG327513:DNH327518 DXC327513:DXD327518 EGY327513:EGZ327518 EQU327513:EQV327518 FAQ327513:FAR327518 FKM327513:FKN327518 FUI327513:FUJ327518 GEE327513:GEF327518 GOA327513:GOB327518 GXW327513:GXX327518 HHS327513:HHT327518 HRO327513:HRP327518 IBK327513:IBL327518 ILG327513:ILH327518 IVC327513:IVD327518 JEY327513:JEZ327518 JOU327513:JOV327518 JYQ327513:JYR327518 KIM327513:KIN327518 KSI327513:KSJ327518 LCE327513:LCF327518 LMA327513:LMB327518 LVW327513:LVX327518 MFS327513:MFT327518 MPO327513:MPP327518 MZK327513:MZL327518 NJG327513:NJH327518 NTC327513:NTD327518 OCY327513:OCZ327518 OMU327513:OMV327518 OWQ327513:OWR327518 PGM327513:PGN327518 PQI327513:PQJ327518 QAE327513:QAF327518 QKA327513:QKB327518 QTW327513:QTX327518 RDS327513:RDT327518 RNO327513:RNP327518 RXK327513:RXL327518 SHG327513:SHH327518 SRC327513:SRD327518 TAY327513:TAZ327518 TKU327513:TKV327518 TUQ327513:TUR327518 UEM327513:UEN327518 UOI327513:UOJ327518 UYE327513:UYF327518 VIA327513:VIB327518 VRW327513:VRX327518 WBS327513:WBT327518 WLO327513:WLP327518 WVK327513:WVL327518 C393049:D393054 IY393049:IZ393054 SU393049:SV393054 ACQ393049:ACR393054 AMM393049:AMN393054 AWI393049:AWJ393054 BGE393049:BGF393054 BQA393049:BQB393054 BZW393049:BZX393054 CJS393049:CJT393054 CTO393049:CTP393054 DDK393049:DDL393054 DNG393049:DNH393054 DXC393049:DXD393054 EGY393049:EGZ393054 EQU393049:EQV393054 FAQ393049:FAR393054 FKM393049:FKN393054 FUI393049:FUJ393054 GEE393049:GEF393054 GOA393049:GOB393054 GXW393049:GXX393054 HHS393049:HHT393054 HRO393049:HRP393054 IBK393049:IBL393054 ILG393049:ILH393054 IVC393049:IVD393054 JEY393049:JEZ393054 JOU393049:JOV393054 JYQ393049:JYR393054 KIM393049:KIN393054 KSI393049:KSJ393054 LCE393049:LCF393054 LMA393049:LMB393054 LVW393049:LVX393054 MFS393049:MFT393054 MPO393049:MPP393054 MZK393049:MZL393054 NJG393049:NJH393054 NTC393049:NTD393054 OCY393049:OCZ393054 OMU393049:OMV393054 OWQ393049:OWR393054 PGM393049:PGN393054 PQI393049:PQJ393054 QAE393049:QAF393054 QKA393049:QKB393054 QTW393049:QTX393054 RDS393049:RDT393054 RNO393049:RNP393054 RXK393049:RXL393054 SHG393049:SHH393054 SRC393049:SRD393054 TAY393049:TAZ393054 TKU393049:TKV393054 TUQ393049:TUR393054 UEM393049:UEN393054 UOI393049:UOJ393054 UYE393049:UYF393054 VIA393049:VIB393054 VRW393049:VRX393054 WBS393049:WBT393054 WLO393049:WLP393054 WVK393049:WVL393054 C458585:D458590 IY458585:IZ458590 SU458585:SV458590 ACQ458585:ACR458590 AMM458585:AMN458590 AWI458585:AWJ458590 BGE458585:BGF458590 BQA458585:BQB458590 BZW458585:BZX458590 CJS458585:CJT458590 CTO458585:CTP458590 DDK458585:DDL458590 DNG458585:DNH458590 DXC458585:DXD458590 EGY458585:EGZ458590 EQU458585:EQV458590 FAQ458585:FAR458590 FKM458585:FKN458590 FUI458585:FUJ458590 GEE458585:GEF458590 GOA458585:GOB458590 GXW458585:GXX458590 HHS458585:HHT458590 HRO458585:HRP458590 IBK458585:IBL458590 ILG458585:ILH458590 IVC458585:IVD458590 JEY458585:JEZ458590 JOU458585:JOV458590 JYQ458585:JYR458590 KIM458585:KIN458590 KSI458585:KSJ458590 LCE458585:LCF458590 LMA458585:LMB458590 LVW458585:LVX458590 MFS458585:MFT458590 MPO458585:MPP458590 MZK458585:MZL458590 NJG458585:NJH458590 NTC458585:NTD458590 OCY458585:OCZ458590 OMU458585:OMV458590 OWQ458585:OWR458590 PGM458585:PGN458590 PQI458585:PQJ458590 QAE458585:QAF458590 QKA458585:QKB458590 QTW458585:QTX458590 RDS458585:RDT458590 RNO458585:RNP458590 RXK458585:RXL458590 SHG458585:SHH458590 SRC458585:SRD458590 TAY458585:TAZ458590 TKU458585:TKV458590 TUQ458585:TUR458590 UEM458585:UEN458590 UOI458585:UOJ458590 UYE458585:UYF458590 VIA458585:VIB458590 VRW458585:VRX458590 WBS458585:WBT458590 WLO458585:WLP458590 WVK458585:WVL458590 C524121:D524126 IY524121:IZ524126 SU524121:SV524126 ACQ524121:ACR524126 AMM524121:AMN524126 AWI524121:AWJ524126 BGE524121:BGF524126 BQA524121:BQB524126 BZW524121:BZX524126 CJS524121:CJT524126 CTO524121:CTP524126 DDK524121:DDL524126 DNG524121:DNH524126 DXC524121:DXD524126 EGY524121:EGZ524126 EQU524121:EQV524126 FAQ524121:FAR524126 FKM524121:FKN524126 FUI524121:FUJ524126 GEE524121:GEF524126 GOA524121:GOB524126 GXW524121:GXX524126 HHS524121:HHT524126 HRO524121:HRP524126 IBK524121:IBL524126 ILG524121:ILH524126 IVC524121:IVD524126 JEY524121:JEZ524126 JOU524121:JOV524126 JYQ524121:JYR524126 KIM524121:KIN524126 KSI524121:KSJ524126 LCE524121:LCF524126 LMA524121:LMB524126 LVW524121:LVX524126 MFS524121:MFT524126 MPO524121:MPP524126 MZK524121:MZL524126 NJG524121:NJH524126 NTC524121:NTD524126 OCY524121:OCZ524126 OMU524121:OMV524126 OWQ524121:OWR524126 PGM524121:PGN524126 PQI524121:PQJ524126 QAE524121:QAF524126 QKA524121:QKB524126 QTW524121:QTX524126 RDS524121:RDT524126 RNO524121:RNP524126 RXK524121:RXL524126 SHG524121:SHH524126 SRC524121:SRD524126 TAY524121:TAZ524126 TKU524121:TKV524126 TUQ524121:TUR524126 UEM524121:UEN524126 UOI524121:UOJ524126 UYE524121:UYF524126 VIA524121:VIB524126 VRW524121:VRX524126 WBS524121:WBT524126 WLO524121:WLP524126 WVK524121:WVL524126 C589657:D589662 IY589657:IZ589662 SU589657:SV589662 ACQ589657:ACR589662 AMM589657:AMN589662 AWI589657:AWJ589662 BGE589657:BGF589662 BQA589657:BQB589662 BZW589657:BZX589662 CJS589657:CJT589662 CTO589657:CTP589662 DDK589657:DDL589662 DNG589657:DNH589662 DXC589657:DXD589662 EGY589657:EGZ589662 EQU589657:EQV589662 FAQ589657:FAR589662 FKM589657:FKN589662 FUI589657:FUJ589662 GEE589657:GEF589662 GOA589657:GOB589662 GXW589657:GXX589662 HHS589657:HHT589662 HRO589657:HRP589662 IBK589657:IBL589662 ILG589657:ILH589662 IVC589657:IVD589662 JEY589657:JEZ589662 JOU589657:JOV589662 JYQ589657:JYR589662 KIM589657:KIN589662 KSI589657:KSJ589662 LCE589657:LCF589662 LMA589657:LMB589662 LVW589657:LVX589662 MFS589657:MFT589662 MPO589657:MPP589662 MZK589657:MZL589662 NJG589657:NJH589662 NTC589657:NTD589662 OCY589657:OCZ589662 OMU589657:OMV589662 OWQ589657:OWR589662 PGM589657:PGN589662 PQI589657:PQJ589662 QAE589657:QAF589662 QKA589657:QKB589662 QTW589657:QTX589662 RDS589657:RDT589662 RNO589657:RNP589662 RXK589657:RXL589662 SHG589657:SHH589662 SRC589657:SRD589662 TAY589657:TAZ589662 TKU589657:TKV589662 TUQ589657:TUR589662 UEM589657:UEN589662 UOI589657:UOJ589662 UYE589657:UYF589662 VIA589657:VIB589662 VRW589657:VRX589662 WBS589657:WBT589662 WLO589657:WLP589662 WVK589657:WVL589662 C655193:D655198 IY655193:IZ655198 SU655193:SV655198 ACQ655193:ACR655198 AMM655193:AMN655198 AWI655193:AWJ655198 BGE655193:BGF655198 BQA655193:BQB655198 BZW655193:BZX655198 CJS655193:CJT655198 CTO655193:CTP655198 DDK655193:DDL655198 DNG655193:DNH655198 DXC655193:DXD655198 EGY655193:EGZ655198 EQU655193:EQV655198 FAQ655193:FAR655198 FKM655193:FKN655198 FUI655193:FUJ655198 GEE655193:GEF655198 GOA655193:GOB655198 GXW655193:GXX655198 HHS655193:HHT655198 HRO655193:HRP655198 IBK655193:IBL655198 ILG655193:ILH655198 IVC655193:IVD655198 JEY655193:JEZ655198 JOU655193:JOV655198 JYQ655193:JYR655198 KIM655193:KIN655198 KSI655193:KSJ655198 LCE655193:LCF655198 LMA655193:LMB655198 LVW655193:LVX655198 MFS655193:MFT655198 MPO655193:MPP655198 MZK655193:MZL655198 NJG655193:NJH655198 NTC655193:NTD655198 OCY655193:OCZ655198 OMU655193:OMV655198 OWQ655193:OWR655198 PGM655193:PGN655198 PQI655193:PQJ655198 QAE655193:QAF655198 QKA655193:QKB655198 QTW655193:QTX655198 RDS655193:RDT655198 RNO655193:RNP655198 RXK655193:RXL655198 SHG655193:SHH655198 SRC655193:SRD655198 TAY655193:TAZ655198 TKU655193:TKV655198 TUQ655193:TUR655198 UEM655193:UEN655198 UOI655193:UOJ655198 UYE655193:UYF655198 VIA655193:VIB655198 VRW655193:VRX655198 WBS655193:WBT655198 WLO655193:WLP655198 WVK655193:WVL655198 C720729:D720734 IY720729:IZ720734 SU720729:SV720734 ACQ720729:ACR720734 AMM720729:AMN720734 AWI720729:AWJ720734 BGE720729:BGF720734 BQA720729:BQB720734 BZW720729:BZX720734 CJS720729:CJT720734 CTO720729:CTP720734 DDK720729:DDL720734 DNG720729:DNH720734 DXC720729:DXD720734 EGY720729:EGZ720734 EQU720729:EQV720734 FAQ720729:FAR720734 FKM720729:FKN720734 FUI720729:FUJ720734 GEE720729:GEF720734 GOA720729:GOB720734 GXW720729:GXX720734 HHS720729:HHT720734 HRO720729:HRP720734 IBK720729:IBL720734 ILG720729:ILH720734 IVC720729:IVD720734 JEY720729:JEZ720734 JOU720729:JOV720734 JYQ720729:JYR720734 KIM720729:KIN720734 KSI720729:KSJ720734 LCE720729:LCF720734 LMA720729:LMB720734 LVW720729:LVX720734 MFS720729:MFT720734 MPO720729:MPP720734 MZK720729:MZL720734 NJG720729:NJH720734 NTC720729:NTD720734 OCY720729:OCZ720734 OMU720729:OMV720734 OWQ720729:OWR720734 PGM720729:PGN720734 PQI720729:PQJ720734 QAE720729:QAF720734 QKA720729:QKB720734 QTW720729:QTX720734 RDS720729:RDT720734 RNO720729:RNP720734 RXK720729:RXL720734 SHG720729:SHH720734 SRC720729:SRD720734 TAY720729:TAZ720734 TKU720729:TKV720734 TUQ720729:TUR720734 UEM720729:UEN720734 UOI720729:UOJ720734 UYE720729:UYF720734 VIA720729:VIB720734 VRW720729:VRX720734 WBS720729:WBT720734 WLO720729:WLP720734 WVK720729:WVL720734 C786265:D786270 IY786265:IZ786270 SU786265:SV786270 ACQ786265:ACR786270 AMM786265:AMN786270 AWI786265:AWJ786270 BGE786265:BGF786270 BQA786265:BQB786270 BZW786265:BZX786270 CJS786265:CJT786270 CTO786265:CTP786270 DDK786265:DDL786270 DNG786265:DNH786270 DXC786265:DXD786270 EGY786265:EGZ786270 EQU786265:EQV786270 FAQ786265:FAR786270 FKM786265:FKN786270 FUI786265:FUJ786270 GEE786265:GEF786270 GOA786265:GOB786270 GXW786265:GXX786270 HHS786265:HHT786270 HRO786265:HRP786270 IBK786265:IBL786270 ILG786265:ILH786270 IVC786265:IVD786270 JEY786265:JEZ786270 JOU786265:JOV786270 JYQ786265:JYR786270 KIM786265:KIN786270 KSI786265:KSJ786270 LCE786265:LCF786270 LMA786265:LMB786270 LVW786265:LVX786270 MFS786265:MFT786270 MPO786265:MPP786270 MZK786265:MZL786270 NJG786265:NJH786270 NTC786265:NTD786270 OCY786265:OCZ786270 OMU786265:OMV786270 OWQ786265:OWR786270 PGM786265:PGN786270 PQI786265:PQJ786270 QAE786265:QAF786270 QKA786265:QKB786270 QTW786265:QTX786270 RDS786265:RDT786270 RNO786265:RNP786270 RXK786265:RXL786270 SHG786265:SHH786270 SRC786265:SRD786270 TAY786265:TAZ786270 TKU786265:TKV786270 TUQ786265:TUR786270 UEM786265:UEN786270 UOI786265:UOJ786270 UYE786265:UYF786270 VIA786265:VIB786270 VRW786265:VRX786270 WBS786265:WBT786270 WLO786265:WLP786270 WVK786265:WVL786270 C851801:D851806 IY851801:IZ851806 SU851801:SV851806 ACQ851801:ACR851806 AMM851801:AMN851806 AWI851801:AWJ851806 BGE851801:BGF851806 BQA851801:BQB851806 BZW851801:BZX851806 CJS851801:CJT851806 CTO851801:CTP851806 DDK851801:DDL851806 DNG851801:DNH851806 DXC851801:DXD851806 EGY851801:EGZ851806 EQU851801:EQV851806 FAQ851801:FAR851806 FKM851801:FKN851806 FUI851801:FUJ851806 GEE851801:GEF851806 GOA851801:GOB851806 GXW851801:GXX851806 HHS851801:HHT851806 HRO851801:HRP851806 IBK851801:IBL851806 ILG851801:ILH851806 IVC851801:IVD851806 JEY851801:JEZ851806 JOU851801:JOV851806 JYQ851801:JYR851806 KIM851801:KIN851806 KSI851801:KSJ851806 LCE851801:LCF851806 LMA851801:LMB851806 LVW851801:LVX851806 MFS851801:MFT851806 MPO851801:MPP851806 MZK851801:MZL851806 NJG851801:NJH851806 NTC851801:NTD851806 OCY851801:OCZ851806 OMU851801:OMV851806 OWQ851801:OWR851806 PGM851801:PGN851806 PQI851801:PQJ851806 QAE851801:QAF851806 QKA851801:QKB851806 QTW851801:QTX851806 RDS851801:RDT851806 RNO851801:RNP851806 RXK851801:RXL851806 SHG851801:SHH851806 SRC851801:SRD851806 TAY851801:TAZ851806 TKU851801:TKV851806 TUQ851801:TUR851806 UEM851801:UEN851806 UOI851801:UOJ851806 UYE851801:UYF851806 VIA851801:VIB851806 VRW851801:VRX851806 WBS851801:WBT851806 WLO851801:WLP851806 WVK851801:WVL851806 C917337:D917342 IY917337:IZ917342 SU917337:SV917342 ACQ917337:ACR917342 AMM917337:AMN917342 AWI917337:AWJ917342 BGE917337:BGF917342 BQA917337:BQB917342 BZW917337:BZX917342 CJS917337:CJT917342 CTO917337:CTP917342 DDK917337:DDL917342 DNG917337:DNH917342 DXC917337:DXD917342 EGY917337:EGZ917342 EQU917337:EQV917342 FAQ917337:FAR917342 FKM917337:FKN917342 FUI917337:FUJ917342 GEE917337:GEF917342 GOA917337:GOB917342 GXW917337:GXX917342 HHS917337:HHT917342 HRO917337:HRP917342 IBK917337:IBL917342 ILG917337:ILH917342 IVC917337:IVD917342 JEY917337:JEZ917342 JOU917337:JOV917342 JYQ917337:JYR917342 KIM917337:KIN917342 KSI917337:KSJ917342 LCE917337:LCF917342 LMA917337:LMB917342 LVW917337:LVX917342 MFS917337:MFT917342 MPO917337:MPP917342 MZK917337:MZL917342 NJG917337:NJH917342 NTC917337:NTD917342 OCY917337:OCZ917342 OMU917337:OMV917342 OWQ917337:OWR917342 PGM917337:PGN917342 PQI917337:PQJ917342 QAE917337:QAF917342 QKA917337:QKB917342 QTW917337:QTX917342 RDS917337:RDT917342 RNO917337:RNP917342 RXK917337:RXL917342 SHG917337:SHH917342 SRC917337:SRD917342 TAY917337:TAZ917342 TKU917337:TKV917342 TUQ917337:TUR917342 UEM917337:UEN917342 UOI917337:UOJ917342 UYE917337:UYF917342 VIA917337:VIB917342 VRW917337:VRX917342 WBS917337:WBT917342 WLO917337:WLP917342 WVK917337:WVL917342 C982873:D982878 IY982873:IZ982878 SU982873:SV982878 ACQ982873:ACR982878 AMM982873:AMN982878 AWI982873:AWJ982878 BGE982873:BGF982878 BQA982873:BQB982878 BZW982873:BZX982878 CJS982873:CJT982878 CTO982873:CTP982878 DDK982873:DDL982878 DNG982873:DNH982878 DXC982873:DXD982878 EGY982873:EGZ982878 EQU982873:EQV982878 FAQ982873:FAR982878 FKM982873:FKN982878 FUI982873:FUJ982878 GEE982873:GEF982878 GOA982873:GOB982878 GXW982873:GXX982878 HHS982873:HHT982878 HRO982873:HRP982878 IBK982873:IBL982878 ILG982873:ILH982878 IVC982873:IVD982878 JEY982873:JEZ982878 JOU982873:JOV982878 JYQ982873:JYR982878 KIM982873:KIN982878 KSI982873:KSJ982878 LCE982873:LCF982878 LMA982873:LMB982878 LVW982873:LVX982878 MFS982873:MFT982878 MPO982873:MPP982878 MZK982873:MZL982878 NJG982873:NJH982878 NTC982873:NTD982878 OCY982873:OCZ982878 OMU982873:OMV982878 OWQ982873:OWR982878 PGM982873:PGN982878 PQI982873:PQJ982878 QAE982873:QAF982878 QKA982873:QKB982878 QTW982873:QTX982878 RDS982873:RDT982878 RNO982873:RNP982878 RXK982873:RXL982878 SHG982873:SHH982878 SRC982873:SRD982878 TAY982873:TAZ982878 TKU982873:TKV982878 TUQ982873:TUR982878 UEM982873:UEN982878 UOI982873:UOJ982878 UYE982873:UYF982878 VIA982873:VIB982878 VRW982873:VRX982878 WBS982873:WBT982878 WLO982873:WLP982878 WVK982873:WVL982878 C65376:D65405 IY65376:IZ65405 SU65376:SV65405 ACQ65376:ACR65405 AMM65376:AMN65405 AWI65376:AWJ65405 BGE65376:BGF65405 BQA65376:BQB65405 BZW65376:BZX65405 CJS65376:CJT65405 CTO65376:CTP65405 DDK65376:DDL65405 DNG65376:DNH65405 DXC65376:DXD65405 EGY65376:EGZ65405 EQU65376:EQV65405 FAQ65376:FAR65405 FKM65376:FKN65405 FUI65376:FUJ65405 GEE65376:GEF65405 GOA65376:GOB65405 GXW65376:GXX65405 HHS65376:HHT65405 HRO65376:HRP65405 IBK65376:IBL65405 ILG65376:ILH65405 IVC65376:IVD65405 JEY65376:JEZ65405 JOU65376:JOV65405 JYQ65376:JYR65405 KIM65376:KIN65405 KSI65376:KSJ65405 LCE65376:LCF65405 LMA65376:LMB65405 LVW65376:LVX65405 MFS65376:MFT65405 MPO65376:MPP65405 MZK65376:MZL65405 NJG65376:NJH65405 NTC65376:NTD65405 OCY65376:OCZ65405 OMU65376:OMV65405 OWQ65376:OWR65405 PGM65376:PGN65405 PQI65376:PQJ65405 QAE65376:QAF65405 QKA65376:QKB65405 QTW65376:QTX65405 RDS65376:RDT65405 RNO65376:RNP65405 RXK65376:RXL65405 SHG65376:SHH65405 SRC65376:SRD65405 TAY65376:TAZ65405 TKU65376:TKV65405 TUQ65376:TUR65405 UEM65376:UEN65405 UOI65376:UOJ65405 UYE65376:UYF65405 VIA65376:VIB65405 VRW65376:VRX65405 WBS65376:WBT65405 WLO65376:WLP65405 WVK65376:WVL65405 C130912:D130941 IY130912:IZ130941 SU130912:SV130941 ACQ130912:ACR130941 AMM130912:AMN130941 AWI130912:AWJ130941 BGE130912:BGF130941 BQA130912:BQB130941 BZW130912:BZX130941 CJS130912:CJT130941 CTO130912:CTP130941 DDK130912:DDL130941 DNG130912:DNH130941 DXC130912:DXD130941 EGY130912:EGZ130941 EQU130912:EQV130941 FAQ130912:FAR130941 FKM130912:FKN130941 FUI130912:FUJ130941 GEE130912:GEF130941 GOA130912:GOB130941 GXW130912:GXX130941 HHS130912:HHT130941 HRO130912:HRP130941 IBK130912:IBL130941 ILG130912:ILH130941 IVC130912:IVD130941 JEY130912:JEZ130941 JOU130912:JOV130941 JYQ130912:JYR130941 KIM130912:KIN130941 KSI130912:KSJ130941 LCE130912:LCF130941 LMA130912:LMB130941 LVW130912:LVX130941 MFS130912:MFT130941 MPO130912:MPP130941 MZK130912:MZL130941 NJG130912:NJH130941 NTC130912:NTD130941 OCY130912:OCZ130941 OMU130912:OMV130941 OWQ130912:OWR130941 PGM130912:PGN130941 PQI130912:PQJ130941 QAE130912:QAF130941 QKA130912:QKB130941 QTW130912:QTX130941 RDS130912:RDT130941 RNO130912:RNP130941 RXK130912:RXL130941 SHG130912:SHH130941 SRC130912:SRD130941 TAY130912:TAZ130941 TKU130912:TKV130941 TUQ130912:TUR130941 UEM130912:UEN130941 UOI130912:UOJ130941 UYE130912:UYF130941 VIA130912:VIB130941 VRW130912:VRX130941 WBS130912:WBT130941 WLO130912:WLP130941 WVK130912:WVL130941 C196448:D196477 IY196448:IZ196477 SU196448:SV196477 ACQ196448:ACR196477 AMM196448:AMN196477 AWI196448:AWJ196477 BGE196448:BGF196477 BQA196448:BQB196477 BZW196448:BZX196477 CJS196448:CJT196477 CTO196448:CTP196477 DDK196448:DDL196477 DNG196448:DNH196477 DXC196448:DXD196477 EGY196448:EGZ196477 EQU196448:EQV196477 FAQ196448:FAR196477 FKM196448:FKN196477 FUI196448:FUJ196477 GEE196448:GEF196477 GOA196448:GOB196477 GXW196448:GXX196477 HHS196448:HHT196477 HRO196448:HRP196477 IBK196448:IBL196477 ILG196448:ILH196477 IVC196448:IVD196477 JEY196448:JEZ196477 JOU196448:JOV196477 JYQ196448:JYR196477 KIM196448:KIN196477 KSI196448:KSJ196477 LCE196448:LCF196477 LMA196448:LMB196477 LVW196448:LVX196477 MFS196448:MFT196477 MPO196448:MPP196477 MZK196448:MZL196477 NJG196448:NJH196477 NTC196448:NTD196477 OCY196448:OCZ196477 OMU196448:OMV196477 OWQ196448:OWR196477 PGM196448:PGN196477 PQI196448:PQJ196477 QAE196448:QAF196477 QKA196448:QKB196477 QTW196448:QTX196477 RDS196448:RDT196477 RNO196448:RNP196477 RXK196448:RXL196477 SHG196448:SHH196477 SRC196448:SRD196477 TAY196448:TAZ196477 TKU196448:TKV196477 TUQ196448:TUR196477 UEM196448:UEN196477 UOI196448:UOJ196477 UYE196448:UYF196477 VIA196448:VIB196477 VRW196448:VRX196477 WBS196448:WBT196477 WLO196448:WLP196477 WVK196448:WVL196477 C261984:D262013 IY261984:IZ262013 SU261984:SV262013 ACQ261984:ACR262013 AMM261984:AMN262013 AWI261984:AWJ262013 BGE261984:BGF262013 BQA261984:BQB262013 BZW261984:BZX262013 CJS261984:CJT262013 CTO261984:CTP262013 DDK261984:DDL262013 DNG261984:DNH262013 DXC261984:DXD262013 EGY261984:EGZ262013 EQU261984:EQV262013 FAQ261984:FAR262013 FKM261984:FKN262013 FUI261984:FUJ262013 GEE261984:GEF262013 GOA261984:GOB262013 GXW261984:GXX262013 HHS261984:HHT262013 HRO261984:HRP262013 IBK261984:IBL262013 ILG261984:ILH262013 IVC261984:IVD262013 JEY261984:JEZ262013 JOU261984:JOV262013 JYQ261984:JYR262013 KIM261984:KIN262013 KSI261984:KSJ262013 LCE261984:LCF262013 LMA261984:LMB262013 LVW261984:LVX262013 MFS261984:MFT262013 MPO261984:MPP262013 MZK261984:MZL262013 NJG261984:NJH262013 NTC261984:NTD262013 OCY261984:OCZ262013 OMU261984:OMV262013 OWQ261984:OWR262013 PGM261984:PGN262013 PQI261984:PQJ262013 QAE261984:QAF262013 QKA261984:QKB262013 QTW261984:QTX262013 RDS261984:RDT262013 RNO261984:RNP262013 RXK261984:RXL262013 SHG261984:SHH262013 SRC261984:SRD262013 TAY261984:TAZ262013 TKU261984:TKV262013 TUQ261984:TUR262013 UEM261984:UEN262013 UOI261984:UOJ262013 UYE261984:UYF262013 VIA261984:VIB262013 VRW261984:VRX262013 WBS261984:WBT262013 WLO261984:WLP262013 WVK261984:WVL262013 C327520:D327549 IY327520:IZ327549 SU327520:SV327549 ACQ327520:ACR327549 AMM327520:AMN327549 AWI327520:AWJ327549 BGE327520:BGF327549 BQA327520:BQB327549 BZW327520:BZX327549 CJS327520:CJT327549 CTO327520:CTP327549 DDK327520:DDL327549 DNG327520:DNH327549 DXC327520:DXD327549 EGY327520:EGZ327549 EQU327520:EQV327549 FAQ327520:FAR327549 FKM327520:FKN327549 FUI327520:FUJ327549 GEE327520:GEF327549 GOA327520:GOB327549 GXW327520:GXX327549 HHS327520:HHT327549 HRO327520:HRP327549 IBK327520:IBL327549 ILG327520:ILH327549 IVC327520:IVD327549 JEY327520:JEZ327549 JOU327520:JOV327549 JYQ327520:JYR327549 KIM327520:KIN327549 KSI327520:KSJ327549 LCE327520:LCF327549 LMA327520:LMB327549 LVW327520:LVX327549 MFS327520:MFT327549 MPO327520:MPP327549 MZK327520:MZL327549 NJG327520:NJH327549 NTC327520:NTD327549 OCY327520:OCZ327549 OMU327520:OMV327549 OWQ327520:OWR327549 PGM327520:PGN327549 PQI327520:PQJ327549 QAE327520:QAF327549 QKA327520:QKB327549 QTW327520:QTX327549 RDS327520:RDT327549 RNO327520:RNP327549 RXK327520:RXL327549 SHG327520:SHH327549 SRC327520:SRD327549 TAY327520:TAZ327549 TKU327520:TKV327549 TUQ327520:TUR327549 UEM327520:UEN327549 UOI327520:UOJ327549 UYE327520:UYF327549 VIA327520:VIB327549 VRW327520:VRX327549 WBS327520:WBT327549 WLO327520:WLP327549 WVK327520:WVL327549 C393056:D393085 IY393056:IZ393085 SU393056:SV393085 ACQ393056:ACR393085 AMM393056:AMN393085 AWI393056:AWJ393085 BGE393056:BGF393085 BQA393056:BQB393085 BZW393056:BZX393085 CJS393056:CJT393085 CTO393056:CTP393085 DDK393056:DDL393085 DNG393056:DNH393085 DXC393056:DXD393085 EGY393056:EGZ393085 EQU393056:EQV393085 FAQ393056:FAR393085 FKM393056:FKN393085 FUI393056:FUJ393085 GEE393056:GEF393085 GOA393056:GOB393085 GXW393056:GXX393085 HHS393056:HHT393085 HRO393056:HRP393085 IBK393056:IBL393085 ILG393056:ILH393085 IVC393056:IVD393085 JEY393056:JEZ393085 JOU393056:JOV393085 JYQ393056:JYR393085 KIM393056:KIN393085 KSI393056:KSJ393085 LCE393056:LCF393085 LMA393056:LMB393085 LVW393056:LVX393085 MFS393056:MFT393085 MPO393056:MPP393085 MZK393056:MZL393085 NJG393056:NJH393085 NTC393056:NTD393085 OCY393056:OCZ393085 OMU393056:OMV393085 OWQ393056:OWR393085 PGM393056:PGN393085 PQI393056:PQJ393085 QAE393056:QAF393085 QKA393056:QKB393085 QTW393056:QTX393085 RDS393056:RDT393085 RNO393056:RNP393085 RXK393056:RXL393085 SHG393056:SHH393085 SRC393056:SRD393085 TAY393056:TAZ393085 TKU393056:TKV393085 TUQ393056:TUR393085 UEM393056:UEN393085 UOI393056:UOJ393085 UYE393056:UYF393085 VIA393056:VIB393085 VRW393056:VRX393085 WBS393056:WBT393085 WLO393056:WLP393085 WVK393056:WVL393085 C458592:D458621 IY458592:IZ458621 SU458592:SV458621 ACQ458592:ACR458621 AMM458592:AMN458621 AWI458592:AWJ458621 BGE458592:BGF458621 BQA458592:BQB458621 BZW458592:BZX458621 CJS458592:CJT458621 CTO458592:CTP458621 DDK458592:DDL458621 DNG458592:DNH458621 DXC458592:DXD458621 EGY458592:EGZ458621 EQU458592:EQV458621 FAQ458592:FAR458621 FKM458592:FKN458621 FUI458592:FUJ458621 GEE458592:GEF458621 GOA458592:GOB458621 GXW458592:GXX458621 HHS458592:HHT458621 HRO458592:HRP458621 IBK458592:IBL458621 ILG458592:ILH458621 IVC458592:IVD458621 JEY458592:JEZ458621 JOU458592:JOV458621 JYQ458592:JYR458621 KIM458592:KIN458621 KSI458592:KSJ458621 LCE458592:LCF458621 LMA458592:LMB458621 LVW458592:LVX458621 MFS458592:MFT458621 MPO458592:MPP458621 MZK458592:MZL458621 NJG458592:NJH458621 NTC458592:NTD458621 OCY458592:OCZ458621 OMU458592:OMV458621 OWQ458592:OWR458621 PGM458592:PGN458621 PQI458592:PQJ458621 QAE458592:QAF458621 QKA458592:QKB458621 QTW458592:QTX458621 RDS458592:RDT458621 RNO458592:RNP458621 RXK458592:RXL458621 SHG458592:SHH458621 SRC458592:SRD458621 TAY458592:TAZ458621 TKU458592:TKV458621 TUQ458592:TUR458621 UEM458592:UEN458621 UOI458592:UOJ458621 UYE458592:UYF458621 VIA458592:VIB458621 VRW458592:VRX458621 WBS458592:WBT458621 WLO458592:WLP458621 WVK458592:WVL458621 C524128:D524157 IY524128:IZ524157 SU524128:SV524157 ACQ524128:ACR524157 AMM524128:AMN524157 AWI524128:AWJ524157 BGE524128:BGF524157 BQA524128:BQB524157 BZW524128:BZX524157 CJS524128:CJT524157 CTO524128:CTP524157 DDK524128:DDL524157 DNG524128:DNH524157 DXC524128:DXD524157 EGY524128:EGZ524157 EQU524128:EQV524157 FAQ524128:FAR524157 FKM524128:FKN524157 FUI524128:FUJ524157 GEE524128:GEF524157 GOA524128:GOB524157 GXW524128:GXX524157 HHS524128:HHT524157 HRO524128:HRP524157 IBK524128:IBL524157 ILG524128:ILH524157 IVC524128:IVD524157 JEY524128:JEZ524157 JOU524128:JOV524157 JYQ524128:JYR524157 KIM524128:KIN524157 KSI524128:KSJ524157 LCE524128:LCF524157 LMA524128:LMB524157 LVW524128:LVX524157 MFS524128:MFT524157 MPO524128:MPP524157 MZK524128:MZL524157 NJG524128:NJH524157 NTC524128:NTD524157 OCY524128:OCZ524157 OMU524128:OMV524157 OWQ524128:OWR524157 PGM524128:PGN524157 PQI524128:PQJ524157 QAE524128:QAF524157 QKA524128:QKB524157 QTW524128:QTX524157 RDS524128:RDT524157 RNO524128:RNP524157 RXK524128:RXL524157 SHG524128:SHH524157 SRC524128:SRD524157 TAY524128:TAZ524157 TKU524128:TKV524157 TUQ524128:TUR524157 UEM524128:UEN524157 UOI524128:UOJ524157 UYE524128:UYF524157 VIA524128:VIB524157 VRW524128:VRX524157 WBS524128:WBT524157 WLO524128:WLP524157 WVK524128:WVL524157 C589664:D589693 IY589664:IZ589693 SU589664:SV589693 ACQ589664:ACR589693 AMM589664:AMN589693 AWI589664:AWJ589693 BGE589664:BGF589693 BQA589664:BQB589693 BZW589664:BZX589693 CJS589664:CJT589693 CTO589664:CTP589693 DDK589664:DDL589693 DNG589664:DNH589693 DXC589664:DXD589693 EGY589664:EGZ589693 EQU589664:EQV589693 FAQ589664:FAR589693 FKM589664:FKN589693 FUI589664:FUJ589693 GEE589664:GEF589693 GOA589664:GOB589693 GXW589664:GXX589693 HHS589664:HHT589693 HRO589664:HRP589693 IBK589664:IBL589693 ILG589664:ILH589693 IVC589664:IVD589693 JEY589664:JEZ589693 JOU589664:JOV589693 JYQ589664:JYR589693 KIM589664:KIN589693 KSI589664:KSJ589693 LCE589664:LCF589693 LMA589664:LMB589693 LVW589664:LVX589693 MFS589664:MFT589693 MPO589664:MPP589693 MZK589664:MZL589693 NJG589664:NJH589693 NTC589664:NTD589693 OCY589664:OCZ589693 OMU589664:OMV589693 OWQ589664:OWR589693 PGM589664:PGN589693 PQI589664:PQJ589693 QAE589664:QAF589693 QKA589664:QKB589693 QTW589664:QTX589693 RDS589664:RDT589693 RNO589664:RNP589693 RXK589664:RXL589693 SHG589664:SHH589693 SRC589664:SRD589693 TAY589664:TAZ589693 TKU589664:TKV589693 TUQ589664:TUR589693 UEM589664:UEN589693 UOI589664:UOJ589693 UYE589664:UYF589693 VIA589664:VIB589693 VRW589664:VRX589693 WBS589664:WBT589693 WLO589664:WLP589693 WVK589664:WVL589693 C655200:D655229 IY655200:IZ655229 SU655200:SV655229 ACQ655200:ACR655229 AMM655200:AMN655229 AWI655200:AWJ655229 BGE655200:BGF655229 BQA655200:BQB655229 BZW655200:BZX655229 CJS655200:CJT655229 CTO655200:CTP655229 DDK655200:DDL655229 DNG655200:DNH655229 DXC655200:DXD655229 EGY655200:EGZ655229 EQU655200:EQV655229 FAQ655200:FAR655229 FKM655200:FKN655229 FUI655200:FUJ655229 GEE655200:GEF655229 GOA655200:GOB655229 GXW655200:GXX655229 HHS655200:HHT655229 HRO655200:HRP655229 IBK655200:IBL655229 ILG655200:ILH655229 IVC655200:IVD655229 JEY655200:JEZ655229 JOU655200:JOV655229 JYQ655200:JYR655229 KIM655200:KIN655229 KSI655200:KSJ655229 LCE655200:LCF655229 LMA655200:LMB655229 LVW655200:LVX655229 MFS655200:MFT655229 MPO655200:MPP655229 MZK655200:MZL655229 NJG655200:NJH655229 NTC655200:NTD655229 OCY655200:OCZ655229 OMU655200:OMV655229 OWQ655200:OWR655229 PGM655200:PGN655229 PQI655200:PQJ655229 QAE655200:QAF655229 QKA655200:QKB655229 QTW655200:QTX655229 RDS655200:RDT655229 RNO655200:RNP655229 RXK655200:RXL655229 SHG655200:SHH655229 SRC655200:SRD655229 TAY655200:TAZ655229 TKU655200:TKV655229 TUQ655200:TUR655229 UEM655200:UEN655229 UOI655200:UOJ655229 UYE655200:UYF655229 VIA655200:VIB655229 VRW655200:VRX655229 WBS655200:WBT655229 WLO655200:WLP655229 WVK655200:WVL655229 C720736:D720765 IY720736:IZ720765 SU720736:SV720765 ACQ720736:ACR720765 AMM720736:AMN720765 AWI720736:AWJ720765 BGE720736:BGF720765 BQA720736:BQB720765 BZW720736:BZX720765 CJS720736:CJT720765 CTO720736:CTP720765 DDK720736:DDL720765 DNG720736:DNH720765 DXC720736:DXD720765 EGY720736:EGZ720765 EQU720736:EQV720765 FAQ720736:FAR720765 FKM720736:FKN720765 FUI720736:FUJ720765 GEE720736:GEF720765 GOA720736:GOB720765 GXW720736:GXX720765 HHS720736:HHT720765 HRO720736:HRP720765 IBK720736:IBL720765 ILG720736:ILH720765 IVC720736:IVD720765 JEY720736:JEZ720765 JOU720736:JOV720765 JYQ720736:JYR720765 KIM720736:KIN720765 KSI720736:KSJ720765 LCE720736:LCF720765 LMA720736:LMB720765 LVW720736:LVX720765 MFS720736:MFT720765 MPO720736:MPP720765 MZK720736:MZL720765 NJG720736:NJH720765 NTC720736:NTD720765 OCY720736:OCZ720765 OMU720736:OMV720765 OWQ720736:OWR720765 PGM720736:PGN720765 PQI720736:PQJ720765 QAE720736:QAF720765 QKA720736:QKB720765 QTW720736:QTX720765 RDS720736:RDT720765 RNO720736:RNP720765 RXK720736:RXL720765 SHG720736:SHH720765 SRC720736:SRD720765 TAY720736:TAZ720765 TKU720736:TKV720765 TUQ720736:TUR720765 UEM720736:UEN720765 UOI720736:UOJ720765 UYE720736:UYF720765 VIA720736:VIB720765 VRW720736:VRX720765 WBS720736:WBT720765 WLO720736:WLP720765 WVK720736:WVL720765 C786272:D786301 IY786272:IZ786301 SU786272:SV786301 ACQ786272:ACR786301 AMM786272:AMN786301 AWI786272:AWJ786301 BGE786272:BGF786301 BQA786272:BQB786301 BZW786272:BZX786301 CJS786272:CJT786301 CTO786272:CTP786301 DDK786272:DDL786301 DNG786272:DNH786301 DXC786272:DXD786301 EGY786272:EGZ786301 EQU786272:EQV786301 FAQ786272:FAR786301 FKM786272:FKN786301 FUI786272:FUJ786301 GEE786272:GEF786301 GOA786272:GOB786301 GXW786272:GXX786301 HHS786272:HHT786301 HRO786272:HRP786301 IBK786272:IBL786301 ILG786272:ILH786301 IVC786272:IVD786301 JEY786272:JEZ786301 JOU786272:JOV786301 JYQ786272:JYR786301 KIM786272:KIN786301 KSI786272:KSJ786301 LCE786272:LCF786301 LMA786272:LMB786301 LVW786272:LVX786301 MFS786272:MFT786301 MPO786272:MPP786301 MZK786272:MZL786301 NJG786272:NJH786301 NTC786272:NTD786301 OCY786272:OCZ786301 OMU786272:OMV786301 OWQ786272:OWR786301 PGM786272:PGN786301 PQI786272:PQJ786301 QAE786272:QAF786301 QKA786272:QKB786301 QTW786272:QTX786301 RDS786272:RDT786301 RNO786272:RNP786301 RXK786272:RXL786301 SHG786272:SHH786301 SRC786272:SRD786301 TAY786272:TAZ786301 TKU786272:TKV786301 TUQ786272:TUR786301 UEM786272:UEN786301 UOI786272:UOJ786301 UYE786272:UYF786301 VIA786272:VIB786301 VRW786272:VRX786301 WBS786272:WBT786301 WLO786272:WLP786301 WVK786272:WVL786301 C851808:D851837 IY851808:IZ851837 SU851808:SV851837 ACQ851808:ACR851837 AMM851808:AMN851837 AWI851808:AWJ851837 BGE851808:BGF851837 BQA851808:BQB851837 BZW851808:BZX851837 CJS851808:CJT851837 CTO851808:CTP851837 DDK851808:DDL851837 DNG851808:DNH851837 DXC851808:DXD851837 EGY851808:EGZ851837 EQU851808:EQV851837 FAQ851808:FAR851837 FKM851808:FKN851837 FUI851808:FUJ851837 GEE851808:GEF851837 GOA851808:GOB851837 GXW851808:GXX851837 HHS851808:HHT851837 HRO851808:HRP851837 IBK851808:IBL851837 ILG851808:ILH851837 IVC851808:IVD851837 JEY851808:JEZ851837 JOU851808:JOV851837 JYQ851808:JYR851837 KIM851808:KIN851837 KSI851808:KSJ851837 LCE851808:LCF851837 LMA851808:LMB851837 LVW851808:LVX851837 MFS851808:MFT851837 MPO851808:MPP851837 MZK851808:MZL851837 NJG851808:NJH851837 NTC851808:NTD851837 OCY851808:OCZ851837 OMU851808:OMV851837 OWQ851808:OWR851837 PGM851808:PGN851837 PQI851808:PQJ851837 QAE851808:QAF851837 QKA851808:QKB851837 QTW851808:QTX851837 RDS851808:RDT851837 RNO851808:RNP851837 RXK851808:RXL851837 SHG851808:SHH851837 SRC851808:SRD851837 TAY851808:TAZ851837 TKU851808:TKV851837 TUQ851808:TUR851837 UEM851808:UEN851837 UOI851808:UOJ851837 UYE851808:UYF851837 VIA851808:VIB851837 VRW851808:VRX851837 WBS851808:WBT851837 WLO851808:WLP851837 WVK851808:WVL851837 C917344:D917373 IY917344:IZ917373 SU917344:SV917373 ACQ917344:ACR917373 AMM917344:AMN917373 AWI917344:AWJ917373 BGE917344:BGF917373 BQA917344:BQB917373 BZW917344:BZX917373 CJS917344:CJT917373 CTO917344:CTP917373 DDK917344:DDL917373 DNG917344:DNH917373 DXC917344:DXD917373 EGY917344:EGZ917373 EQU917344:EQV917373 FAQ917344:FAR917373 FKM917344:FKN917373 FUI917344:FUJ917373 GEE917344:GEF917373 GOA917344:GOB917373 GXW917344:GXX917373 HHS917344:HHT917373 HRO917344:HRP917373 IBK917344:IBL917373 ILG917344:ILH917373 IVC917344:IVD917373 JEY917344:JEZ917373 JOU917344:JOV917373 JYQ917344:JYR917373 KIM917344:KIN917373 KSI917344:KSJ917373 LCE917344:LCF917373 LMA917344:LMB917373 LVW917344:LVX917373 MFS917344:MFT917373 MPO917344:MPP917373 MZK917344:MZL917373 NJG917344:NJH917373 NTC917344:NTD917373 OCY917344:OCZ917373 OMU917344:OMV917373 OWQ917344:OWR917373 PGM917344:PGN917373 PQI917344:PQJ917373 QAE917344:QAF917373 QKA917344:QKB917373 QTW917344:QTX917373 RDS917344:RDT917373 RNO917344:RNP917373 RXK917344:RXL917373 SHG917344:SHH917373 SRC917344:SRD917373 TAY917344:TAZ917373 TKU917344:TKV917373 TUQ917344:TUR917373 UEM917344:UEN917373 UOI917344:UOJ917373 UYE917344:UYF917373 VIA917344:VIB917373 VRW917344:VRX917373 WBS917344:WBT917373 WLO917344:WLP917373 WVK917344:WVL917373 C982880:D982909 IY982880:IZ982909 SU982880:SV982909 ACQ982880:ACR982909 AMM982880:AMN982909 AWI982880:AWJ982909 BGE982880:BGF982909 BQA982880:BQB982909 BZW982880:BZX982909 CJS982880:CJT982909 CTO982880:CTP982909 DDK982880:DDL982909 DNG982880:DNH982909 DXC982880:DXD982909 EGY982880:EGZ982909 EQU982880:EQV982909 FAQ982880:FAR982909 FKM982880:FKN982909 FUI982880:FUJ982909 GEE982880:GEF982909 GOA982880:GOB982909 GXW982880:GXX982909 HHS982880:HHT982909 HRO982880:HRP982909 IBK982880:IBL982909 ILG982880:ILH982909 IVC982880:IVD982909 JEY982880:JEZ982909 JOU982880:JOV982909 JYQ982880:JYR982909 KIM982880:KIN982909 KSI982880:KSJ982909 LCE982880:LCF982909 LMA982880:LMB982909 LVW982880:LVX982909 MFS982880:MFT982909 MPO982880:MPP982909 MZK982880:MZL982909 NJG982880:NJH982909 NTC982880:NTD982909 OCY982880:OCZ982909 OMU982880:OMV982909 OWQ982880:OWR982909 PGM982880:PGN982909 PQI982880:PQJ982909 QAE982880:QAF982909 QKA982880:QKB982909 QTW982880:QTX982909 RDS982880:RDT982909 RNO982880:RNP982909 RXK982880:RXL982909 SHG982880:SHH982909 SRC982880:SRD982909 TAY982880:TAZ982909 TKU982880:TKV982909 TUQ982880:TUR982909 UEM982880:UEN982909 UOI982880:UOJ982909 UYE982880:UYF982909 VIA982880:VIB982909 VRW982880:VRX982909 WBS982880:WBT982909 WLO982880:WLP982909 WVK982880:WVL982909 C65297:D65357 IY65297:IZ65357 SU65297:SV65357 ACQ65297:ACR65357 AMM65297:AMN65357 AWI65297:AWJ65357 BGE65297:BGF65357 BQA65297:BQB65357 BZW65297:BZX65357 CJS65297:CJT65357 CTO65297:CTP65357 DDK65297:DDL65357 DNG65297:DNH65357 DXC65297:DXD65357 EGY65297:EGZ65357 EQU65297:EQV65357 FAQ65297:FAR65357 FKM65297:FKN65357 FUI65297:FUJ65357 GEE65297:GEF65357 GOA65297:GOB65357 GXW65297:GXX65357 HHS65297:HHT65357 HRO65297:HRP65357 IBK65297:IBL65357 ILG65297:ILH65357 IVC65297:IVD65357 JEY65297:JEZ65357 JOU65297:JOV65357 JYQ65297:JYR65357 KIM65297:KIN65357 KSI65297:KSJ65357 LCE65297:LCF65357 LMA65297:LMB65357 LVW65297:LVX65357 MFS65297:MFT65357 MPO65297:MPP65357 MZK65297:MZL65357 NJG65297:NJH65357 NTC65297:NTD65357 OCY65297:OCZ65357 OMU65297:OMV65357 OWQ65297:OWR65357 PGM65297:PGN65357 PQI65297:PQJ65357 QAE65297:QAF65357 QKA65297:QKB65357 QTW65297:QTX65357 RDS65297:RDT65357 RNO65297:RNP65357 RXK65297:RXL65357 SHG65297:SHH65357 SRC65297:SRD65357 TAY65297:TAZ65357 TKU65297:TKV65357 TUQ65297:TUR65357 UEM65297:UEN65357 UOI65297:UOJ65357 UYE65297:UYF65357 VIA65297:VIB65357 VRW65297:VRX65357 WBS65297:WBT65357 WLO65297:WLP65357 WVK65297:WVL65357 C130833:D130893 IY130833:IZ130893 SU130833:SV130893 ACQ130833:ACR130893 AMM130833:AMN130893 AWI130833:AWJ130893 BGE130833:BGF130893 BQA130833:BQB130893 BZW130833:BZX130893 CJS130833:CJT130893 CTO130833:CTP130893 DDK130833:DDL130893 DNG130833:DNH130893 DXC130833:DXD130893 EGY130833:EGZ130893 EQU130833:EQV130893 FAQ130833:FAR130893 FKM130833:FKN130893 FUI130833:FUJ130893 GEE130833:GEF130893 GOA130833:GOB130893 GXW130833:GXX130893 HHS130833:HHT130893 HRO130833:HRP130893 IBK130833:IBL130893 ILG130833:ILH130893 IVC130833:IVD130893 JEY130833:JEZ130893 JOU130833:JOV130893 JYQ130833:JYR130893 KIM130833:KIN130893 KSI130833:KSJ130893 LCE130833:LCF130893 LMA130833:LMB130893 LVW130833:LVX130893 MFS130833:MFT130893 MPO130833:MPP130893 MZK130833:MZL130893 NJG130833:NJH130893 NTC130833:NTD130893 OCY130833:OCZ130893 OMU130833:OMV130893 OWQ130833:OWR130893 PGM130833:PGN130893 PQI130833:PQJ130893 QAE130833:QAF130893 QKA130833:QKB130893 QTW130833:QTX130893 RDS130833:RDT130893 RNO130833:RNP130893 RXK130833:RXL130893 SHG130833:SHH130893 SRC130833:SRD130893 TAY130833:TAZ130893 TKU130833:TKV130893 TUQ130833:TUR130893 UEM130833:UEN130893 UOI130833:UOJ130893 UYE130833:UYF130893 VIA130833:VIB130893 VRW130833:VRX130893 WBS130833:WBT130893 WLO130833:WLP130893 WVK130833:WVL130893 C196369:D196429 IY196369:IZ196429 SU196369:SV196429 ACQ196369:ACR196429 AMM196369:AMN196429 AWI196369:AWJ196429 BGE196369:BGF196429 BQA196369:BQB196429 BZW196369:BZX196429 CJS196369:CJT196429 CTO196369:CTP196429 DDK196369:DDL196429 DNG196369:DNH196429 DXC196369:DXD196429 EGY196369:EGZ196429 EQU196369:EQV196429 FAQ196369:FAR196429 FKM196369:FKN196429 FUI196369:FUJ196429 GEE196369:GEF196429 GOA196369:GOB196429 GXW196369:GXX196429 HHS196369:HHT196429 HRO196369:HRP196429 IBK196369:IBL196429 ILG196369:ILH196429 IVC196369:IVD196429 JEY196369:JEZ196429 JOU196369:JOV196429 JYQ196369:JYR196429 KIM196369:KIN196429 KSI196369:KSJ196429 LCE196369:LCF196429 LMA196369:LMB196429 LVW196369:LVX196429 MFS196369:MFT196429 MPO196369:MPP196429 MZK196369:MZL196429 NJG196369:NJH196429 NTC196369:NTD196429 OCY196369:OCZ196429 OMU196369:OMV196429 OWQ196369:OWR196429 PGM196369:PGN196429 PQI196369:PQJ196429 QAE196369:QAF196429 QKA196369:QKB196429 QTW196369:QTX196429 RDS196369:RDT196429 RNO196369:RNP196429 RXK196369:RXL196429 SHG196369:SHH196429 SRC196369:SRD196429 TAY196369:TAZ196429 TKU196369:TKV196429 TUQ196369:TUR196429 UEM196369:UEN196429 UOI196369:UOJ196429 UYE196369:UYF196429 VIA196369:VIB196429 VRW196369:VRX196429 WBS196369:WBT196429 WLO196369:WLP196429 WVK196369:WVL196429 C261905:D261965 IY261905:IZ261965 SU261905:SV261965 ACQ261905:ACR261965 AMM261905:AMN261965 AWI261905:AWJ261965 BGE261905:BGF261965 BQA261905:BQB261965 BZW261905:BZX261965 CJS261905:CJT261965 CTO261905:CTP261965 DDK261905:DDL261965 DNG261905:DNH261965 DXC261905:DXD261965 EGY261905:EGZ261965 EQU261905:EQV261965 FAQ261905:FAR261965 FKM261905:FKN261965 FUI261905:FUJ261965 GEE261905:GEF261965 GOA261905:GOB261965 GXW261905:GXX261965 HHS261905:HHT261965 HRO261905:HRP261965 IBK261905:IBL261965 ILG261905:ILH261965 IVC261905:IVD261965 JEY261905:JEZ261965 JOU261905:JOV261965 JYQ261905:JYR261965 KIM261905:KIN261965 KSI261905:KSJ261965 LCE261905:LCF261965 LMA261905:LMB261965 LVW261905:LVX261965 MFS261905:MFT261965 MPO261905:MPP261965 MZK261905:MZL261965 NJG261905:NJH261965 NTC261905:NTD261965 OCY261905:OCZ261965 OMU261905:OMV261965 OWQ261905:OWR261965 PGM261905:PGN261965 PQI261905:PQJ261965 QAE261905:QAF261965 QKA261905:QKB261965 QTW261905:QTX261965 RDS261905:RDT261965 RNO261905:RNP261965 RXK261905:RXL261965 SHG261905:SHH261965 SRC261905:SRD261965 TAY261905:TAZ261965 TKU261905:TKV261965 TUQ261905:TUR261965 UEM261905:UEN261965 UOI261905:UOJ261965 UYE261905:UYF261965 VIA261905:VIB261965 VRW261905:VRX261965 WBS261905:WBT261965 WLO261905:WLP261965 WVK261905:WVL261965 C327441:D327501 IY327441:IZ327501 SU327441:SV327501 ACQ327441:ACR327501 AMM327441:AMN327501 AWI327441:AWJ327501 BGE327441:BGF327501 BQA327441:BQB327501 BZW327441:BZX327501 CJS327441:CJT327501 CTO327441:CTP327501 DDK327441:DDL327501 DNG327441:DNH327501 DXC327441:DXD327501 EGY327441:EGZ327501 EQU327441:EQV327501 FAQ327441:FAR327501 FKM327441:FKN327501 FUI327441:FUJ327501 GEE327441:GEF327501 GOA327441:GOB327501 GXW327441:GXX327501 HHS327441:HHT327501 HRO327441:HRP327501 IBK327441:IBL327501 ILG327441:ILH327501 IVC327441:IVD327501 JEY327441:JEZ327501 JOU327441:JOV327501 JYQ327441:JYR327501 KIM327441:KIN327501 KSI327441:KSJ327501 LCE327441:LCF327501 LMA327441:LMB327501 LVW327441:LVX327501 MFS327441:MFT327501 MPO327441:MPP327501 MZK327441:MZL327501 NJG327441:NJH327501 NTC327441:NTD327501 OCY327441:OCZ327501 OMU327441:OMV327501 OWQ327441:OWR327501 PGM327441:PGN327501 PQI327441:PQJ327501 QAE327441:QAF327501 QKA327441:QKB327501 QTW327441:QTX327501 RDS327441:RDT327501 RNO327441:RNP327501 RXK327441:RXL327501 SHG327441:SHH327501 SRC327441:SRD327501 TAY327441:TAZ327501 TKU327441:TKV327501 TUQ327441:TUR327501 UEM327441:UEN327501 UOI327441:UOJ327501 UYE327441:UYF327501 VIA327441:VIB327501 VRW327441:VRX327501 WBS327441:WBT327501 WLO327441:WLP327501 WVK327441:WVL327501 C392977:D393037 IY392977:IZ393037 SU392977:SV393037 ACQ392977:ACR393037 AMM392977:AMN393037 AWI392977:AWJ393037 BGE392977:BGF393037 BQA392977:BQB393037 BZW392977:BZX393037 CJS392977:CJT393037 CTO392977:CTP393037 DDK392977:DDL393037 DNG392977:DNH393037 DXC392977:DXD393037 EGY392977:EGZ393037 EQU392977:EQV393037 FAQ392977:FAR393037 FKM392977:FKN393037 FUI392977:FUJ393037 GEE392977:GEF393037 GOA392977:GOB393037 GXW392977:GXX393037 HHS392977:HHT393037 HRO392977:HRP393037 IBK392977:IBL393037 ILG392977:ILH393037 IVC392977:IVD393037 JEY392977:JEZ393037 JOU392977:JOV393037 JYQ392977:JYR393037 KIM392977:KIN393037 KSI392977:KSJ393037 LCE392977:LCF393037 LMA392977:LMB393037 LVW392977:LVX393037 MFS392977:MFT393037 MPO392977:MPP393037 MZK392977:MZL393037 NJG392977:NJH393037 NTC392977:NTD393037 OCY392977:OCZ393037 OMU392977:OMV393037 OWQ392977:OWR393037 PGM392977:PGN393037 PQI392977:PQJ393037 QAE392977:QAF393037 QKA392977:QKB393037 QTW392977:QTX393037 RDS392977:RDT393037 RNO392977:RNP393037 RXK392977:RXL393037 SHG392977:SHH393037 SRC392977:SRD393037 TAY392977:TAZ393037 TKU392977:TKV393037 TUQ392977:TUR393037 UEM392977:UEN393037 UOI392977:UOJ393037 UYE392977:UYF393037 VIA392977:VIB393037 VRW392977:VRX393037 WBS392977:WBT393037 WLO392977:WLP393037 WVK392977:WVL393037 C458513:D458573 IY458513:IZ458573 SU458513:SV458573 ACQ458513:ACR458573 AMM458513:AMN458573 AWI458513:AWJ458573 BGE458513:BGF458573 BQA458513:BQB458573 BZW458513:BZX458573 CJS458513:CJT458573 CTO458513:CTP458573 DDK458513:DDL458573 DNG458513:DNH458573 DXC458513:DXD458573 EGY458513:EGZ458573 EQU458513:EQV458573 FAQ458513:FAR458573 FKM458513:FKN458573 FUI458513:FUJ458573 GEE458513:GEF458573 GOA458513:GOB458573 GXW458513:GXX458573 HHS458513:HHT458573 HRO458513:HRP458573 IBK458513:IBL458573 ILG458513:ILH458573 IVC458513:IVD458573 JEY458513:JEZ458573 JOU458513:JOV458573 JYQ458513:JYR458573 KIM458513:KIN458573 KSI458513:KSJ458573 LCE458513:LCF458573 LMA458513:LMB458573 LVW458513:LVX458573 MFS458513:MFT458573 MPO458513:MPP458573 MZK458513:MZL458573 NJG458513:NJH458573 NTC458513:NTD458573 OCY458513:OCZ458573 OMU458513:OMV458573 OWQ458513:OWR458573 PGM458513:PGN458573 PQI458513:PQJ458573 QAE458513:QAF458573 QKA458513:QKB458573 QTW458513:QTX458573 RDS458513:RDT458573 RNO458513:RNP458573 RXK458513:RXL458573 SHG458513:SHH458573 SRC458513:SRD458573 TAY458513:TAZ458573 TKU458513:TKV458573 TUQ458513:TUR458573 UEM458513:UEN458573 UOI458513:UOJ458573 UYE458513:UYF458573 VIA458513:VIB458573 VRW458513:VRX458573 WBS458513:WBT458573 WLO458513:WLP458573 WVK458513:WVL458573 C524049:D524109 IY524049:IZ524109 SU524049:SV524109 ACQ524049:ACR524109 AMM524049:AMN524109 AWI524049:AWJ524109 BGE524049:BGF524109 BQA524049:BQB524109 BZW524049:BZX524109 CJS524049:CJT524109 CTO524049:CTP524109 DDK524049:DDL524109 DNG524049:DNH524109 DXC524049:DXD524109 EGY524049:EGZ524109 EQU524049:EQV524109 FAQ524049:FAR524109 FKM524049:FKN524109 FUI524049:FUJ524109 GEE524049:GEF524109 GOA524049:GOB524109 GXW524049:GXX524109 HHS524049:HHT524109 HRO524049:HRP524109 IBK524049:IBL524109 ILG524049:ILH524109 IVC524049:IVD524109 JEY524049:JEZ524109 JOU524049:JOV524109 JYQ524049:JYR524109 KIM524049:KIN524109 KSI524049:KSJ524109 LCE524049:LCF524109 LMA524049:LMB524109 LVW524049:LVX524109 MFS524049:MFT524109 MPO524049:MPP524109 MZK524049:MZL524109 NJG524049:NJH524109 NTC524049:NTD524109 OCY524049:OCZ524109 OMU524049:OMV524109 OWQ524049:OWR524109 PGM524049:PGN524109 PQI524049:PQJ524109 QAE524049:QAF524109 QKA524049:QKB524109 QTW524049:QTX524109 RDS524049:RDT524109 RNO524049:RNP524109 RXK524049:RXL524109 SHG524049:SHH524109 SRC524049:SRD524109 TAY524049:TAZ524109 TKU524049:TKV524109 TUQ524049:TUR524109 UEM524049:UEN524109 UOI524049:UOJ524109 UYE524049:UYF524109 VIA524049:VIB524109 VRW524049:VRX524109 WBS524049:WBT524109 WLO524049:WLP524109 WVK524049:WVL524109 C589585:D589645 IY589585:IZ589645 SU589585:SV589645 ACQ589585:ACR589645 AMM589585:AMN589645 AWI589585:AWJ589645 BGE589585:BGF589645 BQA589585:BQB589645 BZW589585:BZX589645 CJS589585:CJT589645 CTO589585:CTP589645 DDK589585:DDL589645 DNG589585:DNH589645 DXC589585:DXD589645 EGY589585:EGZ589645 EQU589585:EQV589645 FAQ589585:FAR589645 FKM589585:FKN589645 FUI589585:FUJ589645 GEE589585:GEF589645 GOA589585:GOB589645 GXW589585:GXX589645 HHS589585:HHT589645 HRO589585:HRP589645 IBK589585:IBL589645 ILG589585:ILH589645 IVC589585:IVD589645 JEY589585:JEZ589645 JOU589585:JOV589645 JYQ589585:JYR589645 KIM589585:KIN589645 KSI589585:KSJ589645 LCE589585:LCF589645 LMA589585:LMB589645 LVW589585:LVX589645 MFS589585:MFT589645 MPO589585:MPP589645 MZK589585:MZL589645 NJG589585:NJH589645 NTC589585:NTD589645 OCY589585:OCZ589645 OMU589585:OMV589645 OWQ589585:OWR589645 PGM589585:PGN589645 PQI589585:PQJ589645 QAE589585:QAF589645 QKA589585:QKB589645 QTW589585:QTX589645 RDS589585:RDT589645 RNO589585:RNP589645 RXK589585:RXL589645 SHG589585:SHH589645 SRC589585:SRD589645 TAY589585:TAZ589645 TKU589585:TKV589645 TUQ589585:TUR589645 UEM589585:UEN589645 UOI589585:UOJ589645 UYE589585:UYF589645 VIA589585:VIB589645 VRW589585:VRX589645 WBS589585:WBT589645 WLO589585:WLP589645 WVK589585:WVL589645 C655121:D655181 IY655121:IZ655181 SU655121:SV655181 ACQ655121:ACR655181 AMM655121:AMN655181 AWI655121:AWJ655181 BGE655121:BGF655181 BQA655121:BQB655181 BZW655121:BZX655181 CJS655121:CJT655181 CTO655121:CTP655181 DDK655121:DDL655181 DNG655121:DNH655181 DXC655121:DXD655181 EGY655121:EGZ655181 EQU655121:EQV655181 FAQ655121:FAR655181 FKM655121:FKN655181 FUI655121:FUJ655181 GEE655121:GEF655181 GOA655121:GOB655181 GXW655121:GXX655181 HHS655121:HHT655181 HRO655121:HRP655181 IBK655121:IBL655181 ILG655121:ILH655181 IVC655121:IVD655181 JEY655121:JEZ655181 JOU655121:JOV655181 JYQ655121:JYR655181 KIM655121:KIN655181 KSI655121:KSJ655181 LCE655121:LCF655181 LMA655121:LMB655181 LVW655121:LVX655181 MFS655121:MFT655181 MPO655121:MPP655181 MZK655121:MZL655181 NJG655121:NJH655181 NTC655121:NTD655181 OCY655121:OCZ655181 OMU655121:OMV655181 OWQ655121:OWR655181 PGM655121:PGN655181 PQI655121:PQJ655181 QAE655121:QAF655181 QKA655121:QKB655181 QTW655121:QTX655181 RDS655121:RDT655181 RNO655121:RNP655181 RXK655121:RXL655181 SHG655121:SHH655181 SRC655121:SRD655181 TAY655121:TAZ655181 TKU655121:TKV655181 TUQ655121:TUR655181 UEM655121:UEN655181 UOI655121:UOJ655181 UYE655121:UYF655181 VIA655121:VIB655181 VRW655121:VRX655181 WBS655121:WBT655181 WLO655121:WLP655181 WVK655121:WVL655181 C720657:D720717 IY720657:IZ720717 SU720657:SV720717 ACQ720657:ACR720717 AMM720657:AMN720717 AWI720657:AWJ720717 BGE720657:BGF720717 BQA720657:BQB720717 BZW720657:BZX720717 CJS720657:CJT720717 CTO720657:CTP720717 DDK720657:DDL720717 DNG720657:DNH720717 DXC720657:DXD720717 EGY720657:EGZ720717 EQU720657:EQV720717 FAQ720657:FAR720717 FKM720657:FKN720717 FUI720657:FUJ720717 GEE720657:GEF720717 GOA720657:GOB720717 GXW720657:GXX720717 HHS720657:HHT720717 HRO720657:HRP720717 IBK720657:IBL720717 ILG720657:ILH720717 IVC720657:IVD720717 JEY720657:JEZ720717 JOU720657:JOV720717 JYQ720657:JYR720717 KIM720657:KIN720717 KSI720657:KSJ720717 LCE720657:LCF720717 LMA720657:LMB720717 LVW720657:LVX720717 MFS720657:MFT720717 MPO720657:MPP720717 MZK720657:MZL720717 NJG720657:NJH720717 NTC720657:NTD720717 OCY720657:OCZ720717 OMU720657:OMV720717 OWQ720657:OWR720717 PGM720657:PGN720717 PQI720657:PQJ720717 QAE720657:QAF720717 QKA720657:QKB720717 QTW720657:QTX720717 RDS720657:RDT720717 RNO720657:RNP720717 RXK720657:RXL720717 SHG720657:SHH720717 SRC720657:SRD720717 TAY720657:TAZ720717 TKU720657:TKV720717 TUQ720657:TUR720717 UEM720657:UEN720717 UOI720657:UOJ720717 UYE720657:UYF720717 VIA720657:VIB720717 VRW720657:VRX720717 WBS720657:WBT720717 WLO720657:WLP720717 WVK720657:WVL720717 C786193:D786253 IY786193:IZ786253 SU786193:SV786253 ACQ786193:ACR786253 AMM786193:AMN786253 AWI786193:AWJ786253 BGE786193:BGF786253 BQA786193:BQB786253 BZW786193:BZX786253 CJS786193:CJT786253 CTO786193:CTP786253 DDK786193:DDL786253 DNG786193:DNH786253 DXC786193:DXD786253 EGY786193:EGZ786253 EQU786193:EQV786253 FAQ786193:FAR786253 FKM786193:FKN786253 FUI786193:FUJ786253 GEE786193:GEF786253 GOA786193:GOB786253 GXW786193:GXX786253 HHS786193:HHT786253 HRO786193:HRP786253 IBK786193:IBL786253 ILG786193:ILH786253 IVC786193:IVD786253 JEY786193:JEZ786253 JOU786193:JOV786253 JYQ786193:JYR786253 KIM786193:KIN786253 KSI786193:KSJ786253 LCE786193:LCF786253 LMA786193:LMB786253 LVW786193:LVX786253 MFS786193:MFT786253 MPO786193:MPP786253 MZK786193:MZL786253 NJG786193:NJH786253 NTC786193:NTD786253 OCY786193:OCZ786253 OMU786193:OMV786253 OWQ786193:OWR786253 PGM786193:PGN786253 PQI786193:PQJ786253 QAE786193:QAF786253 QKA786193:QKB786253 QTW786193:QTX786253 RDS786193:RDT786253 RNO786193:RNP786253 RXK786193:RXL786253 SHG786193:SHH786253 SRC786193:SRD786253 TAY786193:TAZ786253 TKU786193:TKV786253 TUQ786193:TUR786253 UEM786193:UEN786253 UOI786193:UOJ786253 UYE786193:UYF786253 VIA786193:VIB786253 VRW786193:VRX786253 WBS786193:WBT786253 WLO786193:WLP786253 WVK786193:WVL786253 C851729:D851789 IY851729:IZ851789 SU851729:SV851789 ACQ851729:ACR851789 AMM851729:AMN851789 AWI851729:AWJ851789 BGE851729:BGF851789 BQA851729:BQB851789 BZW851729:BZX851789 CJS851729:CJT851789 CTO851729:CTP851789 DDK851729:DDL851789 DNG851729:DNH851789 DXC851729:DXD851789 EGY851729:EGZ851789 EQU851729:EQV851789 FAQ851729:FAR851789 FKM851729:FKN851789 FUI851729:FUJ851789 GEE851729:GEF851789 GOA851729:GOB851789 GXW851729:GXX851789 HHS851729:HHT851789 HRO851729:HRP851789 IBK851729:IBL851789 ILG851729:ILH851789 IVC851729:IVD851789 JEY851729:JEZ851789 JOU851729:JOV851789 JYQ851729:JYR851789 KIM851729:KIN851789 KSI851729:KSJ851789 LCE851729:LCF851789 LMA851729:LMB851789 LVW851729:LVX851789 MFS851729:MFT851789 MPO851729:MPP851789 MZK851729:MZL851789 NJG851729:NJH851789 NTC851729:NTD851789 OCY851729:OCZ851789 OMU851729:OMV851789 OWQ851729:OWR851789 PGM851729:PGN851789 PQI851729:PQJ851789 QAE851729:QAF851789 QKA851729:QKB851789 QTW851729:QTX851789 RDS851729:RDT851789 RNO851729:RNP851789 RXK851729:RXL851789 SHG851729:SHH851789 SRC851729:SRD851789 TAY851729:TAZ851789 TKU851729:TKV851789 TUQ851729:TUR851789 UEM851729:UEN851789 UOI851729:UOJ851789 UYE851729:UYF851789 VIA851729:VIB851789 VRW851729:VRX851789 WBS851729:WBT851789 WLO851729:WLP851789 WVK851729:WVL851789 C917265:D917325 IY917265:IZ917325 SU917265:SV917325 ACQ917265:ACR917325 AMM917265:AMN917325 AWI917265:AWJ917325 BGE917265:BGF917325 BQA917265:BQB917325 BZW917265:BZX917325 CJS917265:CJT917325 CTO917265:CTP917325 DDK917265:DDL917325 DNG917265:DNH917325 DXC917265:DXD917325 EGY917265:EGZ917325 EQU917265:EQV917325 FAQ917265:FAR917325 FKM917265:FKN917325 FUI917265:FUJ917325 GEE917265:GEF917325 GOA917265:GOB917325 GXW917265:GXX917325 HHS917265:HHT917325 HRO917265:HRP917325 IBK917265:IBL917325 ILG917265:ILH917325 IVC917265:IVD917325 JEY917265:JEZ917325 JOU917265:JOV917325 JYQ917265:JYR917325 KIM917265:KIN917325 KSI917265:KSJ917325 LCE917265:LCF917325 LMA917265:LMB917325 LVW917265:LVX917325 MFS917265:MFT917325 MPO917265:MPP917325 MZK917265:MZL917325 NJG917265:NJH917325 NTC917265:NTD917325 OCY917265:OCZ917325 OMU917265:OMV917325 OWQ917265:OWR917325 PGM917265:PGN917325 PQI917265:PQJ917325 QAE917265:QAF917325 QKA917265:QKB917325 QTW917265:QTX917325 RDS917265:RDT917325 RNO917265:RNP917325 RXK917265:RXL917325 SHG917265:SHH917325 SRC917265:SRD917325 TAY917265:TAZ917325 TKU917265:TKV917325 TUQ917265:TUR917325 UEM917265:UEN917325 UOI917265:UOJ917325 UYE917265:UYF917325 VIA917265:VIB917325 VRW917265:VRX917325 WBS917265:WBT917325 WLO917265:WLP917325 WVK917265:WVL917325 C982801:D982861 IY982801:IZ982861 SU982801:SV982861 ACQ982801:ACR982861 AMM982801:AMN982861 AWI982801:AWJ982861 BGE982801:BGF982861 BQA982801:BQB982861 BZW982801:BZX982861 CJS982801:CJT982861 CTO982801:CTP982861 DDK982801:DDL982861 DNG982801:DNH982861 DXC982801:DXD982861 EGY982801:EGZ982861 EQU982801:EQV982861 FAQ982801:FAR982861 FKM982801:FKN982861 FUI982801:FUJ982861 GEE982801:GEF982861 GOA982801:GOB982861 GXW982801:GXX982861 HHS982801:HHT982861 HRO982801:HRP982861 IBK982801:IBL982861 ILG982801:ILH982861 IVC982801:IVD982861 JEY982801:JEZ982861 JOU982801:JOV982861 JYQ982801:JYR982861 KIM982801:KIN982861 KSI982801:KSJ982861 LCE982801:LCF982861 LMA982801:LMB982861 LVW982801:LVX982861 MFS982801:MFT982861 MPO982801:MPP982861 MZK982801:MZL982861 NJG982801:NJH982861 NTC982801:NTD982861 OCY982801:OCZ982861 OMU982801:OMV982861 OWQ982801:OWR982861 PGM982801:PGN982861 PQI982801:PQJ982861 QAE982801:QAF982861 QKA982801:QKB982861 QTW982801:QTX982861 RDS982801:RDT982861 RNO982801:RNP982861 RXK982801:RXL982861 SHG982801:SHH982861 SRC982801:SRD982861 TAY982801:TAZ982861 TKU982801:TKV982861 TUQ982801:TUR982861 UEM982801:UEN982861 UOI982801:UOJ982861 UYE982801:UYF982861 VIA982801:VIB982861 VRW982801:VRX982861 WBS982801:WBT982861 WLO982801:WLP982861 WVK982801:WVL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Y65368:IZ65368 SU65368:SV65368 ACQ65368:ACR65368 AMM65368:AMN65368 AWI65368:AWJ65368 BGE65368:BGF65368 BQA65368:BQB65368 BZW65368:BZX65368 CJS65368:CJT65368 CTO65368:CTP65368 DDK65368:DDL65368 DNG65368:DNH65368 DXC65368:DXD65368 EGY65368:EGZ65368 EQU65368:EQV65368 FAQ65368:FAR65368 FKM65368:FKN65368 FUI65368:FUJ65368 GEE65368:GEF65368 GOA65368:GOB65368 GXW65368:GXX65368 HHS65368:HHT65368 HRO65368:HRP65368 IBK65368:IBL65368 ILG65368:ILH65368 IVC65368:IVD65368 JEY65368:JEZ65368 JOU65368:JOV65368 JYQ65368:JYR65368 KIM65368:KIN65368 KSI65368:KSJ65368 LCE65368:LCF65368 LMA65368:LMB65368 LVW65368:LVX65368 MFS65368:MFT65368 MPO65368:MPP65368 MZK65368:MZL65368 NJG65368:NJH65368 NTC65368:NTD65368 OCY65368:OCZ65368 OMU65368:OMV65368 OWQ65368:OWR65368 PGM65368:PGN65368 PQI65368:PQJ65368 QAE65368:QAF65368 QKA65368:QKB65368 QTW65368:QTX65368 RDS65368:RDT65368 RNO65368:RNP65368 RXK65368:RXL65368 SHG65368:SHH65368 SRC65368:SRD65368 TAY65368:TAZ65368 TKU65368:TKV65368 TUQ65368:TUR65368 UEM65368:UEN65368 UOI65368:UOJ65368 UYE65368:UYF65368 VIA65368:VIB65368 VRW65368:VRX65368 WBS65368:WBT65368 WLO65368:WLP65368 WVK65368:WVL65368 C130904:D130904 IY130904:IZ130904 SU130904:SV130904 ACQ130904:ACR130904 AMM130904:AMN130904 AWI130904:AWJ130904 BGE130904:BGF130904 BQA130904:BQB130904 BZW130904:BZX130904 CJS130904:CJT130904 CTO130904:CTP130904 DDK130904:DDL130904 DNG130904:DNH130904 DXC130904:DXD130904 EGY130904:EGZ130904 EQU130904:EQV130904 FAQ130904:FAR130904 FKM130904:FKN130904 FUI130904:FUJ130904 GEE130904:GEF130904 GOA130904:GOB130904 GXW130904:GXX130904 HHS130904:HHT130904 HRO130904:HRP130904 IBK130904:IBL130904 ILG130904:ILH130904 IVC130904:IVD130904 JEY130904:JEZ130904 JOU130904:JOV130904 JYQ130904:JYR130904 KIM130904:KIN130904 KSI130904:KSJ130904 LCE130904:LCF130904 LMA130904:LMB130904 LVW130904:LVX130904 MFS130904:MFT130904 MPO130904:MPP130904 MZK130904:MZL130904 NJG130904:NJH130904 NTC130904:NTD130904 OCY130904:OCZ130904 OMU130904:OMV130904 OWQ130904:OWR130904 PGM130904:PGN130904 PQI130904:PQJ130904 QAE130904:QAF130904 QKA130904:QKB130904 QTW130904:QTX130904 RDS130904:RDT130904 RNO130904:RNP130904 RXK130904:RXL130904 SHG130904:SHH130904 SRC130904:SRD130904 TAY130904:TAZ130904 TKU130904:TKV130904 TUQ130904:TUR130904 UEM130904:UEN130904 UOI130904:UOJ130904 UYE130904:UYF130904 VIA130904:VIB130904 VRW130904:VRX130904 WBS130904:WBT130904 WLO130904:WLP130904 WVK130904:WVL130904 C196440:D196440 IY196440:IZ196440 SU196440:SV196440 ACQ196440:ACR196440 AMM196440:AMN196440 AWI196440:AWJ196440 BGE196440:BGF196440 BQA196440:BQB196440 BZW196440:BZX196440 CJS196440:CJT196440 CTO196440:CTP196440 DDK196440:DDL196440 DNG196440:DNH196440 DXC196440:DXD196440 EGY196440:EGZ196440 EQU196440:EQV196440 FAQ196440:FAR196440 FKM196440:FKN196440 FUI196440:FUJ196440 GEE196440:GEF196440 GOA196440:GOB196440 GXW196440:GXX196440 HHS196440:HHT196440 HRO196440:HRP196440 IBK196440:IBL196440 ILG196440:ILH196440 IVC196440:IVD196440 JEY196440:JEZ196440 JOU196440:JOV196440 JYQ196440:JYR196440 KIM196440:KIN196440 KSI196440:KSJ196440 LCE196440:LCF196440 LMA196440:LMB196440 LVW196440:LVX196440 MFS196440:MFT196440 MPO196440:MPP196440 MZK196440:MZL196440 NJG196440:NJH196440 NTC196440:NTD196440 OCY196440:OCZ196440 OMU196440:OMV196440 OWQ196440:OWR196440 PGM196440:PGN196440 PQI196440:PQJ196440 QAE196440:QAF196440 QKA196440:QKB196440 QTW196440:QTX196440 RDS196440:RDT196440 RNO196440:RNP196440 RXK196440:RXL196440 SHG196440:SHH196440 SRC196440:SRD196440 TAY196440:TAZ196440 TKU196440:TKV196440 TUQ196440:TUR196440 UEM196440:UEN196440 UOI196440:UOJ196440 UYE196440:UYF196440 VIA196440:VIB196440 VRW196440:VRX196440 WBS196440:WBT196440 WLO196440:WLP196440 WVK196440:WVL196440 C261976:D261976 IY261976:IZ261976 SU261976:SV261976 ACQ261976:ACR261976 AMM261976:AMN261976 AWI261976:AWJ261976 BGE261976:BGF261976 BQA261976:BQB261976 BZW261976:BZX261976 CJS261976:CJT261976 CTO261976:CTP261976 DDK261976:DDL261976 DNG261976:DNH261976 DXC261976:DXD261976 EGY261976:EGZ261976 EQU261976:EQV261976 FAQ261976:FAR261976 FKM261976:FKN261976 FUI261976:FUJ261976 GEE261976:GEF261976 GOA261976:GOB261976 GXW261976:GXX261976 HHS261976:HHT261976 HRO261976:HRP261976 IBK261976:IBL261976 ILG261976:ILH261976 IVC261976:IVD261976 JEY261976:JEZ261976 JOU261976:JOV261976 JYQ261976:JYR261976 KIM261976:KIN261976 KSI261976:KSJ261976 LCE261976:LCF261976 LMA261976:LMB261976 LVW261976:LVX261976 MFS261976:MFT261976 MPO261976:MPP261976 MZK261976:MZL261976 NJG261976:NJH261976 NTC261976:NTD261976 OCY261976:OCZ261976 OMU261976:OMV261976 OWQ261976:OWR261976 PGM261976:PGN261976 PQI261976:PQJ261976 QAE261976:QAF261976 QKA261976:QKB261976 QTW261976:QTX261976 RDS261976:RDT261976 RNO261976:RNP261976 RXK261976:RXL261976 SHG261976:SHH261976 SRC261976:SRD261976 TAY261976:TAZ261976 TKU261976:TKV261976 TUQ261976:TUR261976 UEM261976:UEN261976 UOI261976:UOJ261976 UYE261976:UYF261976 VIA261976:VIB261976 VRW261976:VRX261976 WBS261976:WBT261976 WLO261976:WLP261976 WVK261976:WVL261976 C327512:D327512 IY327512:IZ327512 SU327512:SV327512 ACQ327512:ACR327512 AMM327512:AMN327512 AWI327512:AWJ327512 BGE327512:BGF327512 BQA327512:BQB327512 BZW327512:BZX327512 CJS327512:CJT327512 CTO327512:CTP327512 DDK327512:DDL327512 DNG327512:DNH327512 DXC327512:DXD327512 EGY327512:EGZ327512 EQU327512:EQV327512 FAQ327512:FAR327512 FKM327512:FKN327512 FUI327512:FUJ327512 GEE327512:GEF327512 GOA327512:GOB327512 GXW327512:GXX327512 HHS327512:HHT327512 HRO327512:HRP327512 IBK327512:IBL327512 ILG327512:ILH327512 IVC327512:IVD327512 JEY327512:JEZ327512 JOU327512:JOV327512 JYQ327512:JYR327512 KIM327512:KIN327512 KSI327512:KSJ327512 LCE327512:LCF327512 LMA327512:LMB327512 LVW327512:LVX327512 MFS327512:MFT327512 MPO327512:MPP327512 MZK327512:MZL327512 NJG327512:NJH327512 NTC327512:NTD327512 OCY327512:OCZ327512 OMU327512:OMV327512 OWQ327512:OWR327512 PGM327512:PGN327512 PQI327512:PQJ327512 QAE327512:QAF327512 QKA327512:QKB327512 QTW327512:QTX327512 RDS327512:RDT327512 RNO327512:RNP327512 RXK327512:RXL327512 SHG327512:SHH327512 SRC327512:SRD327512 TAY327512:TAZ327512 TKU327512:TKV327512 TUQ327512:TUR327512 UEM327512:UEN327512 UOI327512:UOJ327512 UYE327512:UYF327512 VIA327512:VIB327512 VRW327512:VRX327512 WBS327512:WBT327512 WLO327512:WLP327512 WVK327512:WVL327512 C393048:D393048 IY393048:IZ393048 SU393048:SV393048 ACQ393048:ACR393048 AMM393048:AMN393048 AWI393048:AWJ393048 BGE393048:BGF393048 BQA393048:BQB393048 BZW393048:BZX393048 CJS393048:CJT393048 CTO393048:CTP393048 DDK393048:DDL393048 DNG393048:DNH393048 DXC393048:DXD393048 EGY393048:EGZ393048 EQU393048:EQV393048 FAQ393048:FAR393048 FKM393048:FKN393048 FUI393048:FUJ393048 GEE393048:GEF393048 GOA393048:GOB393048 GXW393048:GXX393048 HHS393048:HHT393048 HRO393048:HRP393048 IBK393048:IBL393048 ILG393048:ILH393048 IVC393048:IVD393048 JEY393048:JEZ393048 JOU393048:JOV393048 JYQ393048:JYR393048 KIM393048:KIN393048 KSI393048:KSJ393048 LCE393048:LCF393048 LMA393048:LMB393048 LVW393048:LVX393048 MFS393048:MFT393048 MPO393048:MPP393048 MZK393048:MZL393048 NJG393048:NJH393048 NTC393048:NTD393048 OCY393048:OCZ393048 OMU393048:OMV393048 OWQ393048:OWR393048 PGM393048:PGN393048 PQI393048:PQJ393048 QAE393048:QAF393048 QKA393048:QKB393048 QTW393048:QTX393048 RDS393048:RDT393048 RNO393048:RNP393048 RXK393048:RXL393048 SHG393048:SHH393048 SRC393048:SRD393048 TAY393048:TAZ393048 TKU393048:TKV393048 TUQ393048:TUR393048 UEM393048:UEN393048 UOI393048:UOJ393048 UYE393048:UYF393048 VIA393048:VIB393048 VRW393048:VRX393048 WBS393048:WBT393048 WLO393048:WLP393048 WVK393048:WVL393048 C458584:D458584 IY458584:IZ458584 SU458584:SV458584 ACQ458584:ACR458584 AMM458584:AMN458584 AWI458584:AWJ458584 BGE458584:BGF458584 BQA458584:BQB458584 BZW458584:BZX458584 CJS458584:CJT458584 CTO458584:CTP458584 DDK458584:DDL458584 DNG458584:DNH458584 DXC458584:DXD458584 EGY458584:EGZ458584 EQU458584:EQV458584 FAQ458584:FAR458584 FKM458584:FKN458584 FUI458584:FUJ458584 GEE458584:GEF458584 GOA458584:GOB458584 GXW458584:GXX458584 HHS458584:HHT458584 HRO458584:HRP458584 IBK458584:IBL458584 ILG458584:ILH458584 IVC458584:IVD458584 JEY458584:JEZ458584 JOU458584:JOV458584 JYQ458584:JYR458584 KIM458584:KIN458584 KSI458584:KSJ458584 LCE458584:LCF458584 LMA458584:LMB458584 LVW458584:LVX458584 MFS458584:MFT458584 MPO458584:MPP458584 MZK458584:MZL458584 NJG458584:NJH458584 NTC458584:NTD458584 OCY458584:OCZ458584 OMU458584:OMV458584 OWQ458584:OWR458584 PGM458584:PGN458584 PQI458584:PQJ458584 QAE458584:QAF458584 QKA458584:QKB458584 QTW458584:QTX458584 RDS458584:RDT458584 RNO458584:RNP458584 RXK458584:RXL458584 SHG458584:SHH458584 SRC458584:SRD458584 TAY458584:TAZ458584 TKU458584:TKV458584 TUQ458584:TUR458584 UEM458584:UEN458584 UOI458584:UOJ458584 UYE458584:UYF458584 VIA458584:VIB458584 VRW458584:VRX458584 WBS458584:WBT458584 WLO458584:WLP458584 WVK458584:WVL458584 C524120:D524120 IY524120:IZ524120 SU524120:SV524120 ACQ524120:ACR524120 AMM524120:AMN524120 AWI524120:AWJ524120 BGE524120:BGF524120 BQA524120:BQB524120 BZW524120:BZX524120 CJS524120:CJT524120 CTO524120:CTP524120 DDK524120:DDL524120 DNG524120:DNH524120 DXC524120:DXD524120 EGY524120:EGZ524120 EQU524120:EQV524120 FAQ524120:FAR524120 FKM524120:FKN524120 FUI524120:FUJ524120 GEE524120:GEF524120 GOA524120:GOB524120 GXW524120:GXX524120 HHS524120:HHT524120 HRO524120:HRP524120 IBK524120:IBL524120 ILG524120:ILH524120 IVC524120:IVD524120 JEY524120:JEZ524120 JOU524120:JOV524120 JYQ524120:JYR524120 KIM524120:KIN524120 KSI524120:KSJ524120 LCE524120:LCF524120 LMA524120:LMB524120 LVW524120:LVX524120 MFS524120:MFT524120 MPO524120:MPP524120 MZK524120:MZL524120 NJG524120:NJH524120 NTC524120:NTD524120 OCY524120:OCZ524120 OMU524120:OMV524120 OWQ524120:OWR524120 PGM524120:PGN524120 PQI524120:PQJ524120 QAE524120:QAF524120 QKA524120:QKB524120 QTW524120:QTX524120 RDS524120:RDT524120 RNO524120:RNP524120 RXK524120:RXL524120 SHG524120:SHH524120 SRC524120:SRD524120 TAY524120:TAZ524120 TKU524120:TKV524120 TUQ524120:TUR524120 UEM524120:UEN524120 UOI524120:UOJ524120 UYE524120:UYF524120 VIA524120:VIB524120 VRW524120:VRX524120 WBS524120:WBT524120 WLO524120:WLP524120 WVK524120:WVL524120 C589656:D589656 IY589656:IZ589656 SU589656:SV589656 ACQ589656:ACR589656 AMM589656:AMN589656 AWI589656:AWJ589656 BGE589656:BGF589656 BQA589656:BQB589656 BZW589656:BZX589656 CJS589656:CJT589656 CTO589656:CTP589656 DDK589656:DDL589656 DNG589656:DNH589656 DXC589656:DXD589656 EGY589656:EGZ589656 EQU589656:EQV589656 FAQ589656:FAR589656 FKM589656:FKN589656 FUI589656:FUJ589656 GEE589656:GEF589656 GOA589656:GOB589656 GXW589656:GXX589656 HHS589656:HHT589656 HRO589656:HRP589656 IBK589656:IBL589656 ILG589656:ILH589656 IVC589656:IVD589656 JEY589656:JEZ589656 JOU589656:JOV589656 JYQ589656:JYR589656 KIM589656:KIN589656 KSI589656:KSJ589656 LCE589656:LCF589656 LMA589656:LMB589656 LVW589656:LVX589656 MFS589656:MFT589656 MPO589656:MPP589656 MZK589656:MZL589656 NJG589656:NJH589656 NTC589656:NTD589656 OCY589656:OCZ589656 OMU589656:OMV589656 OWQ589656:OWR589656 PGM589656:PGN589656 PQI589656:PQJ589656 QAE589656:QAF589656 QKA589656:QKB589656 QTW589656:QTX589656 RDS589656:RDT589656 RNO589656:RNP589656 RXK589656:RXL589656 SHG589656:SHH589656 SRC589656:SRD589656 TAY589656:TAZ589656 TKU589656:TKV589656 TUQ589656:TUR589656 UEM589656:UEN589656 UOI589656:UOJ589656 UYE589656:UYF589656 VIA589656:VIB589656 VRW589656:VRX589656 WBS589656:WBT589656 WLO589656:WLP589656 WVK589656:WVL589656 C655192:D655192 IY655192:IZ655192 SU655192:SV655192 ACQ655192:ACR655192 AMM655192:AMN655192 AWI655192:AWJ655192 BGE655192:BGF655192 BQA655192:BQB655192 BZW655192:BZX655192 CJS655192:CJT655192 CTO655192:CTP655192 DDK655192:DDL655192 DNG655192:DNH655192 DXC655192:DXD655192 EGY655192:EGZ655192 EQU655192:EQV655192 FAQ655192:FAR655192 FKM655192:FKN655192 FUI655192:FUJ655192 GEE655192:GEF655192 GOA655192:GOB655192 GXW655192:GXX655192 HHS655192:HHT655192 HRO655192:HRP655192 IBK655192:IBL655192 ILG655192:ILH655192 IVC655192:IVD655192 JEY655192:JEZ655192 JOU655192:JOV655192 JYQ655192:JYR655192 KIM655192:KIN655192 KSI655192:KSJ655192 LCE655192:LCF655192 LMA655192:LMB655192 LVW655192:LVX655192 MFS655192:MFT655192 MPO655192:MPP655192 MZK655192:MZL655192 NJG655192:NJH655192 NTC655192:NTD655192 OCY655192:OCZ655192 OMU655192:OMV655192 OWQ655192:OWR655192 PGM655192:PGN655192 PQI655192:PQJ655192 QAE655192:QAF655192 QKA655192:QKB655192 QTW655192:QTX655192 RDS655192:RDT655192 RNO655192:RNP655192 RXK655192:RXL655192 SHG655192:SHH655192 SRC655192:SRD655192 TAY655192:TAZ655192 TKU655192:TKV655192 TUQ655192:TUR655192 UEM655192:UEN655192 UOI655192:UOJ655192 UYE655192:UYF655192 VIA655192:VIB655192 VRW655192:VRX655192 WBS655192:WBT655192 WLO655192:WLP655192 WVK655192:WVL655192 C720728:D720728 IY720728:IZ720728 SU720728:SV720728 ACQ720728:ACR720728 AMM720728:AMN720728 AWI720728:AWJ720728 BGE720728:BGF720728 BQA720728:BQB720728 BZW720728:BZX720728 CJS720728:CJT720728 CTO720728:CTP720728 DDK720728:DDL720728 DNG720728:DNH720728 DXC720728:DXD720728 EGY720728:EGZ720728 EQU720728:EQV720728 FAQ720728:FAR720728 FKM720728:FKN720728 FUI720728:FUJ720728 GEE720728:GEF720728 GOA720728:GOB720728 GXW720728:GXX720728 HHS720728:HHT720728 HRO720728:HRP720728 IBK720728:IBL720728 ILG720728:ILH720728 IVC720728:IVD720728 JEY720728:JEZ720728 JOU720728:JOV720728 JYQ720728:JYR720728 KIM720728:KIN720728 KSI720728:KSJ720728 LCE720728:LCF720728 LMA720728:LMB720728 LVW720728:LVX720728 MFS720728:MFT720728 MPO720728:MPP720728 MZK720728:MZL720728 NJG720728:NJH720728 NTC720728:NTD720728 OCY720728:OCZ720728 OMU720728:OMV720728 OWQ720728:OWR720728 PGM720728:PGN720728 PQI720728:PQJ720728 QAE720728:QAF720728 QKA720728:QKB720728 QTW720728:QTX720728 RDS720728:RDT720728 RNO720728:RNP720728 RXK720728:RXL720728 SHG720728:SHH720728 SRC720728:SRD720728 TAY720728:TAZ720728 TKU720728:TKV720728 TUQ720728:TUR720728 UEM720728:UEN720728 UOI720728:UOJ720728 UYE720728:UYF720728 VIA720728:VIB720728 VRW720728:VRX720728 WBS720728:WBT720728 WLO720728:WLP720728 WVK720728:WVL720728 C786264:D786264 IY786264:IZ786264 SU786264:SV786264 ACQ786264:ACR786264 AMM786264:AMN786264 AWI786264:AWJ786264 BGE786264:BGF786264 BQA786264:BQB786264 BZW786264:BZX786264 CJS786264:CJT786264 CTO786264:CTP786264 DDK786264:DDL786264 DNG786264:DNH786264 DXC786264:DXD786264 EGY786264:EGZ786264 EQU786264:EQV786264 FAQ786264:FAR786264 FKM786264:FKN786264 FUI786264:FUJ786264 GEE786264:GEF786264 GOA786264:GOB786264 GXW786264:GXX786264 HHS786264:HHT786264 HRO786264:HRP786264 IBK786264:IBL786264 ILG786264:ILH786264 IVC786264:IVD786264 JEY786264:JEZ786264 JOU786264:JOV786264 JYQ786264:JYR786264 KIM786264:KIN786264 KSI786264:KSJ786264 LCE786264:LCF786264 LMA786264:LMB786264 LVW786264:LVX786264 MFS786264:MFT786264 MPO786264:MPP786264 MZK786264:MZL786264 NJG786264:NJH786264 NTC786264:NTD786264 OCY786264:OCZ786264 OMU786264:OMV786264 OWQ786264:OWR786264 PGM786264:PGN786264 PQI786264:PQJ786264 QAE786264:QAF786264 QKA786264:QKB786264 QTW786264:QTX786264 RDS786264:RDT786264 RNO786264:RNP786264 RXK786264:RXL786264 SHG786264:SHH786264 SRC786264:SRD786264 TAY786264:TAZ786264 TKU786264:TKV786264 TUQ786264:TUR786264 UEM786264:UEN786264 UOI786264:UOJ786264 UYE786264:UYF786264 VIA786264:VIB786264 VRW786264:VRX786264 WBS786264:WBT786264 WLO786264:WLP786264 WVK786264:WVL786264 C851800:D851800 IY851800:IZ851800 SU851800:SV851800 ACQ851800:ACR851800 AMM851800:AMN851800 AWI851800:AWJ851800 BGE851800:BGF851800 BQA851800:BQB851800 BZW851800:BZX851800 CJS851800:CJT851800 CTO851800:CTP851800 DDK851800:DDL851800 DNG851800:DNH851800 DXC851800:DXD851800 EGY851800:EGZ851800 EQU851800:EQV851800 FAQ851800:FAR851800 FKM851800:FKN851800 FUI851800:FUJ851800 GEE851800:GEF851800 GOA851800:GOB851800 GXW851800:GXX851800 HHS851800:HHT851800 HRO851800:HRP851800 IBK851800:IBL851800 ILG851800:ILH851800 IVC851800:IVD851800 JEY851800:JEZ851800 JOU851800:JOV851800 JYQ851800:JYR851800 KIM851800:KIN851800 KSI851800:KSJ851800 LCE851800:LCF851800 LMA851800:LMB851800 LVW851800:LVX851800 MFS851800:MFT851800 MPO851800:MPP851800 MZK851800:MZL851800 NJG851800:NJH851800 NTC851800:NTD851800 OCY851800:OCZ851800 OMU851800:OMV851800 OWQ851800:OWR851800 PGM851800:PGN851800 PQI851800:PQJ851800 QAE851800:QAF851800 QKA851800:QKB851800 QTW851800:QTX851800 RDS851800:RDT851800 RNO851800:RNP851800 RXK851800:RXL851800 SHG851800:SHH851800 SRC851800:SRD851800 TAY851800:TAZ851800 TKU851800:TKV851800 TUQ851800:TUR851800 UEM851800:UEN851800 UOI851800:UOJ851800 UYE851800:UYF851800 VIA851800:VIB851800 VRW851800:VRX851800 WBS851800:WBT851800 WLO851800:WLP851800 WVK851800:WVL851800 C917336:D917336 IY917336:IZ917336 SU917336:SV917336 ACQ917336:ACR917336 AMM917336:AMN917336 AWI917336:AWJ917336 BGE917336:BGF917336 BQA917336:BQB917336 BZW917336:BZX917336 CJS917336:CJT917336 CTO917336:CTP917336 DDK917336:DDL917336 DNG917336:DNH917336 DXC917336:DXD917336 EGY917336:EGZ917336 EQU917336:EQV917336 FAQ917336:FAR917336 FKM917336:FKN917336 FUI917336:FUJ917336 GEE917336:GEF917336 GOA917336:GOB917336 GXW917336:GXX917336 HHS917336:HHT917336 HRO917336:HRP917336 IBK917336:IBL917336 ILG917336:ILH917336 IVC917336:IVD917336 JEY917336:JEZ917336 JOU917336:JOV917336 JYQ917336:JYR917336 KIM917336:KIN917336 KSI917336:KSJ917336 LCE917336:LCF917336 LMA917336:LMB917336 LVW917336:LVX917336 MFS917336:MFT917336 MPO917336:MPP917336 MZK917336:MZL917336 NJG917336:NJH917336 NTC917336:NTD917336 OCY917336:OCZ917336 OMU917336:OMV917336 OWQ917336:OWR917336 PGM917336:PGN917336 PQI917336:PQJ917336 QAE917336:QAF917336 QKA917336:QKB917336 QTW917336:QTX917336 RDS917336:RDT917336 RNO917336:RNP917336 RXK917336:RXL917336 SHG917336:SHH917336 SRC917336:SRD917336 TAY917336:TAZ917336 TKU917336:TKV917336 TUQ917336:TUR917336 UEM917336:UEN917336 UOI917336:UOJ917336 UYE917336:UYF917336 VIA917336:VIB917336 VRW917336:VRX917336 WBS917336:WBT917336 WLO917336:WLP917336 WVK917336:WVL917336 C982872:D982872 IY982872:IZ982872 SU982872:SV982872 ACQ982872:ACR982872 AMM982872:AMN982872 AWI982872:AWJ982872 BGE982872:BGF982872 BQA982872:BQB982872 BZW982872:BZX982872 CJS982872:CJT982872 CTO982872:CTP982872 DDK982872:DDL982872 DNG982872:DNH982872 DXC982872:DXD982872 EGY982872:EGZ982872 EQU982872:EQV982872 FAQ982872:FAR982872 FKM982872:FKN982872 FUI982872:FUJ982872 GEE982872:GEF982872 GOA982872:GOB982872 GXW982872:GXX982872 HHS982872:HHT982872 HRO982872:HRP982872 IBK982872:IBL982872 ILG982872:ILH982872 IVC982872:IVD982872 JEY982872:JEZ982872 JOU982872:JOV982872 JYQ982872:JYR982872 KIM982872:KIN982872 KSI982872:KSJ982872 LCE982872:LCF982872 LMA982872:LMB982872 LVW982872:LVX982872 MFS982872:MFT982872 MPO982872:MPP982872 MZK982872:MZL982872 NJG982872:NJH982872 NTC982872:NTD982872 OCY982872:OCZ982872 OMU982872:OMV982872 OWQ982872:OWR982872 PGM982872:PGN982872 PQI982872:PQJ982872 QAE982872:QAF982872 QKA982872:QKB982872 QTW982872:QTX982872 RDS982872:RDT982872 RNO982872:RNP982872 RXK982872:RXL982872 SHG982872:SHH982872 SRC982872:SRD982872 TAY982872:TAZ982872 TKU982872:TKV982872 TUQ982872:TUR982872 UEM982872:UEN982872 UOI982872:UOJ982872 UYE982872:UYF982872 VIA982872:VIB982872 VRW982872:VRX982872 WBS982872:WBT982872 WLO982872:WLP982872 WVK982872:WVL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Y65361:IZ65361 SU65361:SV65361 ACQ65361:ACR65361 AMM65361:AMN65361 AWI65361:AWJ65361 BGE65361:BGF65361 BQA65361:BQB65361 BZW65361:BZX65361 CJS65361:CJT65361 CTO65361:CTP65361 DDK65361:DDL65361 DNG65361:DNH65361 DXC65361:DXD65361 EGY65361:EGZ65361 EQU65361:EQV65361 FAQ65361:FAR65361 FKM65361:FKN65361 FUI65361:FUJ65361 GEE65361:GEF65361 GOA65361:GOB65361 GXW65361:GXX65361 HHS65361:HHT65361 HRO65361:HRP65361 IBK65361:IBL65361 ILG65361:ILH65361 IVC65361:IVD65361 JEY65361:JEZ65361 JOU65361:JOV65361 JYQ65361:JYR65361 KIM65361:KIN65361 KSI65361:KSJ65361 LCE65361:LCF65361 LMA65361:LMB65361 LVW65361:LVX65361 MFS65361:MFT65361 MPO65361:MPP65361 MZK65361:MZL65361 NJG65361:NJH65361 NTC65361:NTD65361 OCY65361:OCZ65361 OMU65361:OMV65361 OWQ65361:OWR65361 PGM65361:PGN65361 PQI65361:PQJ65361 QAE65361:QAF65361 QKA65361:QKB65361 QTW65361:QTX65361 RDS65361:RDT65361 RNO65361:RNP65361 RXK65361:RXL65361 SHG65361:SHH65361 SRC65361:SRD65361 TAY65361:TAZ65361 TKU65361:TKV65361 TUQ65361:TUR65361 UEM65361:UEN65361 UOI65361:UOJ65361 UYE65361:UYF65361 VIA65361:VIB65361 VRW65361:VRX65361 WBS65361:WBT65361 WLO65361:WLP65361 WVK65361:WVL65361 C130897:D130897 IY130897:IZ130897 SU130897:SV130897 ACQ130897:ACR130897 AMM130897:AMN130897 AWI130897:AWJ130897 BGE130897:BGF130897 BQA130897:BQB130897 BZW130897:BZX130897 CJS130897:CJT130897 CTO130897:CTP130897 DDK130897:DDL130897 DNG130897:DNH130897 DXC130897:DXD130897 EGY130897:EGZ130897 EQU130897:EQV130897 FAQ130897:FAR130897 FKM130897:FKN130897 FUI130897:FUJ130897 GEE130897:GEF130897 GOA130897:GOB130897 GXW130897:GXX130897 HHS130897:HHT130897 HRO130897:HRP130897 IBK130897:IBL130897 ILG130897:ILH130897 IVC130897:IVD130897 JEY130897:JEZ130897 JOU130897:JOV130897 JYQ130897:JYR130897 KIM130897:KIN130897 KSI130897:KSJ130897 LCE130897:LCF130897 LMA130897:LMB130897 LVW130897:LVX130897 MFS130897:MFT130897 MPO130897:MPP130897 MZK130897:MZL130897 NJG130897:NJH130897 NTC130897:NTD130897 OCY130897:OCZ130897 OMU130897:OMV130897 OWQ130897:OWR130897 PGM130897:PGN130897 PQI130897:PQJ130897 QAE130897:QAF130897 QKA130897:QKB130897 QTW130897:QTX130897 RDS130897:RDT130897 RNO130897:RNP130897 RXK130897:RXL130897 SHG130897:SHH130897 SRC130897:SRD130897 TAY130897:TAZ130897 TKU130897:TKV130897 TUQ130897:TUR130897 UEM130897:UEN130897 UOI130897:UOJ130897 UYE130897:UYF130897 VIA130897:VIB130897 VRW130897:VRX130897 WBS130897:WBT130897 WLO130897:WLP130897 WVK130897:WVL130897 C196433:D196433 IY196433:IZ196433 SU196433:SV196433 ACQ196433:ACR196433 AMM196433:AMN196433 AWI196433:AWJ196433 BGE196433:BGF196433 BQA196433:BQB196433 BZW196433:BZX196433 CJS196433:CJT196433 CTO196433:CTP196433 DDK196433:DDL196433 DNG196433:DNH196433 DXC196433:DXD196433 EGY196433:EGZ196433 EQU196433:EQV196433 FAQ196433:FAR196433 FKM196433:FKN196433 FUI196433:FUJ196433 GEE196433:GEF196433 GOA196433:GOB196433 GXW196433:GXX196433 HHS196433:HHT196433 HRO196433:HRP196433 IBK196433:IBL196433 ILG196433:ILH196433 IVC196433:IVD196433 JEY196433:JEZ196433 JOU196433:JOV196433 JYQ196433:JYR196433 KIM196433:KIN196433 KSI196433:KSJ196433 LCE196433:LCF196433 LMA196433:LMB196433 LVW196433:LVX196433 MFS196433:MFT196433 MPO196433:MPP196433 MZK196433:MZL196433 NJG196433:NJH196433 NTC196433:NTD196433 OCY196433:OCZ196433 OMU196433:OMV196433 OWQ196433:OWR196433 PGM196433:PGN196433 PQI196433:PQJ196433 QAE196433:QAF196433 QKA196433:QKB196433 QTW196433:QTX196433 RDS196433:RDT196433 RNO196433:RNP196433 RXK196433:RXL196433 SHG196433:SHH196433 SRC196433:SRD196433 TAY196433:TAZ196433 TKU196433:TKV196433 TUQ196433:TUR196433 UEM196433:UEN196433 UOI196433:UOJ196433 UYE196433:UYF196433 VIA196433:VIB196433 VRW196433:VRX196433 WBS196433:WBT196433 WLO196433:WLP196433 WVK196433:WVL196433 C261969:D261969 IY261969:IZ261969 SU261969:SV261969 ACQ261969:ACR261969 AMM261969:AMN261969 AWI261969:AWJ261969 BGE261969:BGF261969 BQA261969:BQB261969 BZW261969:BZX261969 CJS261969:CJT261969 CTO261969:CTP261969 DDK261969:DDL261969 DNG261969:DNH261969 DXC261969:DXD261969 EGY261969:EGZ261969 EQU261969:EQV261969 FAQ261969:FAR261969 FKM261969:FKN261969 FUI261969:FUJ261969 GEE261969:GEF261969 GOA261969:GOB261969 GXW261969:GXX261969 HHS261969:HHT261969 HRO261969:HRP261969 IBK261969:IBL261969 ILG261969:ILH261969 IVC261969:IVD261969 JEY261969:JEZ261969 JOU261969:JOV261969 JYQ261969:JYR261969 KIM261969:KIN261969 KSI261969:KSJ261969 LCE261969:LCF261969 LMA261969:LMB261969 LVW261969:LVX261969 MFS261969:MFT261969 MPO261969:MPP261969 MZK261969:MZL261969 NJG261969:NJH261969 NTC261969:NTD261969 OCY261969:OCZ261969 OMU261969:OMV261969 OWQ261969:OWR261969 PGM261969:PGN261969 PQI261969:PQJ261969 QAE261969:QAF261969 QKA261969:QKB261969 QTW261969:QTX261969 RDS261969:RDT261969 RNO261969:RNP261969 RXK261969:RXL261969 SHG261969:SHH261969 SRC261969:SRD261969 TAY261969:TAZ261969 TKU261969:TKV261969 TUQ261969:TUR261969 UEM261969:UEN261969 UOI261969:UOJ261969 UYE261969:UYF261969 VIA261969:VIB261969 VRW261969:VRX261969 WBS261969:WBT261969 WLO261969:WLP261969 WVK261969:WVL261969 C327505:D327505 IY327505:IZ327505 SU327505:SV327505 ACQ327505:ACR327505 AMM327505:AMN327505 AWI327505:AWJ327505 BGE327505:BGF327505 BQA327505:BQB327505 BZW327505:BZX327505 CJS327505:CJT327505 CTO327505:CTP327505 DDK327505:DDL327505 DNG327505:DNH327505 DXC327505:DXD327505 EGY327505:EGZ327505 EQU327505:EQV327505 FAQ327505:FAR327505 FKM327505:FKN327505 FUI327505:FUJ327505 GEE327505:GEF327505 GOA327505:GOB327505 GXW327505:GXX327505 HHS327505:HHT327505 HRO327505:HRP327505 IBK327505:IBL327505 ILG327505:ILH327505 IVC327505:IVD327505 JEY327505:JEZ327505 JOU327505:JOV327505 JYQ327505:JYR327505 KIM327505:KIN327505 KSI327505:KSJ327505 LCE327505:LCF327505 LMA327505:LMB327505 LVW327505:LVX327505 MFS327505:MFT327505 MPO327505:MPP327505 MZK327505:MZL327505 NJG327505:NJH327505 NTC327505:NTD327505 OCY327505:OCZ327505 OMU327505:OMV327505 OWQ327505:OWR327505 PGM327505:PGN327505 PQI327505:PQJ327505 QAE327505:QAF327505 QKA327505:QKB327505 QTW327505:QTX327505 RDS327505:RDT327505 RNO327505:RNP327505 RXK327505:RXL327505 SHG327505:SHH327505 SRC327505:SRD327505 TAY327505:TAZ327505 TKU327505:TKV327505 TUQ327505:TUR327505 UEM327505:UEN327505 UOI327505:UOJ327505 UYE327505:UYF327505 VIA327505:VIB327505 VRW327505:VRX327505 WBS327505:WBT327505 WLO327505:WLP327505 WVK327505:WVL327505 C393041:D393041 IY393041:IZ393041 SU393041:SV393041 ACQ393041:ACR393041 AMM393041:AMN393041 AWI393041:AWJ393041 BGE393041:BGF393041 BQA393041:BQB393041 BZW393041:BZX393041 CJS393041:CJT393041 CTO393041:CTP393041 DDK393041:DDL393041 DNG393041:DNH393041 DXC393041:DXD393041 EGY393041:EGZ393041 EQU393041:EQV393041 FAQ393041:FAR393041 FKM393041:FKN393041 FUI393041:FUJ393041 GEE393041:GEF393041 GOA393041:GOB393041 GXW393041:GXX393041 HHS393041:HHT393041 HRO393041:HRP393041 IBK393041:IBL393041 ILG393041:ILH393041 IVC393041:IVD393041 JEY393041:JEZ393041 JOU393041:JOV393041 JYQ393041:JYR393041 KIM393041:KIN393041 KSI393041:KSJ393041 LCE393041:LCF393041 LMA393041:LMB393041 LVW393041:LVX393041 MFS393041:MFT393041 MPO393041:MPP393041 MZK393041:MZL393041 NJG393041:NJH393041 NTC393041:NTD393041 OCY393041:OCZ393041 OMU393041:OMV393041 OWQ393041:OWR393041 PGM393041:PGN393041 PQI393041:PQJ393041 QAE393041:QAF393041 QKA393041:QKB393041 QTW393041:QTX393041 RDS393041:RDT393041 RNO393041:RNP393041 RXK393041:RXL393041 SHG393041:SHH393041 SRC393041:SRD393041 TAY393041:TAZ393041 TKU393041:TKV393041 TUQ393041:TUR393041 UEM393041:UEN393041 UOI393041:UOJ393041 UYE393041:UYF393041 VIA393041:VIB393041 VRW393041:VRX393041 WBS393041:WBT393041 WLO393041:WLP393041 WVK393041:WVL393041 C458577:D458577 IY458577:IZ458577 SU458577:SV458577 ACQ458577:ACR458577 AMM458577:AMN458577 AWI458577:AWJ458577 BGE458577:BGF458577 BQA458577:BQB458577 BZW458577:BZX458577 CJS458577:CJT458577 CTO458577:CTP458577 DDK458577:DDL458577 DNG458577:DNH458577 DXC458577:DXD458577 EGY458577:EGZ458577 EQU458577:EQV458577 FAQ458577:FAR458577 FKM458577:FKN458577 FUI458577:FUJ458577 GEE458577:GEF458577 GOA458577:GOB458577 GXW458577:GXX458577 HHS458577:HHT458577 HRO458577:HRP458577 IBK458577:IBL458577 ILG458577:ILH458577 IVC458577:IVD458577 JEY458577:JEZ458577 JOU458577:JOV458577 JYQ458577:JYR458577 KIM458577:KIN458577 KSI458577:KSJ458577 LCE458577:LCF458577 LMA458577:LMB458577 LVW458577:LVX458577 MFS458577:MFT458577 MPO458577:MPP458577 MZK458577:MZL458577 NJG458577:NJH458577 NTC458577:NTD458577 OCY458577:OCZ458577 OMU458577:OMV458577 OWQ458577:OWR458577 PGM458577:PGN458577 PQI458577:PQJ458577 QAE458577:QAF458577 QKA458577:QKB458577 QTW458577:QTX458577 RDS458577:RDT458577 RNO458577:RNP458577 RXK458577:RXL458577 SHG458577:SHH458577 SRC458577:SRD458577 TAY458577:TAZ458577 TKU458577:TKV458577 TUQ458577:TUR458577 UEM458577:UEN458577 UOI458577:UOJ458577 UYE458577:UYF458577 VIA458577:VIB458577 VRW458577:VRX458577 WBS458577:WBT458577 WLO458577:WLP458577 WVK458577:WVL458577 C524113:D524113 IY524113:IZ524113 SU524113:SV524113 ACQ524113:ACR524113 AMM524113:AMN524113 AWI524113:AWJ524113 BGE524113:BGF524113 BQA524113:BQB524113 BZW524113:BZX524113 CJS524113:CJT524113 CTO524113:CTP524113 DDK524113:DDL524113 DNG524113:DNH524113 DXC524113:DXD524113 EGY524113:EGZ524113 EQU524113:EQV524113 FAQ524113:FAR524113 FKM524113:FKN524113 FUI524113:FUJ524113 GEE524113:GEF524113 GOA524113:GOB524113 GXW524113:GXX524113 HHS524113:HHT524113 HRO524113:HRP524113 IBK524113:IBL524113 ILG524113:ILH524113 IVC524113:IVD524113 JEY524113:JEZ524113 JOU524113:JOV524113 JYQ524113:JYR524113 KIM524113:KIN524113 KSI524113:KSJ524113 LCE524113:LCF524113 LMA524113:LMB524113 LVW524113:LVX524113 MFS524113:MFT524113 MPO524113:MPP524113 MZK524113:MZL524113 NJG524113:NJH524113 NTC524113:NTD524113 OCY524113:OCZ524113 OMU524113:OMV524113 OWQ524113:OWR524113 PGM524113:PGN524113 PQI524113:PQJ524113 QAE524113:QAF524113 QKA524113:QKB524113 QTW524113:QTX524113 RDS524113:RDT524113 RNO524113:RNP524113 RXK524113:RXL524113 SHG524113:SHH524113 SRC524113:SRD524113 TAY524113:TAZ524113 TKU524113:TKV524113 TUQ524113:TUR524113 UEM524113:UEN524113 UOI524113:UOJ524113 UYE524113:UYF524113 VIA524113:VIB524113 VRW524113:VRX524113 WBS524113:WBT524113 WLO524113:WLP524113 WVK524113:WVL524113 C589649:D589649 IY589649:IZ589649 SU589649:SV589649 ACQ589649:ACR589649 AMM589649:AMN589649 AWI589649:AWJ589649 BGE589649:BGF589649 BQA589649:BQB589649 BZW589649:BZX589649 CJS589649:CJT589649 CTO589649:CTP589649 DDK589649:DDL589649 DNG589649:DNH589649 DXC589649:DXD589649 EGY589649:EGZ589649 EQU589649:EQV589649 FAQ589649:FAR589649 FKM589649:FKN589649 FUI589649:FUJ589649 GEE589649:GEF589649 GOA589649:GOB589649 GXW589649:GXX589649 HHS589649:HHT589649 HRO589649:HRP589649 IBK589649:IBL589649 ILG589649:ILH589649 IVC589649:IVD589649 JEY589649:JEZ589649 JOU589649:JOV589649 JYQ589649:JYR589649 KIM589649:KIN589649 KSI589649:KSJ589649 LCE589649:LCF589649 LMA589649:LMB589649 LVW589649:LVX589649 MFS589649:MFT589649 MPO589649:MPP589649 MZK589649:MZL589649 NJG589649:NJH589649 NTC589649:NTD589649 OCY589649:OCZ589649 OMU589649:OMV589649 OWQ589649:OWR589649 PGM589649:PGN589649 PQI589649:PQJ589649 QAE589649:QAF589649 QKA589649:QKB589649 QTW589649:QTX589649 RDS589649:RDT589649 RNO589649:RNP589649 RXK589649:RXL589649 SHG589649:SHH589649 SRC589649:SRD589649 TAY589649:TAZ589649 TKU589649:TKV589649 TUQ589649:TUR589649 UEM589649:UEN589649 UOI589649:UOJ589649 UYE589649:UYF589649 VIA589649:VIB589649 VRW589649:VRX589649 WBS589649:WBT589649 WLO589649:WLP589649 WVK589649:WVL589649 C655185:D655185 IY655185:IZ655185 SU655185:SV655185 ACQ655185:ACR655185 AMM655185:AMN655185 AWI655185:AWJ655185 BGE655185:BGF655185 BQA655185:BQB655185 BZW655185:BZX655185 CJS655185:CJT655185 CTO655185:CTP655185 DDK655185:DDL655185 DNG655185:DNH655185 DXC655185:DXD655185 EGY655185:EGZ655185 EQU655185:EQV655185 FAQ655185:FAR655185 FKM655185:FKN655185 FUI655185:FUJ655185 GEE655185:GEF655185 GOA655185:GOB655185 GXW655185:GXX655185 HHS655185:HHT655185 HRO655185:HRP655185 IBK655185:IBL655185 ILG655185:ILH655185 IVC655185:IVD655185 JEY655185:JEZ655185 JOU655185:JOV655185 JYQ655185:JYR655185 KIM655185:KIN655185 KSI655185:KSJ655185 LCE655185:LCF655185 LMA655185:LMB655185 LVW655185:LVX655185 MFS655185:MFT655185 MPO655185:MPP655185 MZK655185:MZL655185 NJG655185:NJH655185 NTC655185:NTD655185 OCY655185:OCZ655185 OMU655185:OMV655185 OWQ655185:OWR655185 PGM655185:PGN655185 PQI655185:PQJ655185 QAE655185:QAF655185 QKA655185:QKB655185 QTW655185:QTX655185 RDS655185:RDT655185 RNO655185:RNP655185 RXK655185:RXL655185 SHG655185:SHH655185 SRC655185:SRD655185 TAY655185:TAZ655185 TKU655185:TKV655185 TUQ655185:TUR655185 UEM655185:UEN655185 UOI655185:UOJ655185 UYE655185:UYF655185 VIA655185:VIB655185 VRW655185:VRX655185 WBS655185:WBT655185 WLO655185:WLP655185 WVK655185:WVL655185 C720721:D720721 IY720721:IZ720721 SU720721:SV720721 ACQ720721:ACR720721 AMM720721:AMN720721 AWI720721:AWJ720721 BGE720721:BGF720721 BQA720721:BQB720721 BZW720721:BZX720721 CJS720721:CJT720721 CTO720721:CTP720721 DDK720721:DDL720721 DNG720721:DNH720721 DXC720721:DXD720721 EGY720721:EGZ720721 EQU720721:EQV720721 FAQ720721:FAR720721 FKM720721:FKN720721 FUI720721:FUJ720721 GEE720721:GEF720721 GOA720721:GOB720721 GXW720721:GXX720721 HHS720721:HHT720721 HRO720721:HRP720721 IBK720721:IBL720721 ILG720721:ILH720721 IVC720721:IVD720721 JEY720721:JEZ720721 JOU720721:JOV720721 JYQ720721:JYR720721 KIM720721:KIN720721 KSI720721:KSJ720721 LCE720721:LCF720721 LMA720721:LMB720721 LVW720721:LVX720721 MFS720721:MFT720721 MPO720721:MPP720721 MZK720721:MZL720721 NJG720721:NJH720721 NTC720721:NTD720721 OCY720721:OCZ720721 OMU720721:OMV720721 OWQ720721:OWR720721 PGM720721:PGN720721 PQI720721:PQJ720721 QAE720721:QAF720721 QKA720721:QKB720721 QTW720721:QTX720721 RDS720721:RDT720721 RNO720721:RNP720721 RXK720721:RXL720721 SHG720721:SHH720721 SRC720721:SRD720721 TAY720721:TAZ720721 TKU720721:TKV720721 TUQ720721:TUR720721 UEM720721:UEN720721 UOI720721:UOJ720721 UYE720721:UYF720721 VIA720721:VIB720721 VRW720721:VRX720721 WBS720721:WBT720721 WLO720721:WLP720721 WVK720721:WVL720721 C786257:D786257 IY786257:IZ786257 SU786257:SV786257 ACQ786257:ACR786257 AMM786257:AMN786257 AWI786257:AWJ786257 BGE786257:BGF786257 BQA786257:BQB786257 BZW786257:BZX786257 CJS786257:CJT786257 CTO786257:CTP786257 DDK786257:DDL786257 DNG786257:DNH786257 DXC786257:DXD786257 EGY786257:EGZ786257 EQU786257:EQV786257 FAQ786257:FAR786257 FKM786257:FKN786257 FUI786257:FUJ786257 GEE786257:GEF786257 GOA786257:GOB786257 GXW786257:GXX786257 HHS786257:HHT786257 HRO786257:HRP786257 IBK786257:IBL786257 ILG786257:ILH786257 IVC786257:IVD786257 JEY786257:JEZ786257 JOU786257:JOV786257 JYQ786257:JYR786257 KIM786257:KIN786257 KSI786257:KSJ786257 LCE786257:LCF786257 LMA786257:LMB786257 LVW786257:LVX786257 MFS786257:MFT786257 MPO786257:MPP786257 MZK786257:MZL786257 NJG786257:NJH786257 NTC786257:NTD786257 OCY786257:OCZ786257 OMU786257:OMV786257 OWQ786257:OWR786257 PGM786257:PGN786257 PQI786257:PQJ786257 QAE786257:QAF786257 QKA786257:QKB786257 QTW786257:QTX786257 RDS786257:RDT786257 RNO786257:RNP786257 RXK786257:RXL786257 SHG786257:SHH786257 SRC786257:SRD786257 TAY786257:TAZ786257 TKU786257:TKV786257 TUQ786257:TUR786257 UEM786257:UEN786257 UOI786257:UOJ786257 UYE786257:UYF786257 VIA786257:VIB786257 VRW786257:VRX786257 WBS786257:WBT786257 WLO786257:WLP786257 WVK786257:WVL786257 C851793:D851793 IY851793:IZ851793 SU851793:SV851793 ACQ851793:ACR851793 AMM851793:AMN851793 AWI851793:AWJ851793 BGE851793:BGF851793 BQA851793:BQB851793 BZW851793:BZX851793 CJS851793:CJT851793 CTO851793:CTP851793 DDK851793:DDL851793 DNG851793:DNH851793 DXC851793:DXD851793 EGY851793:EGZ851793 EQU851793:EQV851793 FAQ851793:FAR851793 FKM851793:FKN851793 FUI851793:FUJ851793 GEE851793:GEF851793 GOA851793:GOB851793 GXW851793:GXX851793 HHS851793:HHT851793 HRO851793:HRP851793 IBK851793:IBL851793 ILG851793:ILH851793 IVC851793:IVD851793 JEY851793:JEZ851793 JOU851793:JOV851793 JYQ851793:JYR851793 KIM851793:KIN851793 KSI851793:KSJ851793 LCE851793:LCF851793 LMA851793:LMB851793 LVW851793:LVX851793 MFS851793:MFT851793 MPO851793:MPP851793 MZK851793:MZL851793 NJG851793:NJH851793 NTC851793:NTD851793 OCY851793:OCZ851793 OMU851793:OMV851793 OWQ851793:OWR851793 PGM851793:PGN851793 PQI851793:PQJ851793 QAE851793:QAF851793 QKA851793:QKB851793 QTW851793:QTX851793 RDS851793:RDT851793 RNO851793:RNP851793 RXK851793:RXL851793 SHG851793:SHH851793 SRC851793:SRD851793 TAY851793:TAZ851793 TKU851793:TKV851793 TUQ851793:TUR851793 UEM851793:UEN851793 UOI851793:UOJ851793 UYE851793:UYF851793 VIA851793:VIB851793 VRW851793:VRX851793 WBS851793:WBT851793 WLO851793:WLP851793 WVK851793:WVL851793 C917329:D917329 IY917329:IZ917329 SU917329:SV917329 ACQ917329:ACR917329 AMM917329:AMN917329 AWI917329:AWJ917329 BGE917329:BGF917329 BQA917329:BQB917329 BZW917329:BZX917329 CJS917329:CJT917329 CTO917329:CTP917329 DDK917329:DDL917329 DNG917329:DNH917329 DXC917329:DXD917329 EGY917329:EGZ917329 EQU917329:EQV917329 FAQ917329:FAR917329 FKM917329:FKN917329 FUI917329:FUJ917329 GEE917329:GEF917329 GOA917329:GOB917329 GXW917329:GXX917329 HHS917329:HHT917329 HRO917329:HRP917329 IBK917329:IBL917329 ILG917329:ILH917329 IVC917329:IVD917329 JEY917329:JEZ917329 JOU917329:JOV917329 JYQ917329:JYR917329 KIM917329:KIN917329 KSI917329:KSJ917329 LCE917329:LCF917329 LMA917329:LMB917329 LVW917329:LVX917329 MFS917329:MFT917329 MPO917329:MPP917329 MZK917329:MZL917329 NJG917329:NJH917329 NTC917329:NTD917329 OCY917329:OCZ917329 OMU917329:OMV917329 OWQ917329:OWR917329 PGM917329:PGN917329 PQI917329:PQJ917329 QAE917329:QAF917329 QKA917329:QKB917329 QTW917329:QTX917329 RDS917329:RDT917329 RNO917329:RNP917329 RXK917329:RXL917329 SHG917329:SHH917329 SRC917329:SRD917329 TAY917329:TAZ917329 TKU917329:TKV917329 TUQ917329:TUR917329 UEM917329:UEN917329 UOI917329:UOJ917329 UYE917329:UYF917329 VIA917329:VIB917329 VRW917329:VRX917329 WBS917329:WBT917329 WLO917329:WLP917329 WVK917329:WVL917329 C982865:D982865 IY982865:IZ982865 SU982865:SV982865 ACQ982865:ACR982865 AMM982865:AMN982865 AWI982865:AWJ982865 BGE982865:BGF982865 BQA982865:BQB982865 BZW982865:BZX982865 CJS982865:CJT982865 CTO982865:CTP982865 DDK982865:DDL982865 DNG982865:DNH982865 DXC982865:DXD982865 EGY982865:EGZ982865 EQU982865:EQV982865 FAQ982865:FAR982865 FKM982865:FKN982865 FUI982865:FUJ982865 GEE982865:GEF982865 GOA982865:GOB982865 GXW982865:GXX982865 HHS982865:HHT982865 HRO982865:HRP982865 IBK982865:IBL982865 ILG982865:ILH982865 IVC982865:IVD982865 JEY982865:JEZ982865 JOU982865:JOV982865 JYQ982865:JYR982865 KIM982865:KIN982865 KSI982865:KSJ982865 LCE982865:LCF982865 LMA982865:LMB982865 LVW982865:LVX982865 MFS982865:MFT982865 MPO982865:MPP982865 MZK982865:MZL982865 NJG982865:NJH982865 NTC982865:NTD982865 OCY982865:OCZ982865 OMU982865:OMV982865 OWQ982865:OWR982865 PGM982865:PGN982865 PQI982865:PQJ982865 QAE982865:QAF982865 QKA982865:QKB982865 QTW982865:QTX982865 RDS982865:RDT982865 RNO982865:RNP982865 RXK982865:RXL982865 SHG982865:SHH982865 SRC982865:SRD982865 TAY982865:TAZ982865 TKU982865:TKV982865 TUQ982865:TUR982865 UEM982865:UEN982865 UOI982865:UOJ982865 UYE982865:UYF982865 VIA982865:VIB982865 VRW982865:VRX982865 WBS982865:WBT982865 WLO982865:WLP982865 WVK982865:WVL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Y65359:IZ65359 SU65359:SV65359 ACQ65359:ACR65359 AMM65359:AMN65359 AWI65359:AWJ65359 BGE65359:BGF65359 BQA65359:BQB65359 BZW65359:BZX65359 CJS65359:CJT65359 CTO65359:CTP65359 DDK65359:DDL65359 DNG65359:DNH65359 DXC65359:DXD65359 EGY65359:EGZ65359 EQU65359:EQV65359 FAQ65359:FAR65359 FKM65359:FKN65359 FUI65359:FUJ65359 GEE65359:GEF65359 GOA65359:GOB65359 GXW65359:GXX65359 HHS65359:HHT65359 HRO65359:HRP65359 IBK65359:IBL65359 ILG65359:ILH65359 IVC65359:IVD65359 JEY65359:JEZ65359 JOU65359:JOV65359 JYQ65359:JYR65359 KIM65359:KIN65359 KSI65359:KSJ65359 LCE65359:LCF65359 LMA65359:LMB65359 LVW65359:LVX65359 MFS65359:MFT65359 MPO65359:MPP65359 MZK65359:MZL65359 NJG65359:NJH65359 NTC65359:NTD65359 OCY65359:OCZ65359 OMU65359:OMV65359 OWQ65359:OWR65359 PGM65359:PGN65359 PQI65359:PQJ65359 QAE65359:QAF65359 QKA65359:QKB65359 QTW65359:QTX65359 RDS65359:RDT65359 RNO65359:RNP65359 RXK65359:RXL65359 SHG65359:SHH65359 SRC65359:SRD65359 TAY65359:TAZ65359 TKU65359:TKV65359 TUQ65359:TUR65359 UEM65359:UEN65359 UOI65359:UOJ65359 UYE65359:UYF65359 VIA65359:VIB65359 VRW65359:VRX65359 WBS65359:WBT65359 WLO65359:WLP65359 WVK65359:WVL65359 C130895:D130895 IY130895:IZ130895 SU130895:SV130895 ACQ130895:ACR130895 AMM130895:AMN130895 AWI130895:AWJ130895 BGE130895:BGF130895 BQA130895:BQB130895 BZW130895:BZX130895 CJS130895:CJT130895 CTO130895:CTP130895 DDK130895:DDL130895 DNG130895:DNH130895 DXC130895:DXD130895 EGY130895:EGZ130895 EQU130895:EQV130895 FAQ130895:FAR130895 FKM130895:FKN130895 FUI130895:FUJ130895 GEE130895:GEF130895 GOA130895:GOB130895 GXW130895:GXX130895 HHS130895:HHT130895 HRO130895:HRP130895 IBK130895:IBL130895 ILG130895:ILH130895 IVC130895:IVD130895 JEY130895:JEZ130895 JOU130895:JOV130895 JYQ130895:JYR130895 KIM130895:KIN130895 KSI130895:KSJ130895 LCE130895:LCF130895 LMA130895:LMB130895 LVW130895:LVX130895 MFS130895:MFT130895 MPO130895:MPP130895 MZK130895:MZL130895 NJG130895:NJH130895 NTC130895:NTD130895 OCY130895:OCZ130895 OMU130895:OMV130895 OWQ130895:OWR130895 PGM130895:PGN130895 PQI130895:PQJ130895 QAE130895:QAF130895 QKA130895:QKB130895 QTW130895:QTX130895 RDS130895:RDT130895 RNO130895:RNP130895 RXK130895:RXL130895 SHG130895:SHH130895 SRC130895:SRD130895 TAY130895:TAZ130895 TKU130895:TKV130895 TUQ130895:TUR130895 UEM130895:UEN130895 UOI130895:UOJ130895 UYE130895:UYF130895 VIA130895:VIB130895 VRW130895:VRX130895 WBS130895:WBT130895 WLO130895:WLP130895 WVK130895:WVL130895 C196431:D196431 IY196431:IZ196431 SU196431:SV196431 ACQ196431:ACR196431 AMM196431:AMN196431 AWI196431:AWJ196431 BGE196431:BGF196431 BQA196431:BQB196431 BZW196431:BZX196431 CJS196431:CJT196431 CTO196431:CTP196431 DDK196431:DDL196431 DNG196431:DNH196431 DXC196431:DXD196431 EGY196431:EGZ196431 EQU196431:EQV196431 FAQ196431:FAR196431 FKM196431:FKN196431 FUI196431:FUJ196431 GEE196431:GEF196431 GOA196431:GOB196431 GXW196431:GXX196431 HHS196431:HHT196431 HRO196431:HRP196431 IBK196431:IBL196431 ILG196431:ILH196431 IVC196431:IVD196431 JEY196431:JEZ196431 JOU196431:JOV196431 JYQ196431:JYR196431 KIM196431:KIN196431 KSI196431:KSJ196431 LCE196431:LCF196431 LMA196431:LMB196431 LVW196431:LVX196431 MFS196431:MFT196431 MPO196431:MPP196431 MZK196431:MZL196431 NJG196431:NJH196431 NTC196431:NTD196431 OCY196431:OCZ196431 OMU196431:OMV196431 OWQ196431:OWR196431 PGM196431:PGN196431 PQI196431:PQJ196431 QAE196431:QAF196431 QKA196431:QKB196431 QTW196431:QTX196431 RDS196431:RDT196431 RNO196431:RNP196431 RXK196431:RXL196431 SHG196431:SHH196431 SRC196431:SRD196431 TAY196431:TAZ196431 TKU196431:TKV196431 TUQ196431:TUR196431 UEM196431:UEN196431 UOI196431:UOJ196431 UYE196431:UYF196431 VIA196431:VIB196431 VRW196431:VRX196431 WBS196431:WBT196431 WLO196431:WLP196431 WVK196431:WVL196431 C261967:D261967 IY261967:IZ261967 SU261967:SV261967 ACQ261967:ACR261967 AMM261967:AMN261967 AWI261967:AWJ261967 BGE261967:BGF261967 BQA261967:BQB261967 BZW261967:BZX261967 CJS261967:CJT261967 CTO261967:CTP261967 DDK261967:DDL261967 DNG261967:DNH261967 DXC261967:DXD261967 EGY261967:EGZ261967 EQU261967:EQV261967 FAQ261967:FAR261967 FKM261967:FKN261967 FUI261967:FUJ261967 GEE261967:GEF261967 GOA261967:GOB261967 GXW261967:GXX261967 HHS261967:HHT261967 HRO261967:HRP261967 IBK261967:IBL261967 ILG261967:ILH261967 IVC261967:IVD261967 JEY261967:JEZ261967 JOU261967:JOV261967 JYQ261967:JYR261967 KIM261967:KIN261967 KSI261967:KSJ261967 LCE261967:LCF261967 LMA261967:LMB261967 LVW261967:LVX261967 MFS261967:MFT261967 MPO261967:MPP261967 MZK261967:MZL261967 NJG261967:NJH261967 NTC261967:NTD261967 OCY261967:OCZ261967 OMU261967:OMV261967 OWQ261967:OWR261967 PGM261967:PGN261967 PQI261967:PQJ261967 QAE261967:QAF261967 QKA261967:QKB261967 QTW261967:QTX261967 RDS261967:RDT261967 RNO261967:RNP261967 RXK261967:RXL261967 SHG261967:SHH261967 SRC261967:SRD261967 TAY261967:TAZ261967 TKU261967:TKV261967 TUQ261967:TUR261967 UEM261967:UEN261967 UOI261967:UOJ261967 UYE261967:UYF261967 VIA261967:VIB261967 VRW261967:VRX261967 WBS261967:WBT261967 WLO261967:WLP261967 WVK261967:WVL261967 C327503:D327503 IY327503:IZ327503 SU327503:SV327503 ACQ327503:ACR327503 AMM327503:AMN327503 AWI327503:AWJ327503 BGE327503:BGF327503 BQA327503:BQB327503 BZW327503:BZX327503 CJS327503:CJT327503 CTO327503:CTP327503 DDK327503:DDL327503 DNG327503:DNH327503 DXC327503:DXD327503 EGY327503:EGZ327503 EQU327503:EQV327503 FAQ327503:FAR327503 FKM327503:FKN327503 FUI327503:FUJ327503 GEE327503:GEF327503 GOA327503:GOB327503 GXW327503:GXX327503 HHS327503:HHT327503 HRO327503:HRP327503 IBK327503:IBL327503 ILG327503:ILH327503 IVC327503:IVD327503 JEY327503:JEZ327503 JOU327503:JOV327503 JYQ327503:JYR327503 KIM327503:KIN327503 KSI327503:KSJ327503 LCE327503:LCF327503 LMA327503:LMB327503 LVW327503:LVX327503 MFS327503:MFT327503 MPO327503:MPP327503 MZK327503:MZL327503 NJG327503:NJH327503 NTC327503:NTD327503 OCY327503:OCZ327503 OMU327503:OMV327503 OWQ327503:OWR327503 PGM327503:PGN327503 PQI327503:PQJ327503 QAE327503:QAF327503 QKA327503:QKB327503 QTW327503:QTX327503 RDS327503:RDT327503 RNO327503:RNP327503 RXK327503:RXL327503 SHG327503:SHH327503 SRC327503:SRD327503 TAY327503:TAZ327503 TKU327503:TKV327503 TUQ327503:TUR327503 UEM327503:UEN327503 UOI327503:UOJ327503 UYE327503:UYF327503 VIA327503:VIB327503 VRW327503:VRX327503 WBS327503:WBT327503 WLO327503:WLP327503 WVK327503:WVL327503 C393039:D393039 IY393039:IZ393039 SU393039:SV393039 ACQ393039:ACR393039 AMM393039:AMN393039 AWI393039:AWJ393039 BGE393039:BGF393039 BQA393039:BQB393039 BZW393039:BZX393039 CJS393039:CJT393039 CTO393039:CTP393039 DDK393039:DDL393039 DNG393039:DNH393039 DXC393039:DXD393039 EGY393039:EGZ393039 EQU393039:EQV393039 FAQ393039:FAR393039 FKM393039:FKN393039 FUI393039:FUJ393039 GEE393039:GEF393039 GOA393039:GOB393039 GXW393039:GXX393039 HHS393039:HHT393039 HRO393039:HRP393039 IBK393039:IBL393039 ILG393039:ILH393039 IVC393039:IVD393039 JEY393039:JEZ393039 JOU393039:JOV393039 JYQ393039:JYR393039 KIM393039:KIN393039 KSI393039:KSJ393039 LCE393039:LCF393039 LMA393039:LMB393039 LVW393039:LVX393039 MFS393039:MFT393039 MPO393039:MPP393039 MZK393039:MZL393039 NJG393039:NJH393039 NTC393039:NTD393039 OCY393039:OCZ393039 OMU393039:OMV393039 OWQ393039:OWR393039 PGM393039:PGN393039 PQI393039:PQJ393039 QAE393039:QAF393039 QKA393039:QKB393039 QTW393039:QTX393039 RDS393039:RDT393039 RNO393039:RNP393039 RXK393039:RXL393039 SHG393039:SHH393039 SRC393039:SRD393039 TAY393039:TAZ393039 TKU393039:TKV393039 TUQ393039:TUR393039 UEM393039:UEN393039 UOI393039:UOJ393039 UYE393039:UYF393039 VIA393039:VIB393039 VRW393039:VRX393039 WBS393039:WBT393039 WLO393039:WLP393039 WVK393039:WVL393039 C458575:D458575 IY458575:IZ458575 SU458575:SV458575 ACQ458575:ACR458575 AMM458575:AMN458575 AWI458575:AWJ458575 BGE458575:BGF458575 BQA458575:BQB458575 BZW458575:BZX458575 CJS458575:CJT458575 CTO458575:CTP458575 DDK458575:DDL458575 DNG458575:DNH458575 DXC458575:DXD458575 EGY458575:EGZ458575 EQU458575:EQV458575 FAQ458575:FAR458575 FKM458575:FKN458575 FUI458575:FUJ458575 GEE458575:GEF458575 GOA458575:GOB458575 GXW458575:GXX458575 HHS458575:HHT458575 HRO458575:HRP458575 IBK458575:IBL458575 ILG458575:ILH458575 IVC458575:IVD458575 JEY458575:JEZ458575 JOU458575:JOV458575 JYQ458575:JYR458575 KIM458575:KIN458575 KSI458575:KSJ458575 LCE458575:LCF458575 LMA458575:LMB458575 LVW458575:LVX458575 MFS458575:MFT458575 MPO458575:MPP458575 MZK458575:MZL458575 NJG458575:NJH458575 NTC458575:NTD458575 OCY458575:OCZ458575 OMU458575:OMV458575 OWQ458575:OWR458575 PGM458575:PGN458575 PQI458575:PQJ458575 QAE458575:QAF458575 QKA458575:QKB458575 QTW458575:QTX458575 RDS458575:RDT458575 RNO458575:RNP458575 RXK458575:RXL458575 SHG458575:SHH458575 SRC458575:SRD458575 TAY458575:TAZ458575 TKU458575:TKV458575 TUQ458575:TUR458575 UEM458575:UEN458575 UOI458575:UOJ458575 UYE458575:UYF458575 VIA458575:VIB458575 VRW458575:VRX458575 WBS458575:WBT458575 WLO458575:WLP458575 WVK458575:WVL458575 C524111:D524111 IY524111:IZ524111 SU524111:SV524111 ACQ524111:ACR524111 AMM524111:AMN524111 AWI524111:AWJ524111 BGE524111:BGF524111 BQA524111:BQB524111 BZW524111:BZX524111 CJS524111:CJT524111 CTO524111:CTP524111 DDK524111:DDL524111 DNG524111:DNH524111 DXC524111:DXD524111 EGY524111:EGZ524111 EQU524111:EQV524111 FAQ524111:FAR524111 FKM524111:FKN524111 FUI524111:FUJ524111 GEE524111:GEF524111 GOA524111:GOB524111 GXW524111:GXX524111 HHS524111:HHT524111 HRO524111:HRP524111 IBK524111:IBL524111 ILG524111:ILH524111 IVC524111:IVD524111 JEY524111:JEZ524111 JOU524111:JOV524111 JYQ524111:JYR524111 KIM524111:KIN524111 KSI524111:KSJ524111 LCE524111:LCF524111 LMA524111:LMB524111 LVW524111:LVX524111 MFS524111:MFT524111 MPO524111:MPP524111 MZK524111:MZL524111 NJG524111:NJH524111 NTC524111:NTD524111 OCY524111:OCZ524111 OMU524111:OMV524111 OWQ524111:OWR524111 PGM524111:PGN524111 PQI524111:PQJ524111 QAE524111:QAF524111 QKA524111:QKB524111 QTW524111:QTX524111 RDS524111:RDT524111 RNO524111:RNP524111 RXK524111:RXL524111 SHG524111:SHH524111 SRC524111:SRD524111 TAY524111:TAZ524111 TKU524111:TKV524111 TUQ524111:TUR524111 UEM524111:UEN524111 UOI524111:UOJ524111 UYE524111:UYF524111 VIA524111:VIB524111 VRW524111:VRX524111 WBS524111:WBT524111 WLO524111:WLP524111 WVK524111:WVL524111 C589647:D589647 IY589647:IZ589647 SU589647:SV589647 ACQ589647:ACR589647 AMM589647:AMN589647 AWI589647:AWJ589647 BGE589647:BGF589647 BQA589647:BQB589647 BZW589647:BZX589647 CJS589647:CJT589647 CTO589647:CTP589647 DDK589647:DDL589647 DNG589647:DNH589647 DXC589647:DXD589647 EGY589647:EGZ589647 EQU589647:EQV589647 FAQ589647:FAR589647 FKM589647:FKN589647 FUI589647:FUJ589647 GEE589647:GEF589647 GOA589647:GOB589647 GXW589647:GXX589647 HHS589647:HHT589647 HRO589647:HRP589647 IBK589647:IBL589647 ILG589647:ILH589647 IVC589647:IVD589647 JEY589647:JEZ589647 JOU589647:JOV589647 JYQ589647:JYR589647 KIM589647:KIN589647 KSI589647:KSJ589647 LCE589647:LCF589647 LMA589647:LMB589647 LVW589647:LVX589647 MFS589647:MFT589647 MPO589647:MPP589647 MZK589647:MZL589647 NJG589647:NJH589647 NTC589647:NTD589647 OCY589647:OCZ589647 OMU589647:OMV589647 OWQ589647:OWR589647 PGM589647:PGN589647 PQI589647:PQJ589647 QAE589647:QAF589647 QKA589647:QKB589647 QTW589647:QTX589647 RDS589647:RDT589647 RNO589647:RNP589647 RXK589647:RXL589647 SHG589647:SHH589647 SRC589647:SRD589647 TAY589647:TAZ589647 TKU589647:TKV589647 TUQ589647:TUR589647 UEM589647:UEN589647 UOI589647:UOJ589647 UYE589647:UYF589647 VIA589647:VIB589647 VRW589647:VRX589647 WBS589647:WBT589647 WLO589647:WLP589647 WVK589647:WVL589647 C655183:D655183 IY655183:IZ655183 SU655183:SV655183 ACQ655183:ACR655183 AMM655183:AMN655183 AWI655183:AWJ655183 BGE655183:BGF655183 BQA655183:BQB655183 BZW655183:BZX655183 CJS655183:CJT655183 CTO655183:CTP655183 DDK655183:DDL655183 DNG655183:DNH655183 DXC655183:DXD655183 EGY655183:EGZ655183 EQU655183:EQV655183 FAQ655183:FAR655183 FKM655183:FKN655183 FUI655183:FUJ655183 GEE655183:GEF655183 GOA655183:GOB655183 GXW655183:GXX655183 HHS655183:HHT655183 HRO655183:HRP655183 IBK655183:IBL655183 ILG655183:ILH655183 IVC655183:IVD655183 JEY655183:JEZ655183 JOU655183:JOV655183 JYQ655183:JYR655183 KIM655183:KIN655183 KSI655183:KSJ655183 LCE655183:LCF655183 LMA655183:LMB655183 LVW655183:LVX655183 MFS655183:MFT655183 MPO655183:MPP655183 MZK655183:MZL655183 NJG655183:NJH655183 NTC655183:NTD655183 OCY655183:OCZ655183 OMU655183:OMV655183 OWQ655183:OWR655183 PGM655183:PGN655183 PQI655183:PQJ655183 QAE655183:QAF655183 QKA655183:QKB655183 QTW655183:QTX655183 RDS655183:RDT655183 RNO655183:RNP655183 RXK655183:RXL655183 SHG655183:SHH655183 SRC655183:SRD655183 TAY655183:TAZ655183 TKU655183:TKV655183 TUQ655183:TUR655183 UEM655183:UEN655183 UOI655183:UOJ655183 UYE655183:UYF655183 VIA655183:VIB655183 VRW655183:VRX655183 WBS655183:WBT655183 WLO655183:WLP655183 WVK655183:WVL655183 C720719:D720719 IY720719:IZ720719 SU720719:SV720719 ACQ720719:ACR720719 AMM720719:AMN720719 AWI720719:AWJ720719 BGE720719:BGF720719 BQA720719:BQB720719 BZW720719:BZX720719 CJS720719:CJT720719 CTO720719:CTP720719 DDK720719:DDL720719 DNG720719:DNH720719 DXC720719:DXD720719 EGY720719:EGZ720719 EQU720719:EQV720719 FAQ720719:FAR720719 FKM720719:FKN720719 FUI720719:FUJ720719 GEE720719:GEF720719 GOA720719:GOB720719 GXW720719:GXX720719 HHS720719:HHT720719 HRO720719:HRP720719 IBK720719:IBL720719 ILG720719:ILH720719 IVC720719:IVD720719 JEY720719:JEZ720719 JOU720719:JOV720719 JYQ720719:JYR720719 KIM720719:KIN720719 KSI720719:KSJ720719 LCE720719:LCF720719 LMA720719:LMB720719 LVW720719:LVX720719 MFS720719:MFT720719 MPO720719:MPP720719 MZK720719:MZL720719 NJG720719:NJH720719 NTC720719:NTD720719 OCY720719:OCZ720719 OMU720719:OMV720719 OWQ720719:OWR720719 PGM720719:PGN720719 PQI720719:PQJ720719 QAE720719:QAF720719 QKA720719:QKB720719 QTW720719:QTX720719 RDS720719:RDT720719 RNO720719:RNP720719 RXK720719:RXL720719 SHG720719:SHH720719 SRC720719:SRD720719 TAY720719:TAZ720719 TKU720719:TKV720719 TUQ720719:TUR720719 UEM720719:UEN720719 UOI720719:UOJ720719 UYE720719:UYF720719 VIA720719:VIB720719 VRW720719:VRX720719 WBS720719:WBT720719 WLO720719:WLP720719 WVK720719:WVL720719 C786255:D786255 IY786255:IZ786255 SU786255:SV786255 ACQ786255:ACR786255 AMM786255:AMN786255 AWI786255:AWJ786255 BGE786255:BGF786255 BQA786255:BQB786255 BZW786255:BZX786255 CJS786255:CJT786255 CTO786255:CTP786255 DDK786255:DDL786255 DNG786255:DNH786255 DXC786255:DXD786255 EGY786255:EGZ786255 EQU786255:EQV786255 FAQ786255:FAR786255 FKM786255:FKN786255 FUI786255:FUJ786255 GEE786255:GEF786255 GOA786255:GOB786255 GXW786255:GXX786255 HHS786255:HHT786255 HRO786255:HRP786255 IBK786255:IBL786255 ILG786255:ILH786255 IVC786255:IVD786255 JEY786255:JEZ786255 JOU786255:JOV786255 JYQ786255:JYR786255 KIM786255:KIN786255 KSI786255:KSJ786255 LCE786255:LCF786255 LMA786255:LMB786255 LVW786255:LVX786255 MFS786255:MFT786255 MPO786255:MPP786255 MZK786255:MZL786255 NJG786255:NJH786255 NTC786255:NTD786255 OCY786255:OCZ786255 OMU786255:OMV786255 OWQ786255:OWR786255 PGM786255:PGN786255 PQI786255:PQJ786255 QAE786255:QAF786255 QKA786255:QKB786255 QTW786255:QTX786255 RDS786255:RDT786255 RNO786255:RNP786255 RXK786255:RXL786255 SHG786255:SHH786255 SRC786255:SRD786255 TAY786255:TAZ786255 TKU786255:TKV786255 TUQ786255:TUR786255 UEM786255:UEN786255 UOI786255:UOJ786255 UYE786255:UYF786255 VIA786255:VIB786255 VRW786255:VRX786255 WBS786255:WBT786255 WLO786255:WLP786255 WVK786255:WVL786255 C851791:D851791 IY851791:IZ851791 SU851791:SV851791 ACQ851791:ACR851791 AMM851791:AMN851791 AWI851791:AWJ851791 BGE851791:BGF851791 BQA851791:BQB851791 BZW851791:BZX851791 CJS851791:CJT851791 CTO851791:CTP851791 DDK851791:DDL851791 DNG851791:DNH851791 DXC851791:DXD851791 EGY851791:EGZ851791 EQU851791:EQV851791 FAQ851791:FAR851791 FKM851791:FKN851791 FUI851791:FUJ851791 GEE851791:GEF851791 GOA851791:GOB851791 GXW851791:GXX851791 HHS851791:HHT851791 HRO851791:HRP851791 IBK851791:IBL851791 ILG851791:ILH851791 IVC851791:IVD851791 JEY851791:JEZ851791 JOU851791:JOV851791 JYQ851791:JYR851791 KIM851791:KIN851791 KSI851791:KSJ851791 LCE851791:LCF851791 LMA851791:LMB851791 LVW851791:LVX851791 MFS851791:MFT851791 MPO851791:MPP851791 MZK851791:MZL851791 NJG851791:NJH851791 NTC851791:NTD851791 OCY851791:OCZ851791 OMU851791:OMV851791 OWQ851791:OWR851791 PGM851791:PGN851791 PQI851791:PQJ851791 QAE851791:QAF851791 QKA851791:QKB851791 QTW851791:QTX851791 RDS851791:RDT851791 RNO851791:RNP851791 RXK851791:RXL851791 SHG851791:SHH851791 SRC851791:SRD851791 TAY851791:TAZ851791 TKU851791:TKV851791 TUQ851791:TUR851791 UEM851791:UEN851791 UOI851791:UOJ851791 UYE851791:UYF851791 VIA851791:VIB851791 VRW851791:VRX851791 WBS851791:WBT851791 WLO851791:WLP851791 WVK851791:WVL851791 C917327:D917327 IY917327:IZ917327 SU917327:SV917327 ACQ917327:ACR917327 AMM917327:AMN917327 AWI917327:AWJ917327 BGE917327:BGF917327 BQA917327:BQB917327 BZW917327:BZX917327 CJS917327:CJT917327 CTO917327:CTP917327 DDK917327:DDL917327 DNG917327:DNH917327 DXC917327:DXD917327 EGY917327:EGZ917327 EQU917327:EQV917327 FAQ917327:FAR917327 FKM917327:FKN917327 FUI917327:FUJ917327 GEE917327:GEF917327 GOA917327:GOB917327 GXW917327:GXX917327 HHS917327:HHT917327 HRO917327:HRP917327 IBK917327:IBL917327 ILG917327:ILH917327 IVC917327:IVD917327 JEY917327:JEZ917327 JOU917327:JOV917327 JYQ917327:JYR917327 KIM917327:KIN917327 KSI917327:KSJ917327 LCE917327:LCF917327 LMA917327:LMB917327 LVW917327:LVX917327 MFS917327:MFT917327 MPO917327:MPP917327 MZK917327:MZL917327 NJG917327:NJH917327 NTC917327:NTD917327 OCY917327:OCZ917327 OMU917327:OMV917327 OWQ917327:OWR917327 PGM917327:PGN917327 PQI917327:PQJ917327 QAE917327:QAF917327 QKA917327:QKB917327 QTW917327:QTX917327 RDS917327:RDT917327 RNO917327:RNP917327 RXK917327:RXL917327 SHG917327:SHH917327 SRC917327:SRD917327 TAY917327:TAZ917327 TKU917327:TKV917327 TUQ917327:TUR917327 UEM917327:UEN917327 UOI917327:UOJ917327 UYE917327:UYF917327 VIA917327:VIB917327 VRW917327:VRX917327 WBS917327:WBT917327 WLO917327:WLP917327 WVK917327:WVL917327 C982863:D982863 IY982863:IZ982863 SU982863:SV982863 ACQ982863:ACR982863 AMM982863:AMN982863 AWI982863:AWJ982863 BGE982863:BGF982863 BQA982863:BQB982863 BZW982863:BZX982863 CJS982863:CJT982863 CTO982863:CTP982863 DDK982863:DDL982863 DNG982863:DNH982863 DXC982863:DXD982863 EGY982863:EGZ982863 EQU982863:EQV982863 FAQ982863:FAR982863 FKM982863:FKN982863 FUI982863:FUJ982863 GEE982863:GEF982863 GOA982863:GOB982863 GXW982863:GXX982863 HHS982863:HHT982863 HRO982863:HRP982863 IBK982863:IBL982863 ILG982863:ILH982863 IVC982863:IVD982863 JEY982863:JEZ982863 JOU982863:JOV982863 JYQ982863:JYR982863 KIM982863:KIN982863 KSI982863:KSJ982863 LCE982863:LCF982863 LMA982863:LMB982863 LVW982863:LVX982863 MFS982863:MFT982863 MPO982863:MPP982863 MZK982863:MZL982863 NJG982863:NJH982863 NTC982863:NTD982863 OCY982863:OCZ982863 OMU982863:OMV982863 OWQ982863:OWR982863 PGM982863:PGN982863 PQI982863:PQJ982863 QAE982863:QAF982863 QKA982863:QKB982863 QTW982863:QTX982863 RDS982863:RDT982863 RNO982863:RNP982863 RXK982863:RXL982863 SHG982863:SHH982863 SRC982863:SRD982863 TAY982863:TAZ982863 TKU982863:TKV982863 TUQ982863:TUR982863 UEM982863:UEN982863 UOI982863:UOJ982863 UYE982863:UYF982863 VIA982863:VIB982863 VRW982863:VRX982863 WBS982863:WBT982863 WLO982863:WLP982863 WVK982863:WVL982863" xr:uid="{00000000-0002-0000-0100-000003000000}">
      <formula1>999999999999</formula1>
    </dataValidation>
    <dataValidation type="whole" operator="notEqual" allowBlank="1" showInputMessage="1" showErrorMessage="1" errorTitle="Incorrect entry" error="You can enter only whole numbers." sqref="C65408:D65409 IY65408:IZ65409 SU65408:SV65409 ACQ65408:ACR65409 AMM65408:AMN65409 AWI65408:AWJ65409 BGE65408:BGF65409 BQA65408:BQB65409 BZW65408:BZX65409 CJS65408:CJT65409 CTO65408:CTP65409 DDK65408:DDL65409 DNG65408:DNH65409 DXC65408:DXD65409 EGY65408:EGZ65409 EQU65408:EQV65409 FAQ65408:FAR65409 FKM65408:FKN65409 FUI65408:FUJ65409 GEE65408:GEF65409 GOA65408:GOB65409 GXW65408:GXX65409 HHS65408:HHT65409 HRO65408:HRP65409 IBK65408:IBL65409 ILG65408:ILH65409 IVC65408:IVD65409 JEY65408:JEZ65409 JOU65408:JOV65409 JYQ65408:JYR65409 KIM65408:KIN65409 KSI65408:KSJ65409 LCE65408:LCF65409 LMA65408:LMB65409 LVW65408:LVX65409 MFS65408:MFT65409 MPO65408:MPP65409 MZK65408:MZL65409 NJG65408:NJH65409 NTC65408:NTD65409 OCY65408:OCZ65409 OMU65408:OMV65409 OWQ65408:OWR65409 PGM65408:PGN65409 PQI65408:PQJ65409 QAE65408:QAF65409 QKA65408:QKB65409 QTW65408:QTX65409 RDS65408:RDT65409 RNO65408:RNP65409 RXK65408:RXL65409 SHG65408:SHH65409 SRC65408:SRD65409 TAY65408:TAZ65409 TKU65408:TKV65409 TUQ65408:TUR65409 UEM65408:UEN65409 UOI65408:UOJ65409 UYE65408:UYF65409 VIA65408:VIB65409 VRW65408:VRX65409 WBS65408:WBT65409 WLO65408:WLP65409 WVK65408:WVL65409 C130944:D130945 IY130944:IZ130945 SU130944:SV130945 ACQ130944:ACR130945 AMM130944:AMN130945 AWI130944:AWJ130945 BGE130944:BGF130945 BQA130944:BQB130945 BZW130944:BZX130945 CJS130944:CJT130945 CTO130944:CTP130945 DDK130944:DDL130945 DNG130944:DNH130945 DXC130944:DXD130945 EGY130944:EGZ130945 EQU130944:EQV130945 FAQ130944:FAR130945 FKM130944:FKN130945 FUI130944:FUJ130945 GEE130944:GEF130945 GOA130944:GOB130945 GXW130944:GXX130945 HHS130944:HHT130945 HRO130944:HRP130945 IBK130944:IBL130945 ILG130944:ILH130945 IVC130944:IVD130945 JEY130944:JEZ130945 JOU130944:JOV130945 JYQ130944:JYR130945 KIM130944:KIN130945 KSI130944:KSJ130945 LCE130944:LCF130945 LMA130944:LMB130945 LVW130944:LVX130945 MFS130944:MFT130945 MPO130944:MPP130945 MZK130944:MZL130945 NJG130944:NJH130945 NTC130944:NTD130945 OCY130944:OCZ130945 OMU130944:OMV130945 OWQ130944:OWR130945 PGM130944:PGN130945 PQI130944:PQJ130945 QAE130944:QAF130945 QKA130944:QKB130945 QTW130944:QTX130945 RDS130944:RDT130945 RNO130944:RNP130945 RXK130944:RXL130945 SHG130944:SHH130945 SRC130944:SRD130945 TAY130944:TAZ130945 TKU130944:TKV130945 TUQ130944:TUR130945 UEM130944:UEN130945 UOI130944:UOJ130945 UYE130944:UYF130945 VIA130944:VIB130945 VRW130944:VRX130945 WBS130944:WBT130945 WLO130944:WLP130945 WVK130944:WVL130945 C196480:D196481 IY196480:IZ196481 SU196480:SV196481 ACQ196480:ACR196481 AMM196480:AMN196481 AWI196480:AWJ196481 BGE196480:BGF196481 BQA196480:BQB196481 BZW196480:BZX196481 CJS196480:CJT196481 CTO196480:CTP196481 DDK196480:DDL196481 DNG196480:DNH196481 DXC196480:DXD196481 EGY196480:EGZ196481 EQU196480:EQV196481 FAQ196480:FAR196481 FKM196480:FKN196481 FUI196480:FUJ196481 GEE196480:GEF196481 GOA196480:GOB196481 GXW196480:GXX196481 HHS196480:HHT196481 HRO196480:HRP196481 IBK196480:IBL196481 ILG196480:ILH196481 IVC196480:IVD196481 JEY196480:JEZ196481 JOU196480:JOV196481 JYQ196480:JYR196481 KIM196480:KIN196481 KSI196480:KSJ196481 LCE196480:LCF196481 LMA196480:LMB196481 LVW196480:LVX196481 MFS196480:MFT196481 MPO196480:MPP196481 MZK196480:MZL196481 NJG196480:NJH196481 NTC196480:NTD196481 OCY196480:OCZ196481 OMU196480:OMV196481 OWQ196480:OWR196481 PGM196480:PGN196481 PQI196480:PQJ196481 QAE196480:QAF196481 QKA196480:QKB196481 QTW196480:QTX196481 RDS196480:RDT196481 RNO196480:RNP196481 RXK196480:RXL196481 SHG196480:SHH196481 SRC196480:SRD196481 TAY196480:TAZ196481 TKU196480:TKV196481 TUQ196480:TUR196481 UEM196480:UEN196481 UOI196480:UOJ196481 UYE196480:UYF196481 VIA196480:VIB196481 VRW196480:VRX196481 WBS196480:WBT196481 WLO196480:WLP196481 WVK196480:WVL196481 C262016:D262017 IY262016:IZ262017 SU262016:SV262017 ACQ262016:ACR262017 AMM262016:AMN262017 AWI262016:AWJ262017 BGE262016:BGF262017 BQA262016:BQB262017 BZW262016:BZX262017 CJS262016:CJT262017 CTO262016:CTP262017 DDK262016:DDL262017 DNG262016:DNH262017 DXC262016:DXD262017 EGY262016:EGZ262017 EQU262016:EQV262017 FAQ262016:FAR262017 FKM262016:FKN262017 FUI262016:FUJ262017 GEE262016:GEF262017 GOA262016:GOB262017 GXW262016:GXX262017 HHS262016:HHT262017 HRO262016:HRP262017 IBK262016:IBL262017 ILG262016:ILH262017 IVC262016:IVD262017 JEY262016:JEZ262017 JOU262016:JOV262017 JYQ262016:JYR262017 KIM262016:KIN262017 KSI262016:KSJ262017 LCE262016:LCF262017 LMA262016:LMB262017 LVW262016:LVX262017 MFS262016:MFT262017 MPO262016:MPP262017 MZK262016:MZL262017 NJG262016:NJH262017 NTC262016:NTD262017 OCY262016:OCZ262017 OMU262016:OMV262017 OWQ262016:OWR262017 PGM262016:PGN262017 PQI262016:PQJ262017 QAE262016:QAF262017 QKA262016:QKB262017 QTW262016:QTX262017 RDS262016:RDT262017 RNO262016:RNP262017 RXK262016:RXL262017 SHG262016:SHH262017 SRC262016:SRD262017 TAY262016:TAZ262017 TKU262016:TKV262017 TUQ262016:TUR262017 UEM262016:UEN262017 UOI262016:UOJ262017 UYE262016:UYF262017 VIA262016:VIB262017 VRW262016:VRX262017 WBS262016:WBT262017 WLO262016:WLP262017 WVK262016:WVL262017 C327552:D327553 IY327552:IZ327553 SU327552:SV327553 ACQ327552:ACR327553 AMM327552:AMN327553 AWI327552:AWJ327553 BGE327552:BGF327553 BQA327552:BQB327553 BZW327552:BZX327553 CJS327552:CJT327553 CTO327552:CTP327553 DDK327552:DDL327553 DNG327552:DNH327553 DXC327552:DXD327553 EGY327552:EGZ327553 EQU327552:EQV327553 FAQ327552:FAR327553 FKM327552:FKN327553 FUI327552:FUJ327553 GEE327552:GEF327553 GOA327552:GOB327553 GXW327552:GXX327553 HHS327552:HHT327553 HRO327552:HRP327553 IBK327552:IBL327553 ILG327552:ILH327553 IVC327552:IVD327553 JEY327552:JEZ327553 JOU327552:JOV327553 JYQ327552:JYR327553 KIM327552:KIN327553 KSI327552:KSJ327553 LCE327552:LCF327553 LMA327552:LMB327553 LVW327552:LVX327553 MFS327552:MFT327553 MPO327552:MPP327553 MZK327552:MZL327553 NJG327552:NJH327553 NTC327552:NTD327553 OCY327552:OCZ327553 OMU327552:OMV327553 OWQ327552:OWR327553 PGM327552:PGN327553 PQI327552:PQJ327553 QAE327552:QAF327553 QKA327552:QKB327553 QTW327552:QTX327553 RDS327552:RDT327553 RNO327552:RNP327553 RXK327552:RXL327553 SHG327552:SHH327553 SRC327552:SRD327553 TAY327552:TAZ327553 TKU327552:TKV327553 TUQ327552:TUR327553 UEM327552:UEN327553 UOI327552:UOJ327553 UYE327552:UYF327553 VIA327552:VIB327553 VRW327552:VRX327553 WBS327552:WBT327553 WLO327552:WLP327553 WVK327552:WVL327553 C393088:D393089 IY393088:IZ393089 SU393088:SV393089 ACQ393088:ACR393089 AMM393088:AMN393089 AWI393088:AWJ393089 BGE393088:BGF393089 BQA393088:BQB393089 BZW393088:BZX393089 CJS393088:CJT393089 CTO393088:CTP393089 DDK393088:DDL393089 DNG393088:DNH393089 DXC393088:DXD393089 EGY393088:EGZ393089 EQU393088:EQV393089 FAQ393088:FAR393089 FKM393088:FKN393089 FUI393088:FUJ393089 GEE393088:GEF393089 GOA393088:GOB393089 GXW393088:GXX393089 HHS393088:HHT393089 HRO393088:HRP393089 IBK393088:IBL393089 ILG393088:ILH393089 IVC393088:IVD393089 JEY393088:JEZ393089 JOU393088:JOV393089 JYQ393088:JYR393089 KIM393088:KIN393089 KSI393088:KSJ393089 LCE393088:LCF393089 LMA393088:LMB393089 LVW393088:LVX393089 MFS393088:MFT393089 MPO393088:MPP393089 MZK393088:MZL393089 NJG393088:NJH393089 NTC393088:NTD393089 OCY393088:OCZ393089 OMU393088:OMV393089 OWQ393088:OWR393089 PGM393088:PGN393089 PQI393088:PQJ393089 QAE393088:QAF393089 QKA393088:QKB393089 QTW393088:QTX393089 RDS393088:RDT393089 RNO393088:RNP393089 RXK393088:RXL393089 SHG393088:SHH393089 SRC393088:SRD393089 TAY393088:TAZ393089 TKU393088:TKV393089 TUQ393088:TUR393089 UEM393088:UEN393089 UOI393088:UOJ393089 UYE393088:UYF393089 VIA393088:VIB393089 VRW393088:VRX393089 WBS393088:WBT393089 WLO393088:WLP393089 WVK393088:WVL393089 C458624:D458625 IY458624:IZ458625 SU458624:SV458625 ACQ458624:ACR458625 AMM458624:AMN458625 AWI458624:AWJ458625 BGE458624:BGF458625 BQA458624:BQB458625 BZW458624:BZX458625 CJS458624:CJT458625 CTO458624:CTP458625 DDK458624:DDL458625 DNG458624:DNH458625 DXC458624:DXD458625 EGY458624:EGZ458625 EQU458624:EQV458625 FAQ458624:FAR458625 FKM458624:FKN458625 FUI458624:FUJ458625 GEE458624:GEF458625 GOA458624:GOB458625 GXW458624:GXX458625 HHS458624:HHT458625 HRO458624:HRP458625 IBK458624:IBL458625 ILG458624:ILH458625 IVC458624:IVD458625 JEY458624:JEZ458625 JOU458624:JOV458625 JYQ458624:JYR458625 KIM458624:KIN458625 KSI458624:KSJ458625 LCE458624:LCF458625 LMA458624:LMB458625 LVW458624:LVX458625 MFS458624:MFT458625 MPO458624:MPP458625 MZK458624:MZL458625 NJG458624:NJH458625 NTC458624:NTD458625 OCY458624:OCZ458625 OMU458624:OMV458625 OWQ458624:OWR458625 PGM458624:PGN458625 PQI458624:PQJ458625 QAE458624:QAF458625 QKA458624:QKB458625 QTW458624:QTX458625 RDS458624:RDT458625 RNO458624:RNP458625 RXK458624:RXL458625 SHG458624:SHH458625 SRC458624:SRD458625 TAY458624:TAZ458625 TKU458624:TKV458625 TUQ458624:TUR458625 UEM458624:UEN458625 UOI458624:UOJ458625 UYE458624:UYF458625 VIA458624:VIB458625 VRW458624:VRX458625 WBS458624:WBT458625 WLO458624:WLP458625 WVK458624:WVL458625 C524160:D524161 IY524160:IZ524161 SU524160:SV524161 ACQ524160:ACR524161 AMM524160:AMN524161 AWI524160:AWJ524161 BGE524160:BGF524161 BQA524160:BQB524161 BZW524160:BZX524161 CJS524160:CJT524161 CTO524160:CTP524161 DDK524160:DDL524161 DNG524160:DNH524161 DXC524160:DXD524161 EGY524160:EGZ524161 EQU524160:EQV524161 FAQ524160:FAR524161 FKM524160:FKN524161 FUI524160:FUJ524161 GEE524160:GEF524161 GOA524160:GOB524161 GXW524160:GXX524161 HHS524160:HHT524161 HRO524160:HRP524161 IBK524160:IBL524161 ILG524160:ILH524161 IVC524160:IVD524161 JEY524160:JEZ524161 JOU524160:JOV524161 JYQ524160:JYR524161 KIM524160:KIN524161 KSI524160:KSJ524161 LCE524160:LCF524161 LMA524160:LMB524161 LVW524160:LVX524161 MFS524160:MFT524161 MPO524160:MPP524161 MZK524160:MZL524161 NJG524160:NJH524161 NTC524160:NTD524161 OCY524160:OCZ524161 OMU524160:OMV524161 OWQ524160:OWR524161 PGM524160:PGN524161 PQI524160:PQJ524161 QAE524160:QAF524161 QKA524160:QKB524161 QTW524160:QTX524161 RDS524160:RDT524161 RNO524160:RNP524161 RXK524160:RXL524161 SHG524160:SHH524161 SRC524160:SRD524161 TAY524160:TAZ524161 TKU524160:TKV524161 TUQ524160:TUR524161 UEM524160:UEN524161 UOI524160:UOJ524161 UYE524160:UYF524161 VIA524160:VIB524161 VRW524160:VRX524161 WBS524160:WBT524161 WLO524160:WLP524161 WVK524160:WVL524161 C589696:D589697 IY589696:IZ589697 SU589696:SV589697 ACQ589696:ACR589697 AMM589696:AMN589697 AWI589696:AWJ589697 BGE589696:BGF589697 BQA589696:BQB589697 BZW589696:BZX589697 CJS589696:CJT589697 CTO589696:CTP589697 DDK589696:DDL589697 DNG589696:DNH589697 DXC589696:DXD589697 EGY589696:EGZ589697 EQU589696:EQV589697 FAQ589696:FAR589697 FKM589696:FKN589697 FUI589696:FUJ589697 GEE589696:GEF589697 GOA589696:GOB589697 GXW589696:GXX589697 HHS589696:HHT589697 HRO589696:HRP589697 IBK589696:IBL589697 ILG589696:ILH589697 IVC589696:IVD589697 JEY589696:JEZ589697 JOU589696:JOV589697 JYQ589696:JYR589697 KIM589696:KIN589697 KSI589696:KSJ589697 LCE589696:LCF589697 LMA589696:LMB589697 LVW589696:LVX589697 MFS589696:MFT589697 MPO589696:MPP589697 MZK589696:MZL589697 NJG589696:NJH589697 NTC589696:NTD589697 OCY589696:OCZ589697 OMU589696:OMV589697 OWQ589696:OWR589697 PGM589696:PGN589697 PQI589696:PQJ589697 QAE589696:QAF589697 QKA589696:QKB589697 QTW589696:QTX589697 RDS589696:RDT589697 RNO589696:RNP589697 RXK589696:RXL589697 SHG589696:SHH589697 SRC589696:SRD589697 TAY589696:TAZ589697 TKU589696:TKV589697 TUQ589696:TUR589697 UEM589696:UEN589697 UOI589696:UOJ589697 UYE589696:UYF589697 VIA589696:VIB589697 VRW589696:VRX589697 WBS589696:WBT589697 WLO589696:WLP589697 WVK589696:WVL589697 C655232:D655233 IY655232:IZ655233 SU655232:SV655233 ACQ655232:ACR655233 AMM655232:AMN655233 AWI655232:AWJ655233 BGE655232:BGF655233 BQA655232:BQB655233 BZW655232:BZX655233 CJS655232:CJT655233 CTO655232:CTP655233 DDK655232:DDL655233 DNG655232:DNH655233 DXC655232:DXD655233 EGY655232:EGZ655233 EQU655232:EQV655233 FAQ655232:FAR655233 FKM655232:FKN655233 FUI655232:FUJ655233 GEE655232:GEF655233 GOA655232:GOB655233 GXW655232:GXX655233 HHS655232:HHT655233 HRO655232:HRP655233 IBK655232:IBL655233 ILG655232:ILH655233 IVC655232:IVD655233 JEY655232:JEZ655233 JOU655232:JOV655233 JYQ655232:JYR655233 KIM655232:KIN655233 KSI655232:KSJ655233 LCE655232:LCF655233 LMA655232:LMB655233 LVW655232:LVX655233 MFS655232:MFT655233 MPO655232:MPP655233 MZK655232:MZL655233 NJG655232:NJH655233 NTC655232:NTD655233 OCY655232:OCZ655233 OMU655232:OMV655233 OWQ655232:OWR655233 PGM655232:PGN655233 PQI655232:PQJ655233 QAE655232:QAF655233 QKA655232:QKB655233 QTW655232:QTX655233 RDS655232:RDT655233 RNO655232:RNP655233 RXK655232:RXL655233 SHG655232:SHH655233 SRC655232:SRD655233 TAY655232:TAZ655233 TKU655232:TKV655233 TUQ655232:TUR655233 UEM655232:UEN655233 UOI655232:UOJ655233 UYE655232:UYF655233 VIA655232:VIB655233 VRW655232:VRX655233 WBS655232:WBT655233 WLO655232:WLP655233 WVK655232:WVL655233 C720768:D720769 IY720768:IZ720769 SU720768:SV720769 ACQ720768:ACR720769 AMM720768:AMN720769 AWI720768:AWJ720769 BGE720768:BGF720769 BQA720768:BQB720769 BZW720768:BZX720769 CJS720768:CJT720769 CTO720768:CTP720769 DDK720768:DDL720769 DNG720768:DNH720769 DXC720768:DXD720769 EGY720768:EGZ720769 EQU720768:EQV720769 FAQ720768:FAR720769 FKM720768:FKN720769 FUI720768:FUJ720769 GEE720768:GEF720769 GOA720768:GOB720769 GXW720768:GXX720769 HHS720768:HHT720769 HRO720768:HRP720769 IBK720768:IBL720769 ILG720768:ILH720769 IVC720768:IVD720769 JEY720768:JEZ720769 JOU720768:JOV720769 JYQ720768:JYR720769 KIM720768:KIN720769 KSI720768:KSJ720769 LCE720768:LCF720769 LMA720768:LMB720769 LVW720768:LVX720769 MFS720768:MFT720769 MPO720768:MPP720769 MZK720768:MZL720769 NJG720768:NJH720769 NTC720768:NTD720769 OCY720768:OCZ720769 OMU720768:OMV720769 OWQ720768:OWR720769 PGM720768:PGN720769 PQI720768:PQJ720769 QAE720768:QAF720769 QKA720768:QKB720769 QTW720768:QTX720769 RDS720768:RDT720769 RNO720768:RNP720769 RXK720768:RXL720769 SHG720768:SHH720769 SRC720768:SRD720769 TAY720768:TAZ720769 TKU720768:TKV720769 TUQ720768:TUR720769 UEM720768:UEN720769 UOI720768:UOJ720769 UYE720768:UYF720769 VIA720768:VIB720769 VRW720768:VRX720769 WBS720768:WBT720769 WLO720768:WLP720769 WVK720768:WVL720769 C786304:D786305 IY786304:IZ786305 SU786304:SV786305 ACQ786304:ACR786305 AMM786304:AMN786305 AWI786304:AWJ786305 BGE786304:BGF786305 BQA786304:BQB786305 BZW786304:BZX786305 CJS786304:CJT786305 CTO786304:CTP786305 DDK786304:DDL786305 DNG786304:DNH786305 DXC786304:DXD786305 EGY786304:EGZ786305 EQU786304:EQV786305 FAQ786304:FAR786305 FKM786304:FKN786305 FUI786304:FUJ786305 GEE786304:GEF786305 GOA786304:GOB786305 GXW786304:GXX786305 HHS786304:HHT786305 HRO786304:HRP786305 IBK786304:IBL786305 ILG786304:ILH786305 IVC786304:IVD786305 JEY786304:JEZ786305 JOU786304:JOV786305 JYQ786304:JYR786305 KIM786304:KIN786305 KSI786304:KSJ786305 LCE786304:LCF786305 LMA786304:LMB786305 LVW786304:LVX786305 MFS786304:MFT786305 MPO786304:MPP786305 MZK786304:MZL786305 NJG786304:NJH786305 NTC786304:NTD786305 OCY786304:OCZ786305 OMU786304:OMV786305 OWQ786304:OWR786305 PGM786304:PGN786305 PQI786304:PQJ786305 QAE786304:QAF786305 QKA786304:QKB786305 QTW786304:QTX786305 RDS786304:RDT786305 RNO786304:RNP786305 RXK786304:RXL786305 SHG786304:SHH786305 SRC786304:SRD786305 TAY786304:TAZ786305 TKU786304:TKV786305 TUQ786304:TUR786305 UEM786304:UEN786305 UOI786304:UOJ786305 UYE786304:UYF786305 VIA786304:VIB786305 VRW786304:VRX786305 WBS786304:WBT786305 WLO786304:WLP786305 WVK786304:WVL786305 C851840:D851841 IY851840:IZ851841 SU851840:SV851841 ACQ851840:ACR851841 AMM851840:AMN851841 AWI851840:AWJ851841 BGE851840:BGF851841 BQA851840:BQB851841 BZW851840:BZX851841 CJS851840:CJT851841 CTO851840:CTP851841 DDK851840:DDL851841 DNG851840:DNH851841 DXC851840:DXD851841 EGY851840:EGZ851841 EQU851840:EQV851841 FAQ851840:FAR851841 FKM851840:FKN851841 FUI851840:FUJ851841 GEE851840:GEF851841 GOA851840:GOB851841 GXW851840:GXX851841 HHS851840:HHT851841 HRO851840:HRP851841 IBK851840:IBL851841 ILG851840:ILH851841 IVC851840:IVD851841 JEY851840:JEZ851841 JOU851840:JOV851841 JYQ851840:JYR851841 KIM851840:KIN851841 KSI851840:KSJ851841 LCE851840:LCF851841 LMA851840:LMB851841 LVW851840:LVX851841 MFS851840:MFT851841 MPO851840:MPP851841 MZK851840:MZL851841 NJG851840:NJH851841 NTC851840:NTD851841 OCY851840:OCZ851841 OMU851840:OMV851841 OWQ851840:OWR851841 PGM851840:PGN851841 PQI851840:PQJ851841 QAE851840:QAF851841 QKA851840:QKB851841 QTW851840:QTX851841 RDS851840:RDT851841 RNO851840:RNP851841 RXK851840:RXL851841 SHG851840:SHH851841 SRC851840:SRD851841 TAY851840:TAZ851841 TKU851840:TKV851841 TUQ851840:TUR851841 UEM851840:UEN851841 UOI851840:UOJ851841 UYE851840:UYF851841 VIA851840:VIB851841 VRW851840:VRX851841 WBS851840:WBT851841 WLO851840:WLP851841 WVK851840:WVL851841 C917376:D917377 IY917376:IZ917377 SU917376:SV917377 ACQ917376:ACR917377 AMM917376:AMN917377 AWI917376:AWJ917377 BGE917376:BGF917377 BQA917376:BQB917377 BZW917376:BZX917377 CJS917376:CJT917377 CTO917376:CTP917377 DDK917376:DDL917377 DNG917376:DNH917377 DXC917376:DXD917377 EGY917376:EGZ917377 EQU917376:EQV917377 FAQ917376:FAR917377 FKM917376:FKN917377 FUI917376:FUJ917377 GEE917376:GEF917377 GOA917376:GOB917377 GXW917376:GXX917377 HHS917376:HHT917377 HRO917376:HRP917377 IBK917376:IBL917377 ILG917376:ILH917377 IVC917376:IVD917377 JEY917376:JEZ917377 JOU917376:JOV917377 JYQ917376:JYR917377 KIM917376:KIN917377 KSI917376:KSJ917377 LCE917376:LCF917377 LMA917376:LMB917377 LVW917376:LVX917377 MFS917376:MFT917377 MPO917376:MPP917377 MZK917376:MZL917377 NJG917376:NJH917377 NTC917376:NTD917377 OCY917376:OCZ917377 OMU917376:OMV917377 OWQ917376:OWR917377 PGM917376:PGN917377 PQI917376:PQJ917377 QAE917376:QAF917377 QKA917376:QKB917377 QTW917376:QTX917377 RDS917376:RDT917377 RNO917376:RNP917377 RXK917376:RXL917377 SHG917376:SHH917377 SRC917376:SRD917377 TAY917376:TAZ917377 TKU917376:TKV917377 TUQ917376:TUR917377 UEM917376:UEN917377 UOI917376:UOJ917377 UYE917376:UYF917377 VIA917376:VIB917377 VRW917376:VRX917377 WBS917376:WBT917377 WLO917376:WLP917377 WVK917376:WVL917377 C982912:D982913 IY982912:IZ982913 SU982912:SV982913 ACQ982912:ACR982913 AMM982912:AMN982913 AWI982912:AWJ982913 BGE982912:BGF982913 BQA982912:BQB982913 BZW982912:BZX982913 CJS982912:CJT982913 CTO982912:CTP982913 DDK982912:DDL982913 DNG982912:DNH982913 DXC982912:DXD982913 EGY982912:EGZ982913 EQU982912:EQV982913 FAQ982912:FAR982913 FKM982912:FKN982913 FUI982912:FUJ982913 GEE982912:GEF982913 GOA982912:GOB982913 GXW982912:GXX982913 HHS982912:HHT982913 HRO982912:HRP982913 IBK982912:IBL982913 ILG982912:ILH982913 IVC982912:IVD982913 JEY982912:JEZ982913 JOU982912:JOV982913 JYQ982912:JYR982913 KIM982912:KIN982913 KSI982912:KSJ982913 LCE982912:LCF982913 LMA982912:LMB982913 LVW982912:LVX982913 MFS982912:MFT982913 MPO982912:MPP982913 MZK982912:MZL982913 NJG982912:NJH982913 NTC982912:NTD982913 OCY982912:OCZ982913 OMU982912:OMV982913 OWQ982912:OWR982913 PGM982912:PGN982913 PQI982912:PQJ982913 QAE982912:QAF982913 QKA982912:QKB982913 QTW982912:QTX982913 RDS982912:RDT982913 RNO982912:RNP982913 RXK982912:RXL982913 SHG982912:SHH982913 SRC982912:SRD982913 TAY982912:TAZ982913 TKU982912:TKV982913 TUQ982912:TUR982913 UEM982912:UEN982913 UOI982912:UOJ982913 UYE982912:UYF982913 VIA982912:VIB982913 VRW982912:VRX982913 WBS982912:WBT982913 WLO982912:WLP982913 WVK982912:WVL982913 C65375:D65375 IY65375:IZ65375 SU65375:SV65375 ACQ65375:ACR65375 AMM65375:AMN65375 AWI65375:AWJ65375 BGE65375:BGF65375 BQA65375:BQB65375 BZW65375:BZX65375 CJS65375:CJT65375 CTO65375:CTP65375 DDK65375:DDL65375 DNG65375:DNH65375 DXC65375:DXD65375 EGY65375:EGZ65375 EQU65375:EQV65375 FAQ65375:FAR65375 FKM65375:FKN65375 FUI65375:FUJ65375 GEE65375:GEF65375 GOA65375:GOB65375 GXW65375:GXX65375 HHS65375:HHT65375 HRO65375:HRP65375 IBK65375:IBL65375 ILG65375:ILH65375 IVC65375:IVD65375 JEY65375:JEZ65375 JOU65375:JOV65375 JYQ65375:JYR65375 KIM65375:KIN65375 KSI65375:KSJ65375 LCE65375:LCF65375 LMA65375:LMB65375 LVW65375:LVX65375 MFS65375:MFT65375 MPO65375:MPP65375 MZK65375:MZL65375 NJG65375:NJH65375 NTC65375:NTD65375 OCY65375:OCZ65375 OMU65375:OMV65375 OWQ65375:OWR65375 PGM65375:PGN65375 PQI65375:PQJ65375 QAE65375:QAF65375 QKA65375:QKB65375 QTW65375:QTX65375 RDS65375:RDT65375 RNO65375:RNP65375 RXK65375:RXL65375 SHG65375:SHH65375 SRC65375:SRD65375 TAY65375:TAZ65375 TKU65375:TKV65375 TUQ65375:TUR65375 UEM65375:UEN65375 UOI65375:UOJ65375 UYE65375:UYF65375 VIA65375:VIB65375 VRW65375:VRX65375 WBS65375:WBT65375 WLO65375:WLP65375 WVK65375:WVL65375 C130911:D130911 IY130911:IZ130911 SU130911:SV130911 ACQ130911:ACR130911 AMM130911:AMN130911 AWI130911:AWJ130911 BGE130911:BGF130911 BQA130911:BQB130911 BZW130911:BZX130911 CJS130911:CJT130911 CTO130911:CTP130911 DDK130911:DDL130911 DNG130911:DNH130911 DXC130911:DXD130911 EGY130911:EGZ130911 EQU130911:EQV130911 FAQ130911:FAR130911 FKM130911:FKN130911 FUI130911:FUJ130911 GEE130911:GEF130911 GOA130911:GOB130911 GXW130911:GXX130911 HHS130911:HHT130911 HRO130911:HRP130911 IBK130911:IBL130911 ILG130911:ILH130911 IVC130911:IVD130911 JEY130911:JEZ130911 JOU130911:JOV130911 JYQ130911:JYR130911 KIM130911:KIN130911 KSI130911:KSJ130911 LCE130911:LCF130911 LMA130911:LMB130911 LVW130911:LVX130911 MFS130911:MFT130911 MPO130911:MPP130911 MZK130911:MZL130911 NJG130911:NJH130911 NTC130911:NTD130911 OCY130911:OCZ130911 OMU130911:OMV130911 OWQ130911:OWR130911 PGM130911:PGN130911 PQI130911:PQJ130911 QAE130911:QAF130911 QKA130911:QKB130911 QTW130911:QTX130911 RDS130911:RDT130911 RNO130911:RNP130911 RXK130911:RXL130911 SHG130911:SHH130911 SRC130911:SRD130911 TAY130911:TAZ130911 TKU130911:TKV130911 TUQ130911:TUR130911 UEM130911:UEN130911 UOI130911:UOJ130911 UYE130911:UYF130911 VIA130911:VIB130911 VRW130911:VRX130911 WBS130911:WBT130911 WLO130911:WLP130911 WVK130911:WVL130911 C196447:D196447 IY196447:IZ196447 SU196447:SV196447 ACQ196447:ACR196447 AMM196447:AMN196447 AWI196447:AWJ196447 BGE196447:BGF196447 BQA196447:BQB196447 BZW196447:BZX196447 CJS196447:CJT196447 CTO196447:CTP196447 DDK196447:DDL196447 DNG196447:DNH196447 DXC196447:DXD196447 EGY196447:EGZ196447 EQU196447:EQV196447 FAQ196447:FAR196447 FKM196447:FKN196447 FUI196447:FUJ196447 GEE196447:GEF196447 GOA196447:GOB196447 GXW196447:GXX196447 HHS196447:HHT196447 HRO196447:HRP196447 IBK196447:IBL196447 ILG196447:ILH196447 IVC196447:IVD196447 JEY196447:JEZ196447 JOU196447:JOV196447 JYQ196447:JYR196447 KIM196447:KIN196447 KSI196447:KSJ196447 LCE196447:LCF196447 LMA196447:LMB196447 LVW196447:LVX196447 MFS196447:MFT196447 MPO196447:MPP196447 MZK196447:MZL196447 NJG196447:NJH196447 NTC196447:NTD196447 OCY196447:OCZ196447 OMU196447:OMV196447 OWQ196447:OWR196447 PGM196447:PGN196447 PQI196447:PQJ196447 QAE196447:QAF196447 QKA196447:QKB196447 QTW196447:QTX196447 RDS196447:RDT196447 RNO196447:RNP196447 RXK196447:RXL196447 SHG196447:SHH196447 SRC196447:SRD196447 TAY196447:TAZ196447 TKU196447:TKV196447 TUQ196447:TUR196447 UEM196447:UEN196447 UOI196447:UOJ196447 UYE196447:UYF196447 VIA196447:VIB196447 VRW196447:VRX196447 WBS196447:WBT196447 WLO196447:WLP196447 WVK196447:WVL196447 C261983:D261983 IY261983:IZ261983 SU261983:SV261983 ACQ261983:ACR261983 AMM261983:AMN261983 AWI261983:AWJ261983 BGE261983:BGF261983 BQA261983:BQB261983 BZW261983:BZX261983 CJS261983:CJT261983 CTO261983:CTP261983 DDK261983:DDL261983 DNG261983:DNH261983 DXC261983:DXD261983 EGY261983:EGZ261983 EQU261983:EQV261983 FAQ261983:FAR261983 FKM261983:FKN261983 FUI261983:FUJ261983 GEE261983:GEF261983 GOA261983:GOB261983 GXW261983:GXX261983 HHS261983:HHT261983 HRO261983:HRP261983 IBK261983:IBL261983 ILG261983:ILH261983 IVC261983:IVD261983 JEY261983:JEZ261983 JOU261983:JOV261983 JYQ261983:JYR261983 KIM261983:KIN261983 KSI261983:KSJ261983 LCE261983:LCF261983 LMA261983:LMB261983 LVW261983:LVX261983 MFS261983:MFT261983 MPO261983:MPP261983 MZK261983:MZL261983 NJG261983:NJH261983 NTC261983:NTD261983 OCY261983:OCZ261983 OMU261983:OMV261983 OWQ261983:OWR261983 PGM261983:PGN261983 PQI261983:PQJ261983 QAE261983:QAF261983 QKA261983:QKB261983 QTW261983:QTX261983 RDS261983:RDT261983 RNO261983:RNP261983 RXK261983:RXL261983 SHG261983:SHH261983 SRC261983:SRD261983 TAY261983:TAZ261983 TKU261983:TKV261983 TUQ261983:TUR261983 UEM261983:UEN261983 UOI261983:UOJ261983 UYE261983:UYF261983 VIA261983:VIB261983 VRW261983:VRX261983 WBS261983:WBT261983 WLO261983:WLP261983 WVK261983:WVL261983 C327519:D327519 IY327519:IZ327519 SU327519:SV327519 ACQ327519:ACR327519 AMM327519:AMN327519 AWI327519:AWJ327519 BGE327519:BGF327519 BQA327519:BQB327519 BZW327519:BZX327519 CJS327519:CJT327519 CTO327519:CTP327519 DDK327519:DDL327519 DNG327519:DNH327519 DXC327519:DXD327519 EGY327519:EGZ327519 EQU327519:EQV327519 FAQ327519:FAR327519 FKM327519:FKN327519 FUI327519:FUJ327519 GEE327519:GEF327519 GOA327519:GOB327519 GXW327519:GXX327519 HHS327519:HHT327519 HRO327519:HRP327519 IBK327519:IBL327519 ILG327519:ILH327519 IVC327519:IVD327519 JEY327519:JEZ327519 JOU327519:JOV327519 JYQ327519:JYR327519 KIM327519:KIN327519 KSI327519:KSJ327519 LCE327519:LCF327519 LMA327519:LMB327519 LVW327519:LVX327519 MFS327519:MFT327519 MPO327519:MPP327519 MZK327519:MZL327519 NJG327519:NJH327519 NTC327519:NTD327519 OCY327519:OCZ327519 OMU327519:OMV327519 OWQ327519:OWR327519 PGM327519:PGN327519 PQI327519:PQJ327519 QAE327519:QAF327519 QKA327519:QKB327519 QTW327519:QTX327519 RDS327519:RDT327519 RNO327519:RNP327519 RXK327519:RXL327519 SHG327519:SHH327519 SRC327519:SRD327519 TAY327519:TAZ327519 TKU327519:TKV327519 TUQ327519:TUR327519 UEM327519:UEN327519 UOI327519:UOJ327519 UYE327519:UYF327519 VIA327519:VIB327519 VRW327519:VRX327519 WBS327519:WBT327519 WLO327519:WLP327519 WVK327519:WVL327519 C393055:D393055 IY393055:IZ393055 SU393055:SV393055 ACQ393055:ACR393055 AMM393055:AMN393055 AWI393055:AWJ393055 BGE393055:BGF393055 BQA393055:BQB393055 BZW393055:BZX393055 CJS393055:CJT393055 CTO393055:CTP393055 DDK393055:DDL393055 DNG393055:DNH393055 DXC393055:DXD393055 EGY393055:EGZ393055 EQU393055:EQV393055 FAQ393055:FAR393055 FKM393055:FKN393055 FUI393055:FUJ393055 GEE393055:GEF393055 GOA393055:GOB393055 GXW393055:GXX393055 HHS393055:HHT393055 HRO393055:HRP393055 IBK393055:IBL393055 ILG393055:ILH393055 IVC393055:IVD393055 JEY393055:JEZ393055 JOU393055:JOV393055 JYQ393055:JYR393055 KIM393055:KIN393055 KSI393055:KSJ393055 LCE393055:LCF393055 LMA393055:LMB393055 LVW393055:LVX393055 MFS393055:MFT393055 MPO393055:MPP393055 MZK393055:MZL393055 NJG393055:NJH393055 NTC393055:NTD393055 OCY393055:OCZ393055 OMU393055:OMV393055 OWQ393055:OWR393055 PGM393055:PGN393055 PQI393055:PQJ393055 QAE393055:QAF393055 QKA393055:QKB393055 QTW393055:QTX393055 RDS393055:RDT393055 RNO393055:RNP393055 RXK393055:RXL393055 SHG393055:SHH393055 SRC393055:SRD393055 TAY393055:TAZ393055 TKU393055:TKV393055 TUQ393055:TUR393055 UEM393055:UEN393055 UOI393055:UOJ393055 UYE393055:UYF393055 VIA393055:VIB393055 VRW393055:VRX393055 WBS393055:WBT393055 WLO393055:WLP393055 WVK393055:WVL393055 C458591:D458591 IY458591:IZ458591 SU458591:SV458591 ACQ458591:ACR458591 AMM458591:AMN458591 AWI458591:AWJ458591 BGE458591:BGF458591 BQA458591:BQB458591 BZW458591:BZX458591 CJS458591:CJT458591 CTO458591:CTP458591 DDK458591:DDL458591 DNG458591:DNH458591 DXC458591:DXD458591 EGY458591:EGZ458591 EQU458591:EQV458591 FAQ458591:FAR458591 FKM458591:FKN458591 FUI458591:FUJ458591 GEE458591:GEF458591 GOA458591:GOB458591 GXW458591:GXX458591 HHS458591:HHT458591 HRO458591:HRP458591 IBK458591:IBL458591 ILG458591:ILH458591 IVC458591:IVD458591 JEY458591:JEZ458591 JOU458591:JOV458591 JYQ458591:JYR458591 KIM458591:KIN458591 KSI458591:KSJ458591 LCE458591:LCF458591 LMA458591:LMB458591 LVW458591:LVX458591 MFS458591:MFT458591 MPO458591:MPP458591 MZK458591:MZL458591 NJG458591:NJH458591 NTC458591:NTD458591 OCY458591:OCZ458591 OMU458591:OMV458591 OWQ458591:OWR458591 PGM458591:PGN458591 PQI458591:PQJ458591 QAE458591:QAF458591 QKA458591:QKB458591 QTW458591:QTX458591 RDS458591:RDT458591 RNO458591:RNP458591 RXK458591:RXL458591 SHG458591:SHH458591 SRC458591:SRD458591 TAY458591:TAZ458591 TKU458591:TKV458591 TUQ458591:TUR458591 UEM458591:UEN458591 UOI458591:UOJ458591 UYE458591:UYF458591 VIA458591:VIB458591 VRW458591:VRX458591 WBS458591:WBT458591 WLO458591:WLP458591 WVK458591:WVL458591 C524127:D524127 IY524127:IZ524127 SU524127:SV524127 ACQ524127:ACR524127 AMM524127:AMN524127 AWI524127:AWJ524127 BGE524127:BGF524127 BQA524127:BQB524127 BZW524127:BZX524127 CJS524127:CJT524127 CTO524127:CTP524127 DDK524127:DDL524127 DNG524127:DNH524127 DXC524127:DXD524127 EGY524127:EGZ524127 EQU524127:EQV524127 FAQ524127:FAR524127 FKM524127:FKN524127 FUI524127:FUJ524127 GEE524127:GEF524127 GOA524127:GOB524127 GXW524127:GXX524127 HHS524127:HHT524127 HRO524127:HRP524127 IBK524127:IBL524127 ILG524127:ILH524127 IVC524127:IVD524127 JEY524127:JEZ524127 JOU524127:JOV524127 JYQ524127:JYR524127 KIM524127:KIN524127 KSI524127:KSJ524127 LCE524127:LCF524127 LMA524127:LMB524127 LVW524127:LVX524127 MFS524127:MFT524127 MPO524127:MPP524127 MZK524127:MZL524127 NJG524127:NJH524127 NTC524127:NTD524127 OCY524127:OCZ524127 OMU524127:OMV524127 OWQ524127:OWR524127 PGM524127:PGN524127 PQI524127:PQJ524127 QAE524127:QAF524127 QKA524127:QKB524127 QTW524127:QTX524127 RDS524127:RDT524127 RNO524127:RNP524127 RXK524127:RXL524127 SHG524127:SHH524127 SRC524127:SRD524127 TAY524127:TAZ524127 TKU524127:TKV524127 TUQ524127:TUR524127 UEM524127:UEN524127 UOI524127:UOJ524127 UYE524127:UYF524127 VIA524127:VIB524127 VRW524127:VRX524127 WBS524127:WBT524127 WLO524127:WLP524127 WVK524127:WVL524127 C589663:D589663 IY589663:IZ589663 SU589663:SV589663 ACQ589663:ACR589663 AMM589663:AMN589663 AWI589663:AWJ589663 BGE589663:BGF589663 BQA589663:BQB589663 BZW589663:BZX589663 CJS589663:CJT589663 CTO589663:CTP589663 DDK589663:DDL589663 DNG589663:DNH589663 DXC589663:DXD589663 EGY589663:EGZ589663 EQU589663:EQV589663 FAQ589663:FAR589663 FKM589663:FKN589663 FUI589663:FUJ589663 GEE589663:GEF589663 GOA589663:GOB589663 GXW589663:GXX589663 HHS589663:HHT589663 HRO589663:HRP589663 IBK589663:IBL589663 ILG589663:ILH589663 IVC589663:IVD589663 JEY589663:JEZ589663 JOU589663:JOV589663 JYQ589663:JYR589663 KIM589663:KIN589663 KSI589663:KSJ589663 LCE589663:LCF589663 LMA589663:LMB589663 LVW589663:LVX589663 MFS589663:MFT589663 MPO589663:MPP589663 MZK589663:MZL589663 NJG589663:NJH589663 NTC589663:NTD589663 OCY589663:OCZ589663 OMU589663:OMV589663 OWQ589663:OWR589663 PGM589663:PGN589663 PQI589663:PQJ589663 QAE589663:QAF589663 QKA589663:QKB589663 QTW589663:QTX589663 RDS589663:RDT589663 RNO589663:RNP589663 RXK589663:RXL589663 SHG589663:SHH589663 SRC589663:SRD589663 TAY589663:TAZ589663 TKU589663:TKV589663 TUQ589663:TUR589663 UEM589663:UEN589663 UOI589663:UOJ589663 UYE589663:UYF589663 VIA589663:VIB589663 VRW589663:VRX589663 WBS589663:WBT589663 WLO589663:WLP589663 WVK589663:WVL589663 C655199:D655199 IY655199:IZ655199 SU655199:SV655199 ACQ655199:ACR655199 AMM655199:AMN655199 AWI655199:AWJ655199 BGE655199:BGF655199 BQA655199:BQB655199 BZW655199:BZX655199 CJS655199:CJT655199 CTO655199:CTP655199 DDK655199:DDL655199 DNG655199:DNH655199 DXC655199:DXD655199 EGY655199:EGZ655199 EQU655199:EQV655199 FAQ655199:FAR655199 FKM655199:FKN655199 FUI655199:FUJ655199 GEE655199:GEF655199 GOA655199:GOB655199 GXW655199:GXX655199 HHS655199:HHT655199 HRO655199:HRP655199 IBK655199:IBL655199 ILG655199:ILH655199 IVC655199:IVD655199 JEY655199:JEZ655199 JOU655199:JOV655199 JYQ655199:JYR655199 KIM655199:KIN655199 KSI655199:KSJ655199 LCE655199:LCF655199 LMA655199:LMB655199 LVW655199:LVX655199 MFS655199:MFT655199 MPO655199:MPP655199 MZK655199:MZL655199 NJG655199:NJH655199 NTC655199:NTD655199 OCY655199:OCZ655199 OMU655199:OMV655199 OWQ655199:OWR655199 PGM655199:PGN655199 PQI655199:PQJ655199 QAE655199:QAF655199 QKA655199:QKB655199 QTW655199:QTX655199 RDS655199:RDT655199 RNO655199:RNP655199 RXK655199:RXL655199 SHG655199:SHH655199 SRC655199:SRD655199 TAY655199:TAZ655199 TKU655199:TKV655199 TUQ655199:TUR655199 UEM655199:UEN655199 UOI655199:UOJ655199 UYE655199:UYF655199 VIA655199:VIB655199 VRW655199:VRX655199 WBS655199:WBT655199 WLO655199:WLP655199 WVK655199:WVL655199 C720735:D720735 IY720735:IZ720735 SU720735:SV720735 ACQ720735:ACR720735 AMM720735:AMN720735 AWI720735:AWJ720735 BGE720735:BGF720735 BQA720735:BQB720735 BZW720735:BZX720735 CJS720735:CJT720735 CTO720735:CTP720735 DDK720735:DDL720735 DNG720735:DNH720735 DXC720735:DXD720735 EGY720735:EGZ720735 EQU720735:EQV720735 FAQ720735:FAR720735 FKM720735:FKN720735 FUI720735:FUJ720735 GEE720735:GEF720735 GOA720735:GOB720735 GXW720735:GXX720735 HHS720735:HHT720735 HRO720735:HRP720735 IBK720735:IBL720735 ILG720735:ILH720735 IVC720735:IVD720735 JEY720735:JEZ720735 JOU720735:JOV720735 JYQ720735:JYR720735 KIM720735:KIN720735 KSI720735:KSJ720735 LCE720735:LCF720735 LMA720735:LMB720735 LVW720735:LVX720735 MFS720735:MFT720735 MPO720735:MPP720735 MZK720735:MZL720735 NJG720735:NJH720735 NTC720735:NTD720735 OCY720735:OCZ720735 OMU720735:OMV720735 OWQ720735:OWR720735 PGM720735:PGN720735 PQI720735:PQJ720735 QAE720735:QAF720735 QKA720735:QKB720735 QTW720735:QTX720735 RDS720735:RDT720735 RNO720735:RNP720735 RXK720735:RXL720735 SHG720735:SHH720735 SRC720735:SRD720735 TAY720735:TAZ720735 TKU720735:TKV720735 TUQ720735:TUR720735 UEM720735:UEN720735 UOI720735:UOJ720735 UYE720735:UYF720735 VIA720735:VIB720735 VRW720735:VRX720735 WBS720735:WBT720735 WLO720735:WLP720735 WVK720735:WVL720735 C786271:D786271 IY786271:IZ786271 SU786271:SV786271 ACQ786271:ACR786271 AMM786271:AMN786271 AWI786271:AWJ786271 BGE786271:BGF786271 BQA786271:BQB786271 BZW786271:BZX786271 CJS786271:CJT786271 CTO786271:CTP786271 DDK786271:DDL786271 DNG786271:DNH786271 DXC786271:DXD786271 EGY786271:EGZ786271 EQU786271:EQV786271 FAQ786271:FAR786271 FKM786271:FKN786271 FUI786271:FUJ786271 GEE786271:GEF786271 GOA786271:GOB786271 GXW786271:GXX786271 HHS786271:HHT786271 HRO786271:HRP786271 IBK786271:IBL786271 ILG786271:ILH786271 IVC786271:IVD786271 JEY786271:JEZ786271 JOU786271:JOV786271 JYQ786271:JYR786271 KIM786271:KIN786271 KSI786271:KSJ786271 LCE786271:LCF786271 LMA786271:LMB786271 LVW786271:LVX786271 MFS786271:MFT786271 MPO786271:MPP786271 MZK786271:MZL786271 NJG786271:NJH786271 NTC786271:NTD786271 OCY786271:OCZ786271 OMU786271:OMV786271 OWQ786271:OWR786271 PGM786271:PGN786271 PQI786271:PQJ786271 QAE786271:QAF786271 QKA786271:QKB786271 QTW786271:QTX786271 RDS786271:RDT786271 RNO786271:RNP786271 RXK786271:RXL786271 SHG786271:SHH786271 SRC786271:SRD786271 TAY786271:TAZ786271 TKU786271:TKV786271 TUQ786271:TUR786271 UEM786271:UEN786271 UOI786271:UOJ786271 UYE786271:UYF786271 VIA786271:VIB786271 VRW786271:VRX786271 WBS786271:WBT786271 WLO786271:WLP786271 WVK786271:WVL786271 C851807:D851807 IY851807:IZ851807 SU851807:SV851807 ACQ851807:ACR851807 AMM851807:AMN851807 AWI851807:AWJ851807 BGE851807:BGF851807 BQA851807:BQB851807 BZW851807:BZX851807 CJS851807:CJT851807 CTO851807:CTP851807 DDK851807:DDL851807 DNG851807:DNH851807 DXC851807:DXD851807 EGY851807:EGZ851807 EQU851807:EQV851807 FAQ851807:FAR851807 FKM851807:FKN851807 FUI851807:FUJ851807 GEE851807:GEF851807 GOA851807:GOB851807 GXW851807:GXX851807 HHS851807:HHT851807 HRO851807:HRP851807 IBK851807:IBL851807 ILG851807:ILH851807 IVC851807:IVD851807 JEY851807:JEZ851807 JOU851807:JOV851807 JYQ851807:JYR851807 KIM851807:KIN851807 KSI851807:KSJ851807 LCE851807:LCF851807 LMA851807:LMB851807 LVW851807:LVX851807 MFS851807:MFT851807 MPO851807:MPP851807 MZK851807:MZL851807 NJG851807:NJH851807 NTC851807:NTD851807 OCY851807:OCZ851807 OMU851807:OMV851807 OWQ851807:OWR851807 PGM851807:PGN851807 PQI851807:PQJ851807 QAE851807:QAF851807 QKA851807:QKB851807 QTW851807:QTX851807 RDS851807:RDT851807 RNO851807:RNP851807 RXK851807:RXL851807 SHG851807:SHH851807 SRC851807:SRD851807 TAY851807:TAZ851807 TKU851807:TKV851807 TUQ851807:TUR851807 UEM851807:UEN851807 UOI851807:UOJ851807 UYE851807:UYF851807 VIA851807:VIB851807 VRW851807:VRX851807 WBS851807:WBT851807 WLO851807:WLP851807 WVK851807:WVL851807 C917343:D917343 IY917343:IZ917343 SU917343:SV917343 ACQ917343:ACR917343 AMM917343:AMN917343 AWI917343:AWJ917343 BGE917343:BGF917343 BQA917343:BQB917343 BZW917343:BZX917343 CJS917343:CJT917343 CTO917343:CTP917343 DDK917343:DDL917343 DNG917343:DNH917343 DXC917343:DXD917343 EGY917343:EGZ917343 EQU917343:EQV917343 FAQ917343:FAR917343 FKM917343:FKN917343 FUI917343:FUJ917343 GEE917343:GEF917343 GOA917343:GOB917343 GXW917343:GXX917343 HHS917343:HHT917343 HRO917343:HRP917343 IBK917343:IBL917343 ILG917343:ILH917343 IVC917343:IVD917343 JEY917343:JEZ917343 JOU917343:JOV917343 JYQ917343:JYR917343 KIM917343:KIN917343 KSI917343:KSJ917343 LCE917343:LCF917343 LMA917343:LMB917343 LVW917343:LVX917343 MFS917343:MFT917343 MPO917343:MPP917343 MZK917343:MZL917343 NJG917343:NJH917343 NTC917343:NTD917343 OCY917343:OCZ917343 OMU917343:OMV917343 OWQ917343:OWR917343 PGM917343:PGN917343 PQI917343:PQJ917343 QAE917343:QAF917343 QKA917343:QKB917343 QTW917343:QTX917343 RDS917343:RDT917343 RNO917343:RNP917343 RXK917343:RXL917343 SHG917343:SHH917343 SRC917343:SRD917343 TAY917343:TAZ917343 TKU917343:TKV917343 TUQ917343:TUR917343 UEM917343:UEN917343 UOI917343:UOJ917343 UYE917343:UYF917343 VIA917343:VIB917343 VRW917343:VRX917343 WBS917343:WBT917343 WLO917343:WLP917343 WVK917343:WVL917343 C982879:D982879 IY982879:IZ982879 SU982879:SV982879 ACQ982879:ACR982879 AMM982879:AMN982879 AWI982879:AWJ982879 BGE982879:BGF982879 BQA982879:BQB982879 BZW982879:BZX982879 CJS982879:CJT982879 CTO982879:CTP982879 DDK982879:DDL982879 DNG982879:DNH982879 DXC982879:DXD982879 EGY982879:EGZ982879 EQU982879:EQV982879 FAQ982879:FAR982879 FKM982879:FKN982879 FUI982879:FUJ982879 GEE982879:GEF982879 GOA982879:GOB982879 GXW982879:GXX982879 HHS982879:HHT982879 HRO982879:HRP982879 IBK982879:IBL982879 ILG982879:ILH982879 IVC982879:IVD982879 JEY982879:JEZ982879 JOU982879:JOV982879 JYQ982879:JYR982879 KIM982879:KIN982879 KSI982879:KSJ982879 LCE982879:LCF982879 LMA982879:LMB982879 LVW982879:LVX982879 MFS982879:MFT982879 MPO982879:MPP982879 MZK982879:MZL982879 NJG982879:NJH982879 NTC982879:NTD982879 OCY982879:OCZ982879 OMU982879:OMV982879 OWQ982879:OWR982879 PGM982879:PGN982879 PQI982879:PQJ982879 QAE982879:QAF982879 QKA982879:QKB982879 QTW982879:QTX982879 RDS982879:RDT982879 RNO982879:RNP982879 RXK982879:RXL982879 SHG982879:SHH982879 SRC982879:SRD982879 TAY982879:TAZ982879 TKU982879:TKV982879 TUQ982879:TUR982879 UEM982879:UEN982879 UOI982879:UOJ982879 UYE982879:UYF982879 VIA982879:VIB982879 VRW982879:VRX982879 WBS982879:WBT982879 WLO982879:WLP982879 WVK982879:WVL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4"/>
  <sheetViews>
    <sheetView showGridLines="0" view="pageBreakPreview" zoomScale="110" zoomScaleNormal="100" zoomScaleSheetLayoutView="110" workbookViewId="0">
      <selection activeCell="J22" sqref="J1:K1048576"/>
    </sheetView>
  </sheetViews>
  <sheetFormatPr defaultRowHeight="12.75" x14ac:dyDescent="0.2"/>
  <cols>
    <col min="1" max="1" width="70.140625" style="5" customWidth="1"/>
    <col min="2" max="2" width="4.28515625" style="5" bestFit="1" customWidth="1"/>
    <col min="3" max="3" width="9.5703125" style="5" customWidth="1"/>
    <col min="4" max="4" width="10.28515625" style="5" customWidth="1"/>
    <col min="5" max="5" width="9.28515625" style="5" customWidth="1"/>
    <col min="6" max="6" width="10.42578125" style="5" customWidth="1"/>
    <col min="7" max="252" width="9.140625" style="5"/>
    <col min="253" max="253" width="9.85546875" style="5" bestFit="1" customWidth="1"/>
    <col min="254" max="254" width="11.7109375" style="5" bestFit="1" customWidth="1"/>
    <col min="255" max="508" width="9.140625" style="5"/>
    <col min="509" max="509" width="9.85546875" style="5" bestFit="1" customWidth="1"/>
    <col min="510" max="510" width="11.7109375" style="5" bestFit="1" customWidth="1"/>
    <col min="511" max="764" width="9.140625" style="5"/>
    <col min="765" max="765" width="9.85546875" style="5" bestFit="1" customWidth="1"/>
    <col min="766" max="766" width="11.7109375" style="5" bestFit="1" customWidth="1"/>
    <col min="767" max="1020" width="9.140625" style="5"/>
    <col min="1021" max="1021" width="9.85546875" style="5" bestFit="1" customWidth="1"/>
    <col min="1022" max="1022" width="11.7109375" style="5" bestFit="1" customWidth="1"/>
    <col min="1023" max="1276" width="9.140625" style="5"/>
    <col min="1277" max="1277" width="9.85546875" style="5" bestFit="1" customWidth="1"/>
    <col min="1278" max="1278" width="11.7109375" style="5" bestFit="1" customWidth="1"/>
    <col min="1279" max="1532" width="9.140625" style="5"/>
    <col min="1533" max="1533" width="9.85546875" style="5" bestFit="1" customWidth="1"/>
    <col min="1534" max="1534" width="11.7109375" style="5" bestFit="1" customWidth="1"/>
    <col min="1535" max="1788" width="9.140625" style="5"/>
    <col min="1789" max="1789" width="9.85546875" style="5" bestFit="1" customWidth="1"/>
    <col min="1790" max="1790" width="11.7109375" style="5" bestFit="1" customWidth="1"/>
    <col min="1791" max="2044" width="9.140625" style="5"/>
    <col min="2045" max="2045" width="9.85546875" style="5" bestFit="1" customWidth="1"/>
    <col min="2046" max="2046" width="11.7109375" style="5" bestFit="1" customWidth="1"/>
    <col min="2047" max="2300" width="9.140625" style="5"/>
    <col min="2301" max="2301" width="9.85546875" style="5" bestFit="1" customWidth="1"/>
    <col min="2302" max="2302" width="11.7109375" style="5" bestFit="1" customWidth="1"/>
    <col min="2303" max="2556" width="9.140625" style="5"/>
    <col min="2557" max="2557" width="9.85546875" style="5" bestFit="1" customWidth="1"/>
    <col min="2558" max="2558" width="11.7109375" style="5" bestFit="1" customWidth="1"/>
    <col min="2559" max="2812" width="9.140625" style="5"/>
    <col min="2813" max="2813" width="9.85546875" style="5" bestFit="1" customWidth="1"/>
    <col min="2814" max="2814" width="11.7109375" style="5" bestFit="1" customWidth="1"/>
    <col min="2815" max="3068" width="9.140625" style="5"/>
    <col min="3069" max="3069" width="9.85546875" style="5" bestFit="1" customWidth="1"/>
    <col min="3070" max="3070" width="11.7109375" style="5" bestFit="1" customWidth="1"/>
    <col min="3071" max="3324" width="9.140625" style="5"/>
    <col min="3325" max="3325" width="9.85546875" style="5" bestFit="1" customWidth="1"/>
    <col min="3326" max="3326" width="11.7109375" style="5" bestFit="1" customWidth="1"/>
    <col min="3327" max="3580" width="9.140625" style="5"/>
    <col min="3581" max="3581" width="9.85546875" style="5" bestFit="1" customWidth="1"/>
    <col min="3582" max="3582" width="11.7109375" style="5" bestFit="1" customWidth="1"/>
    <col min="3583" max="3836" width="9.140625" style="5"/>
    <col min="3837" max="3837" width="9.85546875" style="5" bestFit="1" customWidth="1"/>
    <col min="3838" max="3838" width="11.7109375" style="5" bestFit="1" customWidth="1"/>
    <col min="3839" max="4092" width="9.140625" style="5"/>
    <col min="4093" max="4093" width="9.85546875" style="5" bestFit="1" customWidth="1"/>
    <col min="4094" max="4094" width="11.7109375" style="5" bestFit="1" customWidth="1"/>
    <col min="4095" max="4348" width="9.140625" style="5"/>
    <col min="4349" max="4349" width="9.85546875" style="5" bestFit="1" customWidth="1"/>
    <col min="4350" max="4350" width="11.7109375" style="5" bestFit="1" customWidth="1"/>
    <col min="4351" max="4604" width="9.140625" style="5"/>
    <col min="4605" max="4605" width="9.85546875" style="5" bestFit="1" customWidth="1"/>
    <col min="4606" max="4606" width="11.7109375" style="5" bestFit="1" customWidth="1"/>
    <col min="4607" max="4860" width="9.140625" style="5"/>
    <col min="4861" max="4861" width="9.85546875" style="5" bestFit="1" customWidth="1"/>
    <col min="4862" max="4862" width="11.7109375" style="5" bestFit="1" customWidth="1"/>
    <col min="4863" max="5116" width="9.140625" style="5"/>
    <col min="5117" max="5117" width="9.85546875" style="5" bestFit="1" customWidth="1"/>
    <col min="5118" max="5118" width="11.7109375" style="5" bestFit="1" customWidth="1"/>
    <col min="5119" max="5372" width="9.140625" style="5"/>
    <col min="5373" max="5373" width="9.85546875" style="5" bestFit="1" customWidth="1"/>
    <col min="5374" max="5374" width="11.7109375" style="5" bestFit="1" customWidth="1"/>
    <col min="5375" max="5628" width="9.140625" style="5"/>
    <col min="5629" max="5629" width="9.85546875" style="5" bestFit="1" customWidth="1"/>
    <col min="5630" max="5630" width="11.7109375" style="5" bestFit="1" customWidth="1"/>
    <col min="5631" max="5884" width="9.140625" style="5"/>
    <col min="5885" max="5885" width="9.85546875" style="5" bestFit="1" customWidth="1"/>
    <col min="5886" max="5886" width="11.7109375" style="5" bestFit="1" customWidth="1"/>
    <col min="5887" max="6140" width="9.140625" style="5"/>
    <col min="6141" max="6141" width="9.85546875" style="5" bestFit="1" customWidth="1"/>
    <col min="6142" max="6142" width="11.7109375" style="5" bestFit="1" customWidth="1"/>
    <col min="6143" max="6396" width="9.140625" style="5"/>
    <col min="6397" max="6397" width="9.85546875" style="5" bestFit="1" customWidth="1"/>
    <col min="6398" max="6398" width="11.7109375" style="5" bestFit="1" customWidth="1"/>
    <col min="6399" max="6652" width="9.140625" style="5"/>
    <col min="6653" max="6653" width="9.85546875" style="5" bestFit="1" customWidth="1"/>
    <col min="6654" max="6654" width="11.7109375" style="5" bestFit="1" customWidth="1"/>
    <col min="6655" max="6908" width="9.140625" style="5"/>
    <col min="6909" max="6909" width="9.85546875" style="5" bestFit="1" customWidth="1"/>
    <col min="6910" max="6910" width="11.7109375" style="5" bestFit="1" customWidth="1"/>
    <col min="6911" max="7164" width="9.140625" style="5"/>
    <col min="7165" max="7165" width="9.85546875" style="5" bestFit="1" customWidth="1"/>
    <col min="7166" max="7166" width="11.7109375" style="5" bestFit="1" customWidth="1"/>
    <col min="7167" max="7420" width="9.140625" style="5"/>
    <col min="7421" max="7421" width="9.85546875" style="5" bestFit="1" customWidth="1"/>
    <col min="7422" max="7422" width="11.7109375" style="5" bestFit="1" customWidth="1"/>
    <col min="7423" max="7676" width="9.140625" style="5"/>
    <col min="7677" max="7677" width="9.85546875" style="5" bestFit="1" customWidth="1"/>
    <col min="7678" max="7678" width="11.7109375" style="5" bestFit="1" customWidth="1"/>
    <col min="7679" max="7932" width="9.140625" style="5"/>
    <col min="7933" max="7933" width="9.85546875" style="5" bestFit="1" customWidth="1"/>
    <col min="7934" max="7934" width="11.7109375" style="5" bestFit="1" customWidth="1"/>
    <col min="7935" max="8188" width="9.140625" style="5"/>
    <col min="8189" max="8189" width="9.85546875" style="5" bestFit="1" customWidth="1"/>
    <col min="8190" max="8190" width="11.7109375" style="5" bestFit="1" customWidth="1"/>
    <col min="8191" max="8444" width="9.140625" style="5"/>
    <col min="8445" max="8445" width="9.85546875" style="5" bestFit="1" customWidth="1"/>
    <col min="8446" max="8446" width="11.7109375" style="5" bestFit="1" customWidth="1"/>
    <col min="8447" max="8700" width="9.140625" style="5"/>
    <col min="8701" max="8701" width="9.85546875" style="5" bestFit="1" customWidth="1"/>
    <col min="8702" max="8702" width="11.7109375" style="5" bestFit="1" customWidth="1"/>
    <col min="8703" max="8956" width="9.140625" style="5"/>
    <col min="8957" max="8957" width="9.85546875" style="5" bestFit="1" customWidth="1"/>
    <col min="8958" max="8958" width="11.7109375" style="5" bestFit="1" customWidth="1"/>
    <col min="8959" max="9212" width="9.140625" style="5"/>
    <col min="9213" max="9213" width="9.85546875" style="5" bestFit="1" customWidth="1"/>
    <col min="9214" max="9214" width="11.7109375" style="5" bestFit="1" customWidth="1"/>
    <col min="9215" max="9468" width="9.140625" style="5"/>
    <col min="9469" max="9469" width="9.85546875" style="5" bestFit="1" customWidth="1"/>
    <col min="9470" max="9470" width="11.7109375" style="5" bestFit="1" customWidth="1"/>
    <col min="9471" max="9724" width="9.140625" style="5"/>
    <col min="9725" max="9725" width="9.85546875" style="5" bestFit="1" customWidth="1"/>
    <col min="9726" max="9726" width="11.7109375" style="5" bestFit="1" customWidth="1"/>
    <col min="9727" max="9980" width="9.140625" style="5"/>
    <col min="9981" max="9981" width="9.85546875" style="5" bestFit="1" customWidth="1"/>
    <col min="9982" max="9982" width="11.7109375" style="5" bestFit="1" customWidth="1"/>
    <col min="9983" max="10236" width="9.140625" style="5"/>
    <col min="10237" max="10237" width="9.85546875" style="5" bestFit="1" customWidth="1"/>
    <col min="10238" max="10238" width="11.7109375" style="5" bestFit="1" customWidth="1"/>
    <col min="10239" max="10492" width="9.140625" style="5"/>
    <col min="10493" max="10493" width="9.85546875" style="5" bestFit="1" customWidth="1"/>
    <col min="10494" max="10494" width="11.7109375" style="5" bestFit="1" customWidth="1"/>
    <col min="10495" max="10748" width="9.140625" style="5"/>
    <col min="10749" max="10749" width="9.85546875" style="5" bestFit="1" customWidth="1"/>
    <col min="10750" max="10750" width="11.7109375" style="5" bestFit="1" customWidth="1"/>
    <col min="10751" max="11004" width="9.140625" style="5"/>
    <col min="11005" max="11005" width="9.85546875" style="5" bestFit="1" customWidth="1"/>
    <col min="11006" max="11006" width="11.7109375" style="5" bestFit="1" customWidth="1"/>
    <col min="11007" max="11260" width="9.140625" style="5"/>
    <col min="11261" max="11261" width="9.85546875" style="5" bestFit="1" customWidth="1"/>
    <col min="11262" max="11262" width="11.7109375" style="5" bestFit="1" customWidth="1"/>
    <col min="11263" max="11516" width="9.140625" style="5"/>
    <col min="11517" max="11517" width="9.85546875" style="5" bestFit="1" customWidth="1"/>
    <col min="11518" max="11518" width="11.7109375" style="5" bestFit="1" customWidth="1"/>
    <col min="11519" max="11772" width="9.140625" style="5"/>
    <col min="11773" max="11773" width="9.85546875" style="5" bestFit="1" customWidth="1"/>
    <col min="11774" max="11774" width="11.7109375" style="5" bestFit="1" customWidth="1"/>
    <col min="11775" max="12028" width="9.140625" style="5"/>
    <col min="12029" max="12029" width="9.85546875" style="5" bestFit="1" customWidth="1"/>
    <col min="12030" max="12030" width="11.7109375" style="5" bestFit="1" customWidth="1"/>
    <col min="12031" max="12284" width="9.140625" style="5"/>
    <col min="12285" max="12285" width="9.85546875" style="5" bestFit="1" customWidth="1"/>
    <col min="12286" max="12286" width="11.7109375" style="5" bestFit="1" customWidth="1"/>
    <col min="12287" max="12540" width="9.140625" style="5"/>
    <col min="12541" max="12541" width="9.85546875" style="5" bestFit="1" customWidth="1"/>
    <col min="12542" max="12542" width="11.7109375" style="5" bestFit="1" customWidth="1"/>
    <col min="12543" max="12796" width="9.140625" style="5"/>
    <col min="12797" max="12797" width="9.85546875" style="5" bestFit="1" customWidth="1"/>
    <col min="12798" max="12798" width="11.7109375" style="5" bestFit="1" customWidth="1"/>
    <col min="12799" max="13052" width="9.140625" style="5"/>
    <col min="13053" max="13053" width="9.85546875" style="5" bestFit="1" customWidth="1"/>
    <col min="13054" max="13054" width="11.7109375" style="5" bestFit="1" customWidth="1"/>
    <col min="13055" max="13308" width="9.140625" style="5"/>
    <col min="13309" max="13309" width="9.85546875" style="5" bestFit="1" customWidth="1"/>
    <col min="13310" max="13310" width="11.7109375" style="5" bestFit="1" customWidth="1"/>
    <col min="13311" max="13564" width="9.140625" style="5"/>
    <col min="13565" max="13565" width="9.85546875" style="5" bestFit="1" customWidth="1"/>
    <col min="13566" max="13566" width="11.7109375" style="5" bestFit="1" customWidth="1"/>
    <col min="13567" max="13820" width="9.140625" style="5"/>
    <col min="13821" max="13821" width="9.85546875" style="5" bestFit="1" customWidth="1"/>
    <col min="13822" max="13822" width="11.7109375" style="5" bestFit="1" customWidth="1"/>
    <col min="13823" max="14076" width="9.140625" style="5"/>
    <col min="14077" max="14077" width="9.85546875" style="5" bestFit="1" customWidth="1"/>
    <col min="14078" max="14078" width="11.7109375" style="5" bestFit="1" customWidth="1"/>
    <col min="14079" max="14332" width="9.140625" style="5"/>
    <col min="14333" max="14333" width="9.85546875" style="5" bestFit="1" customWidth="1"/>
    <col min="14334" max="14334" width="11.7109375" style="5" bestFit="1" customWidth="1"/>
    <col min="14335" max="14588" width="9.140625" style="5"/>
    <col min="14589" max="14589" width="9.85546875" style="5" bestFit="1" customWidth="1"/>
    <col min="14590" max="14590" width="11.7109375" style="5" bestFit="1" customWidth="1"/>
    <col min="14591" max="14844" width="9.140625" style="5"/>
    <col min="14845" max="14845" width="9.85546875" style="5" bestFit="1" customWidth="1"/>
    <col min="14846" max="14846" width="11.7109375" style="5" bestFit="1" customWidth="1"/>
    <col min="14847" max="15100" width="9.140625" style="5"/>
    <col min="15101" max="15101" width="9.85546875" style="5" bestFit="1" customWidth="1"/>
    <col min="15102" max="15102" width="11.7109375" style="5" bestFit="1" customWidth="1"/>
    <col min="15103" max="15356" width="9.140625" style="5"/>
    <col min="15357" max="15357" width="9.85546875" style="5" bestFit="1" customWidth="1"/>
    <col min="15358" max="15358" width="11.7109375" style="5" bestFit="1" customWidth="1"/>
    <col min="15359" max="15612" width="9.140625" style="5"/>
    <col min="15613" max="15613" width="9.85546875" style="5" bestFit="1" customWidth="1"/>
    <col min="15614" max="15614" width="11.7109375" style="5" bestFit="1" customWidth="1"/>
    <col min="15615" max="15868" width="9.140625" style="5"/>
    <col min="15869" max="15869" width="9.85546875" style="5" bestFit="1" customWidth="1"/>
    <col min="15870" max="15870" width="11.7109375" style="5" bestFit="1" customWidth="1"/>
    <col min="15871" max="16124" width="9.140625" style="5"/>
    <col min="16125" max="16125" width="9.85546875" style="5" bestFit="1" customWidth="1"/>
    <col min="16126" max="16126" width="11.7109375" style="5" bestFit="1" customWidth="1"/>
    <col min="16127" max="16373" width="9.140625" style="5"/>
    <col min="16374" max="16384" width="9.140625" style="5" customWidth="1"/>
  </cols>
  <sheetData>
    <row r="1" spans="1:15" ht="15.75" x14ac:dyDescent="0.2">
      <c r="A1" s="166" t="s">
        <v>207</v>
      </c>
      <c r="B1" s="166"/>
      <c r="C1" s="166"/>
      <c r="D1" s="166"/>
      <c r="E1" s="64"/>
      <c r="F1" s="64"/>
    </row>
    <row r="2" spans="1:15" ht="14.25" x14ac:dyDescent="0.2">
      <c r="A2" s="167" t="s">
        <v>323</v>
      </c>
      <c r="B2" s="167"/>
      <c r="C2" s="167"/>
      <c r="D2" s="167"/>
      <c r="E2" s="64"/>
      <c r="F2" s="64"/>
    </row>
    <row r="3" spans="1:15" x14ac:dyDescent="0.2">
      <c r="A3" s="168" t="s">
        <v>141</v>
      </c>
      <c r="B3" s="168"/>
      <c r="C3" s="168"/>
      <c r="D3" s="168"/>
      <c r="E3" s="168"/>
      <c r="F3" s="168"/>
    </row>
    <row r="4" spans="1:15" x14ac:dyDescent="0.2">
      <c r="A4" s="172" t="s">
        <v>314</v>
      </c>
      <c r="B4" s="173"/>
      <c r="C4" s="173"/>
      <c r="D4" s="173"/>
      <c r="E4" s="173"/>
      <c r="F4" s="173"/>
    </row>
    <row r="5" spans="1:15" ht="30.6" customHeight="1" x14ac:dyDescent="0.2">
      <c r="A5" s="170" t="s">
        <v>142</v>
      </c>
      <c r="B5" s="76" t="s">
        <v>143</v>
      </c>
      <c r="C5" s="171" t="s">
        <v>208</v>
      </c>
      <c r="D5" s="171"/>
      <c r="E5" s="171" t="s">
        <v>209</v>
      </c>
      <c r="F5" s="171"/>
    </row>
    <row r="6" spans="1:15" ht="22.5" x14ac:dyDescent="0.2">
      <c r="A6" s="170"/>
      <c r="B6" s="77" t="s">
        <v>144</v>
      </c>
      <c r="C6" s="77" t="s">
        <v>210</v>
      </c>
      <c r="D6" s="77" t="s">
        <v>211</v>
      </c>
      <c r="E6" s="77" t="s">
        <v>210</v>
      </c>
      <c r="F6" s="77" t="s">
        <v>211</v>
      </c>
    </row>
    <row r="7" spans="1:15" x14ac:dyDescent="0.2">
      <c r="A7" s="79">
        <v>1</v>
      </c>
      <c r="B7" s="79">
        <v>2</v>
      </c>
      <c r="C7" s="77">
        <v>3</v>
      </c>
      <c r="D7" s="77">
        <v>4</v>
      </c>
      <c r="E7" s="77">
        <v>5</v>
      </c>
      <c r="F7" s="77">
        <v>6</v>
      </c>
    </row>
    <row r="8" spans="1:15" x14ac:dyDescent="0.2">
      <c r="A8" s="80" t="s">
        <v>212</v>
      </c>
      <c r="B8" s="81">
        <v>1</v>
      </c>
      <c r="C8" s="94">
        <f>+C9+C15</f>
        <v>964709</v>
      </c>
      <c r="D8" s="94">
        <f t="shared" ref="D8:F8" si="0">+D9+D15</f>
        <v>964709</v>
      </c>
      <c r="E8" s="94">
        <f t="shared" si="0"/>
        <v>1148575</v>
      </c>
      <c r="F8" s="94">
        <f t="shared" si="0"/>
        <v>1148575</v>
      </c>
      <c r="G8" s="16"/>
      <c r="K8" s="16"/>
      <c r="L8" s="16"/>
      <c r="M8" s="16"/>
      <c r="N8" s="16"/>
      <c r="O8" s="16"/>
    </row>
    <row r="9" spans="1:15" x14ac:dyDescent="0.2">
      <c r="A9" s="89" t="s">
        <v>213</v>
      </c>
      <c r="B9" s="88">
        <v>2</v>
      </c>
      <c r="C9" s="95">
        <f>+C10+C11+C12+C13+C14</f>
        <v>646481</v>
      </c>
      <c r="D9" s="95">
        <f t="shared" ref="D9:F9" si="1">+D10+D11+D12+D13+D14</f>
        <v>646481</v>
      </c>
      <c r="E9" s="95">
        <f t="shared" si="1"/>
        <v>819368</v>
      </c>
      <c r="F9" s="95">
        <f t="shared" si="1"/>
        <v>819368</v>
      </c>
      <c r="G9" s="16"/>
      <c r="K9" s="16"/>
      <c r="L9" s="16"/>
      <c r="M9" s="16"/>
      <c r="N9" s="16"/>
      <c r="O9" s="16"/>
    </row>
    <row r="10" spans="1:15" x14ac:dyDescent="0.2">
      <c r="A10" s="84" t="s">
        <v>214</v>
      </c>
      <c r="B10" s="85">
        <v>3</v>
      </c>
      <c r="C10" s="97">
        <v>336720</v>
      </c>
      <c r="D10" s="97">
        <v>336720</v>
      </c>
      <c r="E10" s="97">
        <v>487767</v>
      </c>
      <c r="F10" s="97">
        <v>487767</v>
      </c>
      <c r="G10" s="16"/>
      <c r="K10" s="16"/>
      <c r="L10" s="16"/>
      <c r="M10" s="16"/>
      <c r="N10" s="16"/>
      <c r="O10" s="16"/>
    </row>
    <row r="11" spans="1:15" x14ac:dyDescent="0.2">
      <c r="A11" s="84" t="s">
        <v>215</v>
      </c>
      <c r="B11" s="85">
        <v>4</v>
      </c>
      <c r="C11" s="97">
        <v>259255</v>
      </c>
      <c r="D11" s="97">
        <v>259255</v>
      </c>
      <c r="E11" s="97">
        <v>281546</v>
      </c>
      <c r="F11" s="97">
        <v>281546</v>
      </c>
      <c r="G11" s="16"/>
      <c r="K11" s="16"/>
      <c r="L11" s="16"/>
      <c r="M11" s="16"/>
      <c r="N11" s="16"/>
      <c r="O11" s="16"/>
    </row>
    <row r="12" spans="1:15" x14ac:dyDescent="0.2">
      <c r="A12" s="84" t="s">
        <v>216</v>
      </c>
      <c r="B12" s="85">
        <v>5</v>
      </c>
      <c r="C12" s="97">
        <v>50506</v>
      </c>
      <c r="D12" s="97">
        <v>50506</v>
      </c>
      <c r="E12" s="97">
        <v>50055</v>
      </c>
      <c r="F12" s="97">
        <v>50055</v>
      </c>
      <c r="G12" s="16"/>
      <c r="K12" s="16"/>
      <c r="L12" s="16"/>
      <c r="M12" s="16"/>
      <c r="N12" s="16"/>
      <c r="O12" s="16"/>
    </row>
    <row r="13" spans="1:15" x14ac:dyDescent="0.2">
      <c r="A13" s="84" t="s">
        <v>217</v>
      </c>
      <c r="B13" s="85">
        <v>6</v>
      </c>
      <c r="C13" s="97">
        <v>0</v>
      </c>
      <c r="D13" s="97">
        <v>0</v>
      </c>
      <c r="E13" s="97">
        <v>0</v>
      </c>
      <c r="F13" s="97">
        <v>0</v>
      </c>
      <c r="G13" s="16"/>
      <c r="K13" s="16"/>
      <c r="L13" s="16"/>
      <c r="M13" s="16"/>
      <c r="N13" s="16"/>
      <c r="O13" s="16"/>
    </row>
    <row r="14" spans="1:15" x14ac:dyDescent="0.2">
      <c r="A14" s="84" t="s">
        <v>218</v>
      </c>
      <c r="B14" s="85">
        <v>7</v>
      </c>
      <c r="C14" s="97">
        <v>0</v>
      </c>
      <c r="D14" s="97">
        <v>0</v>
      </c>
      <c r="E14" s="97">
        <v>0</v>
      </c>
      <c r="F14" s="97">
        <v>0</v>
      </c>
      <c r="G14" s="16"/>
      <c r="K14" s="16"/>
      <c r="L14" s="16"/>
      <c r="M14" s="16"/>
      <c r="N14" s="16"/>
      <c r="O14" s="16"/>
    </row>
    <row r="15" spans="1:15" x14ac:dyDescent="0.2">
      <c r="A15" s="89" t="s">
        <v>219</v>
      </c>
      <c r="B15" s="88">
        <v>8</v>
      </c>
      <c r="C15" s="95">
        <f>SUM(C16:C18)</f>
        <v>318228</v>
      </c>
      <c r="D15" s="95">
        <f t="shared" ref="D15:F15" si="2">SUM(D16:D18)</f>
        <v>318228</v>
      </c>
      <c r="E15" s="95">
        <f t="shared" si="2"/>
        <v>329207</v>
      </c>
      <c r="F15" s="95">
        <f t="shared" si="2"/>
        <v>329207</v>
      </c>
      <c r="G15" s="16"/>
      <c r="K15" s="16"/>
      <c r="L15" s="16"/>
      <c r="M15" s="16"/>
      <c r="N15" s="16"/>
      <c r="O15" s="16"/>
    </row>
    <row r="16" spans="1:15" x14ac:dyDescent="0.2">
      <c r="A16" s="84" t="s">
        <v>220</v>
      </c>
      <c r="B16" s="85">
        <v>9</v>
      </c>
      <c r="C16" s="97">
        <v>0</v>
      </c>
      <c r="D16" s="97">
        <v>0</v>
      </c>
      <c r="E16" s="97">
        <v>0</v>
      </c>
      <c r="F16" s="97">
        <v>0</v>
      </c>
      <c r="G16" s="16"/>
      <c r="K16" s="16"/>
      <c r="L16" s="16"/>
      <c r="M16" s="16"/>
      <c r="N16" s="16"/>
      <c r="O16" s="16"/>
    </row>
    <row r="17" spans="1:15" x14ac:dyDescent="0.2">
      <c r="A17" s="84" t="s">
        <v>221</v>
      </c>
      <c r="B17" s="85">
        <v>10</v>
      </c>
      <c r="C17" s="97">
        <v>238851</v>
      </c>
      <c r="D17" s="97">
        <v>238851</v>
      </c>
      <c r="E17" s="97">
        <v>234977</v>
      </c>
      <c r="F17" s="97">
        <v>234977</v>
      </c>
      <c r="G17" s="16"/>
      <c r="K17" s="16"/>
      <c r="L17" s="16"/>
      <c r="M17" s="16"/>
      <c r="N17" s="16"/>
      <c r="O17" s="16"/>
    </row>
    <row r="18" spans="1:15" x14ac:dyDescent="0.2">
      <c r="A18" s="84" t="s">
        <v>222</v>
      </c>
      <c r="B18" s="85">
        <v>11</v>
      </c>
      <c r="C18" s="97">
        <v>79377</v>
      </c>
      <c r="D18" s="97">
        <v>79377</v>
      </c>
      <c r="E18" s="97">
        <v>94230</v>
      </c>
      <c r="F18" s="97">
        <v>94230</v>
      </c>
      <c r="G18" s="16"/>
      <c r="K18" s="16"/>
      <c r="L18" s="16"/>
      <c r="M18" s="16"/>
      <c r="N18" s="16"/>
      <c r="O18" s="16"/>
    </row>
    <row r="19" spans="1:15" x14ac:dyDescent="0.2">
      <c r="A19" s="80" t="s">
        <v>223</v>
      </c>
      <c r="B19" s="81">
        <v>12</v>
      </c>
      <c r="C19" s="94">
        <f t="shared" ref="C19:E19" si="3">+C20+C23+C27+C28+C29+C33</f>
        <v>877582</v>
      </c>
      <c r="D19" s="94">
        <f t="shared" si="3"/>
        <v>877582</v>
      </c>
      <c r="E19" s="94">
        <f t="shared" si="3"/>
        <v>930976</v>
      </c>
      <c r="F19" s="94">
        <f>+F20+F23+F27+F28+F29+F33</f>
        <v>930976</v>
      </c>
      <c r="G19" s="16"/>
      <c r="K19" s="16"/>
      <c r="L19" s="16"/>
      <c r="M19" s="16"/>
      <c r="N19" s="16"/>
      <c r="O19" s="16"/>
    </row>
    <row r="20" spans="1:15" x14ac:dyDescent="0.2">
      <c r="A20" s="89" t="s">
        <v>224</v>
      </c>
      <c r="B20" s="88">
        <v>13</v>
      </c>
      <c r="C20" s="95">
        <f>C21+C22</f>
        <v>264368</v>
      </c>
      <c r="D20" s="95">
        <f t="shared" ref="D20:F20" si="4">D21+D22</f>
        <v>264368</v>
      </c>
      <c r="E20" s="95">
        <f t="shared" si="4"/>
        <v>268469</v>
      </c>
      <c r="F20" s="95">
        <f t="shared" si="4"/>
        <v>268469</v>
      </c>
      <c r="G20" s="16"/>
      <c r="K20" s="16"/>
      <c r="L20" s="16"/>
      <c r="M20" s="16"/>
      <c r="N20" s="16"/>
      <c r="O20" s="16"/>
    </row>
    <row r="21" spans="1:15" x14ac:dyDescent="0.2">
      <c r="A21" s="84" t="s">
        <v>225</v>
      </c>
      <c r="B21" s="85">
        <v>14</v>
      </c>
      <c r="C21" s="97">
        <v>12258</v>
      </c>
      <c r="D21" s="97">
        <v>12258</v>
      </c>
      <c r="E21" s="97">
        <v>9126</v>
      </c>
      <c r="F21" s="97">
        <v>9126</v>
      </c>
      <c r="G21" s="16"/>
      <c r="K21" s="16"/>
      <c r="L21" s="16"/>
      <c r="M21" s="16"/>
      <c r="N21" s="16"/>
      <c r="O21" s="16"/>
    </row>
    <row r="22" spans="1:15" x14ac:dyDescent="0.2">
      <c r="A22" s="84" t="s">
        <v>226</v>
      </c>
      <c r="B22" s="85">
        <v>15</v>
      </c>
      <c r="C22" s="97">
        <v>252110</v>
      </c>
      <c r="D22" s="97">
        <v>252110</v>
      </c>
      <c r="E22" s="97">
        <v>259343</v>
      </c>
      <c r="F22" s="97">
        <v>259343</v>
      </c>
      <c r="G22" s="16"/>
      <c r="K22" s="16"/>
      <c r="L22" s="16"/>
      <c r="M22" s="16"/>
      <c r="N22" s="16"/>
      <c r="O22" s="16"/>
    </row>
    <row r="23" spans="1:15" x14ac:dyDescent="0.2">
      <c r="A23" s="89" t="s">
        <v>227</v>
      </c>
      <c r="B23" s="88">
        <v>16</v>
      </c>
      <c r="C23" s="95">
        <f>+C25+C24+C26</f>
        <v>407162</v>
      </c>
      <c r="D23" s="95">
        <f t="shared" ref="D23:F23" si="5">+D25+D24+D26</f>
        <v>407162</v>
      </c>
      <c r="E23" s="95">
        <f t="shared" si="5"/>
        <v>446197</v>
      </c>
      <c r="F23" s="95">
        <f t="shared" si="5"/>
        <v>446197</v>
      </c>
      <c r="G23" s="16"/>
      <c r="K23" s="16"/>
      <c r="L23" s="16"/>
      <c r="M23" s="16"/>
      <c r="N23" s="16"/>
      <c r="O23" s="16"/>
    </row>
    <row r="24" spans="1:15" x14ac:dyDescent="0.2">
      <c r="A24" s="84" t="s">
        <v>228</v>
      </c>
      <c r="B24" s="85">
        <v>17</v>
      </c>
      <c r="C24" s="97">
        <v>285687</v>
      </c>
      <c r="D24" s="97">
        <v>285687</v>
      </c>
      <c r="E24" s="97">
        <v>314643</v>
      </c>
      <c r="F24" s="97">
        <v>314643</v>
      </c>
      <c r="G24" s="16"/>
      <c r="K24" s="16"/>
      <c r="L24" s="16"/>
      <c r="M24" s="16"/>
      <c r="N24" s="16"/>
      <c r="O24" s="16"/>
    </row>
    <row r="25" spans="1:15" x14ac:dyDescent="0.2">
      <c r="A25" s="84" t="s">
        <v>229</v>
      </c>
      <c r="B25" s="85">
        <v>18</v>
      </c>
      <c r="C25" s="97">
        <v>94682</v>
      </c>
      <c r="D25" s="97">
        <v>94682</v>
      </c>
      <c r="E25" s="97">
        <v>96072</v>
      </c>
      <c r="F25" s="97">
        <v>96072</v>
      </c>
      <c r="G25" s="16"/>
      <c r="K25" s="16"/>
      <c r="L25" s="16"/>
      <c r="M25" s="16"/>
      <c r="N25" s="16"/>
      <c r="O25" s="16"/>
    </row>
    <row r="26" spans="1:15" x14ac:dyDescent="0.2">
      <c r="A26" s="84" t="s">
        <v>230</v>
      </c>
      <c r="B26" s="85">
        <v>19</v>
      </c>
      <c r="C26" s="97">
        <v>26793</v>
      </c>
      <c r="D26" s="97">
        <v>26793</v>
      </c>
      <c r="E26" s="97">
        <v>35482</v>
      </c>
      <c r="F26" s="97">
        <v>35482</v>
      </c>
      <c r="G26" s="16"/>
      <c r="K26" s="16"/>
      <c r="L26" s="16"/>
      <c r="M26" s="16"/>
      <c r="N26" s="16"/>
      <c r="O26" s="16"/>
    </row>
    <row r="27" spans="1:15" x14ac:dyDescent="0.2">
      <c r="A27" s="84" t="s">
        <v>231</v>
      </c>
      <c r="B27" s="85">
        <v>20</v>
      </c>
      <c r="C27" s="97">
        <v>78601</v>
      </c>
      <c r="D27" s="97">
        <v>78601</v>
      </c>
      <c r="E27" s="97">
        <v>81295</v>
      </c>
      <c r="F27" s="97">
        <v>81295</v>
      </c>
      <c r="G27" s="16"/>
      <c r="K27" s="16"/>
      <c r="L27" s="16"/>
      <c r="M27" s="16"/>
      <c r="N27" s="16"/>
      <c r="O27" s="16"/>
    </row>
    <row r="28" spans="1:15" x14ac:dyDescent="0.2">
      <c r="A28" s="84" t="s">
        <v>232</v>
      </c>
      <c r="B28" s="85">
        <v>21</v>
      </c>
      <c r="C28" s="97">
        <v>118967</v>
      </c>
      <c r="D28" s="97">
        <v>118967</v>
      </c>
      <c r="E28" s="97">
        <v>128894</v>
      </c>
      <c r="F28" s="97">
        <v>128894</v>
      </c>
      <c r="G28" s="16"/>
      <c r="K28" s="16"/>
      <c r="L28" s="16"/>
      <c r="M28" s="16"/>
      <c r="N28" s="16"/>
      <c r="O28" s="16"/>
    </row>
    <row r="29" spans="1:15" x14ac:dyDescent="0.2">
      <c r="A29" s="89" t="s">
        <v>233</v>
      </c>
      <c r="B29" s="88">
        <v>22</v>
      </c>
      <c r="C29" s="95">
        <f>SUM(C30:C31)</f>
        <v>0</v>
      </c>
      <c r="D29" s="95">
        <f t="shared" ref="D29:F29" si="6">SUM(D30:D31)</f>
        <v>0</v>
      </c>
      <c r="E29" s="95">
        <f t="shared" si="6"/>
        <v>0</v>
      </c>
      <c r="F29" s="95">
        <f t="shared" si="6"/>
        <v>0</v>
      </c>
      <c r="G29" s="16"/>
      <c r="K29" s="16"/>
      <c r="L29" s="16"/>
      <c r="M29" s="16"/>
      <c r="N29" s="16"/>
      <c r="O29" s="16"/>
    </row>
    <row r="30" spans="1:15" x14ac:dyDescent="0.2">
      <c r="A30" s="84" t="s">
        <v>234</v>
      </c>
      <c r="B30" s="85">
        <v>23</v>
      </c>
      <c r="C30" s="97">
        <v>0</v>
      </c>
      <c r="D30" s="97">
        <v>0</v>
      </c>
      <c r="E30" s="97">
        <v>0</v>
      </c>
      <c r="F30" s="97">
        <v>0</v>
      </c>
      <c r="G30" s="16"/>
      <c r="K30" s="16"/>
      <c r="L30" s="16"/>
      <c r="M30" s="16"/>
      <c r="N30" s="16"/>
      <c r="O30" s="16"/>
    </row>
    <row r="31" spans="1:15" x14ac:dyDescent="0.2">
      <c r="A31" s="84" t="s">
        <v>235</v>
      </c>
      <c r="B31" s="85">
        <v>24</v>
      </c>
      <c r="C31" s="97">
        <v>0</v>
      </c>
      <c r="D31" s="97">
        <v>0</v>
      </c>
      <c r="E31" s="97">
        <v>0</v>
      </c>
      <c r="F31" s="97">
        <v>0</v>
      </c>
      <c r="G31" s="16"/>
      <c r="K31" s="16"/>
      <c r="L31" s="16"/>
      <c r="M31" s="16"/>
      <c r="N31" s="16"/>
      <c r="O31" s="16"/>
    </row>
    <row r="32" spans="1:15" x14ac:dyDescent="0.2">
      <c r="A32" s="84" t="s">
        <v>236</v>
      </c>
      <c r="B32" s="85">
        <v>25</v>
      </c>
      <c r="C32" s="97">
        <v>0</v>
      </c>
      <c r="D32" s="97">
        <v>0</v>
      </c>
      <c r="E32" s="97">
        <v>0</v>
      </c>
      <c r="F32" s="97">
        <v>0</v>
      </c>
      <c r="G32" s="16"/>
      <c r="K32" s="16"/>
      <c r="L32" s="16"/>
      <c r="M32" s="16"/>
      <c r="N32" s="16"/>
      <c r="O32" s="16"/>
    </row>
    <row r="33" spans="1:15" x14ac:dyDescent="0.2">
      <c r="A33" s="84" t="s">
        <v>237</v>
      </c>
      <c r="B33" s="85">
        <v>26</v>
      </c>
      <c r="C33" s="97">
        <v>8484</v>
      </c>
      <c r="D33" s="97">
        <v>8484</v>
      </c>
      <c r="E33" s="97">
        <v>6121</v>
      </c>
      <c r="F33" s="97">
        <v>6121</v>
      </c>
      <c r="G33" s="16"/>
      <c r="K33" s="16"/>
      <c r="L33" s="16"/>
      <c r="M33" s="16"/>
      <c r="N33" s="16"/>
      <c r="O33" s="16"/>
    </row>
    <row r="34" spans="1:15" x14ac:dyDescent="0.2">
      <c r="A34" s="80" t="s">
        <v>238</v>
      </c>
      <c r="B34" s="81">
        <v>27</v>
      </c>
      <c r="C34" s="94">
        <f>SUM(C35:C40)</f>
        <v>21830</v>
      </c>
      <c r="D34" s="94">
        <f t="shared" ref="D34:F34" si="7">SUM(D35:D40)</f>
        <v>21830</v>
      </c>
      <c r="E34" s="94">
        <f t="shared" si="7"/>
        <v>18405</v>
      </c>
      <c r="F34" s="94">
        <f t="shared" si="7"/>
        <v>18405</v>
      </c>
      <c r="G34" s="16"/>
      <c r="K34" s="16"/>
      <c r="L34" s="16"/>
      <c r="M34" s="16"/>
      <c r="N34" s="16"/>
      <c r="O34" s="16"/>
    </row>
    <row r="35" spans="1:15" ht="25.5" x14ac:dyDescent="0.2">
      <c r="A35" s="84" t="s">
        <v>239</v>
      </c>
      <c r="B35" s="85">
        <v>28</v>
      </c>
      <c r="C35" s="97">
        <v>0</v>
      </c>
      <c r="D35" s="97">
        <v>0</v>
      </c>
      <c r="E35" s="97">
        <v>0</v>
      </c>
      <c r="F35" s="97">
        <v>0</v>
      </c>
      <c r="G35" s="16"/>
      <c r="K35" s="16"/>
      <c r="L35" s="16"/>
      <c r="M35" s="16"/>
      <c r="N35" s="16"/>
      <c r="O35" s="16"/>
    </row>
    <row r="36" spans="1:15" ht="25.5" x14ac:dyDescent="0.2">
      <c r="A36" s="84" t="s">
        <v>240</v>
      </c>
      <c r="B36" s="85">
        <v>29</v>
      </c>
      <c r="C36" s="97">
        <v>16614</v>
      </c>
      <c r="D36" s="97">
        <v>16614</v>
      </c>
      <c r="E36" s="97">
        <v>13706</v>
      </c>
      <c r="F36" s="97">
        <v>13706</v>
      </c>
      <c r="G36" s="16"/>
      <c r="K36" s="16"/>
      <c r="L36" s="16"/>
      <c r="M36" s="16"/>
      <c r="N36" s="16"/>
      <c r="O36" s="16"/>
    </row>
    <row r="37" spans="1:15" x14ac:dyDescent="0.2">
      <c r="A37" s="84" t="s">
        <v>241</v>
      </c>
      <c r="B37" s="85">
        <v>30</v>
      </c>
      <c r="C37" s="97">
        <v>0</v>
      </c>
      <c r="D37" s="97">
        <v>0</v>
      </c>
      <c r="E37" s="97">
        <v>0</v>
      </c>
      <c r="F37" s="97">
        <v>0</v>
      </c>
      <c r="G37" s="16"/>
      <c r="K37" s="16"/>
      <c r="L37" s="16"/>
      <c r="M37" s="16"/>
      <c r="N37" s="16"/>
      <c r="O37" s="16"/>
    </row>
    <row r="38" spans="1:15" x14ac:dyDescent="0.2">
      <c r="A38" s="84" t="s">
        <v>242</v>
      </c>
      <c r="B38" s="85">
        <v>31</v>
      </c>
      <c r="C38" s="97">
        <v>0</v>
      </c>
      <c r="D38" s="97">
        <v>0</v>
      </c>
      <c r="E38" s="97">
        <v>0</v>
      </c>
      <c r="F38" s="97">
        <v>0</v>
      </c>
      <c r="G38" s="16"/>
      <c r="K38" s="16"/>
      <c r="L38" s="16"/>
      <c r="M38" s="16"/>
      <c r="N38" s="16"/>
      <c r="O38" s="16"/>
    </row>
    <row r="39" spans="1:15" x14ac:dyDescent="0.2">
      <c r="A39" s="84" t="s">
        <v>243</v>
      </c>
      <c r="B39" s="85">
        <v>32</v>
      </c>
      <c r="C39" s="97">
        <v>0</v>
      </c>
      <c r="D39" s="97">
        <v>0</v>
      </c>
      <c r="E39" s="97">
        <v>0</v>
      </c>
      <c r="F39" s="97">
        <v>0</v>
      </c>
      <c r="G39" s="16"/>
      <c r="K39" s="16"/>
      <c r="L39" s="16"/>
      <c r="M39" s="16"/>
      <c r="N39" s="16"/>
      <c r="O39" s="16"/>
    </row>
    <row r="40" spans="1:15" x14ac:dyDescent="0.2">
      <c r="A40" s="84" t="s">
        <v>244</v>
      </c>
      <c r="B40" s="85">
        <v>33</v>
      </c>
      <c r="C40" s="97">
        <v>5216</v>
      </c>
      <c r="D40" s="97">
        <v>5216</v>
      </c>
      <c r="E40" s="97">
        <v>4699</v>
      </c>
      <c r="F40" s="97">
        <v>4699</v>
      </c>
      <c r="G40" s="16"/>
      <c r="K40" s="16"/>
      <c r="L40" s="16"/>
      <c r="M40" s="16"/>
      <c r="N40" s="16"/>
      <c r="O40" s="16"/>
    </row>
    <row r="41" spans="1:15" x14ac:dyDescent="0.2">
      <c r="A41" s="80" t="s">
        <v>245</v>
      </c>
      <c r="B41" s="81">
        <v>34</v>
      </c>
      <c r="C41" s="94">
        <f t="shared" ref="C41:E41" si="8">SUM(C42:C46)</f>
        <v>2299</v>
      </c>
      <c r="D41" s="94">
        <f t="shared" si="8"/>
        <v>2299</v>
      </c>
      <c r="E41" s="94">
        <f t="shared" si="8"/>
        <v>1494</v>
      </c>
      <c r="F41" s="94">
        <f>SUM(F42:F46)</f>
        <v>1494</v>
      </c>
      <c r="G41" s="16"/>
      <c r="K41" s="16"/>
      <c r="L41" s="16"/>
      <c r="M41" s="16"/>
      <c r="N41" s="16"/>
      <c r="O41" s="16"/>
    </row>
    <row r="42" spans="1:15" ht="25.5" x14ac:dyDescent="0.2">
      <c r="A42" s="84" t="s">
        <v>246</v>
      </c>
      <c r="B42" s="85">
        <v>35</v>
      </c>
      <c r="C42" s="97">
        <v>138</v>
      </c>
      <c r="D42" s="97">
        <v>138</v>
      </c>
      <c r="E42" s="97">
        <v>162</v>
      </c>
      <c r="F42" s="97">
        <v>162</v>
      </c>
      <c r="G42" s="16"/>
      <c r="K42" s="16"/>
      <c r="L42" s="16"/>
      <c r="M42" s="16"/>
      <c r="N42" s="16"/>
      <c r="O42" s="16"/>
    </row>
    <row r="43" spans="1:15" ht="25.5" x14ac:dyDescent="0.2">
      <c r="A43" s="84" t="s">
        <v>247</v>
      </c>
      <c r="B43" s="85">
        <v>36</v>
      </c>
      <c r="C43" s="97">
        <v>2161</v>
      </c>
      <c r="D43" s="97">
        <v>2161</v>
      </c>
      <c r="E43" s="97">
        <v>1305</v>
      </c>
      <c r="F43" s="97">
        <v>1305</v>
      </c>
      <c r="G43" s="16"/>
      <c r="K43" s="16"/>
      <c r="L43" s="16"/>
      <c r="M43" s="16"/>
      <c r="N43" s="16"/>
      <c r="O43" s="16"/>
    </row>
    <row r="44" spans="1:15" x14ac:dyDescent="0.2">
      <c r="A44" s="84" t="s">
        <v>248</v>
      </c>
      <c r="B44" s="85">
        <v>37</v>
      </c>
      <c r="C44" s="97">
        <v>0</v>
      </c>
      <c r="D44" s="97">
        <v>0</v>
      </c>
      <c r="E44" s="97">
        <v>0</v>
      </c>
      <c r="F44" s="97">
        <v>0</v>
      </c>
      <c r="G44" s="16"/>
      <c r="K44" s="16"/>
      <c r="L44" s="16"/>
      <c r="M44" s="16"/>
      <c r="N44" s="16"/>
      <c r="O44" s="16"/>
    </row>
    <row r="45" spans="1:15" x14ac:dyDescent="0.2">
      <c r="A45" s="84" t="s">
        <v>249</v>
      </c>
      <c r="B45" s="85">
        <v>38</v>
      </c>
      <c r="C45" s="97">
        <v>0</v>
      </c>
      <c r="D45" s="97">
        <v>0</v>
      </c>
      <c r="E45" s="97">
        <v>0</v>
      </c>
      <c r="F45" s="97">
        <v>0</v>
      </c>
      <c r="G45" s="16"/>
      <c r="K45" s="16"/>
      <c r="L45" s="16"/>
      <c r="M45" s="16"/>
      <c r="N45" s="16"/>
      <c r="O45" s="16"/>
    </row>
    <row r="46" spans="1:15" x14ac:dyDescent="0.2">
      <c r="A46" s="84" t="s">
        <v>250</v>
      </c>
      <c r="B46" s="85">
        <v>39</v>
      </c>
      <c r="C46" s="97">
        <v>0</v>
      </c>
      <c r="D46" s="97">
        <v>0</v>
      </c>
      <c r="E46" s="97">
        <v>27</v>
      </c>
      <c r="F46" s="97">
        <v>27</v>
      </c>
      <c r="G46" s="16"/>
      <c r="K46" s="16"/>
      <c r="L46" s="16"/>
      <c r="M46" s="16"/>
      <c r="N46" s="16"/>
      <c r="O46" s="16"/>
    </row>
    <row r="47" spans="1:15" x14ac:dyDescent="0.2">
      <c r="A47" s="80" t="s">
        <v>251</v>
      </c>
      <c r="B47" s="81">
        <v>40</v>
      </c>
      <c r="C47" s="94">
        <f>+C8+C34+0</f>
        <v>986539</v>
      </c>
      <c r="D47" s="94">
        <f t="shared" ref="D47:F47" si="9">+D8+D34+0</f>
        <v>986539</v>
      </c>
      <c r="E47" s="94">
        <f t="shared" si="9"/>
        <v>1166980</v>
      </c>
      <c r="F47" s="94">
        <f t="shared" si="9"/>
        <v>1166980</v>
      </c>
      <c r="G47" s="16"/>
      <c r="K47" s="16"/>
      <c r="L47" s="16"/>
      <c r="M47" s="16"/>
      <c r="N47" s="16"/>
      <c r="O47" s="16"/>
    </row>
    <row r="48" spans="1:15" x14ac:dyDescent="0.2">
      <c r="A48" s="80" t="s">
        <v>252</v>
      </c>
      <c r="B48" s="81">
        <v>41</v>
      </c>
      <c r="C48" s="94">
        <f>+C41+C19</f>
        <v>879881</v>
      </c>
      <c r="D48" s="94">
        <f t="shared" ref="D48:F48" si="10">+D41+D19</f>
        <v>879881</v>
      </c>
      <c r="E48" s="94">
        <f t="shared" si="10"/>
        <v>932470</v>
      </c>
      <c r="F48" s="94">
        <f t="shared" si="10"/>
        <v>932470</v>
      </c>
      <c r="G48" s="16"/>
      <c r="K48" s="16"/>
      <c r="L48" s="16"/>
      <c r="M48" s="16"/>
      <c r="N48" s="16"/>
      <c r="O48" s="16"/>
    </row>
    <row r="49" spans="1:15" x14ac:dyDescent="0.2">
      <c r="A49" s="82" t="s">
        <v>253</v>
      </c>
      <c r="B49" s="83">
        <v>42</v>
      </c>
      <c r="C49" s="97">
        <v>15048</v>
      </c>
      <c r="D49" s="97">
        <v>15048</v>
      </c>
      <c r="E49" s="97">
        <v>26721</v>
      </c>
      <c r="F49" s="97">
        <v>26721</v>
      </c>
      <c r="G49" s="16"/>
      <c r="K49" s="16"/>
      <c r="L49" s="16"/>
      <c r="M49" s="16"/>
      <c r="N49" s="16"/>
      <c r="O49" s="16"/>
    </row>
    <row r="50" spans="1:15" x14ac:dyDescent="0.2">
      <c r="A50" s="80" t="s">
        <v>254</v>
      </c>
      <c r="B50" s="81">
        <v>43</v>
      </c>
      <c r="C50" s="94">
        <f>+C47+C49-C48</f>
        <v>121706</v>
      </c>
      <c r="D50" s="94">
        <f t="shared" ref="D50:F50" si="11">+D47+D49-D48</f>
        <v>121706</v>
      </c>
      <c r="E50" s="94">
        <f t="shared" si="11"/>
        <v>261231</v>
      </c>
      <c r="F50" s="94">
        <f t="shared" si="11"/>
        <v>261231</v>
      </c>
      <c r="G50" s="16"/>
      <c r="K50" s="16"/>
      <c r="L50" s="16"/>
      <c r="M50" s="16"/>
      <c r="N50" s="16"/>
      <c r="O50" s="16"/>
    </row>
    <row r="51" spans="1:15" x14ac:dyDescent="0.2">
      <c r="A51" s="82" t="s">
        <v>255</v>
      </c>
      <c r="B51" s="83">
        <v>44</v>
      </c>
      <c r="C51" s="97">
        <v>20617</v>
      </c>
      <c r="D51" s="97">
        <v>20617</v>
      </c>
      <c r="E51" s="97">
        <v>47870</v>
      </c>
      <c r="F51" s="97">
        <v>47870</v>
      </c>
      <c r="G51" s="16"/>
      <c r="K51" s="16"/>
      <c r="L51" s="16"/>
      <c r="M51" s="16"/>
      <c r="N51" s="16"/>
      <c r="O51" s="16"/>
    </row>
    <row r="52" spans="1:15" x14ac:dyDescent="0.2">
      <c r="A52" s="80" t="s">
        <v>256</v>
      </c>
      <c r="B52" s="81">
        <v>45</v>
      </c>
      <c r="C52" s="94">
        <f>+C50-C51</f>
        <v>101089</v>
      </c>
      <c r="D52" s="94">
        <f t="shared" ref="D52:F52" si="12">+D50-D51</f>
        <v>101089</v>
      </c>
      <c r="E52" s="94">
        <f t="shared" si="12"/>
        <v>213361</v>
      </c>
      <c r="F52" s="94">
        <f t="shared" si="12"/>
        <v>213361</v>
      </c>
      <c r="G52" s="16">
        <f>+'Balance sheet'!D49</f>
        <v>213361</v>
      </c>
      <c r="L52" s="16"/>
      <c r="M52" s="16"/>
      <c r="N52" s="16"/>
      <c r="O52" s="16"/>
    </row>
    <row r="53" spans="1:15" ht="25.5" x14ac:dyDescent="0.2">
      <c r="A53" s="82" t="s">
        <v>257</v>
      </c>
      <c r="B53" s="83">
        <v>46</v>
      </c>
      <c r="C53" s="97">
        <v>0</v>
      </c>
      <c r="D53" s="97">
        <v>0</v>
      </c>
      <c r="E53" s="97">
        <v>0</v>
      </c>
      <c r="F53" s="97">
        <v>0</v>
      </c>
      <c r="G53" s="16"/>
      <c r="L53" s="16"/>
      <c r="M53" s="16"/>
      <c r="N53" s="16"/>
      <c r="O53" s="16"/>
    </row>
    <row r="54" spans="1:15" x14ac:dyDescent="0.2">
      <c r="A54" s="82" t="s">
        <v>258</v>
      </c>
      <c r="B54" s="83">
        <v>47</v>
      </c>
      <c r="C54" s="97">
        <v>0</v>
      </c>
      <c r="D54" s="97">
        <v>0</v>
      </c>
      <c r="E54" s="97">
        <v>0</v>
      </c>
      <c r="F54" s="97">
        <v>0</v>
      </c>
      <c r="G54" s="16"/>
      <c r="L54" s="16"/>
      <c r="M54" s="16"/>
      <c r="N54" s="16"/>
      <c r="O54" s="16"/>
    </row>
    <row r="55" spans="1:15" ht="25.5" x14ac:dyDescent="0.2">
      <c r="A55" s="82" t="s">
        <v>259</v>
      </c>
      <c r="B55" s="83">
        <v>48</v>
      </c>
      <c r="C55" s="97">
        <v>0</v>
      </c>
      <c r="D55" s="97">
        <v>0</v>
      </c>
      <c r="E55" s="97">
        <v>209</v>
      </c>
      <c r="F55" s="97">
        <v>209</v>
      </c>
      <c r="G55" s="16"/>
      <c r="L55" s="16"/>
      <c r="M55" s="16"/>
      <c r="N55" s="16"/>
      <c r="O55" s="16"/>
    </row>
    <row r="56" spans="1:15" x14ac:dyDescent="0.2">
      <c r="A56" s="82" t="s">
        <v>260</v>
      </c>
      <c r="B56" s="83">
        <v>49</v>
      </c>
      <c r="C56" s="97">
        <v>0</v>
      </c>
      <c r="D56" s="97">
        <v>0</v>
      </c>
      <c r="E56" s="97">
        <v>0</v>
      </c>
      <c r="F56" s="97">
        <v>0</v>
      </c>
      <c r="G56" s="16"/>
      <c r="L56" s="16"/>
      <c r="M56" s="16"/>
      <c r="N56" s="16"/>
      <c r="O56" s="16"/>
    </row>
    <row r="57" spans="1:15" ht="25.5" x14ac:dyDescent="0.2">
      <c r="A57" s="82" t="s">
        <v>261</v>
      </c>
      <c r="B57" s="83">
        <v>50</v>
      </c>
      <c r="C57" s="97">
        <v>0</v>
      </c>
      <c r="D57" s="97">
        <v>0</v>
      </c>
      <c r="E57" s="97">
        <v>0</v>
      </c>
      <c r="F57" s="97">
        <v>0</v>
      </c>
      <c r="G57" s="16"/>
      <c r="L57" s="16"/>
      <c r="M57" s="16"/>
      <c r="N57" s="16"/>
      <c r="O57" s="16"/>
    </row>
    <row r="58" spans="1:15" x14ac:dyDescent="0.2">
      <c r="A58" s="82" t="s">
        <v>262</v>
      </c>
      <c r="B58" s="83">
        <v>51</v>
      </c>
      <c r="C58" s="97">
        <v>0</v>
      </c>
      <c r="D58" s="97">
        <v>0</v>
      </c>
      <c r="E58" s="97">
        <v>46</v>
      </c>
      <c r="F58" s="97">
        <v>46</v>
      </c>
      <c r="L58" s="16"/>
      <c r="M58" s="16"/>
      <c r="N58" s="16"/>
      <c r="O58" s="16"/>
    </row>
    <row r="59" spans="1:15" x14ac:dyDescent="0.2">
      <c r="A59" s="80" t="s">
        <v>263</v>
      </c>
      <c r="B59" s="81">
        <v>52</v>
      </c>
      <c r="C59" s="94">
        <f>+C53+C54+C55+C56+C57-C58</f>
        <v>0</v>
      </c>
      <c r="D59" s="94">
        <f t="shared" ref="D59:F59" si="13">+D53+D54+D55+D56+D57-D58</f>
        <v>0</v>
      </c>
      <c r="E59" s="94">
        <f t="shared" si="13"/>
        <v>163</v>
      </c>
      <c r="F59" s="94">
        <f t="shared" si="13"/>
        <v>163</v>
      </c>
      <c r="L59" s="16"/>
      <c r="M59" s="16"/>
      <c r="N59" s="16"/>
      <c r="O59" s="16"/>
    </row>
    <row r="60" spans="1:15" x14ac:dyDescent="0.2">
      <c r="A60" s="80" t="s">
        <v>264</v>
      </c>
      <c r="B60" s="81">
        <v>53</v>
      </c>
      <c r="C60" s="94">
        <f>+C59+C52</f>
        <v>101089</v>
      </c>
      <c r="D60" s="94">
        <f t="shared" ref="D60:F60" si="14">+D59+D52</f>
        <v>101089</v>
      </c>
      <c r="E60" s="94">
        <f t="shared" si="14"/>
        <v>213524</v>
      </c>
      <c r="F60" s="94">
        <f t="shared" si="14"/>
        <v>213524</v>
      </c>
      <c r="L60" s="16"/>
      <c r="M60" s="16"/>
      <c r="N60" s="16"/>
      <c r="O60" s="16"/>
    </row>
    <row r="61" spans="1:15" x14ac:dyDescent="0.2">
      <c r="A61" s="82" t="s">
        <v>265</v>
      </c>
      <c r="B61" s="83">
        <v>54</v>
      </c>
      <c r="C61" s="97">
        <v>0</v>
      </c>
      <c r="D61" s="97">
        <v>0</v>
      </c>
      <c r="E61" s="97">
        <v>0</v>
      </c>
      <c r="F61" s="97">
        <v>0</v>
      </c>
      <c r="L61" s="16"/>
      <c r="M61" s="16"/>
      <c r="N61" s="16"/>
      <c r="O61" s="16"/>
    </row>
    <row r="62" spans="1:15" x14ac:dyDescent="0.2">
      <c r="A62" s="165" t="s">
        <v>266</v>
      </c>
      <c r="B62" s="165"/>
      <c r="C62" s="165"/>
      <c r="D62" s="165"/>
      <c r="E62" s="90"/>
      <c r="F62" s="90"/>
      <c r="L62" s="16"/>
      <c r="M62" s="16"/>
      <c r="N62" s="16"/>
      <c r="O62" s="16"/>
    </row>
    <row r="63" spans="1:15" x14ac:dyDescent="0.2">
      <c r="A63" s="82" t="s">
        <v>267</v>
      </c>
      <c r="B63" s="83">
        <v>55</v>
      </c>
      <c r="C63" s="97">
        <v>101089</v>
      </c>
      <c r="D63" s="97">
        <v>101089</v>
      </c>
      <c r="E63" s="97">
        <v>213524</v>
      </c>
      <c r="F63" s="97">
        <v>213524</v>
      </c>
      <c r="L63" s="16"/>
      <c r="M63" s="16"/>
      <c r="N63" s="16"/>
      <c r="O63" s="16"/>
    </row>
    <row r="64" spans="1:15" x14ac:dyDescent="0.2">
      <c r="A64" s="82" t="s">
        <v>268</v>
      </c>
      <c r="B64" s="83">
        <v>56</v>
      </c>
      <c r="C64" s="97">
        <v>0</v>
      </c>
      <c r="D64" s="97">
        <v>0</v>
      </c>
      <c r="E64" s="97">
        <v>0</v>
      </c>
      <c r="F64" s="97">
        <v>0</v>
      </c>
      <c r="L64" s="16"/>
      <c r="M64" s="16"/>
      <c r="N64" s="16"/>
      <c r="O64" s="16"/>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S65381:IT65415 SO65381:SP65415 ACK65381:ACL65415 AMG65381:AMH65415 AWC65381:AWD65415 BFY65381:BFZ65415 BPU65381:BPV65415 BZQ65381:BZR65415 CJM65381:CJN65415 CTI65381:CTJ65415 DDE65381:DDF65415 DNA65381:DNB65415 DWW65381:DWX65415 EGS65381:EGT65415 EQO65381:EQP65415 FAK65381:FAL65415 FKG65381:FKH65415 FUC65381:FUD65415 GDY65381:GDZ65415 GNU65381:GNV65415 GXQ65381:GXR65415 HHM65381:HHN65415 HRI65381:HRJ65415 IBE65381:IBF65415 ILA65381:ILB65415 IUW65381:IUX65415 JES65381:JET65415 JOO65381:JOP65415 JYK65381:JYL65415 KIG65381:KIH65415 KSC65381:KSD65415 LBY65381:LBZ65415 LLU65381:LLV65415 LVQ65381:LVR65415 MFM65381:MFN65415 MPI65381:MPJ65415 MZE65381:MZF65415 NJA65381:NJB65415 NSW65381:NSX65415 OCS65381:OCT65415 OMO65381:OMP65415 OWK65381:OWL65415 PGG65381:PGH65415 PQC65381:PQD65415 PZY65381:PZZ65415 QJU65381:QJV65415 QTQ65381:QTR65415 RDM65381:RDN65415 RNI65381:RNJ65415 RXE65381:RXF65415 SHA65381:SHB65415 SQW65381:SQX65415 TAS65381:TAT65415 TKO65381:TKP65415 TUK65381:TUL65415 UEG65381:UEH65415 UOC65381:UOD65415 UXY65381:UXZ65415 VHU65381:VHV65415 VRQ65381:VRR65415 WBM65381:WBN65415 WLI65381:WLJ65415 WVE65381:WVF65415 IS130917:IT130951 SO130917:SP130951 ACK130917:ACL130951 AMG130917:AMH130951 AWC130917:AWD130951 BFY130917:BFZ130951 BPU130917:BPV130951 BZQ130917:BZR130951 CJM130917:CJN130951 CTI130917:CTJ130951 DDE130917:DDF130951 DNA130917:DNB130951 DWW130917:DWX130951 EGS130917:EGT130951 EQO130917:EQP130951 FAK130917:FAL130951 FKG130917:FKH130951 FUC130917:FUD130951 GDY130917:GDZ130951 GNU130917:GNV130951 GXQ130917:GXR130951 HHM130917:HHN130951 HRI130917:HRJ130951 IBE130917:IBF130951 ILA130917:ILB130951 IUW130917:IUX130951 JES130917:JET130951 JOO130917:JOP130951 JYK130917:JYL130951 KIG130917:KIH130951 KSC130917:KSD130951 LBY130917:LBZ130951 LLU130917:LLV130951 LVQ130917:LVR130951 MFM130917:MFN130951 MPI130917:MPJ130951 MZE130917:MZF130951 NJA130917:NJB130951 NSW130917:NSX130951 OCS130917:OCT130951 OMO130917:OMP130951 OWK130917:OWL130951 PGG130917:PGH130951 PQC130917:PQD130951 PZY130917:PZZ130951 QJU130917:QJV130951 QTQ130917:QTR130951 RDM130917:RDN130951 RNI130917:RNJ130951 RXE130917:RXF130951 SHA130917:SHB130951 SQW130917:SQX130951 TAS130917:TAT130951 TKO130917:TKP130951 TUK130917:TUL130951 UEG130917:UEH130951 UOC130917:UOD130951 UXY130917:UXZ130951 VHU130917:VHV130951 VRQ130917:VRR130951 WBM130917:WBN130951 WLI130917:WLJ130951 WVE130917:WVF130951 IS196453:IT196487 SO196453:SP196487 ACK196453:ACL196487 AMG196453:AMH196487 AWC196453:AWD196487 BFY196453:BFZ196487 BPU196453:BPV196487 BZQ196453:BZR196487 CJM196453:CJN196487 CTI196453:CTJ196487 DDE196453:DDF196487 DNA196453:DNB196487 DWW196453:DWX196487 EGS196453:EGT196487 EQO196453:EQP196487 FAK196453:FAL196487 FKG196453:FKH196487 FUC196453:FUD196487 GDY196453:GDZ196487 GNU196453:GNV196487 GXQ196453:GXR196487 HHM196453:HHN196487 HRI196453:HRJ196487 IBE196453:IBF196487 ILA196453:ILB196487 IUW196453:IUX196487 JES196453:JET196487 JOO196453:JOP196487 JYK196453:JYL196487 KIG196453:KIH196487 KSC196453:KSD196487 LBY196453:LBZ196487 LLU196453:LLV196487 LVQ196453:LVR196487 MFM196453:MFN196487 MPI196453:MPJ196487 MZE196453:MZF196487 NJA196453:NJB196487 NSW196453:NSX196487 OCS196453:OCT196487 OMO196453:OMP196487 OWK196453:OWL196487 PGG196453:PGH196487 PQC196453:PQD196487 PZY196453:PZZ196487 QJU196453:QJV196487 QTQ196453:QTR196487 RDM196453:RDN196487 RNI196453:RNJ196487 RXE196453:RXF196487 SHA196453:SHB196487 SQW196453:SQX196487 TAS196453:TAT196487 TKO196453:TKP196487 TUK196453:TUL196487 UEG196453:UEH196487 UOC196453:UOD196487 UXY196453:UXZ196487 VHU196453:VHV196487 VRQ196453:VRR196487 WBM196453:WBN196487 WLI196453:WLJ196487 WVE196453:WVF196487 IS261989:IT262023 SO261989:SP262023 ACK261989:ACL262023 AMG261989:AMH262023 AWC261989:AWD262023 BFY261989:BFZ262023 BPU261989:BPV262023 BZQ261989:BZR262023 CJM261989:CJN262023 CTI261989:CTJ262023 DDE261989:DDF262023 DNA261989:DNB262023 DWW261989:DWX262023 EGS261989:EGT262023 EQO261989:EQP262023 FAK261989:FAL262023 FKG261989:FKH262023 FUC261989:FUD262023 GDY261989:GDZ262023 GNU261989:GNV262023 GXQ261989:GXR262023 HHM261989:HHN262023 HRI261989:HRJ262023 IBE261989:IBF262023 ILA261989:ILB262023 IUW261989:IUX262023 JES261989:JET262023 JOO261989:JOP262023 JYK261989:JYL262023 KIG261989:KIH262023 KSC261989:KSD262023 LBY261989:LBZ262023 LLU261989:LLV262023 LVQ261989:LVR262023 MFM261989:MFN262023 MPI261989:MPJ262023 MZE261989:MZF262023 NJA261989:NJB262023 NSW261989:NSX262023 OCS261989:OCT262023 OMO261989:OMP262023 OWK261989:OWL262023 PGG261989:PGH262023 PQC261989:PQD262023 PZY261989:PZZ262023 QJU261989:QJV262023 QTQ261989:QTR262023 RDM261989:RDN262023 RNI261989:RNJ262023 RXE261989:RXF262023 SHA261989:SHB262023 SQW261989:SQX262023 TAS261989:TAT262023 TKO261989:TKP262023 TUK261989:TUL262023 UEG261989:UEH262023 UOC261989:UOD262023 UXY261989:UXZ262023 VHU261989:VHV262023 VRQ261989:VRR262023 WBM261989:WBN262023 WLI261989:WLJ262023 WVE261989:WVF262023 IS327525:IT327559 SO327525:SP327559 ACK327525:ACL327559 AMG327525:AMH327559 AWC327525:AWD327559 BFY327525:BFZ327559 BPU327525:BPV327559 BZQ327525:BZR327559 CJM327525:CJN327559 CTI327525:CTJ327559 DDE327525:DDF327559 DNA327525:DNB327559 DWW327525:DWX327559 EGS327525:EGT327559 EQO327525:EQP327559 FAK327525:FAL327559 FKG327525:FKH327559 FUC327525:FUD327559 GDY327525:GDZ327559 GNU327525:GNV327559 GXQ327525:GXR327559 HHM327525:HHN327559 HRI327525:HRJ327559 IBE327525:IBF327559 ILA327525:ILB327559 IUW327525:IUX327559 JES327525:JET327559 JOO327525:JOP327559 JYK327525:JYL327559 KIG327525:KIH327559 KSC327525:KSD327559 LBY327525:LBZ327559 LLU327525:LLV327559 LVQ327525:LVR327559 MFM327525:MFN327559 MPI327525:MPJ327559 MZE327525:MZF327559 NJA327525:NJB327559 NSW327525:NSX327559 OCS327525:OCT327559 OMO327525:OMP327559 OWK327525:OWL327559 PGG327525:PGH327559 PQC327525:PQD327559 PZY327525:PZZ327559 QJU327525:QJV327559 QTQ327525:QTR327559 RDM327525:RDN327559 RNI327525:RNJ327559 RXE327525:RXF327559 SHA327525:SHB327559 SQW327525:SQX327559 TAS327525:TAT327559 TKO327525:TKP327559 TUK327525:TUL327559 UEG327525:UEH327559 UOC327525:UOD327559 UXY327525:UXZ327559 VHU327525:VHV327559 VRQ327525:VRR327559 WBM327525:WBN327559 WLI327525:WLJ327559 WVE327525:WVF327559 IS393061:IT393095 SO393061:SP393095 ACK393061:ACL393095 AMG393061:AMH393095 AWC393061:AWD393095 BFY393061:BFZ393095 BPU393061:BPV393095 BZQ393061:BZR393095 CJM393061:CJN393095 CTI393061:CTJ393095 DDE393061:DDF393095 DNA393061:DNB393095 DWW393061:DWX393095 EGS393061:EGT393095 EQO393061:EQP393095 FAK393061:FAL393095 FKG393061:FKH393095 FUC393061:FUD393095 GDY393061:GDZ393095 GNU393061:GNV393095 GXQ393061:GXR393095 HHM393061:HHN393095 HRI393061:HRJ393095 IBE393061:IBF393095 ILA393061:ILB393095 IUW393061:IUX393095 JES393061:JET393095 JOO393061:JOP393095 JYK393061:JYL393095 KIG393061:KIH393095 KSC393061:KSD393095 LBY393061:LBZ393095 LLU393061:LLV393095 LVQ393061:LVR393095 MFM393061:MFN393095 MPI393061:MPJ393095 MZE393061:MZF393095 NJA393061:NJB393095 NSW393061:NSX393095 OCS393061:OCT393095 OMO393061:OMP393095 OWK393061:OWL393095 PGG393061:PGH393095 PQC393061:PQD393095 PZY393061:PZZ393095 QJU393061:QJV393095 QTQ393061:QTR393095 RDM393061:RDN393095 RNI393061:RNJ393095 RXE393061:RXF393095 SHA393061:SHB393095 SQW393061:SQX393095 TAS393061:TAT393095 TKO393061:TKP393095 TUK393061:TUL393095 UEG393061:UEH393095 UOC393061:UOD393095 UXY393061:UXZ393095 VHU393061:VHV393095 VRQ393061:VRR393095 WBM393061:WBN393095 WLI393061:WLJ393095 WVE393061:WVF393095 IS458597:IT458631 SO458597:SP458631 ACK458597:ACL458631 AMG458597:AMH458631 AWC458597:AWD458631 BFY458597:BFZ458631 BPU458597:BPV458631 BZQ458597:BZR458631 CJM458597:CJN458631 CTI458597:CTJ458631 DDE458597:DDF458631 DNA458597:DNB458631 DWW458597:DWX458631 EGS458597:EGT458631 EQO458597:EQP458631 FAK458597:FAL458631 FKG458597:FKH458631 FUC458597:FUD458631 GDY458597:GDZ458631 GNU458597:GNV458631 GXQ458597:GXR458631 HHM458597:HHN458631 HRI458597:HRJ458631 IBE458597:IBF458631 ILA458597:ILB458631 IUW458597:IUX458631 JES458597:JET458631 JOO458597:JOP458631 JYK458597:JYL458631 KIG458597:KIH458631 KSC458597:KSD458631 LBY458597:LBZ458631 LLU458597:LLV458631 LVQ458597:LVR458631 MFM458597:MFN458631 MPI458597:MPJ458631 MZE458597:MZF458631 NJA458597:NJB458631 NSW458597:NSX458631 OCS458597:OCT458631 OMO458597:OMP458631 OWK458597:OWL458631 PGG458597:PGH458631 PQC458597:PQD458631 PZY458597:PZZ458631 QJU458597:QJV458631 QTQ458597:QTR458631 RDM458597:RDN458631 RNI458597:RNJ458631 RXE458597:RXF458631 SHA458597:SHB458631 SQW458597:SQX458631 TAS458597:TAT458631 TKO458597:TKP458631 TUK458597:TUL458631 UEG458597:UEH458631 UOC458597:UOD458631 UXY458597:UXZ458631 VHU458597:VHV458631 VRQ458597:VRR458631 WBM458597:WBN458631 WLI458597:WLJ458631 WVE458597:WVF458631 IS524133:IT524167 SO524133:SP524167 ACK524133:ACL524167 AMG524133:AMH524167 AWC524133:AWD524167 BFY524133:BFZ524167 BPU524133:BPV524167 BZQ524133:BZR524167 CJM524133:CJN524167 CTI524133:CTJ524167 DDE524133:DDF524167 DNA524133:DNB524167 DWW524133:DWX524167 EGS524133:EGT524167 EQO524133:EQP524167 FAK524133:FAL524167 FKG524133:FKH524167 FUC524133:FUD524167 GDY524133:GDZ524167 GNU524133:GNV524167 GXQ524133:GXR524167 HHM524133:HHN524167 HRI524133:HRJ524167 IBE524133:IBF524167 ILA524133:ILB524167 IUW524133:IUX524167 JES524133:JET524167 JOO524133:JOP524167 JYK524133:JYL524167 KIG524133:KIH524167 KSC524133:KSD524167 LBY524133:LBZ524167 LLU524133:LLV524167 LVQ524133:LVR524167 MFM524133:MFN524167 MPI524133:MPJ524167 MZE524133:MZF524167 NJA524133:NJB524167 NSW524133:NSX524167 OCS524133:OCT524167 OMO524133:OMP524167 OWK524133:OWL524167 PGG524133:PGH524167 PQC524133:PQD524167 PZY524133:PZZ524167 QJU524133:QJV524167 QTQ524133:QTR524167 RDM524133:RDN524167 RNI524133:RNJ524167 RXE524133:RXF524167 SHA524133:SHB524167 SQW524133:SQX524167 TAS524133:TAT524167 TKO524133:TKP524167 TUK524133:TUL524167 UEG524133:UEH524167 UOC524133:UOD524167 UXY524133:UXZ524167 VHU524133:VHV524167 VRQ524133:VRR524167 WBM524133:WBN524167 WLI524133:WLJ524167 WVE524133:WVF524167 IS589669:IT589703 SO589669:SP589703 ACK589669:ACL589703 AMG589669:AMH589703 AWC589669:AWD589703 BFY589669:BFZ589703 BPU589669:BPV589703 BZQ589669:BZR589703 CJM589669:CJN589703 CTI589669:CTJ589703 DDE589669:DDF589703 DNA589669:DNB589703 DWW589669:DWX589703 EGS589669:EGT589703 EQO589669:EQP589703 FAK589669:FAL589703 FKG589669:FKH589703 FUC589669:FUD589703 GDY589669:GDZ589703 GNU589669:GNV589703 GXQ589669:GXR589703 HHM589669:HHN589703 HRI589669:HRJ589703 IBE589669:IBF589703 ILA589669:ILB589703 IUW589669:IUX589703 JES589669:JET589703 JOO589669:JOP589703 JYK589669:JYL589703 KIG589669:KIH589703 KSC589669:KSD589703 LBY589669:LBZ589703 LLU589669:LLV589703 LVQ589669:LVR589703 MFM589669:MFN589703 MPI589669:MPJ589703 MZE589669:MZF589703 NJA589669:NJB589703 NSW589669:NSX589703 OCS589669:OCT589703 OMO589669:OMP589703 OWK589669:OWL589703 PGG589669:PGH589703 PQC589669:PQD589703 PZY589669:PZZ589703 QJU589669:QJV589703 QTQ589669:QTR589703 RDM589669:RDN589703 RNI589669:RNJ589703 RXE589669:RXF589703 SHA589669:SHB589703 SQW589669:SQX589703 TAS589669:TAT589703 TKO589669:TKP589703 TUK589669:TUL589703 UEG589669:UEH589703 UOC589669:UOD589703 UXY589669:UXZ589703 VHU589669:VHV589703 VRQ589669:VRR589703 WBM589669:WBN589703 WLI589669:WLJ589703 WVE589669:WVF589703 IS655205:IT655239 SO655205:SP655239 ACK655205:ACL655239 AMG655205:AMH655239 AWC655205:AWD655239 BFY655205:BFZ655239 BPU655205:BPV655239 BZQ655205:BZR655239 CJM655205:CJN655239 CTI655205:CTJ655239 DDE655205:DDF655239 DNA655205:DNB655239 DWW655205:DWX655239 EGS655205:EGT655239 EQO655205:EQP655239 FAK655205:FAL655239 FKG655205:FKH655239 FUC655205:FUD655239 GDY655205:GDZ655239 GNU655205:GNV655239 GXQ655205:GXR655239 HHM655205:HHN655239 HRI655205:HRJ655239 IBE655205:IBF655239 ILA655205:ILB655239 IUW655205:IUX655239 JES655205:JET655239 JOO655205:JOP655239 JYK655205:JYL655239 KIG655205:KIH655239 KSC655205:KSD655239 LBY655205:LBZ655239 LLU655205:LLV655239 LVQ655205:LVR655239 MFM655205:MFN655239 MPI655205:MPJ655239 MZE655205:MZF655239 NJA655205:NJB655239 NSW655205:NSX655239 OCS655205:OCT655239 OMO655205:OMP655239 OWK655205:OWL655239 PGG655205:PGH655239 PQC655205:PQD655239 PZY655205:PZZ655239 QJU655205:QJV655239 QTQ655205:QTR655239 RDM655205:RDN655239 RNI655205:RNJ655239 RXE655205:RXF655239 SHA655205:SHB655239 SQW655205:SQX655239 TAS655205:TAT655239 TKO655205:TKP655239 TUK655205:TUL655239 UEG655205:UEH655239 UOC655205:UOD655239 UXY655205:UXZ655239 VHU655205:VHV655239 VRQ655205:VRR655239 WBM655205:WBN655239 WLI655205:WLJ655239 WVE655205:WVF655239 IS720741:IT720775 SO720741:SP720775 ACK720741:ACL720775 AMG720741:AMH720775 AWC720741:AWD720775 BFY720741:BFZ720775 BPU720741:BPV720775 BZQ720741:BZR720775 CJM720741:CJN720775 CTI720741:CTJ720775 DDE720741:DDF720775 DNA720741:DNB720775 DWW720741:DWX720775 EGS720741:EGT720775 EQO720741:EQP720775 FAK720741:FAL720775 FKG720741:FKH720775 FUC720741:FUD720775 GDY720741:GDZ720775 GNU720741:GNV720775 GXQ720741:GXR720775 HHM720741:HHN720775 HRI720741:HRJ720775 IBE720741:IBF720775 ILA720741:ILB720775 IUW720741:IUX720775 JES720741:JET720775 JOO720741:JOP720775 JYK720741:JYL720775 KIG720741:KIH720775 KSC720741:KSD720775 LBY720741:LBZ720775 LLU720741:LLV720775 LVQ720741:LVR720775 MFM720741:MFN720775 MPI720741:MPJ720775 MZE720741:MZF720775 NJA720741:NJB720775 NSW720741:NSX720775 OCS720741:OCT720775 OMO720741:OMP720775 OWK720741:OWL720775 PGG720741:PGH720775 PQC720741:PQD720775 PZY720741:PZZ720775 QJU720741:QJV720775 QTQ720741:QTR720775 RDM720741:RDN720775 RNI720741:RNJ720775 RXE720741:RXF720775 SHA720741:SHB720775 SQW720741:SQX720775 TAS720741:TAT720775 TKO720741:TKP720775 TUK720741:TUL720775 UEG720741:UEH720775 UOC720741:UOD720775 UXY720741:UXZ720775 VHU720741:VHV720775 VRQ720741:VRR720775 WBM720741:WBN720775 WLI720741:WLJ720775 WVE720741:WVF720775 IS786277:IT786311 SO786277:SP786311 ACK786277:ACL786311 AMG786277:AMH786311 AWC786277:AWD786311 BFY786277:BFZ786311 BPU786277:BPV786311 BZQ786277:BZR786311 CJM786277:CJN786311 CTI786277:CTJ786311 DDE786277:DDF786311 DNA786277:DNB786311 DWW786277:DWX786311 EGS786277:EGT786311 EQO786277:EQP786311 FAK786277:FAL786311 FKG786277:FKH786311 FUC786277:FUD786311 GDY786277:GDZ786311 GNU786277:GNV786311 GXQ786277:GXR786311 HHM786277:HHN786311 HRI786277:HRJ786311 IBE786277:IBF786311 ILA786277:ILB786311 IUW786277:IUX786311 JES786277:JET786311 JOO786277:JOP786311 JYK786277:JYL786311 KIG786277:KIH786311 KSC786277:KSD786311 LBY786277:LBZ786311 LLU786277:LLV786311 LVQ786277:LVR786311 MFM786277:MFN786311 MPI786277:MPJ786311 MZE786277:MZF786311 NJA786277:NJB786311 NSW786277:NSX786311 OCS786277:OCT786311 OMO786277:OMP786311 OWK786277:OWL786311 PGG786277:PGH786311 PQC786277:PQD786311 PZY786277:PZZ786311 QJU786277:QJV786311 QTQ786277:QTR786311 RDM786277:RDN786311 RNI786277:RNJ786311 RXE786277:RXF786311 SHA786277:SHB786311 SQW786277:SQX786311 TAS786277:TAT786311 TKO786277:TKP786311 TUK786277:TUL786311 UEG786277:UEH786311 UOC786277:UOD786311 UXY786277:UXZ786311 VHU786277:VHV786311 VRQ786277:VRR786311 WBM786277:WBN786311 WLI786277:WLJ786311 WVE786277:WVF786311 IS851813:IT851847 SO851813:SP851847 ACK851813:ACL851847 AMG851813:AMH851847 AWC851813:AWD851847 BFY851813:BFZ851847 BPU851813:BPV851847 BZQ851813:BZR851847 CJM851813:CJN851847 CTI851813:CTJ851847 DDE851813:DDF851847 DNA851813:DNB851847 DWW851813:DWX851847 EGS851813:EGT851847 EQO851813:EQP851847 FAK851813:FAL851847 FKG851813:FKH851847 FUC851813:FUD851847 GDY851813:GDZ851847 GNU851813:GNV851847 GXQ851813:GXR851847 HHM851813:HHN851847 HRI851813:HRJ851847 IBE851813:IBF851847 ILA851813:ILB851847 IUW851813:IUX851847 JES851813:JET851847 JOO851813:JOP851847 JYK851813:JYL851847 KIG851813:KIH851847 KSC851813:KSD851847 LBY851813:LBZ851847 LLU851813:LLV851847 LVQ851813:LVR851847 MFM851813:MFN851847 MPI851813:MPJ851847 MZE851813:MZF851847 NJA851813:NJB851847 NSW851813:NSX851847 OCS851813:OCT851847 OMO851813:OMP851847 OWK851813:OWL851847 PGG851813:PGH851847 PQC851813:PQD851847 PZY851813:PZZ851847 QJU851813:QJV851847 QTQ851813:QTR851847 RDM851813:RDN851847 RNI851813:RNJ851847 RXE851813:RXF851847 SHA851813:SHB851847 SQW851813:SQX851847 TAS851813:TAT851847 TKO851813:TKP851847 TUK851813:TUL851847 UEG851813:UEH851847 UOC851813:UOD851847 UXY851813:UXZ851847 VHU851813:VHV851847 VRQ851813:VRR851847 WBM851813:WBN851847 WLI851813:WLJ851847 WVE851813:WVF851847 IS917349:IT917383 SO917349:SP917383 ACK917349:ACL917383 AMG917349:AMH917383 AWC917349:AWD917383 BFY917349:BFZ917383 BPU917349:BPV917383 BZQ917349:BZR917383 CJM917349:CJN917383 CTI917349:CTJ917383 DDE917349:DDF917383 DNA917349:DNB917383 DWW917349:DWX917383 EGS917349:EGT917383 EQO917349:EQP917383 FAK917349:FAL917383 FKG917349:FKH917383 FUC917349:FUD917383 GDY917349:GDZ917383 GNU917349:GNV917383 GXQ917349:GXR917383 HHM917349:HHN917383 HRI917349:HRJ917383 IBE917349:IBF917383 ILA917349:ILB917383 IUW917349:IUX917383 JES917349:JET917383 JOO917349:JOP917383 JYK917349:JYL917383 KIG917349:KIH917383 KSC917349:KSD917383 LBY917349:LBZ917383 LLU917349:LLV917383 LVQ917349:LVR917383 MFM917349:MFN917383 MPI917349:MPJ917383 MZE917349:MZF917383 NJA917349:NJB917383 NSW917349:NSX917383 OCS917349:OCT917383 OMO917349:OMP917383 OWK917349:OWL917383 PGG917349:PGH917383 PQC917349:PQD917383 PZY917349:PZZ917383 QJU917349:QJV917383 QTQ917349:QTR917383 RDM917349:RDN917383 RNI917349:RNJ917383 RXE917349:RXF917383 SHA917349:SHB917383 SQW917349:SQX917383 TAS917349:TAT917383 TKO917349:TKP917383 TUK917349:TUL917383 UEG917349:UEH917383 UOC917349:UOD917383 UXY917349:UXZ917383 VHU917349:VHV917383 VRQ917349:VRR917383 WBM917349:WBN917383 WLI917349:WLJ917383 WVE917349:WVF917383 IS982885:IT982919 SO982885:SP982919 ACK982885:ACL982919 AMG982885:AMH982919 AWC982885:AWD982919 BFY982885:BFZ982919 BPU982885:BPV982919 BZQ982885:BZR982919 CJM982885:CJN982919 CTI982885:CTJ982919 DDE982885:DDF982919 DNA982885:DNB982919 DWW982885:DWX982919 EGS982885:EGT982919 EQO982885:EQP982919 FAK982885:FAL982919 FKG982885:FKH982919 FUC982885:FUD982919 GDY982885:GDZ982919 GNU982885:GNV982919 GXQ982885:GXR982919 HHM982885:HHN982919 HRI982885:HRJ982919 IBE982885:IBF982919 ILA982885:ILB982919 IUW982885:IUX982919 JES982885:JET982919 JOO982885:JOP982919 JYK982885:JYL982919 KIG982885:KIH982919 KSC982885:KSD982919 LBY982885:LBZ982919 LLU982885:LLV982919 LVQ982885:LVR982919 MFM982885:MFN982919 MPI982885:MPJ982919 MZE982885:MZF982919 NJA982885:NJB982919 NSW982885:NSX982919 OCS982885:OCT982919 OMO982885:OMP982919 OWK982885:OWL982919 PGG982885:PGH982919 PQC982885:PQD982919 PZY982885:PZZ982919 QJU982885:QJV982919 QTQ982885:QTR982919 RDM982885:RDN982919 RNI982885:RNJ982919 RXE982885:RXF982919 SHA982885:SHB982919 SQW982885:SQX982919 TAS982885:TAT982919 TKO982885:TKP982919 TUK982885:TUL982919 UEG982885:UEH982919 UOC982885:UOD982919 UXY982885:UXZ982919 VHU982885:VHV982919 VRQ982885:VRR982919 WBM982885:WBN982919 WLI982885:WLJ982919 WVE982885:WVF982919 IS65417:IT65419 SO65417:SP65419 ACK65417:ACL65419 AMG65417:AMH65419 AWC65417:AWD65419 BFY65417:BFZ65419 BPU65417:BPV65419 BZQ65417:BZR65419 CJM65417:CJN65419 CTI65417:CTJ65419 DDE65417:DDF65419 DNA65417:DNB65419 DWW65417:DWX65419 EGS65417:EGT65419 EQO65417:EQP65419 FAK65417:FAL65419 FKG65417:FKH65419 FUC65417:FUD65419 GDY65417:GDZ65419 GNU65417:GNV65419 GXQ65417:GXR65419 HHM65417:HHN65419 HRI65417:HRJ65419 IBE65417:IBF65419 ILA65417:ILB65419 IUW65417:IUX65419 JES65417:JET65419 JOO65417:JOP65419 JYK65417:JYL65419 KIG65417:KIH65419 KSC65417:KSD65419 LBY65417:LBZ65419 LLU65417:LLV65419 LVQ65417:LVR65419 MFM65417:MFN65419 MPI65417:MPJ65419 MZE65417:MZF65419 NJA65417:NJB65419 NSW65417:NSX65419 OCS65417:OCT65419 OMO65417:OMP65419 OWK65417:OWL65419 PGG65417:PGH65419 PQC65417:PQD65419 PZY65417:PZZ65419 QJU65417:QJV65419 QTQ65417:QTR65419 RDM65417:RDN65419 RNI65417:RNJ65419 RXE65417:RXF65419 SHA65417:SHB65419 SQW65417:SQX65419 TAS65417:TAT65419 TKO65417:TKP65419 TUK65417:TUL65419 UEG65417:UEH65419 UOC65417:UOD65419 UXY65417:UXZ65419 VHU65417:VHV65419 VRQ65417:VRR65419 WBM65417:WBN65419 WLI65417:WLJ65419 WVE65417:WVF65419 IS130953:IT130955 SO130953:SP130955 ACK130953:ACL130955 AMG130953:AMH130955 AWC130953:AWD130955 BFY130953:BFZ130955 BPU130953:BPV130955 BZQ130953:BZR130955 CJM130953:CJN130955 CTI130953:CTJ130955 DDE130953:DDF130955 DNA130953:DNB130955 DWW130953:DWX130955 EGS130953:EGT130955 EQO130953:EQP130955 FAK130953:FAL130955 FKG130953:FKH130955 FUC130953:FUD130955 GDY130953:GDZ130955 GNU130953:GNV130955 GXQ130953:GXR130955 HHM130953:HHN130955 HRI130953:HRJ130955 IBE130953:IBF130955 ILA130953:ILB130955 IUW130953:IUX130955 JES130953:JET130955 JOO130953:JOP130955 JYK130953:JYL130955 KIG130953:KIH130955 KSC130953:KSD130955 LBY130953:LBZ130955 LLU130953:LLV130955 LVQ130953:LVR130955 MFM130953:MFN130955 MPI130953:MPJ130955 MZE130953:MZF130955 NJA130953:NJB130955 NSW130953:NSX130955 OCS130953:OCT130955 OMO130953:OMP130955 OWK130953:OWL130955 PGG130953:PGH130955 PQC130953:PQD130955 PZY130953:PZZ130955 QJU130953:QJV130955 QTQ130953:QTR130955 RDM130953:RDN130955 RNI130953:RNJ130955 RXE130953:RXF130955 SHA130953:SHB130955 SQW130953:SQX130955 TAS130953:TAT130955 TKO130953:TKP130955 TUK130953:TUL130955 UEG130953:UEH130955 UOC130953:UOD130955 UXY130953:UXZ130955 VHU130953:VHV130955 VRQ130953:VRR130955 WBM130953:WBN130955 WLI130953:WLJ130955 WVE130953:WVF130955 IS196489:IT196491 SO196489:SP196491 ACK196489:ACL196491 AMG196489:AMH196491 AWC196489:AWD196491 BFY196489:BFZ196491 BPU196489:BPV196491 BZQ196489:BZR196491 CJM196489:CJN196491 CTI196489:CTJ196491 DDE196489:DDF196491 DNA196489:DNB196491 DWW196489:DWX196491 EGS196489:EGT196491 EQO196489:EQP196491 FAK196489:FAL196491 FKG196489:FKH196491 FUC196489:FUD196491 GDY196489:GDZ196491 GNU196489:GNV196491 GXQ196489:GXR196491 HHM196489:HHN196491 HRI196489:HRJ196491 IBE196489:IBF196491 ILA196489:ILB196491 IUW196489:IUX196491 JES196489:JET196491 JOO196489:JOP196491 JYK196489:JYL196491 KIG196489:KIH196491 KSC196489:KSD196491 LBY196489:LBZ196491 LLU196489:LLV196491 LVQ196489:LVR196491 MFM196489:MFN196491 MPI196489:MPJ196491 MZE196489:MZF196491 NJA196489:NJB196491 NSW196489:NSX196491 OCS196489:OCT196491 OMO196489:OMP196491 OWK196489:OWL196491 PGG196489:PGH196491 PQC196489:PQD196491 PZY196489:PZZ196491 QJU196489:QJV196491 QTQ196489:QTR196491 RDM196489:RDN196491 RNI196489:RNJ196491 RXE196489:RXF196491 SHA196489:SHB196491 SQW196489:SQX196491 TAS196489:TAT196491 TKO196489:TKP196491 TUK196489:TUL196491 UEG196489:UEH196491 UOC196489:UOD196491 UXY196489:UXZ196491 VHU196489:VHV196491 VRQ196489:VRR196491 WBM196489:WBN196491 WLI196489:WLJ196491 WVE196489:WVF196491 IS262025:IT262027 SO262025:SP262027 ACK262025:ACL262027 AMG262025:AMH262027 AWC262025:AWD262027 BFY262025:BFZ262027 BPU262025:BPV262027 BZQ262025:BZR262027 CJM262025:CJN262027 CTI262025:CTJ262027 DDE262025:DDF262027 DNA262025:DNB262027 DWW262025:DWX262027 EGS262025:EGT262027 EQO262025:EQP262027 FAK262025:FAL262027 FKG262025:FKH262027 FUC262025:FUD262027 GDY262025:GDZ262027 GNU262025:GNV262027 GXQ262025:GXR262027 HHM262025:HHN262027 HRI262025:HRJ262027 IBE262025:IBF262027 ILA262025:ILB262027 IUW262025:IUX262027 JES262025:JET262027 JOO262025:JOP262027 JYK262025:JYL262027 KIG262025:KIH262027 KSC262025:KSD262027 LBY262025:LBZ262027 LLU262025:LLV262027 LVQ262025:LVR262027 MFM262025:MFN262027 MPI262025:MPJ262027 MZE262025:MZF262027 NJA262025:NJB262027 NSW262025:NSX262027 OCS262025:OCT262027 OMO262025:OMP262027 OWK262025:OWL262027 PGG262025:PGH262027 PQC262025:PQD262027 PZY262025:PZZ262027 QJU262025:QJV262027 QTQ262025:QTR262027 RDM262025:RDN262027 RNI262025:RNJ262027 RXE262025:RXF262027 SHA262025:SHB262027 SQW262025:SQX262027 TAS262025:TAT262027 TKO262025:TKP262027 TUK262025:TUL262027 UEG262025:UEH262027 UOC262025:UOD262027 UXY262025:UXZ262027 VHU262025:VHV262027 VRQ262025:VRR262027 WBM262025:WBN262027 WLI262025:WLJ262027 WVE262025:WVF262027 IS327561:IT327563 SO327561:SP327563 ACK327561:ACL327563 AMG327561:AMH327563 AWC327561:AWD327563 BFY327561:BFZ327563 BPU327561:BPV327563 BZQ327561:BZR327563 CJM327561:CJN327563 CTI327561:CTJ327563 DDE327561:DDF327563 DNA327561:DNB327563 DWW327561:DWX327563 EGS327561:EGT327563 EQO327561:EQP327563 FAK327561:FAL327563 FKG327561:FKH327563 FUC327561:FUD327563 GDY327561:GDZ327563 GNU327561:GNV327563 GXQ327561:GXR327563 HHM327561:HHN327563 HRI327561:HRJ327563 IBE327561:IBF327563 ILA327561:ILB327563 IUW327561:IUX327563 JES327561:JET327563 JOO327561:JOP327563 JYK327561:JYL327563 KIG327561:KIH327563 KSC327561:KSD327563 LBY327561:LBZ327563 LLU327561:LLV327563 LVQ327561:LVR327563 MFM327561:MFN327563 MPI327561:MPJ327563 MZE327561:MZF327563 NJA327561:NJB327563 NSW327561:NSX327563 OCS327561:OCT327563 OMO327561:OMP327563 OWK327561:OWL327563 PGG327561:PGH327563 PQC327561:PQD327563 PZY327561:PZZ327563 QJU327561:QJV327563 QTQ327561:QTR327563 RDM327561:RDN327563 RNI327561:RNJ327563 RXE327561:RXF327563 SHA327561:SHB327563 SQW327561:SQX327563 TAS327561:TAT327563 TKO327561:TKP327563 TUK327561:TUL327563 UEG327561:UEH327563 UOC327561:UOD327563 UXY327561:UXZ327563 VHU327561:VHV327563 VRQ327561:VRR327563 WBM327561:WBN327563 WLI327561:WLJ327563 WVE327561:WVF327563 IS393097:IT393099 SO393097:SP393099 ACK393097:ACL393099 AMG393097:AMH393099 AWC393097:AWD393099 BFY393097:BFZ393099 BPU393097:BPV393099 BZQ393097:BZR393099 CJM393097:CJN393099 CTI393097:CTJ393099 DDE393097:DDF393099 DNA393097:DNB393099 DWW393097:DWX393099 EGS393097:EGT393099 EQO393097:EQP393099 FAK393097:FAL393099 FKG393097:FKH393099 FUC393097:FUD393099 GDY393097:GDZ393099 GNU393097:GNV393099 GXQ393097:GXR393099 HHM393097:HHN393099 HRI393097:HRJ393099 IBE393097:IBF393099 ILA393097:ILB393099 IUW393097:IUX393099 JES393097:JET393099 JOO393097:JOP393099 JYK393097:JYL393099 KIG393097:KIH393099 KSC393097:KSD393099 LBY393097:LBZ393099 LLU393097:LLV393099 LVQ393097:LVR393099 MFM393097:MFN393099 MPI393097:MPJ393099 MZE393097:MZF393099 NJA393097:NJB393099 NSW393097:NSX393099 OCS393097:OCT393099 OMO393097:OMP393099 OWK393097:OWL393099 PGG393097:PGH393099 PQC393097:PQD393099 PZY393097:PZZ393099 QJU393097:QJV393099 QTQ393097:QTR393099 RDM393097:RDN393099 RNI393097:RNJ393099 RXE393097:RXF393099 SHA393097:SHB393099 SQW393097:SQX393099 TAS393097:TAT393099 TKO393097:TKP393099 TUK393097:TUL393099 UEG393097:UEH393099 UOC393097:UOD393099 UXY393097:UXZ393099 VHU393097:VHV393099 VRQ393097:VRR393099 WBM393097:WBN393099 WLI393097:WLJ393099 WVE393097:WVF393099 IS458633:IT458635 SO458633:SP458635 ACK458633:ACL458635 AMG458633:AMH458635 AWC458633:AWD458635 BFY458633:BFZ458635 BPU458633:BPV458635 BZQ458633:BZR458635 CJM458633:CJN458635 CTI458633:CTJ458635 DDE458633:DDF458635 DNA458633:DNB458635 DWW458633:DWX458635 EGS458633:EGT458635 EQO458633:EQP458635 FAK458633:FAL458635 FKG458633:FKH458635 FUC458633:FUD458635 GDY458633:GDZ458635 GNU458633:GNV458635 GXQ458633:GXR458635 HHM458633:HHN458635 HRI458633:HRJ458635 IBE458633:IBF458635 ILA458633:ILB458635 IUW458633:IUX458635 JES458633:JET458635 JOO458633:JOP458635 JYK458633:JYL458635 KIG458633:KIH458635 KSC458633:KSD458635 LBY458633:LBZ458635 LLU458633:LLV458635 LVQ458633:LVR458635 MFM458633:MFN458635 MPI458633:MPJ458635 MZE458633:MZF458635 NJA458633:NJB458635 NSW458633:NSX458635 OCS458633:OCT458635 OMO458633:OMP458635 OWK458633:OWL458635 PGG458633:PGH458635 PQC458633:PQD458635 PZY458633:PZZ458635 QJU458633:QJV458635 QTQ458633:QTR458635 RDM458633:RDN458635 RNI458633:RNJ458635 RXE458633:RXF458635 SHA458633:SHB458635 SQW458633:SQX458635 TAS458633:TAT458635 TKO458633:TKP458635 TUK458633:TUL458635 UEG458633:UEH458635 UOC458633:UOD458635 UXY458633:UXZ458635 VHU458633:VHV458635 VRQ458633:VRR458635 WBM458633:WBN458635 WLI458633:WLJ458635 WVE458633:WVF458635 IS524169:IT524171 SO524169:SP524171 ACK524169:ACL524171 AMG524169:AMH524171 AWC524169:AWD524171 BFY524169:BFZ524171 BPU524169:BPV524171 BZQ524169:BZR524171 CJM524169:CJN524171 CTI524169:CTJ524171 DDE524169:DDF524171 DNA524169:DNB524171 DWW524169:DWX524171 EGS524169:EGT524171 EQO524169:EQP524171 FAK524169:FAL524171 FKG524169:FKH524171 FUC524169:FUD524171 GDY524169:GDZ524171 GNU524169:GNV524171 GXQ524169:GXR524171 HHM524169:HHN524171 HRI524169:HRJ524171 IBE524169:IBF524171 ILA524169:ILB524171 IUW524169:IUX524171 JES524169:JET524171 JOO524169:JOP524171 JYK524169:JYL524171 KIG524169:KIH524171 KSC524169:KSD524171 LBY524169:LBZ524171 LLU524169:LLV524171 LVQ524169:LVR524171 MFM524169:MFN524171 MPI524169:MPJ524171 MZE524169:MZF524171 NJA524169:NJB524171 NSW524169:NSX524171 OCS524169:OCT524171 OMO524169:OMP524171 OWK524169:OWL524171 PGG524169:PGH524171 PQC524169:PQD524171 PZY524169:PZZ524171 QJU524169:QJV524171 QTQ524169:QTR524171 RDM524169:RDN524171 RNI524169:RNJ524171 RXE524169:RXF524171 SHA524169:SHB524171 SQW524169:SQX524171 TAS524169:TAT524171 TKO524169:TKP524171 TUK524169:TUL524171 UEG524169:UEH524171 UOC524169:UOD524171 UXY524169:UXZ524171 VHU524169:VHV524171 VRQ524169:VRR524171 WBM524169:WBN524171 WLI524169:WLJ524171 WVE524169:WVF524171 IS589705:IT589707 SO589705:SP589707 ACK589705:ACL589707 AMG589705:AMH589707 AWC589705:AWD589707 BFY589705:BFZ589707 BPU589705:BPV589707 BZQ589705:BZR589707 CJM589705:CJN589707 CTI589705:CTJ589707 DDE589705:DDF589707 DNA589705:DNB589707 DWW589705:DWX589707 EGS589705:EGT589707 EQO589705:EQP589707 FAK589705:FAL589707 FKG589705:FKH589707 FUC589705:FUD589707 GDY589705:GDZ589707 GNU589705:GNV589707 GXQ589705:GXR589707 HHM589705:HHN589707 HRI589705:HRJ589707 IBE589705:IBF589707 ILA589705:ILB589707 IUW589705:IUX589707 JES589705:JET589707 JOO589705:JOP589707 JYK589705:JYL589707 KIG589705:KIH589707 KSC589705:KSD589707 LBY589705:LBZ589707 LLU589705:LLV589707 LVQ589705:LVR589707 MFM589705:MFN589707 MPI589705:MPJ589707 MZE589705:MZF589707 NJA589705:NJB589707 NSW589705:NSX589707 OCS589705:OCT589707 OMO589705:OMP589707 OWK589705:OWL589707 PGG589705:PGH589707 PQC589705:PQD589707 PZY589705:PZZ589707 QJU589705:QJV589707 QTQ589705:QTR589707 RDM589705:RDN589707 RNI589705:RNJ589707 RXE589705:RXF589707 SHA589705:SHB589707 SQW589705:SQX589707 TAS589705:TAT589707 TKO589705:TKP589707 TUK589705:TUL589707 UEG589705:UEH589707 UOC589705:UOD589707 UXY589705:UXZ589707 VHU589705:VHV589707 VRQ589705:VRR589707 WBM589705:WBN589707 WLI589705:WLJ589707 WVE589705:WVF589707 IS655241:IT655243 SO655241:SP655243 ACK655241:ACL655243 AMG655241:AMH655243 AWC655241:AWD655243 BFY655241:BFZ655243 BPU655241:BPV655243 BZQ655241:BZR655243 CJM655241:CJN655243 CTI655241:CTJ655243 DDE655241:DDF655243 DNA655241:DNB655243 DWW655241:DWX655243 EGS655241:EGT655243 EQO655241:EQP655243 FAK655241:FAL655243 FKG655241:FKH655243 FUC655241:FUD655243 GDY655241:GDZ655243 GNU655241:GNV655243 GXQ655241:GXR655243 HHM655241:HHN655243 HRI655241:HRJ655243 IBE655241:IBF655243 ILA655241:ILB655243 IUW655241:IUX655243 JES655241:JET655243 JOO655241:JOP655243 JYK655241:JYL655243 KIG655241:KIH655243 KSC655241:KSD655243 LBY655241:LBZ655243 LLU655241:LLV655243 LVQ655241:LVR655243 MFM655241:MFN655243 MPI655241:MPJ655243 MZE655241:MZF655243 NJA655241:NJB655243 NSW655241:NSX655243 OCS655241:OCT655243 OMO655241:OMP655243 OWK655241:OWL655243 PGG655241:PGH655243 PQC655241:PQD655243 PZY655241:PZZ655243 QJU655241:QJV655243 QTQ655241:QTR655243 RDM655241:RDN655243 RNI655241:RNJ655243 RXE655241:RXF655243 SHA655241:SHB655243 SQW655241:SQX655243 TAS655241:TAT655243 TKO655241:TKP655243 TUK655241:TUL655243 UEG655241:UEH655243 UOC655241:UOD655243 UXY655241:UXZ655243 VHU655241:VHV655243 VRQ655241:VRR655243 WBM655241:WBN655243 WLI655241:WLJ655243 WVE655241:WVF655243 IS720777:IT720779 SO720777:SP720779 ACK720777:ACL720779 AMG720777:AMH720779 AWC720777:AWD720779 BFY720777:BFZ720779 BPU720777:BPV720779 BZQ720777:BZR720779 CJM720777:CJN720779 CTI720777:CTJ720779 DDE720777:DDF720779 DNA720777:DNB720779 DWW720777:DWX720779 EGS720777:EGT720779 EQO720777:EQP720779 FAK720777:FAL720779 FKG720777:FKH720779 FUC720777:FUD720779 GDY720777:GDZ720779 GNU720777:GNV720779 GXQ720777:GXR720779 HHM720777:HHN720779 HRI720777:HRJ720779 IBE720777:IBF720779 ILA720777:ILB720779 IUW720777:IUX720779 JES720777:JET720779 JOO720777:JOP720779 JYK720777:JYL720779 KIG720777:KIH720779 KSC720777:KSD720779 LBY720777:LBZ720779 LLU720777:LLV720779 LVQ720777:LVR720779 MFM720777:MFN720779 MPI720777:MPJ720779 MZE720777:MZF720779 NJA720777:NJB720779 NSW720777:NSX720779 OCS720777:OCT720779 OMO720777:OMP720779 OWK720777:OWL720779 PGG720777:PGH720779 PQC720777:PQD720779 PZY720777:PZZ720779 QJU720777:QJV720779 QTQ720777:QTR720779 RDM720777:RDN720779 RNI720777:RNJ720779 RXE720777:RXF720779 SHA720777:SHB720779 SQW720777:SQX720779 TAS720777:TAT720779 TKO720777:TKP720779 TUK720777:TUL720779 UEG720777:UEH720779 UOC720777:UOD720779 UXY720777:UXZ720779 VHU720777:VHV720779 VRQ720777:VRR720779 WBM720777:WBN720779 WLI720777:WLJ720779 WVE720777:WVF720779 IS786313:IT786315 SO786313:SP786315 ACK786313:ACL786315 AMG786313:AMH786315 AWC786313:AWD786315 BFY786313:BFZ786315 BPU786313:BPV786315 BZQ786313:BZR786315 CJM786313:CJN786315 CTI786313:CTJ786315 DDE786313:DDF786315 DNA786313:DNB786315 DWW786313:DWX786315 EGS786313:EGT786315 EQO786313:EQP786315 FAK786313:FAL786315 FKG786313:FKH786315 FUC786313:FUD786315 GDY786313:GDZ786315 GNU786313:GNV786315 GXQ786313:GXR786315 HHM786313:HHN786315 HRI786313:HRJ786315 IBE786313:IBF786315 ILA786313:ILB786315 IUW786313:IUX786315 JES786313:JET786315 JOO786313:JOP786315 JYK786313:JYL786315 KIG786313:KIH786315 KSC786313:KSD786315 LBY786313:LBZ786315 LLU786313:LLV786315 LVQ786313:LVR786315 MFM786313:MFN786315 MPI786313:MPJ786315 MZE786313:MZF786315 NJA786313:NJB786315 NSW786313:NSX786315 OCS786313:OCT786315 OMO786313:OMP786315 OWK786313:OWL786315 PGG786313:PGH786315 PQC786313:PQD786315 PZY786313:PZZ786315 QJU786313:QJV786315 QTQ786313:QTR786315 RDM786313:RDN786315 RNI786313:RNJ786315 RXE786313:RXF786315 SHA786313:SHB786315 SQW786313:SQX786315 TAS786313:TAT786315 TKO786313:TKP786315 TUK786313:TUL786315 UEG786313:UEH786315 UOC786313:UOD786315 UXY786313:UXZ786315 VHU786313:VHV786315 VRQ786313:VRR786315 WBM786313:WBN786315 WLI786313:WLJ786315 WVE786313:WVF786315 IS851849:IT851851 SO851849:SP851851 ACK851849:ACL851851 AMG851849:AMH851851 AWC851849:AWD851851 BFY851849:BFZ851851 BPU851849:BPV851851 BZQ851849:BZR851851 CJM851849:CJN851851 CTI851849:CTJ851851 DDE851849:DDF851851 DNA851849:DNB851851 DWW851849:DWX851851 EGS851849:EGT851851 EQO851849:EQP851851 FAK851849:FAL851851 FKG851849:FKH851851 FUC851849:FUD851851 GDY851849:GDZ851851 GNU851849:GNV851851 GXQ851849:GXR851851 HHM851849:HHN851851 HRI851849:HRJ851851 IBE851849:IBF851851 ILA851849:ILB851851 IUW851849:IUX851851 JES851849:JET851851 JOO851849:JOP851851 JYK851849:JYL851851 KIG851849:KIH851851 KSC851849:KSD851851 LBY851849:LBZ851851 LLU851849:LLV851851 LVQ851849:LVR851851 MFM851849:MFN851851 MPI851849:MPJ851851 MZE851849:MZF851851 NJA851849:NJB851851 NSW851849:NSX851851 OCS851849:OCT851851 OMO851849:OMP851851 OWK851849:OWL851851 PGG851849:PGH851851 PQC851849:PQD851851 PZY851849:PZZ851851 QJU851849:QJV851851 QTQ851849:QTR851851 RDM851849:RDN851851 RNI851849:RNJ851851 RXE851849:RXF851851 SHA851849:SHB851851 SQW851849:SQX851851 TAS851849:TAT851851 TKO851849:TKP851851 TUK851849:TUL851851 UEG851849:UEH851851 UOC851849:UOD851851 UXY851849:UXZ851851 VHU851849:VHV851851 VRQ851849:VRR851851 WBM851849:WBN851851 WLI851849:WLJ851851 WVE851849:WVF851851 IS917385:IT917387 SO917385:SP917387 ACK917385:ACL917387 AMG917385:AMH917387 AWC917385:AWD917387 BFY917385:BFZ917387 BPU917385:BPV917387 BZQ917385:BZR917387 CJM917385:CJN917387 CTI917385:CTJ917387 DDE917385:DDF917387 DNA917385:DNB917387 DWW917385:DWX917387 EGS917385:EGT917387 EQO917385:EQP917387 FAK917385:FAL917387 FKG917385:FKH917387 FUC917385:FUD917387 GDY917385:GDZ917387 GNU917385:GNV917387 GXQ917385:GXR917387 HHM917385:HHN917387 HRI917385:HRJ917387 IBE917385:IBF917387 ILA917385:ILB917387 IUW917385:IUX917387 JES917385:JET917387 JOO917385:JOP917387 JYK917385:JYL917387 KIG917385:KIH917387 KSC917385:KSD917387 LBY917385:LBZ917387 LLU917385:LLV917387 LVQ917385:LVR917387 MFM917385:MFN917387 MPI917385:MPJ917387 MZE917385:MZF917387 NJA917385:NJB917387 NSW917385:NSX917387 OCS917385:OCT917387 OMO917385:OMP917387 OWK917385:OWL917387 PGG917385:PGH917387 PQC917385:PQD917387 PZY917385:PZZ917387 QJU917385:QJV917387 QTQ917385:QTR917387 RDM917385:RDN917387 RNI917385:RNJ917387 RXE917385:RXF917387 SHA917385:SHB917387 SQW917385:SQX917387 TAS917385:TAT917387 TKO917385:TKP917387 TUK917385:TUL917387 UEG917385:UEH917387 UOC917385:UOD917387 UXY917385:UXZ917387 VHU917385:VHV917387 VRQ917385:VRR917387 WBM917385:WBN917387 WLI917385:WLJ917387 WVE917385:WVF917387 IS982921:IT982923 SO982921:SP982923 ACK982921:ACL982923 AMG982921:AMH982923 AWC982921:AWD982923 BFY982921:BFZ982923 BPU982921:BPV982923 BZQ982921:BZR982923 CJM982921:CJN982923 CTI982921:CTJ982923 DDE982921:DDF982923 DNA982921:DNB982923 DWW982921:DWX982923 EGS982921:EGT982923 EQO982921:EQP982923 FAK982921:FAL982923 FKG982921:FKH982923 FUC982921:FUD982923 GDY982921:GDZ982923 GNU982921:GNV982923 GXQ982921:GXR982923 HHM982921:HHN982923 HRI982921:HRJ982923 IBE982921:IBF982923 ILA982921:ILB982923 IUW982921:IUX982923 JES982921:JET982923 JOO982921:JOP982923 JYK982921:JYL982923 KIG982921:KIH982923 KSC982921:KSD982923 LBY982921:LBZ982923 LLU982921:LLV982923 LVQ982921:LVR982923 MFM982921:MFN982923 MPI982921:MPJ982923 MZE982921:MZF982923 NJA982921:NJB982923 NSW982921:NSX982923 OCS982921:OCT982923 OMO982921:OMP982923 OWK982921:OWL982923 PGG982921:PGH982923 PQC982921:PQD982923 PZY982921:PZZ982923 QJU982921:QJV982923 QTQ982921:QTR982923 RDM982921:RDN982923 RNI982921:RNJ982923 RXE982921:RXF982923 SHA982921:SHB982923 SQW982921:SQX982923 TAS982921:TAT982923 TKO982921:TKP982923 TUK982921:TUL982923 UEG982921:UEH982923 UOC982921:UOD982923 UXY982921:UXZ982923 VHU982921:VHV982923 VRQ982921:VRR982923 WBM982921:WBN982923 WLI982921:WLJ982923 WVE982921:WVF982923 IS65376:IT65379 SO65376:SP65379 ACK65376:ACL65379 AMG65376:AMH65379 AWC65376:AWD65379 BFY65376:BFZ65379 BPU65376:BPV65379 BZQ65376:BZR65379 CJM65376:CJN65379 CTI65376:CTJ65379 DDE65376:DDF65379 DNA65376:DNB65379 DWW65376:DWX65379 EGS65376:EGT65379 EQO65376:EQP65379 FAK65376:FAL65379 FKG65376:FKH65379 FUC65376:FUD65379 GDY65376:GDZ65379 GNU65376:GNV65379 GXQ65376:GXR65379 HHM65376:HHN65379 HRI65376:HRJ65379 IBE65376:IBF65379 ILA65376:ILB65379 IUW65376:IUX65379 JES65376:JET65379 JOO65376:JOP65379 JYK65376:JYL65379 KIG65376:KIH65379 KSC65376:KSD65379 LBY65376:LBZ65379 LLU65376:LLV65379 LVQ65376:LVR65379 MFM65376:MFN65379 MPI65376:MPJ65379 MZE65376:MZF65379 NJA65376:NJB65379 NSW65376:NSX65379 OCS65376:OCT65379 OMO65376:OMP65379 OWK65376:OWL65379 PGG65376:PGH65379 PQC65376:PQD65379 PZY65376:PZZ65379 QJU65376:QJV65379 QTQ65376:QTR65379 RDM65376:RDN65379 RNI65376:RNJ65379 RXE65376:RXF65379 SHA65376:SHB65379 SQW65376:SQX65379 TAS65376:TAT65379 TKO65376:TKP65379 TUK65376:TUL65379 UEG65376:UEH65379 UOC65376:UOD65379 UXY65376:UXZ65379 VHU65376:VHV65379 VRQ65376:VRR65379 WBM65376:WBN65379 WLI65376:WLJ65379 WVE65376:WVF65379 IS130912:IT130915 SO130912:SP130915 ACK130912:ACL130915 AMG130912:AMH130915 AWC130912:AWD130915 BFY130912:BFZ130915 BPU130912:BPV130915 BZQ130912:BZR130915 CJM130912:CJN130915 CTI130912:CTJ130915 DDE130912:DDF130915 DNA130912:DNB130915 DWW130912:DWX130915 EGS130912:EGT130915 EQO130912:EQP130915 FAK130912:FAL130915 FKG130912:FKH130915 FUC130912:FUD130915 GDY130912:GDZ130915 GNU130912:GNV130915 GXQ130912:GXR130915 HHM130912:HHN130915 HRI130912:HRJ130915 IBE130912:IBF130915 ILA130912:ILB130915 IUW130912:IUX130915 JES130912:JET130915 JOO130912:JOP130915 JYK130912:JYL130915 KIG130912:KIH130915 KSC130912:KSD130915 LBY130912:LBZ130915 LLU130912:LLV130915 LVQ130912:LVR130915 MFM130912:MFN130915 MPI130912:MPJ130915 MZE130912:MZF130915 NJA130912:NJB130915 NSW130912:NSX130915 OCS130912:OCT130915 OMO130912:OMP130915 OWK130912:OWL130915 PGG130912:PGH130915 PQC130912:PQD130915 PZY130912:PZZ130915 QJU130912:QJV130915 QTQ130912:QTR130915 RDM130912:RDN130915 RNI130912:RNJ130915 RXE130912:RXF130915 SHA130912:SHB130915 SQW130912:SQX130915 TAS130912:TAT130915 TKO130912:TKP130915 TUK130912:TUL130915 UEG130912:UEH130915 UOC130912:UOD130915 UXY130912:UXZ130915 VHU130912:VHV130915 VRQ130912:VRR130915 WBM130912:WBN130915 WLI130912:WLJ130915 WVE130912:WVF130915 IS196448:IT196451 SO196448:SP196451 ACK196448:ACL196451 AMG196448:AMH196451 AWC196448:AWD196451 BFY196448:BFZ196451 BPU196448:BPV196451 BZQ196448:BZR196451 CJM196448:CJN196451 CTI196448:CTJ196451 DDE196448:DDF196451 DNA196448:DNB196451 DWW196448:DWX196451 EGS196448:EGT196451 EQO196448:EQP196451 FAK196448:FAL196451 FKG196448:FKH196451 FUC196448:FUD196451 GDY196448:GDZ196451 GNU196448:GNV196451 GXQ196448:GXR196451 HHM196448:HHN196451 HRI196448:HRJ196451 IBE196448:IBF196451 ILA196448:ILB196451 IUW196448:IUX196451 JES196448:JET196451 JOO196448:JOP196451 JYK196448:JYL196451 KIG196448:KIH196451 KSC196448:KSD196451 LBY196448:LBZ196451 LLU196448:LLV196451 LVQ196448:LVR196451 MFM196448:MFN196451 MPI196448:MPJ196451 MZE196448:MZF196451 NJA196448:NJB196451 NSW196448:NSX196451 OCS196448:OCT196451 OMO196448:OMP196451 OWK196448:OWL196451 PGG196448:PGH196451 PQC196448:PQD196451 PZY196448:PZZ196451 QJU196448:QJV196451 QTQ196448:QTR196451 RDM196448:RDN196451 RNI196448:RNJ196451 RXE196448:RXF196451 SHA196448:SHB196451 SQW196448:SQX196451 TAS196448:TAT196451 TKO196448:TKP196451 TUK196448:TUL196451 UEG196448:UEH196451 UOC196448:UOD196451 UXY196448:UXZ196451 VHU196448:VHV196451 VRQ196448:VRR196451 WBM196448:WBN196451 WLI196448:WLJ196451 WVE196448:WVF196451 IS261984:IT261987 SO261984:SP261987 ACK261984:ACL261987 AMG261984:AMH261987 AWC261984:AWD261987 BFY261984:BFZ261987 BPU261984:BPV261987 BZQ261984:BZR261987 CJM261984:CJN261987 CTI261984:CTJ261987 DDE261984:DDF261987 DNA261984:DNB261987 DWW261984:DWX261987 EGS261984:EGT261987 EQO261984:EQP261987 FAK261984:FAL261987 FKG261984:FKH261987 FUC261984:FUD261987 GDY261984:GDZ261987 GNU261984:GNV261987 GXQ261984:GXR261987 HHM261984:HHN261987 HRI261984:HRJ261987 IBE261984:IBF261987 ILA261984:ILB261987 IUW261984:IUX261987 JES261984:JET261987 JOO261984:JOP261987 JYK261984:JYL261987 KIG261984:KIH261987 KSC261984:KSD261987 LBY261984:LBZ261987 LLU261984:LLV261987 LVQ261984:LVR261987 MFM261984:MFN261987 MPI261984:MPJ261987 MZE261984:MZF261987 NJA261984:NJB261987 NSW261984:NSX261987 OCS261984:OCT261987 OMO261984:OMP261987 OWK261984:OWL261987 PGG261984:PGH261987 PQC261984:PQD261987 PZY261984:PZZ261987 QJU261984:QJV261987 QTQ261984:QTR261987 RDM261984:RDN261987 RNI261984:RNJ261987 RXE261984:RXF261987 SHA261984:SHB261987 SQW261984:SQX261987 TAS261984:TAT261987 TKO261984:TKP261987 TUK261984:TUL261987 UEG261984:UEH261987 UOC261984:UOD261987 UXY261984:UXZ261987 VHU261984:VHV261987 VRQ261984:VRR261987 WBM261984:WBN261987 WLI261984:WLJ261987 WVE261984:WVF261987 IS327520:IT327523 SO327520:SP327523 ACK327520:ACL327523 AMG327520:AMH327523 AWC327520:AWD327523 BFY327520:BFZ327523 BPU327520:BPV327523 BZQ327520:BZR327523 CJM327520:CJN327523 CTI327520:CTJ327523 DDE327520:DDF327523 DNA327520:DNB327523 DWW327520:DWX327523 EGS327520:EGT327523 EQO327520:EQP327523 FAK327520:FAL327523 FKG327520:FKH327523 FUC327520:FUD327523 GDY327520:GDZ327523 GNU327520:GNV327523 GXQ327520:GXR327523 HHM327520:HHN327523 HRI327520:HRJ327523 IBE327520:IBF327523 ILA327520:ILB327523 IUW327520:IUX327523 JES327520:JET327523 JOO327520:JOP327523 JYK327520:JYL327523 KIG327520:KIH327523 KSC327520:KSD327523 LBY327520:LBZ327523 LLU327520:LLV327523 LVQ327520:LVR327523 MFM327520:MFN327523 MPI327520:MPJ327523 MZE327520:MZF327523 NJA327520:NJB327523 NSW327520:NSX327523 OCS327520:OCT327523 OMO327520:OMP327523 OWK327520:OWL327523 PGG327520:PGH327523 PQC327520:PQD327523 PZY327520:PZZ327523 QJU327520:QJV327523 QTQ327520:QTR327523 RDM327520:RDN327523 RNI327520:RNJ327523 RXE327520:RXF327523 SHA327520:SHB327523 SQW327520:SQX327523 TAS327520:TAT327523 TKO327520:TKP327523 TUK327520:TUL327523 UEG327520:UEH327523 UOC327520:UOD327523 UXY327520:UXZ327523 VHU327520:VHV327523 VRQ327520:VRR327523 WBM327520:WBN327523 WLI327520:WLJ327523 WVE327520:WVF327523 IS393056:IT393059 SO393056:SP393059 ACK393056:ACL393059 AMG393056:AMH393059 AWC393056:AWD393059 BFY393056:BFZ393059 BPU393056:BPV393059 BZQ393056:BZR393059 CJM393056:CJN393059 CTI393056:CTJ393059 DDE393056:DDF393059 DNA393056:DNB393059 DWW393056:DWX393059 EGS393056:EGT393059 EQO393056:EQP393059 FAK393056:FAL393059 FKG393056:FKH393059 FUC393056:FUD393059 GDY393056:GDZ393059 GNU393056:GNV393059 GXQ393056:GXR393059 HHM393056:HHN393059 HRI393056:HRJ393059 IBE393056:IBF393059 ILA393056:ILB393059 IUW393056:IUX393059 JES393056:JET393059 JOO393056:JOP393059 JYK393056:JYL393059 KIG393056:KIH393059 KSC393056:KSD393059 LBY393056:LBZ393059 LLU393056:LLV393059 LVQ393056:LVR393059 MFM393056:MFN393059 MPI393056:MPJ393059 MZE393056:MZF393059 NJA393056:NJB393059 NSW393056:NSX393059 OCS393056:OCT393059 OMO393056:OMP393059 OWK393056:OWL393059 PGG393056:PGH393059 PQC393056:PQD393059 PZY393056:PZZ393059 QJU393056:QJV393059 QTQ393056:QTR393059 RDM393056:RDN393059 RNI393056:RNJ393059 RXE393056:RXF393059 SHA393056:SHB393059 SQW393056:SQX393059 TAS393056:TAT393059 TKO393056:TKP393059 TUK393056:TUL393059 UEG393056:UEH393059 UOC393056:UOD393059 UXY393056:UXZ393059 VHU393056:VHV393059 VRQ393056:VRR393059 WBM393056:WBN393059 WLI393056:WLJ393059 WVE393056:WVF393059 IS458592:IT458595 SO458592:SP458595 ACK458592:ACL458595 AMG458592:AMH458595 AWC458592:AWD458595 BFY458592:BFZ458595 BPU458592:BPV458595 BZQ458592:BZR458595 CJM458592:CJN458595 CTI458592:CTJ458595 DDE458592:DDF458595 DNA458592:DNB458595 DWW458592:DWX458595 EGS458592:EGT458595 EQO458592:EQP458595 FAK458592:FAL458595 FKG458592:FKH458595 FUC458592:FUD458595 GDY458592:GDZ458595 GNU458592:GNV458595 GXQ458592:GXR458595 HHM458592:HHN458595 HRI458592:HRJ458595 IBE458592:IBF458595 ILA458592:ILB458595 IUW458592:IUX458595 JES458592:JET458595 JOO458592:JOP458595 JYK458592:JYL458595 KIG458592:KIH458595 KSC458592:KSD458595 LBY458592:LBZ458595 LLU458592:LLV458595 LVQ458592:LVR458595 MFM458592:MFN458595 MPI458592:MPJ458595 MZE458592:MZF458595 NJA458592:NJB458595 NSW458592:NSX458595 OCS458592:OCT458595 OMO458592:OMP458595 OWK458592:OWL458595 PGG458592:PGH458595 PQC458592:PQD458595 PZY458592:PZZ458595 QJU458592:QJV458595 QTQ458592:QTR458595 RDM458592:RDN458595 RNI458592:RNJ458595 RXE458592:RXF458595 SHA458592:SHB458595 SQW458592:SQX458595 TAS458592:TAT458595 TKO458592:TKP458595 TUK458592:TUL458595 UEG458592:UEH458595 UOC458592:UOD458595 UXY458592:UXZ458595 VHU458592:VHV458595 VRQ458592:VRR458595 WBM458592:WBN458595 WLI458592:WLJ458595 WVE458592:WVF458595 IS524128:IT524131 SO524128:SP524131 ACK524128:ACL524131 AMG524128:AMH524131 AWC524128:AWD524131 BFY524128:BFZ524131 BPU524128:BPV524131 BZQ524128:BZR524131 CJM524128:CJN524131 CTI524128:CTJ524131 DDE524128:DDF524131 DNA524128:DNB524131 DWW524128:DWX524131 EGS524128:EGT524131 EQO524128:EQP524131 FAK524128:FAL524131 FKG524128:FKH524131 FUC524128:FUD524131 GDY524128:GDZ524131 GNU524128:GNV524131 GXQ524128:GXR524131 HHM524128:HHN524131 HRI524128:HRJ524131 IBE524128:IBF524131 ILA524128:ILB524131 IUW524128:IUX524131 JES524128:JET524131 JOO524128:JOP524131 JYK524128:JYL524131 KIG524128:KIH524131 KSC524128:KSD524131 LBY524128:LBZ524131 LLU524128:LLV524131 LVQ524128:LVR524131 MFM524128:MFN524131 MPI524128:MPJ524131 MZE524128:MZF524131 NJA524128:NJB524131 NSW524128:NSX524131 OCS524128:OCT524131 OMO524128:OMP524131 OWK524128:OWL524131 PGG524128:PGH524131 PQC524128:PQD524131 PZY524128:PZZ524131 QJU524128:QJV524131 QTQ524128:QTR524131 RDM524128:RDN524131 RNI524128:RNJ524131 RXE524128:RXF524131 SHA524128:SHB524131 SQW524128:SQX524131 TAS524128:TAT524131 TKO524128:TKP524131 TUK524128:TUL524131 UEG524128:UEH524131 UOC524128:UOD524131 UXY524128:UXZ524131 VHU524128:VHV524131 VRQ524128:VRR524131 WBM524128:WBN524131 WLI524128:WLJ524131 WVE524128:WVF524131 IS589664:IT589667 SO589664:SP589667 ACK589664:ACL589667 AMG589664:AMH589667 AWC589664:AWD589667 BFY589664:BFZ589667 BPU589664:BPV589667 BZQ589664:BZR589667 CJM589664:CJN589667 CTI589664:CTJ589667 DDE589664:DDF589667 DNA589664:DNB589667 DWW589664:DWX589667 EGS589664:EGT589667 EQO589664:EQP589667 FAK589664:FAL589667 FKG589664:FKH589667 FUC589664:FUD589667 GDY589664:GDZ589667 GNU589664:GNV589667 GXQ589664:GXR589667 HHM589664:HHN589667 HRI589664:HRJ589667 IBE589664:IBF589667 ILA589664:ILB589667 IUW589664:IUX589667 JES589664:JET589667 JOO589664:JOP589667 JYK589664:JYL589667 KIG589664:KIH589667 KSC589664:KSD589667 LBY589664:LBZ589667 LLU589664:LLV589667 LVQ589664:LVR589667 MFM589664:MFN589667 MPI589664:MPJ589667 MZE589664:MZF589667 NJA589664:NJB589667 NSW589664:NSX589667 OCS589664:OCT589667 OMO589664:OMP589667 OWK589664:OWL589667 PGG589664:PGH589667 PQC589664:PQD589667 PZY589664:PZZ589667 QJU589664:QJV589667 QTQ589664:QTR589667 RDM589664:RDN589667 RNI589664:RNJ589667 RXE589664:RXF589667 SHA589664:SHB589667 SQW589664:SQX589667 TAS589664:TAT589667 TKO589664:TKP589667 TUK589664:TUL589667 UEG589664:UEH589667 UOC589664:UOD589667 UXY589664:UXZ589667 VHU589664:VHV589667 VRQ589664:VRR589667 WBM589664:WBN589667 WLI589664:WLJ589667 WVE589664:WVF589667 IS655200:IT655203 SO655200:SP655203 ACK655200:ACL655203 AMG655200:AMH655203 AWC655200:AWD655203 BFY655200:BFZ655203 BPU655200:BPV655203 BZQ655200:BZR655203 CJM655200:CJN655203 CTI655200:CTJ655203 DDE655200:DDF655203 DNA655200:DNB655203 DWW655200:DWX655203 EGS655200:EGT655203 EQO655200:EQP655203 FAK655200:FAL655203 FKG655200:FKH655203 FUC655200:FUD655203 GDY655200:GDZ655203 GNU655200:GNV655203 GXQ655200:GXR655203 HHM655200:HHN655203 HRI655200:HRJ655203 IBE655200:IBF655203 ILA655200:ILB655203 IUW655200:IUX655203 JES655200:JET655203 JOO655200:JOP655203 JYK655200:JYL655203 KIG655200:KIH655203 KSC655200:KSD655203 LBY655200:LBZ655203 LLU655200:LLV655203 LVQ655200:LVR655203 MFM655200:MFN655203 MPI655200:MPJ655203 MZE655200:MZF655203 NJA655200:NJB655203 NSW655200:NSX655203 OCS655200:OCT655203 OMO655200:OMP655203 OWK655200:OWL655203 PGG655200:PGH655203 PQC655200:PQD655203 PZY655200:PZZ655203 QJU655200:QJV655203 QTQ655200:QTR655203 RDM655200:RDN655203 RNI655200:RNJ655203 RXE655200:RXF655203 SHA655200:SHB655203 SQW655200:SQX655203 TAS655200:TAT655203 TKO655200:TKP655203 TUK655200:TUL655203 UEG655200:UEH655203 UOC655200:UOD655203 UXY655200:UXZ655203 VHU655200:VHV655203 VRQ655200:VRR655203 WBM655200:WBN655203 WLI655200:WLJ655203 WVE655200:WVF655203 IS720736:IT720739 SO720736:SP720739 ACK720736:ACL720739 AMG720736:AMH720739 AWC720736:AWD720739 BFY720736:BFZ720739 BPU720736:BPV720739 BZQ720736:BZR720739 CJM720736:CJN720739 CTI720736:CTJ720739 DDE720736:DDF720739 DNA720736:DNB720739 DWW720736:DWX720739 EGS720736:EGT720739 EQO720736:EQP720739 FAK720736:FAL720739 FKG720736:FKH720739 FUC720736:FUD720739 GDY720736:GDZ720739 GNU720736:GNV720739 GXQ720736:GXR720739 HHM720736:HHN720739 HRI720736:HRJ720739 IBE720736:IBF720739 ILA720736:ILB720739 IUW720736:IUX720739 JES720736:JET720739 JOO720736:JOP720739 JYK720736:JYL720739 KIG720736:KIH720739 KSC720736:KSD720739 LBY720736:LBZ720739 LLU720736:LLV720739 LVQ720736:LVR720739 MFM720736:MFN720739 MPI720736:MPJ720739 MZE720736:MZF720739 NJA720736:NJB720739 NSW720736:NSX720739 OCS720736:OCT720739 OMO720736:OMP720739 OWK720736:OWL720739 PGG720736:PGH720739 PQC720736:PQD720739 PZY720736:PZZ720739 QJU720736:QJV720739 QTQ720736:QTR720739 RDM720736:RDN720739 RNI720736:RNJ720739 RXE720736:RXF720739 SHA720736:SHB720739 SQW720736:SQX720739 TAS720736:TAT720739 TKO720736:TKP720739 TUK720736:TUL720739 UEG720736:UEH720739 UOC720736:UOD720739 UXY720736:UXZ720739 VHU720736:VHV720739 VRQ720736:VRR720739 WBM720736:WBN720739 WLI720736:WLJ720739 WVE720736:WVF720739 IS786272:IT786275 SO786272:SP786275 ACK786272:ACL786275 AMG786272:AMH786275 AWC786272:AWD786275 BFY786272:BFZ786275 BPU786272:BPV786275 BZQ786272:BZR786275 CJM786272:CJN786275 CTI786272:CTJ786275 DDE786272:DDF786275 DNA786272:DNB786275 DWW786272:DWX786275 EGS786272:EGT786275 EQO786272:EQP786275 FAK786272:FAL786275 FKG786272:FKH786275 FUC786272:FUD786275 GDY786272:GDZ786275 GNU786272:GNV786275 GXQ786272:GXR786275 HHM786272:HHN786275 HRI786272:HRJ786275 IBE786272:IBF786275 ILA786272:ILB786275 IUW786272:IUX786275 JES786272:JET786275 JOO786272:JOP786275 JYK786272:JYL786275 KIG786272:KIH786275 KSC786272:KSD786275 LBY786272:LBZ786275 LLU786272:LLV786275 LVQ786272:LVR786275 MFM786272:MFN786275 MPI786272:MPJ786275 MZE786272:MZF786275 NJA786272:NJB786275 NSW786272:NSX786275 OCS786272:OCT786275 OMO786272:OMP786275 OWK786272:OWL786275 PGG786272:PGH786275 PQC786272:PQD786275 PZY786272:PZZ786275 QJU786272:QJV786275 QTQ786272:QTR786275 RDM786272:RDN786275 RNI786272:RNJ786275 RXE786272:RXF786275 SHA786272:SHB786275 SQW786272:SQX786275 TAS786272:TAT786275 TKO786272:TKP786275 TUK786272:TUL786275 UEG786272:UEH786275 UOC786272:UOD786275 UXY786272:UXZ786275 VHU786272:VHV786275 VRQ786272:VRR786275 WBM786272:WBN786275 WLI786272:WLJ786275 WVE786272:WVF786275 IS851808:IT851811 SO851808:SP851811 ACK851808:ACL851811 AMG851808:AMH851811 AWC851808:AWD851811 BFY851808:BFZ851811 BPU851808:BPV851811 BZQ851808:BZR851811 CJM851808:CJN851811 CTI851808:CTJ851811 DDE851808:DDF851811 DNA851808:DNB851811 DWW851808:DWX851811 EGS851808:EGT851811 EQO851808:EQP851811 FAK851808:FAL851811 FKG851808:FKH851811 FUC851808:FUD851811 GDY851808:GDZ851811 GNU851808:GNV851811 GXQ851808:GXR851811 HHM851808:HHN851811 HRI851808:HRJ851811 IBE851808:IBF851811 ILA851808:ILB851811 IUW851808:IUX851811 JES851808:JET851811 JOO851808:JOP851811 JYK851808:JYL851811 KIG851808:KIH851811 KSC851808:KSD851811 LBY851808:LBZ851811 LLU851808:LLV851811 LVQ851808:LVR851811 MFM851808:MFN851811 MPI851808:MPJ851811 MZE851808:MZF851811 NJA851808:NJB851811 NSW851808:NSX851811 OCS851808:OCT851811 OMO851808:OMP851811 OWK851808:OWL851811 PGG851808:PGH851811 PQC851808:PQD851811 PZY851808:PZZ851811 QJU851808:QJV851811 QTQ851808:QTR851811 RDM851808:RDN851811 RNI851808:RNJ851811 RXE851808:RXF851811 SHA851808:SHB851811 SQW851808:SQX851811 TAS851808:TAT851811 TKO851808:TKP851811 TUK851808:TUL851811 UEG851808:UEH851811 UOC851808:UOD851811 UXY851808:UXZ851811 VHU851808:VHV851811 VRQ851808:VRR851811 WBM851808:WBN851811 WLI851808:WLJ851811 WVE851808:WVF851811 IS917344:IT917347 SO917344:SP917347 ACK917344:ACL917347 AMG917344:AMH917347 AWC917344:AWD917347 BFY917344:BFZ917347 BPU917344:BPV917347 BZQ917344:BZR917347 CJM917344:CJN917347 CTI917344:CTJ917347 DDE917344:DDF917347 DNA917344:DNB917347 DWW917344:DWX917347 EGS917344:EGT917347 EQO917344:EQP917347 FAK917344:FAL917347 FKG917344:FKH917347 FUC917344:FUD917347 GDY917344:GDZ917347 GNU917344:GNV917347 GXQ917344:GXR917347 HHM917344:HHN917347 HRI917344:HRJ917347 IBE917344:IBF917347 ILA917344:ILB917347 IUW917344:IUX917347 JES917344:JET917347 JOO917344:JOP917347 JYK917344:JYL917347 KIG917344:KIH917347 KSC917344:KSD917347 LBY917344:LBZ917347 LLU917344:LLV917347 LVQ917344:LVR917347 MFM917344:MFN917347 MPI917344:MPJ917347 MZE917344:MZF917347 NJA917344:NJB917347 NSW917344:NSX917347 OCS917344:OCT917347 OMO917344:OMP917347 OWK917344:OWL917347 PGG917344:PGH917347 PQC917344:PQD917347 PZY917344:PZZ917347 QJU917344:QJV917347 QTQ917344:QTR917347 RDM917344:RDN917347 RNI917344:RNJ917347 RXE917344:RXF917347 SHA917344:SHB917347 SQW917344:SQX917347 TAS917344:TAT917347 TKO917344:TKP917347 TUK917344:TUL917347 UEG917344:UEH917347 UOC917344:UOD917347 UXY917344:UXZ917347 VHU917344:VHV917347 VRQ917344:VRR917347 WBM917344:WBN917347 WLI917344:WLJ917347 WVE917344:WVF917347 IS982880:IT982883 SO982880:SP982883 ACK982880:ACL982883 AMG982880:AMH982883 AWC982880:AWD982883 BFY982880:BFZ982883 BPU982880:BPV982883 BZQ982880:BZR982883 CJM982880:CJN982883 CTI982880:CTJ982883 DDE982880:DDF982883 DNA982880:DNB982883 DWW982880:DWX982883 EGS982880:EGT982883 EQO982880:EQP982883 FAK982880:FAL982883 FKG982880:FKH982883 FUC982880:FUD982883 GDY982880:GDZ982883 GNU982880:GNV982883 GXQ982880:GXR982883 HHM982880:HHN982883 HRI982880:HRJ982883 IBE982880:IBF982883 ILA982880:ILB982883 IUW982880:IUX982883 JES982880:JET982883 JOO982880:JOP982883 JYK982880:JYL982883 KIG982880:KIH982883 KSC982880:KSD982883 LBY982880:LBZ982883 LLU982880:LLV982883 LVQ982880:LVR982883 MFM982880:MFN982883 MPI982880:MPJ982883 MZE982880:MZF982883 NJA982880:NJB982883 NSW982880:NSX982883 OCS982880:OCT982883 OMO982880:OMP982883 OWK982880:OWL982883 PGG982880:PGH982883 PQC982880:PQD982883 PZY982880:PZZ982883 QJU982880:QJV982883 QTQ982880:QTR982883 RDM982880:RDN982883 RNI982880:RNJ982883 RXE982880:RXF982883 SHA982880:SHB982883 SQW982880:SQX982883 TAS982880:TAT982883 TKO982880:TKP982883 TUK982880:TUL982883 UEG982880:UEH982883 UOC982880:UOD982883 UXY982880:UXZ982883 VHU982880:VHV982883 VRQ982880:VRR982883 WBM982880:WBN982883 WLI982880:WLJ982883 WVE982880:WVF982883" xr:uid="{00000000-0002-0000-0200-000000000000}">
      <formula1>0</formula1>
    </dataValidation>
    <dataValidation type="whole" operator="notEqual" allowBlank="1" showInputMessage="1" showErrorMessage="1" errorTitle="Incorrect entry" error="You can enter only positive or negative whole numbers." sqref="IS65380:IT65380 SO65380:SP65380 ACK65380:ACL65380 AMG65380:AMH65380 AWC65380:AWD65380 BFY65380:BFZ65380 BPU65380:BPV65380 BZQ65380:BZR65380 CJM65380:CJN65380 CTI65380:CTJ65380 DDE65380:DDF65380 DNA65380:DNB65380 DWW65380:DWX65380 EGS65380:EGT65380 EQO65380:EQP65380 FAK65380:FAL65380 FKG65380:FKH65380 FUC65380:FUD65380 GDY65380:GDZ65380 GNU65380:GNV65380 GXQ65380:GXR65380 HHM65380:HHN65380 HRI65380:HRJ65380 IBE65380:IBF65380 ILA65380:ILB65380 IUW65380:IUX65380 JES65380:JET65380 JOO65380:JOP65380 JYK65380:JYL65380 KIG65380:KIH65380 KSC65380:KSD65380 LBY65380:LBZ65380 LLU65380:LLV65380 LVQ65380:LVR65380 MFM65380:MFN65380 MPI65380:MPJ65380 MZE65380:MZF65380 NJA65380:NJB65380 NSW65380:NSX65380 OCS65380:OCT65380 OMO65380:OMP65380 OWK65380:OWL65380 PGG65380:PGH65380 PQC65380:PQD65380 PZY65380:PZZ65380 QJU65380:QJV65380 QTQ65380:QTR65380 RDM65380:RDN65380 RNI65380:RNJ65380 RXE65380:RXF65380 SHA65380:SHB65380 SQW65380:SQX65380 TAS65380:TAT65380 TKO65380:TKP65380 TUK65380:TUL65380 UEG65380:UEH65380 UOC65380:UOD65380 UXY65380:UXZ65380 VHU65380:VHV65380 VRQ65380:VRR65380 WBM65380:WBN65380 WLI65380:WLJ65380 WVE65380:WVF65380 IS130916:IT130916 SO130916:SP130916 ACK130916:ACL130916 AMG130916:AMH130916 AWC130916:AWD130916 BFY130916:BFZ130916 BPU130916:BPV130916 BZQ130916:BZR130916 CJM130916:CJN130916 CTI130916:CTJ130916 DDE130916:DDF130916 DNA130916:DNB130916 DWW130916:DWX130916 EGS130916:EGT130916 EQO130916:EQP130916 FAK130916:FAL130916 FKG130916:FKH130916 FUC130916:FUD130916 GDY130916:GDZ130916 GNU130916:GNV130916 GXQ130916:GXR130916 HHM130916:HHN130916 HRI130916:HRJ130916 IBE130916:IBF130916 ILA130916:ILB130916 IUW130916:IUX130916 JES130916:JET130916 JOO130916:JOP130916 JYK130916:JYL130916 KIG130916:KIH130916 KSC130916:KSD130916 LBY130916:LBZ130916 LLU130916:LLV130916 LVQ130916:LVR130916 MFM130916:MFN130916 MPI130916:MPJ130916 MZE130916:MZF130916 NJA130916:NJB130916 NSW130916:NSX130916 OCS130916:OCT130916 OMO130916:OMP130916 OWK130916:OWL130916 PGG130916:PGH130916 PQC130916:PQD130916 PZY130916:PZZ130916 QJU130916:QJV130916 QTQ130916:QTR130916 RDM130916:RDN130916 RNI130916:RNJ130916 RXE130916:RXF130916 SHA130916:SHB130916 SQW130916:SQX130916 TAS130916:TAT130916 TKO130916:TKP130916 TUK130916:TUL130916 UEG130916:UEH130916 UOC130916:UOD130916 UXY130916:UXZ130916 VHU130916:VHV130916 VRQ130916:VRR130916 WBM130916:WBN130916 WLI130916:WLJ130916 WVE130916:WVF130916 IS196452:IT196452 SO196452:SP196452 ACK196452:ACL196452 AMG196452:AMH196452 AWC196452:AWD196452 BFY196452:BFZ196452 BPU196452:BPV196452 BZQ196452:BZR196452 CJM196452:CJN196452 CTI196452:CTJ196452 DDE196452:DDF196452 DNA196452:DNB196452 DWW196452:DWX196452 EGS196452:EGT196452 EQO196452:EQP196452 FAK196452:FAL196452 FKG196452:FKH196452 FUC196452:FUD196452 GDY196452:GDZ196452 GNU196452:GNV196452 GXQ196452:GXR196452 HHM196452:HHN196452 HRI196452:HRJ196452 IBE196452:IBF196452 ILA196452:ILB196452 IUW196452:IUX196452 JES196452:JET196452 JOO196452:JOP196452 JYK196452:JYL196452 KIG196452:KIH196452 KSC196452:KSD196452 LBY196452:LBZ196452 LLU196452:LLV196452 LVQ196452:LVR196452 MFM196452:MFN196452 MPI196452:MPJ196452 MZE196452:MZF196452 NJA196452:NJB196452 NSW196452:NSX196452 OCS196452:OCT196452 OMO196452:OMP196452 OWK196452:OWL196452 PGG196452:PGH196452 PQC196452:PQD196452 PZY196452:PZZ196452 QJU196452:QJV196452 QTQ196452:QTR196452 RDM196452:RDN196452 RNI196452:RNJ196452 RXE196452:RXF196452 SHA196452:SHB196452 SQW196452:SQX196452 TAS196452:TAT196452 TKO196452:TKP196452 TUK196452:TUL196452 UEG196452:UEH196452 UOC196452:UOD196452 UXY196452:UXZ196452 VHU196452:VHV196452 VRQ196452:VRR196452 WBM196452:WBN196452 WLI196452:WLJ196452 WVE196452:WVF196452 IS261988:IT261988 SO261988:SP261988 ACK261988:ACL261988 AMG261988:AMH261988 AWC261988:AWD261988 BFY261988:BFZ261988 BPU261988:BPV261988 BZQ261988:BZR261988 CJM261988:CJN261988 CTI261988:CTJ261988 DDE261988:DDF261988 DNA261988:DNB261988 DWW261988:DWX261988 EGS261988:EGT261988 EQO261988:EQP261988 FAK261988:FAL261988 FKG261988:FKH261988 FUC261988:FUD261988 GDY261988:GDZ261988 GNU261988:GNV261988 GXQ261988:GXR261988 HHM261988:HHN261988 HRI261988:HRJ261988 IBE261988:IBF261988 ILA261988:ILB261988 IUW261988:IUX261988 JES261988:JET261988 JOO261988:JOP261988 JYK261988:JYL261988 KIG261988:KIH261988 KSC261988:KSD261988 LBY261988:LBZ261988 LLU261988:LLV261988 LVQ261988:LVR261988 MFM261988:MFN261988 MPI261988:MPJ261988 MZE261988:MZF261988 NJA261988:NJB261988 NSW261988:NSX261988 OCS261988:OCT261988 OMO261988:OMP261988 OWK261988:OWL261988 PGG261988:PGH261988 PQC261988:PQD261988 PZY261988:PZZ261988 QJU261988:QJV261988 QTQ261988:QTR261988 RDM261988:RDN261988 RNI261988:RNJ261988 RXE261988:RXF261988 SHA261988:SHB261988 SQW261988:SQX261988 TAS261988:TAT261988 TKO261988:TKP261988 TUK261988:TUL261988 UEG261988:UEH261988 UOC261988:UOD261988 UXY261988:UXZ261988 VHU261988:VHV261988 VRQ261988:VRR261988 WBM261988:WBN261988 WLI261988:WLJ261988 WVE261988:WVF261988 IS327524:IT327524 SO327524:SP327524 ACK327524:ACL327524 AMG327524:AMH327524 AWC327524:AWD327524 BFY327524:BFZ327524 BPU327524:BPV327524 BZQ327524:BZR327524 CJM327524:CJN327524 CTI327524:CTJ327524 DDE327524:DDF327524 DNA327524:DNB327524 DWW327524:DWX327524 EGS327524:EGT327524 EQO327524:EQP327524 FAK327524:FAL327524 FKG327524:FKH327524 FUC327524:FUD327524 GDY327524:GDZ327524 GNU327524:GNV327524 GXQ327524:GXR327524 HHM327524:HHN327524 HRI327524:HRJ327524 IBE327524:IBF327524 ILA327524:ILB327524 IUW327524:IUX327524 JES327524:JET327524 JOO327524:JOP327524 JYK327524:JYL327524 KIG327524:KIH327524 KSC327524:KSD327524 LBY327524:LBZ327524 LLU327524:LLV327524 LVQ327524:LVR327524 MFM327524:MFN327524 MPI327524:MPJ327524 MZE327524:MZF327524 NJA327524:NJB327524 NSW327524:NSX327524 OCS327524:OCT327524 OMO327524:OMP327524 OWK327524:OWL327524 PGG327524:PGH327524 PQC327524:PQD327524 PZY327524:PZZ327524 QJU327524:QJV327524 QTQ327524:QTR327524 RDM327524:RDN327524 RNI327524:RNJ327524 RXE327524:RXF327524 SHA327524:SHB327524 SQW327524:SQX327524 TAS327524:TAT327524 TKO327524:TKP327524 TUK327524:TUL327524 UEG327524:UEH327524 UOC327524:UOD327524 UXY327524:UXZ327524 VHU327524:VHV327524 VRQ327524:VRR327524 WBM327524:WBN327524 WLI327524:WLJ327524 WVE327524:WVF327524 IS393060:IT393060 SO393060:SP393060 ACK393060:ACL393060 AMG393060:AMH393060 AWC393060:AWD393060 BFY393060:BFZ393060 BPU393060:BPV393060 BZQ393060:BZR393060 CJM393060:CJN393060 CTI393060:CTJ393060 DDE393060:DDF393060 DNA393060:DNB393060 DWW393060:DWX393060 EGS393060:EGT393060 EQO393060:EQP393060 FAK393060:FAL393060 FKG393060:FKH393060 FUC393060:FUD393060 GDY393060:GDZ393060 GNU393060:GNV393060 GXQ393060:GXR393060 HHM393060:HHN393060 HRI393060:HRJ393060 IBE393060:IBF393060 ILA393060:ILB393060 IUW393060:IUX393060 JES393060:JET393060 JOO393060:JOP393060 JYK393060:JYL393060 KIG393060:KIH393060 KSC393060:KSD393060 LBY393060:LBZ393060 LLU393060:LLV393060 LVQ393060:LVR393060 MFM393060:MFN393060 MPI393060:MPJ393060 MZE393060:MZF393060 NJA393060:NJB393060 NSW393060:NSX393060 OCS393060:OCT393060 OMO393060:OMP393060 OWK393060:OWL393060 PGG393060:PGH393060 PQC393060:PQD393060 PZY393060:PZZ393060 QJU393060:QJV393060 QTQ393060:QTR393060 RDM393060:RDN393060 RNI393060:RNJ393060 RXE393060:RXF393060 SHA393060:SHB393060 SQW393060:SQX393060 TAS393060:TAT393060 TKO393060:TKP393060 TUK393060:TUL393060 UEG393060:UEH393060 UOC393060:UOD393060 UXY393060:UXZ393060 VHU393060:VHV393060 VRQ393060:VRR393060 WBM393060:WBN393060 WLI393060:WLJ393060 WVE393060:WVF393060 IS458596:IT458596 SO458596:SP458596 ACK458596:ACL458596 AMG458596:AMH458596 AWC458596:AWD458596 BFY458596:BFZ458596 BPU458596:BPV458596 BZQ458596:BZR458596 CJM458596:CJN458596 CTI458596:CTJ458596 DDE458596:DDF458596 DNA458596:DNB458596 DWW458596:DWX458596 EGS458596:EGT458596 EQO458596:EQP458596 FAK458596:FAL458596 FKG458596:FKH458596 FUC458596:FUD458596 GDY458596:GDZ458596 GNU458596:GNV458596 GXQ458596:GXR458596 HHM458596:HHN458596 HRI458596:HRJ458596 IBE458596:IBF458596 ILA458596:ILB458596 IUW458596:IUX458596 JES458596:JET458596 JOO458596:JOP458596 JYK458596:JYL458596 KIG458596:KIH458596 KSC458596:KSD458596 LBY458596:LBZ458596 LLU458596:LLV458596 LVQ458596:LVR458596 MFM458596:MFN458596 MPI458596:MPJ458596 MZE458596:MZF458596 NJA458596:NJB458596 NSW458596:NSX458596 OCS458596:OCT458596 OMO458596:OMP458596 OWK458596:OWL458596 PGG458596:PGH458596 PQC458596:PQD458596 PZY458596:PZZ458596 QJU458596:QJV458596 QTQ458596:QTR458596 RDM458596:RDN458596 RNI458596:RNJ458596 RXE458596:RXF458596 SHA458596:SHB458596 SQW458596:SQX458596 TAS458596:TAT458596 TKO458596:TKP458596 TUK458596:TUL458596 UEG458596:UEH458596 UOC458596:UOD458596 UXY458596:UXZ458596 VHU458596:VHV458596 VRQ458596:VRR458596 WBM458596:WBN458596 WLI458596:WLJ458596 WVE458596:WVF458596 IS524132:IT524132 SO524132:SP524132 ACK524132:ACL524132 AMG524132:AMH524132 AWC524132:AWD524132 BFY524132:BFZ524132 BPU524132:BPV524132 BZQ524132:BZR524132 CJM524132:CJN524132 CTI524132:CTJ524132 DDE524132:DDF524132 DNA524132:DNB524132 DWW524132:DWX524132 EGS524132:EGT524132 EQO524132:EQP524132 FAK524132:FAL524132 FKG524132:FKH524132 FUC524132:FUD524132 GDY524132:GDZ524132 GNU524132:GNV524132 GXQ524132:GXR524132 HHM524132:HHN524132 HRI524132:HRJ524132 IBE524132:IBF524132 ILA524132:ILB524132 IUW524132:IUX524132 JES524132:JET524132 JOO524132:JOP524132 JYK524132:JYL524132 KIG524132:KIH524132 KSC524132:KSD524132 LBY524132:LBZ524132 LLU524132:LLV524132 LVQ524132:LVR524132 MFM524132:MFN524132 MPI524132:MPJ524132 MZE524132:MZF524132 NJA524132:NJB524132 NSW524132:NSX524132 OCS524132:OCT524132 OMO524132:OMP524132 OWK524132:OWL524132 PGG524132:PGH524132 PQC524132:PQD524132 PZY524132:PZZ524132 QJU524132:QJV524132 QTQ524132:QTR524132 RDM524132:RDN524132 RNI524132:RNJ524132 RXE524132:RXF524132 SHA524132:SHB524132 SQW524132:SQX524132 TAS524132:TAT524132 TKO524132:TKP524132 TUK524132:TUL524132 UEG524132:UEH524132 UOC524132:UOD524132 UXY524132:UXZ524132 VHU524132:VHV524132 VRQ524132:VRR524132 WBM524132:WBN524132 WLI524132:WLJ524132 WVE524132:WVF524132 IS589668:IT589668 SO589668:SP589668 ACK589668:ACL589668 AMG589668:AMH589668 AWC589668:AWD589668 BFY589668:BFZ589668 BPU589668:BPV589668 BZQ589668:BZR589668 CJM589668:CJN589668 CTI589668:CTJ589668 DDE589668:DDF589668 DNA589668:DNB589668 DWW589668:DWX589668 EGS589668:EGT589668 EQO589668:EQP589668 FAK589668:FAL589668 FKG589668:FKH589668 FUC589668:FUD589668 GDY589668:GDZ589668 GNU589668:GNV589668 GXQ589668:GXR589668 HHM589668:HHN589668 HRI589668:HRJ589668 IBE589668:IBF589668 ILA589668:ILB589668 IUW589668:IUX589668 JES589668:JET589668 JOO589668:JOP589668 JYK589668:JYL589668 KIG589668:KIH589668 KSC589668:KSD589668 LBY589668:LBZ589668 LLU589668:LLV589668 LVQ589668:LVR589668 MFM589668:MFN589668 MPI589668:MPJ589668 MZE589668:MZF589668 NJA589668:NJB589668 NSW589668:NSX589668 OCS589668:OCT589668 OMO589668:OMP589668 OWK589668:OWL589668 PGG589668:PGH589668 PQC589668:PQD589668 PZY589668:PZZ589668 QJU589668:QJV589668 QTQ589668:QTR589668 RDM589668:RDN589668 RNI589668:RNJ589668 RXE589668:RXF589668 SHA589668:SHB589668 SQW589668:SQX589668 TAS589668:TAT589668 TKO589668:TKP589668 TUK589668:TUL589668 UEG589668:UEH589668 UOC589668:UOD589668 UXY589668:UXZ589668 VHU589668:VHV589668 VRQ589668:VRR589668 WBM589668:WBN589668 WLI589668:WLJ589668 WVE589668:WVF589668 IS655204:IT655204 SO655204:SP655204 ACK655204:ACL655204 AMG655204:AMH655204 AWC655204:AWD655204 BFY655204:BFZ655204 BPU655204:BPV655204 BZQ655204:BZR655204 CJM655204:CJN655204 CTI655204:CTJ655204 DDE655204:DDF655204 DNA655204:DNB655204 DWW655204:DWX655204 EGS655204:EGT655204 EQO655204:EQP655204 FAK655204:FAL655204 FKG655204:FKH655204 FUC655204:FUD655204 GDY655204:GDZ655204 GNU655204:GNV655204 GXQ655204:GXR655204 HHM655204:HHN655204 HRI655204:HRJ655204 IBE655204:IBF655204 ILA655204:ILB655204 IUW655204:IUX655204 JES655204:JET655204 JOO655204:JOP655204 JYK655204:JYL655204 KIG655204:KIH655204 KSC655204:KSD655204 LBY655204:LBZ655204 LLU655204:LLV655204 LVQ655204:LVR655204 MFM655204:MFN655204 MPI655204:MPJ655204 MZE655204:MZF655204 NJA655204:NJB655204 NSW655204:NSX655204 OCS655204:OCT655204 OMO655204:OMP655204 OWK655204:OWL655204 PGG655204:PGH655204 PQC655204:PQD655204 PZY655204:PZZ655204 QJU655204:QJV655204 QTQ655204:QTR655204 RDM655204:RDN655204 RNI655204:RNJ655204 RXE655204:RXF655204 SHA655204:SHB655204 SQW655204:SQX655204 TAS655204:TAT655204 TKO655204:TKP655204 TUK655204:TUL655204 UEG655204:UEH655204 UOC655204:UOD655204 UXY655204:UXZ655204 VHU655204:VHV655204 VRQ655204:VRR655204 WBM655204:WBN655204 WLI655204:WLJ655204 WVE655204:WVF655204 IS720740:IT720740 SO720740:SP720740 ACK720740:ACL720740 AMG720740:AMH720740 AWC720740:AWD720740 BFY720740:BFZ720740 BPU720740:BPV720740 BZQ720740:BZR720740 CJM720740:CJN720740 CTI720740:CTJ720740 DDE720740:DDF720740 DNA720740:DNB720740 DWW720740:DWX720740 EGS720740:EGT720740 EQO720740:EQP720740 FAK720740:FAL720740 FKG720740:FKH720740 FUC720740:FUD720740 GDY720740:GDZ720740 GNU720740:GNV720740 GXQ720740:GXR720740 HHM720740:HHN720740 HRI720740:HRJ720740 IBE720740:IBF720740 ILA720740:ILB720740 IUW720740:IUX720740 JES720740:JET720740 JOO720740:JOP720740 JYK720740:JYL720740 KIG720740:KIH720740 KSC720740:KSD720740 LBY720740:LBZ720740 LLU720740:LLV720740 LVQ720740:LVR720740 MFM720740:MFN720740 MPI720740:MPJ720740 MZE720740:MZF720740 NJA720740:NJB720740 NSW720740:NSX720740 OCS720740:OCT720740 OMO720740:OMP720740 OWK720740:OWL720740 PGG720740:PGH720740 PQC720740:PQD720740 PZY720740:PZZ720740 QJU720740:QJV720740 QTQ720740:QTR720740 RDM720740:RDN720740 RNI720740:RNJ720740 RXE720740:RXF720740 SHA720740:SHB720740 SQW720740:SQX720740 TAS720740:TAT720740 TKO720740:TKP720740 TUK720740:TUL720740 UEG720740:UEH720740 UOC720740:UOD720740 UXY720740:UXZ720740 VHU720740:VHV720740 VRQ720740:VRR720740 WBM720740:WBN720740 WLI720740:WLJ720740 WVE720740:WVF720740 IS786276:IT786276 SO786276:SP786276 ACK786276:ACL786276 AMG786276:AMH786276 AWC786276:AWD786276 BFY786276:BFZ786276 BPU786276:BPV786276 BZQ786276:BZR786276 CJM786276:CJN786276 CTI786276:CTJ786276 DDE786276:DDF786276 DNA786276:DNB786276 DWW786276:DWX786276 EGS786276:EGT786276 EQO786276:EQP786276 FAK786276:FAL786276 FKG786276:FKH786276 FUC786276:FUD786276 GDY786276:GDZ786276 GNU786276:GNV786276 GXQ786276:GXR786276 HHM786276:HHN786276 HRI786276:HRJ786276 IBE786276:IBF786276 ILA786276:ILB786276 IUW786276:IUX786276 JES786276:JET786276 JOO786276:JOP786276 JYK786276:JYL786276 KIG786276:KIH786276 KSC786276:KSD786276 LBY786276:LBZ786276 LLU786276:LLV786276 LVQ786276:LVR786276 MFM786276:MFN786276 MPI786276:MPJ786276 MZE786276:MZF786276 NJA786276:NJB786276 NSW786276:NSX786276 OCS786276:OCT786276 OMO786276:OMP786276 OWK786276:OWL786276 PGG786276:PGH786276 PQC786276:PQD786276 PZY786276:PZZ786276 QJU786276:QJV786276 QTQ786276:QTR786276 RDM786276:RDN786276 RNI786276:RNJ786276 RXE786276:RXF786276 SHA786276:SHB786276 SQW786276:SQX786276 TAS786276:TAT786276 TKO786276:TKP786276 TUK786276:TUL786276 UEG786276:UEH786276 UOC786276:UOD786276 UXY786276:UXZ786276 VHU786276:VHV786276 VRQ786276:VRR786276 WBM786276:WBN786276 WLI786276:WLJ786276 WVE786276:WVF786276 IS851812:IT851812 SO851812:SP851812 ACK851812:ACL851812 AMG851812:AMH851812 AWC851812:AWD851812 BFY851812:BFZ851812 BPU851812:BPV851812 BZQ851812:BZR851812 CJM851812:CJN851812 CTI851812:CTJ851812 DDE851812:DDF851812 DNA851812:DNB851812 DWW851812:DWX851812 EGS851812:EGT851812 EQO851812:EQP851812 FAK851812:FAL851812 FKG851812:FKH851812 FUC851812:FUD851812 GDY851812:GDZ851812 GNU851812:GNV851812 GXQ851812:GXR851812 HHM851812:HHN851812 HRI851812:HRJ851812 IBE851812:IBF851812 ILA851812:ILB851812 IUW851812:IUX851812 JES851812:JET851812 JOO851812:JOP851812 JYK851812:JYL851812 KIG851812:KIH851812 KSC851812:KSD851812 LBY851812:LBZ851812 LLU851812:LLV851812 LVQ851812:LVR851812 MFM851812:MFN851812 MPI851812:MPJ851812 MZE851812:MZF851812 NJA851812:NJB851812 NSW851812:NSX851812 OCS851812:OCT851812 OMO851812:OMP851812 OWK851812:OWL851812 PGG851812:PGH851812 PQC851812:PQD851812 PZY851812:PZZ851812 QJU851812:QJV851812 QTQ851812:QTR851812 RDM851812:RDN851812 RNI851812:RNJ851812 RXE851812:RXF851812 SHA851812:SHB851812 SQW851812:SQX851812 TAS851812:TAT851812 TKO851812:TKP851812 TUK851812:TUL851812 UEG851812:UEH851812 UOC851812:UOD851812 UXY851812:UXZ851812 VHU851812:VHV851812 VRQ851812:VRR851812 WBM851812:WBN851812 WLI851812:WLJ851812 WVE851812:WVF851812 IS917348:IT917348 SO917348:SP917348 ACK917348:ACL917348 AMG917348:AMH917348 AWC917348:AWD917348 BFY917348:BFZ917348 BPU917348:BPV917348 BZQ917348:BZR917348 CJM917348:CJN917348 CTI917348:CTJ917348 DDE917348:DDF917348 DNA917348:DNB917348 DWW917348:DWX917348 EGS917348:EGT917348 EQO917348:EQP917348 FAK917348:FAL917348 FKG917348:FKH917348 FUC917348:FUD917348 GDY917348:GDZ917348 GNU917348:GNV917348 GXQ917348:GXR917348 HHM917348:HHN917348 HRI917348:HRJ917348 IBE917348:IBF917348 ILA917348:ILB917348 IUW917348:IUX917348 JES917348:JET917348 JOO917348:JOP917348 JYK917348:JYL917348 KIG917348:KIH917348 KSC917348:KSD917348 LBY917348:LBZ917348 LLU917348:LLV917348 LVQ917348:LVR917348 MFM917348:MFN917348 MPI917348:MPJ917348 MZE917348:MZF917348 NJA917348:NJB917348 NSW917348:NSX917348 OCS917348:OCT917348 OMO917348:OMP917348 OWK917348:OWL917348 PGG917348:PGH917348 PQC917348:PQD917348 PZY917348:PZZ917348 QJU917348:QJV917348 QTQ917348:QTR917348 RDM917348:RDN917348 RNI917348:RNJ917348 RXE917348:RXF917348 SHA917348:SHB917348 SQW917348:SQX917348 TAS917348:TAT917348 TKO917348:TKP917348 TUK917348:TUL917348 UEG917348:UEH917348 UOC917348:UOD917348 UXY917348:UXZ917348 VHU917348:VHV917348 VRQ917348:VRR917348 WBM917348:WBN917348 WLI917348:WLJ917348 WVE917348:WVF917348 IS982884:IT982884 SO982884:SP982884 ACK982884:ACL982884 AMG982884:AMH982884 AWC982884:AWD982884 BFY982884:BFZ982884 BPU982884:BPV982884 BZQ982884:BZR982884 CJM982884:CJN982884 CTI982884:CTJ982884 DDE982884:DDF982884 DNA982884:DNB982884 DWW982884:DWX982884 EGS982884:EGT982884 EQO982884:EQP982884 FAK982884:FAL982884 FKG982884:FKH982884 FUC982884:FUD982884 GDY982884:GDZ982884 GNU982884:GNV982884 GXQ982884:GXR982884 HHM982884:HHN982884 HRI982884:HRJ982884 IBE982884:IBF982884 ILA982884:ILB982884 IUW982884:IUX982884 JES982884:JET982884 JOO982884:JOP982884 JYK982884:JYL982884 KIG982884:KIH982884 KSC982884:KSD982884 LBY982884:LBZ982884 LLU982884:LLV982884 LVQ982884:LVR982884 MFM982884:MFN982884 MPI982884:MPJ982884 MZE982884:MZF982884 NJA982884:NJB982884 NSW982884:NSX982884 OCS982884:OCT982884 OMO982884:OMP982884 OWK982884:OWL982884 PGG982884:PGH982884 PQC982884:PQD982884 PZY982884:PZZ982884 QJU982884:QJV982884 QTQ982884:QTR982884 RDM982884:RDN982884 RNI982884:RNJ982884 RXE982884:RXF982884 SHA982884:SHB982884 SQW982884:SQX982884 TAS982884:TAT982884 TKO982884:TKP982884 TUK982884:TUL982884 UEG982884:UEH982884 UOC982884:UOD982884 UXY982884:UXZ982884 VHU982884:VHV982884 VRQ982884:VRR982884 WBM982884:WBN982884 WLI982884:WLJ982884 WVE982884:WVF982884" xr:uid="{00000000-0002-0000-0200-000001000000}">
      <formula1>999999999999</formula1>
    </dataValidation>
    <dataValidation type="whole" operator="notEqual" allowBlank="1" showInputMessage="1" showErrorMessage="1" errorTitle="Incorrect entry" error="You can enter only whole numbers." sqref="IS65425:IT65436 SO65425:SP65436 ACK65425:ACL65436 AMG65425:AMH65436 AWC65425:AWD65436 BFY65425:BFZ65436 BPU65425:BPV65436 BZQ65425:BZR65436 CJM65425:CJN65436 CTI65425:CTJ65436 DDE65425:DDF65436 DNA65425:DNB65436 DWW65425:DWX65436 EGS65425:EGT65436 EQO65425:EQP65436 FAK65425:FAL65436 FKG65425:FKH65436 FUC65425:FUD65436 GDY65425:GDZ65436 GNU65425:GNV65436 GXQ65425:GXR65436 HHM65425:HHN65436 HRI65425:HRJ65436 IBE65425:IBF65436 ILA65425:ILB65436 IUW65425:IUX65436 JES65425:JET65436 JOO65425:JOP65436 JYK65425:JYL65436 KIG65425:KIH65436 KSC65425:KSD65436 LBY65425:LBZ65436 LLU65425:LLV65436 LVQ65425:LVR65436 MFM65425:MFN65436 MPI65425:MPJ65436 MZE65425:MZF65436 NJA65425:NJB65436 NSW65425:NSX65436 OCS65425:OCT65436 OMO65425:OMP65436 OWK65425:OWL65436 PGG65425:PGH65436 PQC65425:PQD65436 PZY65425:PZZ65436 QJU65425:QJV65436 QTQ65425:QTR65436 RDM65425:RDN65436 RNI65425:RNJ65436 RXE65425:RXF65436 SHA65425:SHB65436 SQW65425:SQX65436 TAS65425:TAT65436 TKO65425:TKP65436 TUK65425:TUL65436 UEG65425:UEH65436 UOC65425:UOD65436 UXY65425:UXZ65436 VHU65425:VHV65436 VRQ65425:VRR65436 WBM65425:WBN65436 WLI65425:WLJ65436 WVE65425:WVF65436 IS130961:IT130972 SO130961:SP130972 ACK130961:ACL130972 AMG130961:AMH130972 AWC130961:AWD130972 BFY130961:BFZ130972 BPU130961:BPV130972 BZQ130961:BZR130972 CJM130961:CJN130972 CTI130961:CTJ130972 DDE130961:DDF130972 DNA130961:DNB130972 DWW130961:DWX130972 EGS130961:EGT130972 EQO130961:EQP130972 FAK130961:FAL130972 FKG130961:FKH130972 FUC130961:FUD130972 GDY130961:GDZ130972 GNU130961:GNV130972 GXQ130961:GXR130972 HHM130961:HHN130972 HRI130961:HRJ130972 IBE130961:IBF130972 ILA130961:ILB130972 IUW130961:IUX130972 JES130961:JET130972 JOO130961:JOP130972 JYK130961:JYL130972 KIG130961:KIH130972 KSC130961:KSD130972 LBY130961:LBZ130972 LLU130961:LLV130972 LVQ130961:LVR130972 MFM130961:MFN130972 MPI130961:MPJ130972 MZE130961:MZF130972 NJA130961:NJB130972 NSW130961:NSX130972 OCS130961:OCT130972 OMO130961:OMP130972 OWK130961:OWL130972 PGG130961:PGH130972 PQC130961:PQD130972 PZY130961:PZZ130972 QJU130961:QJV130972 QTQ130961:QTR130972 RDM130961:RDN130972 RNI130961:RNJ130972 RXE130961:RXF130972 SHA130961:SHB130972 SQW130961:SQX130972 TAS130961:TAT130972 TKO130961:TKP130972 TUK130961:TUL130972 UEG130961:UEH130972 UOC130961:UOD130972 UXY130961:UXZ130972 VHU130961:VHV130972 VRQ130961:VRR130972 WBM130961:WBN130972 WLI130961:WLJ130972 WVE130961:WVF130972 IS196497:IT196508 SO196497:SP196508 ACK196497:ACL196508 AMG196497:AMH196508 AWC196497:AWD196508 BFY196497:BFZ196508 BPU196497:BPV196508 BZQ196497:BZR196508 CJM196497:CJN196508 CTI196497:CTJ196508 DDE196497:DDF196508 DNA196497:DNB196508 DWW196497:DWX196508 EGS196497:EGT196508 EQO196497:EQP196508 FAK196497:FAL196508 FKG196497:FKH196508 FUC196497:FUD196508 GDY196497:GDZ196508 GNU196497:GNV196508 GXQ196497:GXR196508 HHM196497:HHN196508 HRI196497:HRJ196508 IBE196497:IBF196508 ILA196497:ILB196508 IUW196497:IUX196508 JES196497:JET196508 JOO196497:JOP196508 JYK196497:JYL196508 KIG196497:KIH196508 KSC196497:KSD196508 LBY196497:LBZ196508 LLU196497:LLV196508 LVQ196497:LVR196508 MFM196497:MFN196508 MPI196497:MPJ196508 MZE196497:MZF196508 NJA196497:NJB196508 NSW196497:NSX196508 OCS196497:OCT196508 OMO196497:OMP196508 OWK196497:OWL196508 PGG196497:PGH196508 PQC196497:PQD196508 PZY196497:PZZ196508 QJU196497:QJV196508 QTQ196497:QTR196508 RDM196497:RDN196508 RNI196497:RNJ196508 RXE196497:RXF196508 SHA196497:SHB196508 SQW196497:SQX196508 TAS196497:TAT196508 TKO196497:TKP196508 TUK196497:TUL196508 UEG196497:UEH196508 UOC196497:UOD196508 UXY196497:UXZ196508 VHU196497:VHV196508 VRQ196497:VRR196508 WBM196497:WBN196508 WLI196497:WLJ196508 WVE196497:WVF196508 IS262033:IT262044 SO262033:SP262044 ACK262033:ACL262044 AMG262033:AMH262044 AWC262033:AWD262044 BFY262033:BFZ262044 BPU262033:BPV262044 BZQ262033:BZR262044 CJM262033:CJN262044 CTI262033:CTJ262044 DDE262033:DDF262044 DNA262033:DNB262044 DWW262033:DWX262044 EGS262033:EGT262044 EQO262033:EQP262044 FAK262033:FAL262044 FKG262033:FKH262044 FUC262033:FUD262044 GDY262033:GDZ262044 GNU262033:GNV262044 GXQ262033:GXR262044 HHM262033:HHN262044 HRI262033:HRJ262044 IBE262033:IBF262044 ILA262033:ILB262044 IUW262033:IUX262044 JES262033:JET262044 JOO262033:JOP262044 JYK262033:JYL262044 KIG262033:KIH262044 KSC262033:KSD262044 LBY262033:LBZ262044 LLU262033:LLV262044 LVQ262033:LVR262044 MFM262033:MFN262044 MPI262033:MPJ262044 MZE262033:MZF262044 NJA262033:NJB262044 NSW262033:NSX262044 OCS262033:OCT262044 OMO262033:OMP262044 OWK262033:OWL262044 PGG262033:PGH262044 PQC262033:PQD262044 PZY262033:PZZ262044 QJU262033:QJV262044 QTQ262033:QTR262044 RDM262033:RDN262044 RNI262033:RNJ262044 RXE262033:RXF262044 SHA262033:SHB262044 SQW262033:SQX262044 TAS262033:TAT262044 TKO262033:TKP262044 TUK262033:TUL262044 UEG262033:UEH262044 UOC262033:UOD262044 UXY262033:UXZ262044 VHU262033:VHV262044 VRQ262033:VRR262044 WBM262033:WBN262044 WLI262033:WLJ262044 WVE262033:WVF262044 IS327569:IT327580 SO327569:SP327580 ACK327569:ACL327580 AMG327569:AMH327580 AWC327569:AWD327580 BFY327569:BFZ327580 BPU327569:BPV327580 BZQ327569:BZR327580 CJM327569:CJN327580 CTI327569:CTJ327580 DDE327569:DDF327580 DNA327569:DNB327580 DWW327569:DWX327580 EGS327569:EGT327580 EQO327569:EQP327580 FAK327569:FAL327580 FKG327569:FKH327580 FUC327569:FUD327580 GDY327569:GDZ327580 GNU327569:GNV327580 GXQ327569:GXR327580 HHM327569:HHN327580 HRI327569:HRJ327580 IBE327569:IBF327580 ILA327569:ILB327580 IUW327569:IUX327580 JES327569:JET327580 JOO327569:JOP327580 JYK327569:JYL327580 KIG327569:KIH327580 KSC327569:KSD327580 LBY327569:LBZ327580 LLU327569:LLV327580 LVQ327569:LVR327580 MFM327569:MFN327580 MPI327569:MPJ327580 MZE327569:MZF327580 NJA327569:NJB327580 NSW327569:NSX327580 OCS327569:OCT327580 OMO327569:OMP327580 OWK327569:OWL327580 PGG327569:PGH327580 PQC327569:PQD327580 PZY327569:PZZ327580 QJU327569:QJV327580 QTQ327569:QTR327580 RDM327569:RDN327580 RNI327569:RNJ327580 RXE327569:RXF327580 SHA327569:SHB327580 SQW327569:SQX327580 TAS327569:TAT327580 TKO327569:TKP327580 TUK327569:TUL327580 UEG327569:UEH327580 UOC327569:UOD327580 UXY327569:UXZ327580 VHU327569:VHV327580 VRQ327569:VRR327580 WBM327569:WBN327580 WLI327569:WLJ327580 WVE327569:WVF327580 IS393105:IT393116 SO393105:SP393116 ACK393105:ACL393116 AMG393105:AMH393116 AWC393105:AWD393116 BFY393105:BFZ393116 BPU393105:BPV393116 BZQ393105:BZR393116 CJM393105:CJN393116 CTI393105:CTJ393116 DDE393105:DDF393116 DNA393105:DNB393116 DWW393105:DWX393116 EGS393105:EGT393116 EQO393105:EQP393116 FAK393105:FAL393116 FKG393105:FKH393116 FUC393105:FUD393116 GDY393105:GDZ393116 GNU393105:GNV393116 GXQ393105:GXR393116 HHM393105:HHN393116 HRI393105:HRJ393116 IBE393105:IBF393116 ILA393105:ILB393116 IUW393105:IUX393116 JES393105:JET393116 JOO393105:JOP393116 JYK393105:JYL393116 KIG393105:KIH393116 KSC393105:KSD393116 LBY393105:LBZ393116 LLU393105:LLV393116 LVQ393105:LVR393116 MFM393105:MFN393116 MPI393105:MPJ393116 MZE393105:MZF393116 NJA393105:NJB393116 NSW393105:NSX393116 OCS393105:OCT393116 OMO393105:OMP393116 OWK393105:OWL393116 PGG393105:PGH393116 PQC393105:PQD393116 PZY393105:PZZ393116 QJU393105:QJV393116 QTQ393105:QTR393116 RDM393105:RDN393116 RNI393105:RNJ393116 RXE393105:RXF393116 SHA393105:SHB393116 SQW393105:SQX393116 TAS393105:TAT393116 TKO393105:TKP393116 TUK393105:TUL393116 UEG393105:UEH393116 UOC393105:UOD393116 UXY393105:UXZ393116 VHU393105:VHV393116 VRQ393105:VRR393116 WBM393105:WBN393116 WLI393105:WLJ393116 WVE393105:WVF393116 IS458641:IT458652 SO458641:SP458652 ACK458641:ACL458652 AMG458641:AMH458652 AWC458641:AWD458652 BFY458641:BFZ458652 BPU458641:BPV458652 BZQ458641:BZR458652 CJM458641:CJN458652 CTI458641:CTJ458652 DDE458641:DDF458652 DNA458641:DNB458652 DWW458641:DWX458652 EGS458641:EGT458652 EQO458641:EQP458652 FAK458641:FAL458652 FKG458641:FKH458652 FUC458641:FUD458652 GDY458641:GDZ458652 GNU458641:GNV458652 GXQ458641:GXR458652 HHM458641:HHN458652 HRI458641:HRJ458652 IBE458641:IBF458652 ILA458641:ILB458652 IUW458641:IUX458652 JES458641:JET458652 JOO458641:JOP458652 JYK458641:JYL458652 KIG458641:KIH458652 KSC458641:KSD458652 LBY458641:LBZ458652 LLU458641:LLV458652 LVQ458641:LVR458652 MFM458641:MFN458652 MPI458641:MPJ458652 MZE458641:MZF458652 NJA458641:NJB458652 NSW458641:NSX458652 OCS458641:OCT458652 OMO458641:OMP458652 OWK458641:OWL458652 PGG458641:PGH458652 PQC458641:PQD458652 PZY458641:PZZ458652 QJU458641:QJV458652 QTQ458641:QTR458652 RDM458641:RDN458652 RNI458641:RNJ458652 RXE458641:RXF458652 SHA458641:SHB458652 SQW458641:SQX458652 TAS458641:TAT458652 TKO458641:TKP458652 TUK458641:TUL458652 UEG458641:UEH458652 UOC458641:UOD458652 UXY458641:UXZ458652 VHU458641:VHV458652 VRQ458641:VRR458652 WBM458641:WBN458652 WLI458641:WLJ458652 WVE458641:WVF458652 IS524177:IT524188 SO524177:SP524188 ACK524177:ACL524188 AMG524177:AMH524188 AWC524177:AWD524188 BFY524177:BFZ524188 BPU524177:BPV524188 BZQ524177:BZR524188 CJM524177:CJN524188 CTI524177:CTJ524188 DDE524177:DDF524188 DNA524177:DNB524188 DWW524177:DWX524188 EGS524177:EGT524188 EQO524177:EQP524188 FAK524177:FAL524188 FKG524177:FKH524188 FUC524177:FUD524188 GDY524177:GDZ524188 GNU524177:GNV524188 GXQ524177:GXR524188 HHM524177:HHN524188 HRI524177:HRJ524188 IBE524177:IBF524188 ILA524177:ILB524188 IUW524177:IUX524188 JES524177:JET524188 JOO524177:JOP524188 JYK524177:JYL524188 KIG524177:KIH524188 KSC524177:KSD524188 LBY524177:LBZ524188 LLU524177:LLV524188 LVQ524177:LVR524188 MFM524177:MFN524188 MPI524177:MPJ524188 MZE524177:MZF524188 NJA524177:NJB524188 NSW524177:NSX524188 OCS524177:OCT524188 OMO524177:OMP524188 OWK524177:OWL524188 PGG524177:PGH524188 PQC524177:PQD524188 PZY524177:PZZ524188 QJU524177:QJV524188 QTQ524177:QTR524188 RDM524177:RDN524188 RNI524177:RNJ524188 RXE524177:RXF524188 SHA524177:SHB524188 SQW524177:SQX524188 TAS524177:TAT524188 TKO524177:TKP524188 TUK524177:TUL524188 UEG524177:UEH524188 UOC524177:UOD524188 UXY524177:UXZ524188 VHU524177:VHV524188 VRQ524177:VRR524188 WBM524177:WBN524188 WLI524177:WLJ524188 WVE524177:WVF524188 IS589713:IT589724 SO589713:SP589724 ACK589713:ACL589724 AMG589713:AMH589724 AWC589713:AWD589724 BFY589713:BFZ589724 BPU589713:BPV589724 BZQ589713:BZR589724 CJM589713:CJN589724 CTI589713:CTJ589724 DDE589713:DDF589724 DNA589713:DNB589724 DWW589713:DWX589724 EGS589713:EGT589724 EQO589713:EQP589724 FAK589713:FAL589724 FKG589713:FKH589724 FUC589713:FUD589724 GDY589713:GDZ589724 GNU589713:GNV589724 GXQ589713:GXR589724 HHM589713:HHN589724 HRI589713:HRJ589724 IBE589713:IBF589724 ILA589713:ILB589724 IUW589713:IUX589724 JES589713:JET589724 JOO589713:JOP589724 JYK589713:JYL589724 KIG589713:KIH589724 KSC589713:KSD589724 LBY589713:LBZ589724 LLU589713:LLV589724 LVQ589713:LVR589724 MFM589713:MFN589724 MPI589713:MPJ589724 MZE589713:MZF589724 NJA589713:NJB589724 NSW589713:NSX589724 OCS589713:OCT589724 OMO589713:OMP589724 OWK589713:OWL589724 PGG589713:PGH589724 PQC589713:PQD589724 PZY589713:PZZ589724 QJU589713:QJV589724 QTQ589713:QTR589724 RDM589713:RDN589724 RNI589713:RNJ589724 RXE589713:RXF589724 SHA589713:SHB589724 SQW589713:SQX589724 TAS589713:TAT589724 TKO589713:TKP589724 TUK589713:TUL589724 UEG589713:UEH589724 UOC589713:UOD589724 UXY589713:UXZ589724 VHU589713:VHV589724 VRQ589713:VRR589724 WBM589713:WBN589724 WLI589713:WLJ589724 WVE589713:WVF589724 IS655249:IT655260 SO655249:SP655260 ACK655249:ACL655260 AMG655249:AMH655260 AWC655249:AWD655260 BFY655249:BFZ655260 BPU655249:BPV655260 BZQ655249:BZR655260 CJM655249:CJN655260 CTI655249:CTJ655260 DDE655249:DDF655260 DNA655249:DNB655260 DWW655249:DWX655260 EGS655249:EGT655260 EQO655249:EQP655260 FAK655249:FAL655260 FKG655249:FKH655260 FUC655249:FUD655260 GDY655249:GDZ655260 GNU655249:GNV655260 GXQ655249:GXR655260 HHM655249:HHN655260 HRI655249:HRJ655260 IBE655249:IBF655260 ILA655249:ILB655260 IUW655249:IUX655260 JES655249:JET655260 JOO655249:JOP655260 JYK655249:JYL655260 KIG655249:KIH655260 KSC655249:KSD655260 LBY655249:LBZ655260 LLU655249:LLV655260 LVQ655249:LVR655260 MFM655249:MFN655260 MPI655249:MPJ655260 MZE655249:MZF655260 NJA655249:NJB655260 NSW655249:NSX655260 OCS655249:OCT655260 OMO655249:OMP655260 OWK655249:OWL655260 PGG655249:PGH655260 PQC655249:PQD655260 PZY655249:PZZ655260 QJU655249:QJV655260 QTQ655249:QTR655260 RDM655249:RDN655260 RNI655249:RNJ655260 RXE655249:RXF655260 SHA655249:SHB655260 SQW655249:SQX655260 TAS655249:TAT655260 TKO655249:TKP655260 TUK655249:TUL655260 UEG655249:UEH655260 UOC655249:UOD655260 UXY655249:UXZ655260 VHU655249:VHV655260 VRQ655249:VRR655260 WBM655249:WBN655260 WLI655249:WLJ655260 WVE655249:WVF655260 IS720785:IT720796 SO720785:SP720796 ACK720785:ACL720796 AMG720785:AMH720796 AWC720785:AWD720796 BFY720785:BFZ720796 BPU720785:BPV720796 BZQ720785:BZR720796 CJM720785:CJN720796 CTI720785:CTJ720796 DDE720785:DDF720796 DNA720785:DNB720796 DWW720785:DWX720796 EGS720785:EGT720796 EQO720785:EQP720796 FAK720785:FAL720796 FKG720785:FKH720796 FUC720785:FUD720796 GDY720785:GDZ720796 GNU720785:GNV720796 GXQ720785:GXR720796 HHM720785:HHN720796 HRI720785:HRJ720796 IBE720785:IBF720796 ILA720785:ILB720796 IUW720785:IUX720796 JES720785:JET720796 JOO720785:JOP720796 JYK720785:JYL720796 KIG720785:KIH720796 KSC720785:KSD720796 LBY720785:LBZ720796 LLU720785:LLV720796 LVQ720785:LVR720796 MFM720785:MFN720796 MPI720785:MPJ720796 MZE720785:MZF720796 NJA720785:NJB720796 NSW720785:NSX720796 OCS720785:OCT720796 OMO720785:OMP720796 OWK720785:OWL720796 PGG720785:PGH720796 PQC720785:PQD720796 PZY720785:PZZ720796 QJU720785:QJV720796 QTQ720785:QTR720796 RDM720785:RDN720796 RNI720785:RNJ720796 RXE720785:RXF720796 SHA720785:SHB720796 SQW720785:SQX720796 TAS720785:TAT720796 TKO720785:TKP720796 TUK720785:TUL720796 UEG720785:UEH720796 UOC720785:UOD720796 UXY720785:UXZ720796 VHU720785:VHV720796 VRQ720785:VRR720796 WBM720785:WBN720796 WLI720785:WLJ720796 WVE720785:WVF720796 IS786321:IT786332 SO786321:SP786332 ACK786321:ACL786332 AMG786321:AMH786332 AWC786321:AWD786332 BFY786321:BFZ786332 BPU786321:BPV786332 BZQ786321:BZR786332 CJM786321:CJN786332 CTI786321:CTJ786332 DDE786321:DDF786332 DNA786321:DNB786332 DWW786321:DWX786332 EGS786321:EGT786332 EQO786321:EQP786332 FAK786321:FAL786332 FKG786321:FKH786332 FUC786321:FUD786332 GDY786321:GDZ786332 GNU786321:GNV786332 GXQ786321:GXR786332 HHM786321:HHN786332 HRI786321:HRJ786332 IBE786321:IBF786332 ILA786321:ILB786332 IUW786321:IUX786332 JES786321:JET786332 JOO786321:JOP786332 JYK786321:JYL786332 KIG786321:KIH786332 KSC786321:KSD786332 LBY786321:LBZ786332 LLU786321:LLV786332 LVQ786321:LVR786332 MFM786321:MFN786332 MPI786321:MPJ786332 MZE786321:MZF786332 NJA786321:NJB786332 NSW786321:NSX786332 OCS786321:OCT786332 OMO786321:OMP786332 OWK786321:OWL786332 PGG786321:PGH786332 PQC786321:PQD786332 PZY786321:PZZ786332 QJU786321:QJV786332 QTQ786321:QTR786332 RDM786321:RDN786332 RNI786321:RNJ786332 RXE786321:RXF786332 SHA786321:SHB786332 SQW786321:SQX786332 TAS786321:TAT786332 TKO786321:TKP786332 TUK786321:TUL786332 UEG786321:UEH786332 UOC786321:UOD786332 UXY786321:UXZ786332 VHU786321:VHV786332 VRQ786321:VRR786332 WBM786321:WBN786332 WLI786321:WLJ786332 WVE786321:WVF786332 IS851857:IT851868 SO851857:SP851868 ACK851857:ACL851868 AMG851857:AMH851868 AWC851857:AWD851868 BFY851857:BFZ851868 BPU851857:BPV851868 BZQ851857:BZR851868 CJM851857:CJN851868 CTI851857:CTJ851868 DDE851857:DDF851868 DNA851857:DNB851868 DWW851857:DWX851868 EGS851857:EGT851868 EQO851857:EQP851868 FAK851857:FAL851868 FKG851857:FKH851868 FUC851857:FUD851868 GDY851857:GDZ851868 GNU851857:GNV851868 GXQ851857:GXR851868 HHM851857:HHN851868 HRI851857:HRJ851868 IBE851857:IBF851868 ILA851857:ILB851868 IUW851857:IUX851868 JES851857:JET851868 JOO851857:JOP851868 JYK851857:JYL851868 KIG851857:KIH851868 KSC851857:KSD851868 LBY851857:LBZ851868 LLU851857:LLV851868 LVQ851857:LVR851868 MFM851857:MFN851868 MPI851857:MPJ851868 MZE851857:MZF851868 NJA851857:NJB851868 NSW851857:NSX851868 OCS851857:OCT851868 OMO851857:OMP851868 OWK851857:OWL851868 PGG851857:PGH851868 PQC851857:PQD851868 PZY851857:PZZ851868 QJU851857:QJV851868 QTQ851857:QTR851868 RDM851857:RDN851868 RNI851857:RNJ851868 RXE851857:RXF851868 SHA851857:SHB851868 SQW851857:SQX851868 TAS851857:TAT851868 TKO851857:TKP851868 TUK851857:TUL851868 UEG851857:UEH851868 UOC851857:UOD851868 UXY851857:UXZ851868 VHU851857:VHV851868 VRQ851857:VRR851868 WBM851857:WBN851868 WLI851857:WLJ851868 WVE851857:WVF851868 IS917393:IT917404 SO917393:SP917404 ACK917393:ACL917404 AMG917393:AMH917404 AWC917393:AWD917404 BFY917393:BFZ917404 BPU917393:BPV917404 BZQ917393:BZR917404 CJM917393:CJN917404 CTI917393:CTJ917404 DDE917393:DDF917404 DNA917393:DNB917404 DWW917393:DWX917404 EGS917393:EGT917404 EQO917393:EQP917404 FAK917393:FAL917404 FKG917393:FKH917404 FUC917393:FUD917404 GDY917393:GDZ917404 GNU917393:GNV917404 GXQ917393:GXR917404 HHM917393:HHN917404 HRI917393:HRJ917404 IBE917393:IBF917404 ILA917393:ILB917404 IUW917393:IUX917404 JES917393:JET917404 JOO917393:JOP917404 JYK917393:JYL917404 KIG917393:KIH917404 KSC917393:KSD917404 LBY917393:LBZ917404 LLU917393:LLV917404 LVQ917393:LVR917404 MFM917393:MFN917404 MPI917393:MPJ917404 MZE917393:MZF917404 NJA917393:NJB917404 NSW917393:NSX917404 OCS917393:OCT917404 OMO917393:OMP917404 OWK917393:OWL917404 PGG917393:PGH917404 PQC917393:PQD917404 PZY917393:PZZ917404 QJU917393:QJV917404 QTQ917393:QTR917404 RDM917393:RDN917404 RNI917393:RNJ917404 RXE917393:RXF917404 SHA917393:SHB917404 SQW917393:SQX917404 TAS917393:TAT917404 TKO917393:TKP917404 TUK917393:TUL917404 UEG917393:UEH917404 UOC917393:UOD917404 UXY917393:UXZ917404 VHU917393:VHV917404 VRQ917393:VRR917404 WBM917393:WBN917404 WLI917393:WLJ917404 WVE917393:WVF917404 IS982929:IT982940 SO982929:SP982940 ACK982929:ACL982940 AMG982929:AMH982940 AWC982929:AWD982940 BFY982929:BFZ982940 BPU982929:BPV982940 BZQ982929:BZR982940 CJM982929:CJN982940 CTI982929:CTJ982940 DDE982929:DDF982940 DNA982929:DNB982940 DWW982929:DWX982940 EGS982929:EGT982940 EQO982929:EQP982940 FAK982929:FAL982940 FKG982929:FKH982940 FUC982929:FUD982940 GDY982929:GDZ982940 GNU982929:GNV982940 GXQ982929:GXR982940 HHM982929:HHN982940 HRI982929:HRJ982940 IBE982929:IBF982940 ILA982929:ILB982940 IUW982929:IUX982940 JES982929:JET982940 JOO982929:JOP982940 JYK982929:JYL982940 KIG982929:KIH982940 KSC982929:KSD982940 LBY982929:LBZ982940 LLU982929:LLV982940 LVQ982929:LVR982940 MFM982929:MFN982940 MPI982929:MPJ982940 MZE982929:MZF982940 NJA982929:NJB982940 NSW982929:NSX982940 OCS982929:OCT982940 OMO982929:OMP982940 OWK982929:OWL982940 PGG982929:PGH982940 PQC982929:PQD982940 PZY982929:PZZ982940 QJU982929:QJV982940 QTQ982929:QTR982940 RDM982929:RDN982940 RNI982929:RNJ982940 RXE982929:RXF982940 SHA982929:SHB982940 SQW982929:SQX982940 TAS982929:TAT982940 TKO982929:TKP982940 TUK982929:TUL982940 UEG982929:UEH982940 UOC982929:UOD982940 UXY982929:UXZ982940 VHU982929:VHV982940 VRQ982929:VRR982940 WBM982929:WBN982940 WLI982929:WLJ982940 WVE982929:WVF982940 IS65439:IT65440 SO65439:SP65440 ACK65439:ACL65440 AMG65439:AMH65440 AWC65439:AWD65440 BFY65439:BFZ65440 BPU65439:BPV65440 BZQ65439:BZR65440 CJM65439:CJN65440 CTI65439:CTJ65440 DDE65439:DDF65440 DNA65439:DNB65440 DWW65439:DWX65440 EGS65439:EGT65440 EQO65439:EQP65440 FAK65439:FAL65440 FKG65439:FKH65440 FUC65439:FUD65440 GDY65439:GDZ65440 GNU65439:GNV65440 GXQ65439:GXR65440 HHM65439:HHN65440 HRI65439:HRJ65440 IBE65439:IBF65440 ILA65439:ILB65440 IUW65439:IUX65440 JES65439:JET65440 JOO65439:JOP65440 JYK65439:JYL65440 KIG65439:KIH65440 KSC65439:KSD65440 LBY65439:LBZ65440 LLU65439:LLV65440 LVQ65439:LVR65440 MFM65439:MFN65440 MPI65439:MPJ65440 MZE65439:MZF65440 NJA65439:NJB65440 NSW65439:NSX65440 OCS65439:OCT65440 OMO65439:OMP65440 OWK65439:OWL65440 PGG65439:PGH65440 PQC65439:PQD65440 PZY65439:PZZ65440 QJU65439:QJV65440 QTQ65439:QTR65440 RDM65439:RDN65440 RNI65439:RNJ65440 RXE65439:RXF65440 SHA65439:SHB65440 SQW65439:SQX65440 TAS65439:TAT65440 TKO65439:TKP65440 TUK65439:TUL65440 UEG65439:UEH65440 UOC65439:UOD65440 UXY65439:UXZ65440 VHU65439:VHV65440 VRQ65439:VRR65440 WBM65439:WBN65440 WLI65439:WLJ65440 WVE65439:WVF65440 IS130975:IT130976 SO130975:SP130976 ACK130975:ACL130976 AMG130975:AMH130976 AWC130975:AWD130976 BFY130975:BFZ130976 BPU130975:BPV130976 BZQ130975:BZR130976 CJM130975:CJN130976 CTI130975:CTJ130976 DDE130975:DDF130976 DNA130975:DNB130976 DWW130975:DWX130976 EGS130975:EGT130976 EQO130975:EQP130976 FAK130975:FAL130976 FKG130975:FKH130976 FUC130975:FUD130976 GDY130975:GDZ130976 GNU130975:GNV130976 GXQ130975:GXR130976 HHM130975:HHN130976 HRI130975:HRJ130976 IBE130975:IBF130976 ILA130975:ILB130976 IUW130975:IUX130976 JES130975:JET130976 JOO130975:JOP130976 JYK130975:JYL130976 KIG130975:KIH130976 KSC130975:KSD130976 LBY130975:LBZ130976 LLU130975:LLV130976 LVQ130975:LVR130976 MFM130975:MFN130976 MPI130975:MPJ130976 MZE130975:MZF130976 NJA130975:NJB130976 NSW130975:NSX130976 OCS130975:OCT130976 OMO130975:OMP130976 OWK130975:OWL130976 PGG130975:PGH130976 PQC130975:PQD130976 PZY130975:PZZ130976 QJU130975:QJV130976 QTQ130975:QTR130976 RDM130975:RDN130976 RNI130975:RNJ130976 RXE130975:RXF130976 SHA130975:SHB130976 SQW130975:SQX130976 TAS130975:TAT130976 TKO130975:TKP130976 TUK130975:TUL130976 UEG130975:UEH130976 UOC130975:UOD130976 UXY130975:UXZ130976 VHU130975:VHV130976 VRQ130975:VRR130976 WBM130975:WBN130976 WLI130975:WLJ130976 WVE130975:WVF130976 IS196511:IT196512 SO196511:SP196512 ACK196511:ACL196512 AMG196511:AMH196512 AWC196511:AWD196512 BFY196511:BFZ196512 BPU196511:BPV196512 BZQ196511:BZR196512 CJM196511:CJN196512 CTI196511:CTJ196512 DDE196511:DDF196512 DNA196511:DNB196512 DWW196511:DWX196512 EGS196511:EGT196512 EQO196511:EQP196512 FAK196511:FAL196512 FKG196511:FKH196512 FUC196511:FUD196512 GDY196511:GDZ196512 GNU196511:GNV196512 GXQ196511:GXR196512 HHM196511:HHN196512 HRI196511:HRJ196512 IBE196511:IBF196512 ILA196511:ILB196512 IUW196511:IUX196512 JES196511:JET196512 JOO196511:JOP196512 JYK196511:JYL196512 KIG196511:KIH196512 KSC196511:KSD196512 LBY196511:LBZ196512 LLU196511:LLV196512 LVQ196511:LVR196512 MFM196511:MFN196512 MPI196511:MPJ196512 MZE196511:MZF196512 NJA196511:NJB196512 NSW196511:NSX196512 OCS196511:OCT196512 OMO196511:OMP196512 OWK196511:OWL196512 PGG196511:PGH196512 PQC196511:PQD196512 PZY196511:PZZ196512 QJU196511:QJV196512 QTQ196511:QTR196512 RDM196511:RDN196512 RNI196511:RNJ196512 RXE196511:RXF196512 SHA196511:SHB196512 SQW196511:SQX196512 TAS196511:TAT196512 TKO196511:TKP196512 TUK196511:TUL196512 UEG196511:UEH196512 UOC196511:UOD196512 UXY196511:UXZ196512 VHU196511:VHV196512 VRQ196511:VRR196512 WBM196511:WBN196512 WLI196511:WLJ196512 WVE196511:WVF196512 IS262047:IT262048 SO262047:SP262048 ACK262047:ACL262048 AMG262047:AMH262048 AWC262047:AWD262048 BFY262047:BFZ262048 BPU262047:BPV262048 BZQ262047:BZR262048 CJM262047:CJN262048 CTI262047:CTJ262048 DDE262047:DDF262048 DNA262047:DNB262048 DWW262047:DWX262048 EGS262047:EGT262048 EQO262047:EQP262048 FAK262047:FAL262048 FKG262047:FKH262048 FUC262047:FUD262048 GDY262047:GDZ262048 GNU262047:GNV262048 GXQ262047:GXR262048 HHM262047:HHN262048 HRI262047:HRJ262048 IBE262047:IBF262048 ILA262047:ILB262048 IUW262047:IUX262048 JES262047:JET262048 JOO262047:JOP262048 JYK262047:JYL262048 KIG262047:KIH262048 KSC262047:KSD262048 LBY262047:LBZ262048 LLU262047:LLV262048 LVQ262047:LVR262048 MFM262047:MFN262048 MPI262047:MPJ262048 MZE262047:MZF262048 NJA262047:NJB262048 NSW262047:NSX262048 OCS262047:OCT262048 OMO262047:OMP262048 OWK262047:OWL262048 PGG262047:PGH262048 PQC262047:PQD262048 PZY262047:PZZ262048 QJU262047:QJV262048 QTQ262047:QTR262048 RDM262047:RDN262048 RNI262047:RNJ262048 RXE262047:RXF262048 SHA262047:SHB262048 SQW262047:SQX262048 TAS262047:TAT262048 TKO262047:TKP262048 TUK262047:TUL262048 UEG262047:UEH262048 UOC262047:UOD262048 UXY262047:UXZ262048 VHU262047:VHV262048 VRQ262047:VRR262048 WBM262047:WBN262048 WLI262047:WLJ262048 WVE262047:WVF262048 IS327583:IT327584 SO327583:SP327584 ACK327583:ACL327584 AMG327583:AMH327584 AWC327583:AWD327584 BFY327583:BFZ327584 BPU327583:BPV327584 BZQ327583:BZR327584 CJM327583:CJN327584 CTI327583:CTJ327584 DDE327583:DDF327584 DNA327583:DNB327584 DWW327583:DWX327584 EGS327583:EGT327584 EQO327583:EQP327584 FAK327583:FAL327584 FKG327583:FKH327584 FUC327583:FUD327584 GDY327583:GDZ327584 GNU327583:GNV327584 GXQ327583:GXR327584 HHM327583:HHN327584 HRI327583:HRJ327584 IBE327583:IBF327584 ILA327583:ILB327584 IUW327583:IUX327584 JES327583:JET327584 JOO327583:JOP327584 JYK327583:JYL327584 KIG327583:KIH327584 KSC327583:KSD327584 LBY327583:LBZ327584 LLU327583:LLV327584 LVQ327583:LVR327584 MFM327583:MFN327584 MPI327583:MPJ327584 MZE327583:MZF327584 NJA327583:NJB327584 NSW327583:NSX327584 OCS327583:OCT327584 OMO327583:OMP327584 OWK327583:OWL327584 PGG327583:PGH327584 PQC327583:PQD327584 PZY327583:PZZ327584 QJU327583:QJV327584 QTQ327583:QTR327584 RDM327583:RDN327584 RNI327583:RNJ327584 RXE327583:RXF327584 SHA327583:SHB327584 SQW327583:SQX327584 TAS327583:TAT327584 TKO327583:TKP327584 TUK327583:TUL327584 UEG327583:UEH327584 UOC327583:UOD327584 UXY327583:UXZ327584 VHU327583:VHV327584 VRQ327583:VRR327584 WBM327583:WBN327584 WLI327583:WLJ327584 WVE327583:WVF327584 IS393119:IT393120 SO393119:SP393120 ACK393119:ACL393120 AMG393119:AMH393120 AWC393119:AWD393120 BFY393119:BFZ393120 BPU393119:BPV393120 BZQ393119:BZR393120 CJM393119:CJN393120 CTI393119:CTJ393120 DDE393119:DDF393120 DNA393119:DNB393120 DWW393119:DWX393120 EGS393119:EGT393120 EQO393119:EQP393120 FAK393119:FAL393120 FKG393119:FKH393120 FUC393119:FUD393120 GDY393119:GDZ393120 GNU393119:GNV393120 GXQ393119:GXR393120 HHM393119:HHN393120 HRI393119:HRJ393120 IBE393119:IBF393120 ILA393119:ILB393120 IUW393119:IUX393120 JES393119:JET393120 JOO393119:JOP393120 JYK393119:JYL393120 KIG393119:KIH393120 KSC393119:KSD393120 LBY393119:LBZ393120 LLU393119:LLV393120 LVQ393119:LVR393120 MFM393119:MFN393120 MPI393119:MPJ393120 MZE393119:MZF393120 NJA393119:NJB393120 NSW393119:NSX393120 OCS393119:OCT393120 OMO393119:OMP393120 OWK393119:OWL393120 PGG393119:PGH393120 PQC393119:PQD393120 PZY393119:PZZ393120 QJU393119:QJV393120 QTQ393119:QTR393120 RDM393119:RDN393120 RNI393119:RNJ393120 RXE393119:RXF393120 SHA393119:SHB393120 SQW393119:SQX393120 TAS393119:TAT393120 TKO393119:TKP393120 TUK393119:TUL393120 UEG393119:UEH393120 UOC393119:UOD393120 UXY393119:UXZ393120 VHU393119:VHV393120 VRQ393119:VRR393120 WBM393119:WBN393120 WLI393119:WLJ393120 WVE393119:WVF393120 IS458655:IT458656 SO458655:SP458656 ACK458655:ACL458656 AMG458655:AMH458656 AWC458655:AWD458656 BFY458655:BFZ458656 BPU458655:BPV458656 BZQ458655:BZR458656 CJM458655:CJN458656 CTI458655:CTJ458656 DDE458655:DDF458656 DNA458655:DNB458656 DWW458655:DWX458656 EGS458655:EGT458656 EQO458655:EQP458656 FAK458655:FAL458656 FKG458655:FKH458656 FUC458655:FUD458656 GDY458655:GDZ458656 GNU458655:GNV458656 GXQ458655:GXR458656 HHM458655:HHN458656 HRI458655:HRJ458656 IBE458655:IBF458656 ILA458655:ILB458656 IUW458655:IUX458656 JES458655:JET458656 JOO458655:JOP458656 JYK458655:JYL458656 KIG458655:KIH458656 KSC458655:KSD458656 LBY458655:LBZ458656 LLU458655:LLV458656 LVQ458655:LVR458656 MFM458655:MFN458656 MPI458655:MPJ458656 MZE458655:MZF458656 NJA458655:NJB458656 NSW458655:NSX458656 OCS458655:OCT458656 OMO458655:OMP458656 OWK458655:OWL458656 PGG458655:PGH458656 PQC458655:PQD458656 PZY458655:PZZ458656 QJU458655:QJV458656 QTQ458655:QTR458656 RDM458655:RDN458656 RNI458655:RNJ458656 RXE458655:RXF458656 SHA458655:SHB458656 SQW458655:SQX458656 TAS458655:TAT458656 TKO458655:TKP458656 TUK458655:TUL458656 UEG458655:UEH458656 UOC458655:UOD458656 UXY458655:UXZ458656 VHU458655:VHV458656 VRQ458655:VRR458656 WBM458655:WBN458656 WLI458655:WLJ458656 WVE458655:WVF458656 IS524191:IT524192 SO524191:SP524192 ACK524191:ACL524192 AMG524191:AMH524192 AWC524191:AWD524192 BFY524191:BFZ524192 BPU524191:BPV524192 BZQ524191:BZR524192 CJM524191:CJN524192 CTI524191:CTJ524192 DDE524191:DDF524192 DNA524191:DNB524192 DWW524191:DWX524192 EGS524191:EGT524192 EQO524191:EQP524192 FAK524191:FAL524192 FKG524191:FKH524192 FUC524191:FUD524192 GDY524191:GDZ524192 GNU524191:GNV524192 GXQ524191:GXR524192 HHM524191:HHN524192 HRI524191:HRJ524192 IBE524191:IBF524192 ILA524191:ILB524192 IUW524191:IUX524192 JES524191:JET524192 JOO524191:JOP524192 JYK524191:JYL524192 KIG524191:KIH524192 KSC524191:KSD524192 LBY524191:LBZ524192 LLU524191:LLV524192 LVQ524191:LVR524192 MFM524191:MFN524192 MPI524191:MPJ524192 MZE524191:MZF524192 NJA524191:NJB524192 NSW524191:NSX524192 OCS524191:OCT524192 OMO524191:OMP524192 OWK524191:OWL524192 PGG524191:PGH524192 PQC524191:PQD524192 PZY524191:PZZ524192 QJU524191:QJV524192 QTQ524191:QTR524192 RDM524191:RDN524192 RNI524191:RNJ524192 RXE524191:RXF524192 SHA524191:SHB524192 SQW524191:SQX524192 TAS524191:TAT524192 TKO524191:TKP524192 TUK524191:TUL524192 UEG524191:UEH524192 UOC524191:UOD524192 UXY524191:UXZ524192 VHU524191:VHV524192 VRQ524191:VRR524192 WBM524191:WBN524192 WLI524191:WLJ524192 WVE524191:WVF524192 IS589727:IT589728 SO589727:SP589728 ACK589727:ACL589728 AMG589727:AMH589728 AWC589727:AWD589728 BFY589727:BFZ589728 BPU589727:BPV589728 BZQ589727:BZR589728 CJM589727:CJN589728 CTI589727:CTJ589728 DDE589727:DDF589728 DNA589727:DNB589728 DWW589727:DWX589728 EGS589727:EGT589728 EQO589727:EQP589728 FAK589727:FAL589728 FKG589727:FKH589728 FUC589727:FUD589728 GDY589727:GDZ589728 GNU589727:GNV589728 GXQ589727:GXR589728 HHM589727:HHN589728 HRI589727:HRJ589728 IBE589727:IBF589728 ILA589727:ILB589728 IUW589727:IUX589728 JES589727:JET589728 JOO589727:JOP589728 JYK589727:JYL589728 KIG589727:KIH589728 KSC589727:KSD589728 LBY589727:LBZ589728 LLU589727:LLV589728 LVQ589727:LVR589728 MFM589727:MFN589728 MPI589727:MPJ589728 MZE589727:MZF589728 NJA589727:NJB589728 NSW589727:NSX589728 OCS589727:OCT589728 OMO589727:OMP589728 OWK589727:OWL589728 PGG589727:PGH589728 PQC589727:PQD589728 PZY589727:PZZ589728 QJU589727:QJV589728 QTQ589727:QTR589728 RDM589727:RDN589728 RNI589727:RNJ589728 RXE589727:RXF589728 SHA589727:SHB589728 SQW589727:SQX589728 TAS589727:TAT589728 TKO589727:TKP589728 TUK589727:TUL589728 UEG589727:UEH589728 UOC589727:UOD589728 UXY589727:UXZ589728 VHU589727:VHV589728 VRQ589727:VRR589728 WBM589727:WBN589728 WLI589727:WLJ589728 WVE589727:WVF589728 IS655263:IT655264 SO655263:SP655264 ACK655263:ACL655264 AMG655263:AMH655264 AWC655263:AWD655264 BFY655263:BFZ655264 BPU655263:BPV655264 BZQ655263:BZR655264 CJM655263:CJN655264 CTI655263:CTJ655264 DDE655263:DDF655264 DNA655263:DNB655264 DWW655263:DWX655264 EGS655263:EGT655264 EQO655263:EQP655264 FAK655263:FAL655264 FKG655263:FKH655264 FUC655263:FUD655264 GDY655263:GDZ655264 GNU655263:GNV655264 GXQ655263:GXR655264 HHM655263:HHN655264 HRI655263:HRJ655264 IBE655263:IBF655264 ILA655263:ILB655264 IUW655263:IUX655264 JES655263:JET655264 JOO655263:JOP655264 JYK655263:JYL655264 KIG655263:KIH655264 KSC655263:KSD655264 LBY655263:LBZ655264 LLU655263:LLV655264 LVQ655263:LVR655264 MFM655263:MFN655264 MPI655263:MPJ655264 MZE655263:MZF655264 NJA655263:NJB655264 NSW655263:NSX655264 OCS655263:OCT655264 OMO655263:OMP655264 OWK655263:OWL655264 PGG655263:PGH655264 PQC655263:PQD655264 PZY655263:PZZ655264 QJU655263:QJV655264 QTQ655263:QTR655264 RDM655263:RDN655264 RNI655263:RNJ655264 RXE655263:RXF655264 SHA655263:SHB655264 SQW655263:SQX655264 TAS655263:TAT655264 TKO655263:TKP655264 TUK655263:TUL655264 UEG655263:UEH655264 UOC655263:UOD655264 UXY655263:UXZ655264 VHU655263:VHV655264 VRQ655263:VRR655264 WBM655263:WBN655264 WLI655263:WLJ655264 WVE655263:WVF655264 IS720799:IT720800 SO720799:SP720800 ACK720799:ACL720800 AMG720799:AMH720800 AWC720799:AWD720800 BFY720799:BFZ720800 BPU720799:BPV720800 BZQ720799:BZR720800 CJM720799:CJN720800 CTI720799:CTJ720800 DDE720799:DDF720800 DNA720799:DNB720800 DWW720799:DWX720800 EGS720799:EGT720800 EQO720799:EQP720800 FAK720799:FAL720800 FKG720799:FKH720800 FUC720799:FUD720800 GDY720799:GDZ720800 GNU720799:GNV720800 GXQ720799:GXR720800 HHM720799:HHN720800 HRI720799:HRJ720800 IBE720799:IBF720800 ILA720799:ILB720800 IUW720799:IUX720800 JES720799:JET720800 JOO720799:JOP720800 JYK720799:JYL720800 KIG720799:KIH720800 KSC720799:KSD720800 LBY720799:LBZ720800 LLU720799:LLV720800 LVQ720799:LVR720800 MFM720799:MFN720800 MPI720799:MPJ720800 MZE720799:MZF720800 NJA720799:NJB720800 NSW720799:NSX720800 OCS720799:OCT720800 OMO720799:OMP720800 OWK720799:OWL720800 PGG720799:PGH720800 PQC720799:PQD720800 PZY720799:PZZ720800 QJU720799:QJV720800 QTQ720799:QTR720800 RDM720799:RDN720800 RNI720799:RNJ720800 RXE720799:RXF720800 SHA720799:SHB720800 SQW720799:SQX720800 TAS720799:TAT720800 TKO720799:TKP720800 TUK720799:TUL720800 UEG720799:UEH720800 UOC720799:UOD720800 UXY720799:UXZ720800 VHU720799:VHV720800 VRQ720799:VRR720800 WBM720799:WBN720800 WLI720799:WLJ720800 WVE720799:WVF720800 IS786335:IT786336 SO786335:SP786336 ACK786335:ACL786336 AMG786335:AMH786336 AWC786335:AWD786336 BFY786335:BFZ786336 BPU786335:BPV786336 BZQ786335:BZR786336 CJM786335:CJN786336 CTI786335:CTJ786336 DDE786335:DDF786336 DNA786335:DNB786336 DWW786335:DWX786336 EGS786335:EGT786336 EQO786335:EQP786336 FAK786335:FAL786336 FKG786335:FKH786336 FUC786335:FUD786336 GDY786335:GDZ786336 GNU786335:GNV786336 GXQ786335:GXR786336 HHM786335:HHN786336 HRI786335:HRJ786336 IBE786335:IBF786336 ILA786335:ILB786336 IUW786335:IUX786336 JES786335:JET786336 JOO786335:JOP786336 JYK786335:JYL786336 KIG786335:KIH786336 KSC786335:KSD786336 LBY786335:LBZ786336 LLU786335:LLV786336 LVQ786335:LVR786336 MFM786335:MFN786336 MPI786335:MPJ786336 MZE786335:MZF786336 NJA786335:NJB786336 NSW786335:NSX786336 OCS786335:OCT786336 OMO786335:OMP786336 OWK786335:OWL786336 PGG786335:PGH786336 PQC786335:PQD786336 PZY786335:PZZ786336 QJU786335:QJV786336 QTQ786335:QTR786336 RDM786335:RDN786336 RNI786335:RNJ786336 RXE786335:RXF786336 SHA786335:SHB786336 SQW786335:SQX786336 TAS786335:TAT786336 TKO786335:TKP786336 TUK786335:TUL786336 UEG786335:UEH786336 UOC786335:UOD786336 UXY786335:UXZ786336 VHU786335:VHV786336 VRQ786335:VRR786336 WBM786335:WBN786336 WLI786335:WLJ786336 WVE786335:WVF786336 IS851871:IT851872 SO851871:SP851872 ACK851871:ACL851872 AMG851871:AMH851872 AWC851871:AWD851872 BFY851871:BFZ851872 BPU851871:BPV851872 BZQ851871:BZR851872 CJM851871:CJN851872 CTI851871:CTJ851872 DDE851871:DDF851872 DNA851871:DNB851872 DWW851871:DWX851872 EGS851871:EGT851872 EQO851871:EQP851872 FAK851871:FAL851872 FKG851871:FKH851872 FUC851871:FUD851872 GDY851871:GDZ851872 GNU851871:GNV851872 GXQ851871:GXR851872 HHM851871:HHN851872 HRI851871:HRJ851872 IBE851871:IBF851872 ILA851871:ILB851872 IUW851871:IUX851872 JES851871:JET851872 JOO851871:JOP851872 JYK851871:JYL851872 KIG851871:KIH851872 KSC851871:KSD851872 LBY851871:LBZ851872 LLU851871:LLV851872 LVQ851871:LVR851872 MFM851871:MFN851872 MPI851871:MPJ851872 MZE851871:MZF851872 NJA851871:NJB851872 NSW851871:NSX851872 OCS851871:OCT851872 OMO851871:OMP851872 OWK851871:OWL851872 PGG851871:PGH851872 PQC851871:PQD851872 PZY851871:PZZ851872 QJU851871:QJV851872 QTQ851871:QTR851872 RDM851871:RDN851872 RNI851871:RNJ851872 RXE851871:RXF851872 SHA851871:SHB851872 SQW851871:SQX851872 TAS851871:TAT851872 TKO851871:TKP851872 TUK851871:TUL851872 UEG851871:UEH851872 UOC851871:UOD851872 UXY851871:UXZ851872 VHU851871:VHV851872 VRQ851871:VRR851872 WBM851871:WBN851872 WLI851871:WLJ851872 WVE851871:WVF851872 IS917407:IT917408 SO917407:SP917408 ACK917407:ACL917408 AMG917407:AMH917408 AWC917407:AWD917408 BFY917407:BFZ917408 BPU917407:BPV917408 BZQ917407:BZR917408 CJM917407:CJN917408 CTI917407:CTJ917408 DDE917407:DDF917408 DNA917407:DNB917408 DWW917407:DWX917408 EGS917407:EGT917408 EQO917407:EQP917408 FAK917407:FAL917408 FKG917407:FKH917408 FUC917407:FUD917408 GDY917407:GDZ917408 GNU917407:GNV917408 GXQ917407:GXR917408 HHM917407:HHN917408 HRI917407:HRJ917408 IBE917407:IBF917408 ILA917407:ILB917408 IUW917407:IUX917408 JES917407:JET917408 JOO917407:JOP917408 JYK917407:JYL917408 KIG917407:KIH917408 KSC917407:KSD917408 LBY917407:LBZ917408 LLU917407:LLV917408 LVQ917407:LVR917408 MFM917407:MFN917408 MPI917407:MPJ917408 MZE917407:MZF917408 NJA917407:NJB917408 NSW917407:NSX917408 OCS917407:OCT917408 OMO917407:OMP917408 OWK917407:OWL917408 PGG917407:PGH917408 PQC917407:PQD917408 PZY917407:PZZ917408 QJU917407:QJV917408 QTQ917407:QTR917408 RDM917407:RDN917408 RNI917407:RNJ917408 RXE917407:RXF917408 SHA917407:SHB917408 SQW917407:SQX917408 TAS917407:TAT917408 TKO917407:TKP917408 TUK917407:TUL917408 UEG917407:UEH917408 UOC917407:UOD917408 UXY917407:UXZ917408 VHU917407:VHV917408 VRQ917407:VRR917408 WBM917407:WBN917408 WLI917407:WLJ917408 WVE917407:WVF917408 IS982943:IT982944 SO982943:SP982944 ACK982943:ACL982944 AMG982943:AMH982944 AWC982943:AWD982944 BFY982943:BFZ982944 BPU982943:BPV982944 BZQ982943:BZR982944 CJM982943:CJN982944 CTI982943:CTJ982944 DDE982943:DDF982944 DNA982943:DNB982944 DWW982943:DWX982944 EGS982943:EGT982944 EQO982943:EQP982944 FAK982943:FAL982944 FKG982943:FKH982944 FUC982943:FUD982944 GDY982943:GDZ982944 GNU982943:GNV982944 GXQ982943:GXR982944 HHM982943:HHN982944 HRI982943:HRJ982944 IBE982943:IBF982944 ILA982943:ILB982944 IUW982943:IUX982944 JES982943:JET982944 JOO982943:JOP982944 JYK982943:JYL982944 KIG982943:KIH982944 KSC982943:KSD982944 LBY982943:LBZ982944 LLU982943:LLV982944 LVQ982943:LVR982944 MFM982943:MFN982944 MPI982943:MPJ982944 MZE982943:MZF982944 NJA982943:NJB982944 NSW982943:NSX982944 OCS982943:OCT982944 OMO982943:OMP982944 OWK982943:OWL982944 PGG982943:PGH982944 PQC982943:PQD982944 PZY982943:PZZ982944 QJU982943:QJV982944 QTQ982943:QTR982944 RDM982943:RDN982944 RNI982943:RNJ982944 RXE982943:RXF982944 SHA982943:SHB982944 SQW982943:SQX982944 TAS982943:TAT982944 TKO982943:TKP982944 TUK982943:TUL982944 UEG982943:UEH982944 UOC982943:UOD982944 UXY982943:UXZ982944 VHU982943:VHV982944 VRQ982943:VRR982944 WBM982943:WBN982944 WLI982943:WLJ982944 WVE982943:WVF982944 IS65422:IT65423 SO65422:SP65423 ACK65422:ACL65423 AMG65422:AMH65423 AWC65422:AWD65423 BFY65422:BFZ65423 BPU65422:BPV65423 BZQ65422:BZR65423 CJM65422:CJN65423 CTI65422:CTJ65423 DDE65422:DDF65423 DNA65422:DNB65423 DWW65422:DWX65423 EGS65422:EGT65423 EQO65422:EQP65423 FAK65422:FAL65423 FKG65422:FKH65423 FUC65422:FUD65423 GDY65422:GDZ65423 GNU65422:GNV65423 GXQ65422:GXR65423 HHM65422:HHN65423 HRI65422:HRJ65423 IBE65422:IBF65423 ILA65422:ILB65423 IUW65422:IUX65423 JES65422:JET65423 JOO65422:JOP65423 JYK65422:JYL65423 KIG65422:KIH65423 KSC65422:KSD65423 LBY65422:LBZ65423 LLU65422:LLV65423 LVQ65422:LVR65423 MFM65422:MFN65423 MPI65422:MPJ65423 MZE65422:MZF65423 NJA65422:NJB65423 NSW65422:NSX65423 OCS65422:OCT65423 OMO65422:OMP65423 OWK65422:OWL65423 PGG65422:PGH65423 PQC65422:PQD65423 PZY65422:PZZ65423 QJU65422:QJV65423 QTQ65422:QTR65423 RDM65422:RDN65423 RNI65422:RNJ65423 RXE65422:RXF65423 SHA65422:SHB65423 SQW65422:SQX65423 TAS65422:TAT65423 TKO65422:TKP65423 TUK65422:TUL65423 UEG65422:UEH65423 UOC65422:UOD65423 UXY65422:UXZ65423 VHU65422:VHV65423 VRQ65422:VRR65423 WBM65422:WBN65423 WLI65422:WLJ65423 WVE65422:WVF65423 IS130958:IT130959 SO130958:SP130959 ACK130958:ACL130959 AMG130958:AMH130959 AWC130958:AWD130959 BFY130958:BFZ130959 BPU130958:BPV130959 BZQ130958:BZR130959 CJM130958:CJN130959 CTI130958:CTJ130959 DDE130958:DDF130959 DNA130958:DNB130959 DWW130958:DWX130959 EGS130958:EGT130959 EQO130958:EQP130959 FAK130958:FAL130959 FKG130958:FKH130959 FUC130958:FUD130959 GDY130958:GDZ130959 GNU130958:GNV130959 GXQ130958:GXR130959 HHM130958:HHN130959 HRI130958:HRJ130959 IBE130958:IBF130959 ILA130958:ILB130959 IUW130958:IUX130959 JES130958:JET130959 JOO130958:JOP130959 JYK130958:JYL130959 KIG130958:KIH130959 KSC130958:KSD130959 LBY130958:LBZ130959 LLU130958:LLV130959 LVQ130958:LVR130959 MFM130958:MFN130959 MPI130958:MPJ130959 MZE130958:MZF130959 NJA130958:NJB130959 NSW130958:NSX130959 OCS130958:OCT130959 OMO130958:OMP130959 OWK130958:OWL130959 PGG130958:PGH130959 PQC130958:PQD130959 PZY130958:PZZ130959 QJU130958:QJV130959 QTQ130958:QTR130959 RDM130958:RDN130959 RNI130958:RNJ130959 RXE130958:RXF130959 SHA130958:SHB130959 SQW130958:SQX130959 TAS130958:TAT130959 TKO130958:TKP130959 TUK130958:TUL130959 UEG130958:UEH130959 UOC130958:UOD130959 UXY130958:UXZ130959 VHU130958:VHV130959 VRQ130958:VRR130959 WBM130958:WBN130959 WLI130958:WLJ130959 WVE130958:WVF130959 IS196494:IT196495 SO196494:SP196495 ACK196494:ACL196495 AMG196494:AMH196495 AWC196494:AWD196495 BFY196494:BFZ196495 BPU196494:BPV196495 BZQ196494:BZR196495 CJM196494:CJN196495 CTI196494:CTJ196495 DDE196494:DDF196495 DNA196494:DNB196495 DWW196494:DWX196495 EGS196494:EGT196495 EQO196494:EQP196495 FAK196494:FAL196495 FKG196494:FKH196495 FUC196494:FUD196495 GDY196494:GDZ196495 GNU196494:GNV196495 GXQ196494:GXR196495 HHM196494:HHN196495 HRI196494:HRJ196495 IBE196494:IBF196495 ILA196494:ILB196495 IUW196494:IUX196495 JES196494:JET196495 JOO196494:JOP196495 JYK196494:JYL196495 KIG196494:KIH196495 KSC196494:KSD196495 LBY196494:LBZ196495 LLU196494:LLV196495 LVQ196494:LVR196495 MFM196494:MFN196495 MPI196494:MPJ196495 MZE196494:MZF196495 NJA196494:NJB196495 NSW196494:NSX196495 OCS196494:OCT196495 OMO196494:OMP196495 OWK196494:OWL196495 PGG196494:PGH196495 PQC196494:PQD196495 PZY196494:PZZ196495 QJU196494:QJV196495 QTQ196494:QTR196495 RDM196494:RDN196495 RNI196494:RNJ196495 RXE196494:RXF196495 SHA196494:SHB196495 SQW196494:SQX196495 TAS196494:TAT196495 TKO196494:TKP196495 TUK196494:TUL196495 UEG196494:UEH196495 UOC196494:UOD196495 UXY196494:UXZ196495 VHU196494:VHV196495 VRQ196494:VRR196495 WBM196494:WBN196495 WLI196494:WLJ196495 WVE196494:WVF196495 IS262030:IT262031 SO262030:SP262031 ACK262030:ACL262031 AMG262030:AMH262031 AWC262030:AWD262031 BFY262030:BFZ262031 BPU262030:BPV262031 BZQ262030:BZR262031 CJM262030:CJN262031 CTI262030:CTJ262031 DDE262030:DDF262031 DNA262030:DNB262031 DWW262030:DWX262031 EGS262030:EGT262031 EQO262030:EQP262031 FAK262030:FAL262031 FKG262030:FKH262031 FUC262030:FUD262031 GDY262030:GDZ262031 GNU262030:GNV262031 GXQ262030:GXR262031 HHM262030:HHN262031 HRI262030:HRJ262031 IBE262030:IBF262031 ILA262030:ILB262031 IUW262030:IUX262031 JES262030:JET262031 JOO262030:JOP262031 JYK262030:JYL262031 KIG262030:KIH262031 KSC262030:KSD262031 LBY262030:LBZ262031 LLU262030:LLV262031 LVQ262030:LVR262031 MFM262030:MFN262031 MPI262030:MPJ262031 MZE262030:MZF262031 NJA262030:NJB262031 NSW262030:NSX262031 OCS262030:OCT262031 OMO262030:OMP262031 OWK262030:OWL262031 PGG262030:PGH262031 PQC262030:PQD262031 PZY262030:PZZ262031 QJU262030:QJV262031 QTQ262030:QTR262031 RDM262030:RDN262031 RNI262030:RNJ262031 RXE262030:RXF262031 SHA262030:SHB262031 SQW262030:SQX262031 TAS262030:TAT262031 TKO262030:TKP262031 TUK262030:TUL262031 UEG262030:UEH262031 UOC262030:UOD262031 UXY262030:UXZ262031 VHU262030:VHV262031 VRQ262030:VRR262031 WBM262030:WBN262031 WLI262030:WLJ262031 WVE262030:WVF262031 IS327566:IT327567 SO327566:SP327567 ACK327566:ACL327567 AMG327566:AMH327567 AWC327566:AWD327567 BFY327566:BFZ327567 BPU327566:BPV327567 BZQ327566:BZR327567 CJM327566:CJN327567 CTI327566:CTJ327567 DDE327566:DDF327567 DNA327566:DNB327567 DWW327566:DWX327567 EGS327566:EGT327567 EQO327566:EQP327567 FAK327566:FAL327567 FKG327566:FKH327567 FUC327566:FUD327567 GDY327566:GDZ327567 GNU327566:GNV327567 GXQ327566:GXR327567 HHM327566:HHN327567 HRI327566:HRJ327567 IBE327566:IBF327567 ILA327566:ILB327567 IUW327566:IUX327567 JES327566:JET327567 JOO327566:JOP327567 JYK327566:JYL327567 KIG327566:KIH327567 KSC327566:KSD327567 LBY327566:LBZ327567 LLU327566:LLV327567 LVQ327566:LVR327567 MFM327566:MFN327567 MPI327566:MPJ327567 MZE327566:MZF327567 NJA327566:NJB327567 NSW327566:NSX327567 OCS327566:OCT327567 OMO327566:OMP327567 OWK327566:OWL327567 PGG327566:PGH327567 PQC327566:PQD327567 PZY327566:PZZ327567 QJU327566:QJV327567 QTQ327566:QTR327567 RDM327566:RDN327567 RNI327566:RNJ327567 RXE327566:RXF327567 SHA327566:SHB327567 SQW327566:SQX327567 TAS327566:TAT327567 TKO327566:TKP327567 TUK327566:TUL327567 UEG327566:UEH327567 UOC327566:UOD327567 UXY327566:UXZ327567 VHU327566:VHV327567 VRQ327566:VRR327567 WBM327566:WBN327567 WLI327566:WLJ327567 WVE327566:WVF327567 IS393102:IT393103 SO393102:SP393103 ACK393102:ACL393103 AMG393102:AMH393103 AWC393102:AWD393103 BFY393102:BFZ393103 BPU393102:BPV393103 BZQ393102:BZR393103 CJM393102:CJN393103 CTI393102:CTJ393103 DDE393102:DDF393103 DNA393102:DNB393103 DWW393102:DWX393103 EGS393102:EGT393103 EQO393102:EQP393103 FAK393102:FAL393103 FKG393102:FKH393103 FUC393102:FUD393103 GDY393102:GDZ393103 GNU393102:GNV393103 GXQ393102:GXR393103 HHM393102:HHN393103 HRI393102:HRJ393103 IBE393102:IBF393103 ILA393102:ILB393103 IUW393102:IUX393103 JES393102:JET393103 JOO393102:JOP393103 JYK393102:JYL393103 KIG393102:KIH393103 KSC393102:KSD393103 LBY393102:LBZ393103 LLU393102:LLV393103 LVQ393102:LVR393103 MFM393102:MFN393103 MPI393102:MPJ393103 MZE393102:MZF393103 NJA393102:NJB393103 NSW393102:NSX393103 OCS393102:OCT393103 OMO393102:OMP393103 OWK393102:OWL393103 PGG393102:PGH393103 PQC393102:PQD393103 PZY393102:PZZ393103 QJU393102:QJV393103 QTQ393102:QTR393103 RDM393102:RDN393103 RNI393102:RNJ393103 RXE393102:RXF393103 SHA393102:SHB393103 SQW393102:SQX393103 TAS393102:TAT393103 TKO393102:TKP393103 TUK393102:TUL393103 UEG393102:UEH393103 UOC393102:UOD393103 UXY393102:UXZ393103 VHU393102:VHV393103 VRQ393102:VRR393103 WBM393102:WBN393103 WLI393102:WLJ393103 WVE393102:WVF393103 IS458638:IT458639 SO458638:SP458639 ACK458638:ACL458639 AMG458638:AMH458639 AWC458638:AWD458639 BFY458638:BFZ458639 BPU458638:BPV458639 BZQ458638:BZR458639 CJM458638:CJN458639 CTI458638:CTJ458639 DDE458638:DDF458639 DNA458638:DNB458639 DWW458638:DWX458639 EGS458638:EGT458639 EQO458638:EQP458639 FAK458638:FAL458639 FKG458638:FKH458639 FUC458638:FUD458639 GDY458638:GDZ458639 GNU458638:GNV458639 GXQ458638:GXR458639 HHM458638:HHN458639 HRI458638:HRJ458639 IBE458638:IBF458639 ILA458638:ILB458639 IUW458638:IUX458639 JES458638:JET458639 JOO458638:JOP458639 JYK458638:JYL458639 KIG458638:KIH458639 KSC458638:KSD458639 LBY458638:LBZ458639 LLU458638:LLV458639 LVQ458638:LVR458639 MFM458638:MFN458639 MPI458638:MPJ458639 MZE458638:MZF458639 NJA458638:NJB458639 NSW458638:NSX458639 OCS458638:OCT458639 OMO458638:OMP458639 OWK458638:OWL458639 PGG458638:PGH458639 PQC458638:PQD458639 PZY458638:PZZ458639 QJU458638:QJV458639 QTQ458638:QTR458639 RDM458638:RDN458639 RNI458638:RNJ458639 RXE458638:RXF458639 SHA458638:SHB458639 SQW458638:SQX458639 TAS458638:TAT458639 TKO458638:TKP458639 TUK458638:TUL458639 UEG458638:UEH458639 UOC458638:UOD458639 UXY458638:UXZ458639 VHU458638:VHV458639 VRQ458638:VRR458639 WBM458638:WBN458639 WLI458638:WLJ458639 WVE458638:WVF458639 IS524174:IT524175 SO524174:SP524175 ACK524174:ACL524175 AMG524174:AMH524175 AWC524174:AWD524175 BFY524174:BFZ524175 BPU524174:BPV524175 BZQ524174:BZR524175 CJM524174:CJN524175 CTI524174:CTJ524175 DDE524174:DDF524175 DNA524174:DNB524175 DWW524174:DWX524175 EGS524174:EGT524175 EQO524174:EQP524175 FAK524174:FAL524175 FKG524174:FKH524175 FUC524174:FUD524175 GDY524174:GDZ524175 GNU524174:GNV524175 GXQ524174:GXR524175 HHM524174:HHN524175 HRI524174:HRJ524175 IBE524174:IBF524175 ILA524174:ILB524175 IUW524174:IUX524175 JES524174:JET524175 JOO524174:JOP524175 JYK524174:JYL524175 KIG524174:KIH524175 KSC524174:KSD524175 LBY524174:LBZ524175 LLU524174:LLV524175 LVQ524174:LVR524175 MFM524174:MFN524175 MPI524174:MPJ524175 MZE524174:MZF524175 NJA524174:NJB524175 NSW524174:NSX524175 OCS524174:OCT524175 OMO524174:OMP524175 OWK524174:OWL524175 PGG524174:PGH524175 PQC524174:PQD524175 PZY524174:PZZ524175 QJU524174:QJV524175 QTQ524174:QTR524175 RDM524174:RDN524175 RNI524174:RNJ524175 RXE524174:RXF524175 SHA524174:SHB524175 SQW524174:SQX524175 TAS524174:TAT524175 TKO524174:TKP524175 TUK524174:TUL524175 UEG524174:UEH524175 UOC524174:UOD524175 UXY524174:UXZ524175 VHU524174:VHV524175 VRQ524174:VRR524175 WBM524174:WBN524175 WLI524174:WLJ524175 WVE524174:WVF524175 IS589710:IT589711 SO589710:SP589711 ACK589710:ACL589711 AMG589710:AMH589711 AWC589710:AWD589711 BFY589710:BFZ589711 BPU589710:BPV589711 BZQ589710:BZR589711 CJM589710:CJN589711 CTI589710:CTJ589711 DDE589710:DDF589711 DNA589710:DNB589711 DWW589710:DWX589711 EGS589710:EGT589711 EQO589710:EQP589711 FAK589710:FAL589711 FKG589710:FKH589711 FUC589710:FUD589711 GDY589710:GDZ589711 GNU589710:GNV589711 GXQ589710:GXR589711 HHM589710:HHN589711 HRI589710:HRJ589711 IBE589710:IBF589711 ILA589710:ILB589711 IUW589710:IUX589711 JES589710:JET589711 JOO589710:JOP589711 JYK589710:JYL589711 KIG589710:KIH589711 KSC589710:KSD589711 LBY589710:LBZ589711 LLU589710:LLV589711 LVQ589710:LVR589711 MFM589710:MFN589711 MPI589710:MPJ589711 MZE589710:MZF589711 NJA589710:NJB589711 NSW589710:NSX589711 OCS589710:OCT589711 OMO589710:OMP589711 OWK589710:OWL589711 PGG589710:PGH589711 PQC589710:PQD589711 PZY589710:PZZ589711 QJU589710:QJV589711 QTQ589710:QTR589711 RDM589710:RDN589711 RNI589710:RNJ589711 RXE589710:RXF589711 SHA589710:SHB589711 SQW589710:SQX589711 TAS589710:TAT589711 TKO589710:TKP589711 TUK589710:TUL589711 UEG589710:UEH589711 UOC589710:UOD589711 UXY589710:UXZ589711 VHU589710:VHV589711 VRQ589710:VRR589711 WBM589710:WBN589711 WLI589710:WLJ589711 WVE589710:WVF589711 IS655246:IT655247 SO655246:SP655247 ACK655246:ACL655247 AMG655246:AMH655247 AWC655246:AWD655247 BFY655246:BFZ655247 BPU655246:BPV655247 BZQ655246:BZR655247 CJM655246:CJN655247 CTI655246:CTJ655247 DDE655246:DDF655247 DNA655246:DNB655247 DWW655246:DWX655247 EGS655246:EGT655247 EQO655246:EQP655247 FAK655246:FAL655247 FKG655246:FKH655247 FUC655246:FUD655247 GDY655246:GDZ655247 GNU655246:GNV655247 GXQ655246:GXR655247 HHM655246:HHN655247 HRI655246:HRJ655247 IBE655246:IBF655247 ILA655246:ILB655247 IUW655246:IUX655247 JES655246:JET655247 JOO655246:JOP655247 JYK655246:JYL655247 KIG655246:KIH655247 KSC655246:KSD655247 LBY655246:LBZ655247 LLU655246:LLV655247 LVQ655246:LVR655247 MFM655246:MFN655247 MPI655246:MPJ655247 MZE655246:MZF655247 NJA655246:NJB655247 NSW655246:NSX655247 OCS655246:OCT655247 OMO655246:OMP655247 OWK655246:OWL655247 PGG655246:PGH655247 PQC655246:PQD655247 PZY655246:PZZ655247 QJU655246:QJV655247 QTQ655246:QTR655247 RDM655246:RDN655247 RNI655246:RNJ655247 RXE655246:RXF655247 SHA655246:SHB655247 SQW655246:SQX655247 TAS655246:TAT655247 TKO655246:TKP655247 TUK655246:TUL655247 UEG655246:UEH655247 UOC655246:UOD655247 UXY655246:UXZ655247 VHU655246:VHV655247 VRQ655246:VRR655247 WBM655246:WBN655247 WLI655246:WLJ655247 WVE655246:WVF655247 IS720782:IT720783 SO720782:SP720783 ACK720782:ACL720783 AMG720782:AMH720783 AWC720782:AWD720783 BFY720782:BFZ720783 BPU720782:BPV720783 BZQ720782:BZR720783 CJM720782:CJN720783 CTI720782:CTJ720783 DDE720782:DDF720783 DNA720782:DNB720783 DWW720782:DWX720783 EGS720782:EGT720783 EQO720782:EQP720783 FAK720782:FAL720783 FKG720782:FKH720783 FUC720782:FUD720783 GDY720782:GDZ720783 GNU720782:GNV720783 GXQ720782:GXR720783 HHM720782:HHN720783 HRI720782:HRJ720783 IBE720782:IBF720783 ILA720782:ILB720783 IUW720782:IUX720783 JES720782:JET720783 JOO720782:JOP720783 JYK720782:JYL720783 KIG720782:KIH720783 KSC720782:KSD720783 LBY720782:LBZ720783 LLU720782:LLV720783 LVQ720782:LVR720783 MFM720782:MFN720783 MPI720782:MPJ720783 MZE720782:MZF720783 NJA720782:NJB720783 NSW720782:NSX720783 OCS720782:OCT720783 OMO720782:OMP720783 OWK720782:OWL720783 PGG720782:PGH720783 PQC720782:PQD720783 PZY720782:PZZ720783 QJU720782:QJV720783 QTQ720782:QTR720783 RDM720782:RDN720783 RNI720782:RNJ720783 RXE720782:RXF720783 SHA720782:SHB720783 SQW720782:SQX720783 TAS720782:TAT720783 TKO720782:TKP720783 TUK720782:TUL720783 UEG720782:UEH720783 UOC720782:UOD720783 UXY720782:UXZ720783 VHU720782:VHV720783 VRQ720782:VRR720783 WBM720782:WBN720783 WLI720782:WLJ720783 WVE720782:WVF720783 IS786318:IT786319 SO786318:SP786319 ACK786318:ACL786319 AMG786318:AMH786319 AWC786318:AWD786319 BFY786318:BFZ786319 BPU786318:BPV786319 BZQ786318:BZR786319 CJM786318:CJN786319 CTI786318:CTJ786319 DDE786318:DDF786319 DNA786318:DNB786319 DWW786318:DWX786319 EGS786318:EGT786319 EQO786318:EQP786319 FAK786318:FAL786319 FKG786318:FKH786319 FUC786318:FUD786319 GDY786318:GDZ786319 GNU786318:GNV786319 GXQ786318:GXR786319 HHM786318:HHN786319 HRI786318:HRJ786319 IBE786318:IBF786319 ILA786318:ILB786319 IUW786318:IUX786319 JES786318:JET786319 JOO786318:JOP786319 JYK786318:JYL786319 KIG786318:KIH786319 KSC786318:KSD786319 LBY786318:LBZ786319 LLU786318:LLV786319 LVQ786318:LVR786319 MFM786318:MFN786319 MPI786318:MPJ786319 MZE786318:MZF786319 NJA786318:NJB786319 NSW786318:NSX786319 OCS786318:OCT786319 OMO786318:OMP786319 OWK786318:OWL786319 PGG786318:PGH786319 PQC786318:PQD786319 PZY786318:PZZ786319 QJU786318:QJV786319 QTQ786318:QTR786319 RDM786318:RDN786319 RNI786318:RNJ786319 RXE786318:RXF786319 SHA786318:SHB786319 SQW786318:SQX786319 TAS786318:TAT786319 TKO786318:TKP786319 TUK786318:TUL786319 UEG786318:UEH786319 UOC786318:UOD786319 UXY786318:UXZ786319 VHU786318:VHV786319 VRQ786318:VRR786319 WBM786318:WBN786319 WLI786318:WLJ786319 WVE786318:WVF786319 IS851854:IT851855 SO851854:SP851855 ACK851854:ACL851855 AMG851854:AMH851855 AWC851854:AWD851855 BFY851854:BFZ851855 BPU851854:BPV851855 BZQ851854:BZR851855 CJM851854:CJN851855 CTI851854:CTJ851855 DDE851854:DDF851855 DNA851854:DNB851855 DWW851854:DWX851855 EGS851854:EGT851855 EQO851854:EQP851855 FAK851854:FAL851855 FKG851854:FKH851855 FUC851854:FUD851855 GDY851854:GDZ851855 GNU851854:GNV851855 GXQ851854:GXR851855 HHM851854:HHN851855 HRI851854:HRJ851855 IBE851854:IBF851855 ILA851854:ILB851855 IUW851854:IUX851855 JES851854:JET851855 JOO851854:JOP851855 JYK851854:JYL851855 KIG851854:KIH851855 KSC851854:KSD851855 LBY851854:LBZ851855 LLU851854:LLV851855 LVQ851854:LVR851855 MFM851854:MFN851855 MPI851854:MPJ851855 MZE851854:MZF851855 NJA851854:NJB851855 NSW851854:NSX851855 OCS851854:OCT851855 OMO851854:OMP851855 OWK851854:OWL851855 PGG851854:PGH851855 PQC851854:PQD851855 PZY851854:PZZ851855 QJU851854:QJV851855 QTQ851854:QTR851855 RDM851854:RDN851855 RNI851854:RNJ851855 RXE851854:RXF851855 SHA851854:SHB851855 SQW851854:SQX851855 TAS851854:TAT851855 TKO851854:TKP851855 TUK851854:TUL851855 UEG851854:UEH851855 UOC851854:UOD851855 UXY851854:UXZ851855 VHU851854:VHV851855 VRQ851854:VRR851855 WBM851854:WBN851855 WLI851854:WLJ851855 WVE851854:WVF851855 IS917390:IT917391 SO917390:SP917391 ACK917390:ACL917391 AMG917390:AMH917391 AWC917390:AWD917391 BFY917390:BFZ917391 BPU917390:BPV917391 BZQ917390:BZR917391 CJM917390:CJN917391 CTI917390:CTJ917391 DDE917390:DDF917391 DNA917390:DNB917391 DWW917390:DWX917391 EGS917390:EGT917391 EQO917390:EQP917391 FAK917390:FAL917391 FKG917390:FKH917391 FUC917390:FUD917391 GDY917390:GDZ917391 GNU917390:GNV917391 GXQ917390:GXR917391 HHM917390:HHN917391 HRI917390:HRJ917391 IBE917390:IBF917391 ILA917390:ILB917391 IUW917390:IUX917391 JES917390:JET917391 JOO917390:JOP917391 JYK917390:JYL917391 KIG917390:KIH917391 KSC917390:KSD917391 LBY917390:LBZ917391 LLU917390:LLV917391 LVQ917390:LVR917391 MFM917390:MFN917391 MPI917390:MPJ917391 MZE917390:MZF917391 NJA917390:NJB917391 NSW917390:NSX917391 OCS917390:OCT917391 OMO917390:OMP917391 OWK917390:OWL917391 PGG917390:PGH917391 PQC917390:PQD917391 PZY917390:PZZ917391 QJU917390:QJV917391 QTQ917390:QTR917391 RDM917390:RDN917391 RNI917390:RNJ917391 RXE917390:RXF917391 SHA917390:SHB917391 SQW917390:SQX917391 TAS917390:TAT917391 TKO917390:TKP917391 TUK917390:TUL917391 UEG917390:UEH917391 UOC917390:UOD917391 UXY917390:UXZ917391 VHU917390:VHV917391 VRQ917390:VRR917391 WBM917390:WBN917391 WLI917390:WLJ917391 WVE917390:WVF917391 IS982926:IT982927 SO982926:SP982927 ACK982926:ACL982927 AMG982926:AMH982927 AWC982926:AWD982927 BFY982926:BFZ982927 BPU982926:BPV982927 BZQ982926:BZR982927 CJM982926:CJN982927 CTI982926:CTJ982927 DDE982926:DDF982927 DNA982926:DNB982927 DWW982926:DWX982927 EGS982926:EGT982927 EQO982926:EQP982927 FAK982926:FAL982927 FKG982926:FKH982927 FUC982926:FUD982927 GDY982926:GDZ982927 GNU982926:GNV982927 GXQ982926:GXR982927 HHM982926:HHN982927 HRI982926:HRJ982927 IBE982926:IBF982927 ILA982926:ILB982927 IUW982926:IUX982927 JES982926:JET982927 JOO982926:JOP982927 JYK982926:JYL982927 KIG982926:KIH982927 KSC982926:KSD982927 LBY982926:LBZ982927 LLU982926:LLV982927 LVQ982926:LVR982927 MFM982926:MFN982927 MPI982926:MPJ982927 MZE982926:MZF982927 NJA982926:NJB982927 NSW982926:NSX982927 OCS982926:OCT982927 OMO982926:OMP982927 OWK982926:OWL982927 PGG982926:PGH982927 PQC982926:PQD982927 PZY982926:PZZ982927 QJU982926:QJV982927 QTQ982926:QTR982927 RDM982926:RDN982927 RNI982926:RNJ982927 RXE982926:RXF982927 SHA982926:SHB982927 SQW982926:SQX982927 TAS982926:TAT982927 TKO982926:TKP982927 TUK982926:TUL982927 UEG982926:UEH982927 UOC982926:UOD982927 UXY982926:UXZ982927 VHU982926:VHV982927 VRQ982926:VRR982927 WBM982926:WBN982927 WLI982926:WLJ982927 WVE982926:WVF982927 IS65416:IT65416 SO65416:SP65416 ACK65416:ACL65416 AMG65416:AMH65416 AWC65416:AWD65416 BFY65416:BFZ65416 BPU65416:BPV65416 BZQ65416:BZR65416 CJM65416:CJN65416 CTI65416:CTJ65416 DDE65416:DDF65416 DNA65416:DNB65416 DWW65416:DWX65416 EGS65416:EGT65416 EQO65416:EQP65416 FAK65416:FAL65416 FKG65416:FKH65416 FUC65416:FUD65416 GDY65416:GDZ65416 GNU65416:GNV65416 GXQ65416:GXR65416 HHM65416:HHN65416 HRI65416:HRJ65416 IBE65416:IBF65416 ILA65416:ILB65416 IUW65416:IUX65416 JES65416:JET65416 JOO65416:JOP65416 JYK65416:JYL65416 KIG65416:KIH65416 KSC65416:KSD65416 LBY65416:LBZ65416 LLU65416:LLV65416 LVQ65416:LVR65416 MFM65416:MFN65416 MPI65416:MPJ65416 MZE65416:MZF65416 NJA65416:NJB65416 NSW65416:NSX65416 OCS65416:OCT65416 OMO65416:OMP65416 OWK65416:OWL65416 PGG65416:PGH65416 PQC65416:PQD65416 PZY65416:PZZ65416 QJU65416:QJV65416 QTQ65416:QTR65416 RDM65416:RDN65416 RNI65416:RNJ65416 RXE65416:RXF65416 SHA65416:SHB65416 SQW65416:SQX65416 TAS65416:TAT65416 TKO65416:TKP65416 TUK65416:TUL65416 UEG65416:UEH65416 UOC65416:UOD65416 UXY65416:UXZ65416 VHU65416:VHV65416 VRQ65416:VRR65416 WBM65416:WBN65416 WLI65416:WLJ65416 WVE65416:WVF65416 IS130952:IT130952 SO130952:SP130952 ACK130952:ACL130952 AMG130952:AMH130952 AWC130952:AWD130952 BFY130952:BFZ130952 BPU130952:BPV130952 BZQ130952:BZR130952 CJM130952:CJN130952 CTI130952:CTJ130952 DDE130952:DDF130952 DNA130952:DNB130952 DWW130952:DWX130952 EGS130952:EGT130952 EQO130952:EQP130952 FAK130952:FAL130952 FKG130952:FKH130952 FUC130952:FUD130952 GDY130952:GDZ130952 GNU130952:GNV130952 GXQ130952:GXR130952 HHM130952:HHN130952 HRI130952:HRJ130952 IBE130952:IBF130952 ILA130952:ILB130952 IUW130952:IUX130952 JES130952:JET130952 JOO130952:JOP130952 JYK130952:JYL130952 KIG130952:KIH130952 KSC130952:KSD130952 LBY130952:LBZ130952 LLU130952:LLV130952 LVQ130952:LVR130952 MFM130952:MFN130952 MPI130952:MPJ130952 MZE130952:MZF130952 NJA130952:NJB130952 NSW130952:NSX130952 OCS130952:OCT130952 OMO130952:OMP130952 OWK130952:OWL130952 PGG130952:PGH130952 PQC130952:PQD130952 PZY130952:PZZ130952 QJU130952:QJV130952 QTQ130952:QTR130952 RDM130952:RDN130952 RNI130952:RNJ130952 RXE130952:RXF130952 SHA130952:SHB130952 SQW130952:SQX130952 TAS130952:TAT130952 TKO130952:TKP130952 TUK130952:TUL130952 UEG130952:UEH130952 UOC130952:UOD130952 UXY130952:UXZ130952 VHU130952:VHV130952 VRQ130952:VRR130952 WBM130952:WBN130952 WLI130952:WLJ130952 WVE130952:WVF130952 IS196488:IT196488 SO196488:SP196488 ACK196488:ACL196488 AMG196488:AMH196488 AWC196488:AWD196488 BFY196488:BFZ196488 BPU196488:BPV196488 BZQ196488:BZR196488 CJM196488:CJN196488 CTI196488:CTJ196488 DDE196488:DDF196488 DNA196488:DNB196488 DWW196488:DWX196488 EGS196488:EGT196488 EQO196488:EQP196488 FAK196488:FAL196488 FKG196488:FKH196488 FUC196488:FUD196488 GDY196488:GDZ196488 GNU196488:GNV196488 GXQ196488:GXR196488 HHM196488:HHN196488 HRI196488:HRJ196488 IBE196488:IBF196488 ILA196488:ILB196488 IUW196488:IUX196488 JES196488:JET196488 JOO196488:JOP196488 JYK196488:JYL196488 KIG196488:KIH196488 KSC196488:KSD196488 LBY196488:LBZ196488 LLU196488:LLV196488 LVQ196488:LVR196488 MFM196488:MFN196488 MPI196488:MPJ196488 MZE196488:MZF196488 NJA196488:NJB196488 NSW196488:NSX196488 OCS196488:OCT196488 OMO196488:OMP196488 OWK196488:OWL196488 PGG196488:PGH196488 PQC196488:PQD196488 PZY196488:PZZ196488 QJU196488:QJV196488 QTQ196488:QTR196488 RDM196488:RDN196488 RNI196488:RNJ196488 RXE196488:RXF196488 SHA196488:SHB196488 SQW196488:SQX196488 TAS196488:TAT196488 TKO196488:TKP196488 TUK196488:TUL196488 UEG196488:UEH196488 UOC196488:UOD196488 UXY196488:UXZ196488 VHU196488:VHV196488 VRQ196488:VRR196488 WBM196488:WBN196488 WLI196488:WLJ196488 WVE196488:WVF196488 IS262024:IT262024 SO262024:SP262024 ACK262024:ACL262024 AMG262024:AMH262024 AWC262024:AWD262024 BFY262024:BFZ262024 BPU262024:BPV262024 BZQ262024:BZR262024 CJM262024:CJN262024 CTI262024:CTJ262024 DDE262024:DDF262024 DNA262024:DNB262024 DWW262024:DWX262024 EGS262024:EGT262024 EQO262024:EQP262024 FAK262024:FAL262024 FKG262024:FKH262024 FUC262024:FUD262024 GDY262024:GDZ262024 GNU262024:GNV262024 GXQ262024:GXR262024 HHM262024:HHN262024 HRI262024:HRJ262024 IBE262024:IBF262024 ILA262024:ILB262024 IUW262024:IUX262024 JES262024:JET262024 JOO262024:JOP262024 JYK262024:JYL262024 KIG262024:KIH262024 KSC262024:KSD262024 LBY262024:LBZ262024 LLU262024:LLV262024 LVQ262024:LVR262024 MFM262024:MFN262024 MPI262024:MPJ262024 MZE262024:MZF262024 NJA262024:NJB262024 NSW262024:NSX262024 OCS262024:OCT262024 OMO262024:OMP262024 OWK262024:OWL262024 PGG262024:PGH262024 PQC262024:PQD262024 PZY262024:PZZ262024 QJU262024:QJV262024 QTQ262024:QTR262024 RDM262024:RDN262024 RNI262024:RNJ262024 RXE262024:RXF262024 SHA262024:SHB262024 SQW262024:SQX262024 TAS262024:TAT262024 TKO262024:TKP262024 TUK262024:TUL262024 UEG262024:UEH262024 UOC262024:UOD262024 UXY262024:UXZ262024 VHU262024:VHV262024 VRQ262024:VRR262024 WBM262024:WBN262024 WLI262024:WLJ262024 WVE262024:WVF262024 IS327560:IT327560 SO327560:SP327560 ACK327560:ACL327560 AMG327560:AMH327560 AWC327560:AWD327560 BFY327560:BFZ327560 BPU327560:BPV327560 BZQ327560:BZR327560 CJM327560:CJN327560 CTI327560:CTJ327560 DDE327560:DDF327560 DNA327560:DNB327560 DWW327560:DWX327560 EGS327560:EGT327560 EQO327560:EQP327560 FAK327560:FAL327560 FKG327560:FKH327560 FUC327560:FUD327560 GDY327560:GDZ327560 GNU327560:GNV327560 GXQ327560:GXR327560 HHM327560:HHN327560 HRI327560:HRJ327560 IBE327560:IBF327560 ILA327560:ILB327560 IUW327560:IUX327560 JES327560:JET327560 JOO327560:JOP327560 JYK327560:JYL327560 KIG327560:KIH327560 KSC327560:KSD327560 LBY327560:LBZ327560 LLU327560:LLV327560 LVQ327560:LVR327560 MFM327560:MFN327560 MPI327560:MPJ327560 MZE327560:MZF327560 NJA327560:NJB327560 NSW327560:NSX327560 OCS327560:OCT327560 OMO327560:OMP327560 OWK327560:OWL327560 PGG327560:PGH327560 PQC327560:PQD327560 PZY327560:PZZ327560 QJU327560:QJV327560 QTQ327560:QTR327560 RDM327560:RDN327560 RNI327560:RNJ327560 RXE327560:RXF327560 SHA327560:SHB327560 SQW327560:SQX327560 TAS327560:TAT327560 TKO327560:TKP327560 TUK327560:TUL327560 UEG327560:UEH327560 UOC327560:UOD327560 UXY327560:UXZ327560 VHU327560:VHV327560 VRQ327560:VRR327560 WBM327560:WBN327560 WLI327560:WLJ327560 WVE327560:WVF327560 IS393096:IT393096 SO393096:SP393096 ACK393096:ACL393096 AMG393096:AMH393096 AWC393096:AWD393096 BFY393096:BFZ393096 BPU393096:BPV393096 BZQ393096:BZR393096 CJM393096:CJN393096 CTI393096:CTJ393096 DDE393096:DDF393096 DNA393096:DNB393096 DWW393096:DWX393096 EGS393096:EGT393096 EQO393096:EQP393096 FAK393096:FAL393096 FKG393096:FKH393096 FUC393096:FUD393096 GDY393096:GDZ393096 GNU393096:GNV393096 GXQ393096:GXR393096 HHM393096:HHN393096 HRI393096:HRJ393096 IBE393096:IBF393096 ILA393096:ILB393096 IUW393096:IUX393096 JES393096:JET393096 JOO393096:JOP393096 JYK393096:JYL393096 KIG393096:KIH393096 KSC393096:KSD393096 LBY393096:LBZ393096 LLU393096:LLV393096 LVQ393096:LVR393096 MFM393096:MFN393096 MPI393096:MPJ393096 MZE393096:MZF393096 NJA393096:NJB393096 NSW393096:NSX393096 OCS393096:OCT393096 OMO393096:OMP393096 OWK393096:OWL393096 PGG393096:PGH393096 PQC393096:PQD393096 PZY393096:PZZ393096 QJU393096:QJV393096 QTQ393096:QTR393096 RDM393096:RDN393096 RNI393096:RNJ393096 RXE393096:RXF393096 SHA393096:SHB393096 SQW393096:SQX393096 TAS393096:TAT393096 TKO393096:TKP393096 TUK393096:TUL393096 UEG393096:UEH393096 UOC393096:UOD393096 UXY393096:UXZ393096 VHU393096:VHV393096 VRQ393096:VRR393096 WBM393096:WBN393096 WLI393096:WLJ393096 WVE393096:WVF393096 IS458632:IT458632 SO458632:SP458632 ACK458632:ACL458632 AMG458632:AMH458632 AWC458632:AWD458632 BFY458632:BFZ458632 BPU458632:BPV458632 BZQ458632:BZR458632 CJM458632:CJN458632 CTI458632:CTJ458632 DDE458632:DDF458632 DNA458632:DNB458632 DWW458632:DWX458632 EGS458632:EGT458632 EQO458632:EQP458632 FAK458632:FAL458632 FKG458632:FKH458632 FUC458632:FUD458632 GDY458632:GDZ458632 GNU458632:GNV458632 GXQ458632:GXR458632 HHM458632:HHN458632 HRI458632:HRJ458632 IBE458632:IBF458632 ILA458632:ILB458632 IUW458632:IUX458632 JES458632:JET458632 JOO458632:JOP458632 JYK458632:JYL458632 KIG458632:KIH458632 KSC458632:KSD458632 LBY458632:LBZ458632 LLU458632:LLV458632 LVQ458632:LVR458632 MFM458632:MFN458632 MPI458632:MPJ458632 MZE458632:MZF458632 NJA458632:NJB458632 NSW458632:NSX458632 OCS458632:OCT458632 OMO458632:OMP458632 OWK458632:OWL458632 PGG458632:PGH458632 PQC458632:PQD458632 PZY458632:PZZ458632 QJU458632:QJV458632 QTQ458632:QTR458632 RDM458632:RDN458632 RNI458632:RNJ458632 RXE458632:RXF458632 SHA458632:SHB458632 SQW458632:SQX458632 TAS458632:TAT458632 TKO458632:TKP458632 TUK458632:TUL458632 UEG458632:UEH458632 UOC458632:UOD458632 UXY458632:UXZ458632 VHU458632:VHV458632 VRQ458632:VRR458632 WBM458632:WBN458632 WLI458632:WLJ458632 WVE458632:WVF458632 IS524168:IT524168 SO524168:SP524168 ACK524168:ACL524168 AMG524168:AMH524168 AWC524168:AWD524168 BFY524168:BFZ524168 BPU524168:BPV524168 BZQ524168:BZR524168 CJM524168:CJN524168 CTI524168:CTJ524168 DDE524168:DDF524168 DNA524168:DNB524168 DWW524168:DWX524168 EGS524168:EGT524168 EQO524168:EQP524168 FAK524168:FAL524168 FKG524168:FKH524168 FUC524168:FUD524168 GDY524168:GDZ524168 GNU524168:GNV524168 GXQ524168:GXR524168 HHM524168:HHN524168 HRI524168:HRJ524168 IBE524168:IBF524168 ILA524168:ILB524168 IUW524168:IUX524168 JES524168:JET524168 JOO524168:JOP524168 JYK524168:JYL524168 KIG524168:KIH524168 KSC524168:KSD524168 LBY524168:LBZ524168 LLU524168:LLV524168 LVQ524168:LVR524168 MFM524168:MFN524168 MPI524168:MPJ524168 MZE524168:MZF524168 NJA524168:NJB524168 NSW524168:NSX524168 OCS524168:OCT524168 OMO524168:OMP524168 OWK524168:OWL524168 PGG524168:PGH524168 PQC524168:PQD524168 PZY524168:PZZ524168 QJU524168:QJV524168 QTQ524168:QTR524168 RDM524168:RDN524168 RNI524168:RNJ524168 RXE524168:RXF524168 SHA524168:SHB524168 SQW524168:SQX524168 TAS524168:TAT524168 TKO524168:TKP524168 TUK524168:TUL524168 UEG524168:UEH524168 UOC524168:UOD524168 UXY524168:UXZ524168 VHU524168:VHV524168 VRQ524168:VRR524168 WBM524168:WBN524168 WLI524168:WLJ524168 WVE524168:WVF524168 IS589704:IT589704 SO589704:SP589704 ACK589704:ACL589704 AMG589704:AMH589704 AWC589704:AWD589704 BFY589704:BFZ589704 BPU589704:BPV589704 BZQ589704:BZR589704 CJM589704:CJN589704 CTI589704:CTJ589704 DDE589704:DDF589704 DNA589704:DNB589704 DWW589704:DWX589704 EGS589704:EGT589704 EQO589704:EQP589704 FAK589704:FAL589704 FKG589704:FKH589704 FUC589704:FUD589704 GDY589704:GDZ589704 GNU589704:GNV589704 GXQ589704:GXR589704 HHM589704:HHN589704 HRI589704:HRJ589704 IBE589704:IBF589704 ILA589704:ILB589704 IUW589704:IUX589704 JES589704:JET589704 JOO589704:JOP589704 JYK589704:JYL589704 KIG589704:KIH589704 KSC589704:KSD589704 LBY589704:LBZ589704 LLU589704:LLV589704 LVQ589704:LVR589704 MFM589704:MFN589704 MPI589704:MPJ589704 MZE589704:MZF589704 NJA589704:NJB589704 NSW589704:NSX589704 OCS589704:OCT589704 OMO589704:OMP589704 OWK589704:OWL589704 PGG589704:PGH589704 PQC589704:PQD589704 PZY589704:PZZ589704 QJU589704:QJV589704 QTQ589704:QTR589704 RDM589704:RDN589704 RNI589704:RNJ589704 RXE589704:RXF589704 SHA589704:SHB589704 SQW589704:SQX589704 TAS589704:TAT589704 TKO589704:TKP589704 TUK589704:TUL589704 UEG589704:UEH589704 UOC589704:UOD589704 UXY589704:UXZ589704 VHU589704:VHV589704 VRQ589704:VRR589704 WBM589704:WBN589704 WLI589704:WLJ589704 WVE589704:WVF589704 IS655240:IT655240 SO655240:SP655240 ACK655240:ACL655240 AMG655240:AMH655240 AWC655240:AWD655240 BFY655240:BFZ655240 BPU655240:BPV655240 BZQ655240:BZR655240 CJM655240:CJN655240 CTI655240:CTJ655240 DDE655240:DDF655240 DNA655240:DNB655240 DWW655240:DWX655240 EGS655240:EGT655240 EQO655240:EQP655240 FAK655240:FAL655240 FKG655240:FKH655240 FUC655240:FUD655240 GDY655240:GDZ655240 GNU655240:GNV655240 GXQ655240:GXR655240 HHM655240:HHN655240 HRI655240:HRJ655240 IBE655240:IBF655240 ILA655240:ILB655240 IUW655240:IUX655240 JES655240:JET655240 JOO655240:JOP655240 JYK655240:JYL655240 KIG655240:KIH655240 KSC655240:KSD655240 LBY655240:LBZ655240 LLU655240:LLV655240 LVQ655240:LVR655240 MFM655240:MFN655240 MPI655240:MPJ655240 MZE655240:MZF655240 NJA655240:NJB655240 NSW655240:NSX655240 OCS655240:OCT655240 OMO655240:OMP655240 OWK655240:OWL655240 PGG655240:PGH655240 PQC655240:PQD655240 PZY655240:PZZ655240 QJU655240:QJV655240 QTQ655240:QTR655240 RDM655240:RDN655240 RNI655240:RNJ655240 RXE655240:RXF655240 SHA655240:SHB655240 SQW655240:SQX655240 TAS655240:TAT655240 TKO655240:TKP655240 TUK655240:TUL655240 UEG655240:UEH655240 UOC655240:UOD655240 UXY655240:UXZ655240 VHU655240:VHV655240 VRQ655240:VRR655240 WBM655240:WBN655240 WLI655240:WLJ655240 WVE655240:WVF655240 IS720776:IT720776 SO720776:SP720776 ACK720776:ACL720776 AMG720776:AMH720776 AWC720776:AWD720776 BFY720776:BFZ720776 BPU720776:BPV720776 BZQ720776:BZR720776 CJM720776:CJN720776 CTI720776:CTJ720776 DDE720776:DDF720776 DNA720776:DNB720776 DWW720776:DWX720776 EGS720776:EGT720776 EQO720776:EQP720776 FAK720776:FAL720776 FKG720776:FKH720776 FUC720776:FUD720776 GDY720776:GDZ720776 GNU720776:GNV720776 GXQ720776:GXR720776 HHM720776:HHN720776 HRI720776:HRJ720776 IBE720776:IBF720776 ILA720776:ILB720776 IUW720776:IUX720776 JES720776:JET720776 JOO720776:JOP720776 JYK720776:JYL720776 KIG720776:KIH720776 KSC720776:KSD720776 LBY720776:LBZ720776 LLU720776:LLV720776 LVQ720776:LVR720776 MFM720776:MFN720776 MPI720776:MPJ720776 MZE720776:MZF720776 NJA720776:NJB720776 NSW720776:NSX720776 OCS720776:OCT720776 OMO720776:OMP720776 OWK720776:OWL720776 PGG720776:PGH720776 PQC720776:PQD720776 PZY720776:PZZ720776 QJU720776:QJV720776 QTQ720776:QTR720776 RDM720776:RDN720776 RNI720776:RNJ720776 RXE720776:RXF720776 SHA720776:SHB720776 SQW720776:SQX720776 TAS720776:TAT720776 TKO720776:TKP720776 TUK720776:TUL720776 UEG720776:UEH720776 UOC720776:UOD720776 UXY720776:UXZ720776 VHU720776:VHV720776 VRQ720776:VRR720776 WBM720776:WBN720776 WLI720776:WLJ720776 WVE720776:WVF720776 IS786312:IT786312 SO786312:SP786312 ACK786312:ACL786312 AMG786312:AMH786312 AWC786312:AWD786312 BFY786312:BFZ786312 BPU786312:BPV786312 BZQ786312:BZR786312 CJM786312:CJN786312 CTI786312:CTJ786312 DDE786312:DDF786312 DNA786312:DNB786312 DWW786312:DWX786312 EGS786312:EGT786312 EQO786312:EQP786312 FAK786312:FAL786312 FKG786312:FKH786312 FUC786312:FUD786312 GDY786312:GDZ786312 GNU786312:GNV786312 GXQ786312:GXR786312 HHM786312:HHN786312 HRI786312:HRJ786312 IBE786312:IBF786312 ILA786312:ILB786312 IUW786312:IUX786312 JES786312:JET786312 JOO786312:JOP786312 JYK786312:JYL786312 KIG786312:KIH786312 KSC786312:KSD786312 LBY786312:LBZ786312 LLU786312:LLV786312 LVQ786312:LVR786312 MFM786312:MFN786312 MPI786312:MPJ786312 MZE786312:MZF786312 NJA786312:NJB786312 NSW786312:NSX786312 OCS786312:OCT786312 OMO786312:OMP786312 OWK786312:OWL786312 PGG786312:PGH786312 PQC786312:PQD786312 PZY786312:PZZ786312 QJU786312:QJV786312 QTQ786312:QTR786312 RDM786312:RDN786312 RNI786312:RNJ786312 RXE786312:RXF786312 SHA786312:SHB786312 SQW786312:SQX786312 TAS786312:TAT786312 TKO786312:TKP786312 TUK786312:TUL786312 UEG786312:UEH786312 UOC786312:UOD786312 UXY786312:UXZ786312 VHU786312:VHV786312 VRQ786312:VRR786312 WBM786312:WBN786312 WLI786312:WLJ786312 WVE786312:WVF786312 IS851848:IT851848 SO851848:SP851848 ACK851848:ACL851848 AMG851848:AMH851848 AWC851848:AWD851848 BFY851848:BFZ851848 BPU851848:BPV851848 BZQ851848:BZR851848 CJM851848:CJN851848 CTI851848:CTJ851848 DDE851848:DDF851848 DNA851848:DNB851848 DWW851848:DWX851848 EGS851848:EGT851848 EQO851848:EQP851848 FAK851848:FAL851848 FKG851848:FKH851848 FUC851848:FUD851848 GDY851848:GDZ851848 GNU851848:GNV851848 GXQ851848:GXR851848 HHM851848:HHN851848 HRI851848:HRJ851848 IBE851848:IBF851848 ILA851848:ILB851848 IUW851848:IUX851848 JES851848:JET851848 JOO851848:JOP851848 JYK851848:JYL851848 KIG851848:KIH851848 KSC851848:KSD851848 LBY851848:LBZ851848 LLU851848:LLV851848 LVQ851848:LVR851848 MFM851848:MFN851848 MPI851848:MPJ851848 MZE851848:MZF851848 NJA851848:NJB851848 NSW851848:NSX851848 OCS851848:OCT851848 OMO851848:OMP851848 OWK851848:OWL851848 PGG851848:PGH851848 PQC851848:PQD851848 PZY851848:PZZ851848 QJU851848:QJV851848 QTQ851848:QTR851848 RDM851848:RDN851848 RNI851848:RNJ851848 RXE851848:RXF851848 SHA851848:SHB851848 SQW851848:SQX851848 TAS851848:TAT851848 TKO851848:TKP851848 TUK851848:TUL851848 UEG851848:UEH851848 UOC851848:UOD851848 UXY851848:UXZ851848 VHU851848:VHV851848 VRQ851848:VRR851848 WBM851848:WBN851848 WLI851848:WLJ851848 WVE851848:WVF851848 IS917384:IT917384 SO917384:SP917384 ACK917384:ACL917384 AMG917384:AMH917384 AWC917384:AWD917384 BFY917384:BFZ917384 BPU917384:BPV917384 BZQ917384:BZR917384 CJM917384:CJN917384 CTI917384:CTJ917384 DDE917384:DDF917384 DNA917384:DNB917384 DWW917384:DWX917384 EGS917384:EGT917384 EQO917384:EQP917384 FAK917384:FAL917384 FKG917384:FKH917384 FUC917384:FUD917384 GDY917384:GDZ917384 GNU917384:GNV917384 GXQ917384:GXR917384 HHM917384:HHN917384 HRI917384:HRJ917384 IBE917384:IBF917384 ILA917384:ILB917384 IUW917384:IUX917384 JES917384:JET917384 JOO917384:JOP917384 JYK917384:JYL917384 KIG917384:KIH917384 KSC917384:KSD917384 LBY917384:LBZ917384 LLU917384:LLV917384 LVQ917384:LVR917384 MFM917384:MFN917384 MPI917384:MPJ917384 MZE917384:MZF917384 NJA917384:NJB917384 NSW917384:NSX917384 OCS917384:OCT917384 OMO917384:OMP917384 OWK917384:OWL917384 PGG917384:PGH917384 PQC917384:PQD917384 PZY917384:PZZ917384 QJU917384:QJV917384 QTQ917384:QTR917384 RDM917384:RDN917384 RNI917384:RNJ917384 RXE917384:RXF917384 SHA917384:SHB917384 SQW917384:SQX917384 TAS917384:TAT917384 TKO917384:TKP917384 TUK917384:TUL917384 UEG917384:UEH917384 UOC917384:UOD917384 UXY917384:UXZ917384 VHU917384:VHV917384 VRQ917384:VRR917384 WBM917384:WBN917384 WLI917384:WLJ917384 WVE917384:WVF917384 IS982920:IT982920 SO982920:SP982920 ACK982920:ACL982920 AMG982920:AMH982920 AWC982920:AWD982920 BFY982920:BFZ982920 BPU982920:BPV982920 BZQ982920:BZR982920 CJM982920:CJN982920 CTI982920:CTJ982920 DDE982920:DDF982920 DNA982920:DNB982920 DWW982920:DWX982920 EGS982920:EGT982920 EQO982920:EQP982920 FAK982920:FAL982920 FKG982920:FKH982920 FUC982920:FUD982920 GDY982920:GDZ982920 GNU982920:GNV982920 GXQ982920:GXR982920 HHM982920:HHN982920 HRI982920:HRJ982920 IBE982920:IBF982920 ILA982920:ILB982920 IUW982920:IUX982920 JES982920:JET982920 JOO982920:JOP982920 JYK982920:JYL982920 KIG982920:KIH982920 KSC982920:KSD982920 LBY982920:LBZ982920 LLU982920:LLV982920 LVQ982920:LVR982920 MFM982920:MFN982920 MPI982920:MPJ982920 MZE982920:MZF982920 NJA982920:NJB982920 NSW982920:NSX982920 OCS982920:OCT982920 OMO982920:OMP982920 OWK982920:OWL982920 PGG982920:PGH982920 PQC982920:PQD982920 PZY982920:PZZ982920 QJU982920:QJV982920 QTQ982920:QTR982920 RDM982920:RDN982920 RNI982920:RNJ982920 RXE982920:RXF982920 SHA982920:SHB982920 SQW982920:SQX982920 TAS982920:TAT982920 TKO982920:TKP982920 TUK982920:TUL982920 UEG982920:UEH982920 UOC982920:UOD982920 UXY982920:UXZ982920 VHU982920:VHV982920 VRQ982920:VRR982920 WBM982920:WBN982920 WLI982920:WLJ982920 WVE982920:WVF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zoomScaleNormal="100" zoomScaleSheetLayoutView="100" workbookViewId="0">
      <selection activeCell="A3" sqref="A3:I3"/>
    </sheetView>
  </sheetViews>
  <sheetFormatPr defaultColWidth="9.140625" defaultRowHeight="12.75" x14ac:dyDescent="0.2"/>
  <cols>
    <col min="1" max="7" width="9.140625" style="5"/>
    <col min="8" max="9" width="13" style="13" customWidth="1"/>
    <col min="10" max="16384" width="9.140625" style="5"/>
  </cols>
  <sheetData>
    <row r="1" spans="1:10" x14ac:dyDescent="0.2">
      <c r="A1" s="177" t="s">
        <v>43</v>
      </c>
      <c r="B1" s="178"/>
      <c r="C1" s="178"/>
      <c r="D1" s="178"/>
      <c r="E1" s="178"/>
      <c r="F1" s="178"/>
      <c r="G1" s="178"/>
      <c r="H1" s="178"/>
      <c r="I1" s="178"/>
    </row>
    <row r="2" spans="1:10" x14ac:dyDescent="0.2">
      <c r="A2" s="179" t="s">
        <v>324</v>
      </c>
      <c r="B2" s="180"/>
      <c r="C2" s="180"/>
      <c r="D2" s="180"/>
      <c r="E2" s="180"/>
      <c r="F2" s="180"/>
      <c r="G2" s="180"/>
      <c r="H2" s="180"/>
      <c r="I2" s="180"/>
    </row>
    <row r="3" spans="1:10" x14ac:dyDescent="0.2">
      <c r="A3" s="184" t="s">
        <v>141</v>
      </c>
      <c r="B3" s="185"/>
      <c r="C3" s="185"/>
      <c r="D3" s="185"/>
      <c r="E3" s="185"/>
      <c r="F3" s="185"/>
      <c r="G3" s="185"/>
      <c r="H3" s="185"/>
      <c r="I3" s="185"/>
      <c r="J3" s="101"/>
    </row>
    <row r="4" spans="1:10" x14ac:dyDescent="0.2">
      <c r="A4" s="181" t="s">
        <v>313</v>
      </c>
      <c r="B4" s="182"/>
      <c r="C4" s="182"/>
      <c r="D4" s="182"/>
      <c r="E4" s="182"/>
      <c r="F4" s="182"/>
      <c r="G4" s="182"/>
      <c r="H4" s="182"/>
      <c r="I4" s="183"/>
    </row>
    <row r="5" spans="1:10" ht="33.75" x14ac:dyDescent="0.2">
      <c r="A5" s="174" t="s">
        <v>44</v>
      </c>
      <c r="B5" s="175"/>
      <c r="C5" s="175"/>
      <c r="D5" s="175"/>
      <c r="E5" s="175"/>
      <c r="F5" s="175"/>
      <c r="G5" s="7" t="s">
        <v>45</v>
      </c>
      <c r="H5" s="14" t="s">
        <v>46</v>
      </c>
      <c r="I5" s="14" t="s">
        <v>47</v>
      </c>
    </row>
    <row r="6" spans="1:10" x14ac:dyDescent="0.2">
      <c r="A6" s="176">
        <v>1</v>
      </c>
      <c r="B6" s="175"/>
      <c r="C6" s="175"/>
      <c r="D6" s="175"/>
      <c r="E6" s="175"/>
      <c r="F6" s="175"/>
      <c r="G6" s="6">
        <v>2</v>
      </c>
      <c r="H6" s="14" t="s">
        <v>48</v>
      </c>
      <c r="I6" s="14" t="s">
        <v>49</v>
      </c>
    </row>
    <row r="7" spans="1:10" x14ac:dyDescent="0.2">
      <c r="A7" s="186" t="s">
        <v>50</v>
      </c>
      <c r="B7" s="186"/>
      <c r="C7" s="186"/>
      <c r="D7" s="186"/>
      <c r="E7" s="186"/>
      <c r="F7" s="186"/>
      <c r="G7" s="187"/>
      <c r="H7" s="187"/>
      <c r="I7" s="187"/>
    </row>
    <row r="8" spans="1:10" x14ac:dyDescent="0.2">
      <c r="A8" s="188" t="s">
        <v>51</v>
      </c>
      <c r="B8" s="188"/>
      <c r="C8" s="188"/>
      <c r="D8" s="188"/>
      <c r="E8" s="188"/>
      <c r="F8" s="188"/>
      <c r="G8" s="3">
        <v>1</v>
      </c>
      <c r="H8" s="10">
        <v>230809</v>
      </c>
      <c r="I8" s="10">
        <v>261231</v>
      </c>
    </row>
    <row r="9" spans="1:10" x14ac:dyDescent="0.2">
      <c r="A9" s="188" t="s">
        <v>52</v>
      </c>
      <c r="B9" s="188"/>
      <c r="C9" s="188"/>
      <c r="D9" s="188"/>
      <c r="E9" s="188"/>
      <c r="F9" s="188"/>
      <c r="G9" s="3">
        <v>2</v>
      </c>
      <c r="H9" s="10">
        <v>78601</v>
      </c>
      <c r="I9" s="10">
        <v>81295</v>
      </c>
    </row>
    <row r="10" spans="1:10" x14ac:dyDescent="0.2">
      <c r="A10" s="188" t="s">
        <v>53</v>
      </c>
      <c r="B10" s="188"/>
      <c r="C10" s="188"/>
      <c r="D10" s="188"/>
      <c r="E10" s="188"/>
      <c r="F10" s="188"/>
      <c r="G10" s="3">
        <v>3</v>
      </c>
      <c r="H10" s="10">
        <v>73529</v>
      </c>
      <c r="I10" s="10">
        <v>191596</v>
      </c>
    </row>
    <row r="11" spans="1:10" x14ac:dyDescent="0.2">
      <c r="A11" s="188" t="s">
        <v>54</v>
      </c>
      <c r="B11" s="188"/>
      <c r="C11" s="188"/>
      <c r="D11" s="188"/>
      <c r="E11" s="188"/>
      <c r="F11" s="188"/>
      <c r="G11" s="3">
        <v>4</v>
      </c>
      <c r="H11" s="10">
        <v>134817</v>
      </c>
      <c r="I11" s="10">
        <v>0</v>
      </c>
    </row>
    <row r="12" spans="1:10" x14ac:dyDescent="0.2">
      <c r="A12" s="188" t="s">
        <v>55</v>
      </c>
      <c r="B12" s="188"/>
      <c r="C12" s="188"/>
      <c r="D12" s="188"/>
      <c r="E12" s="188"/>
      <c r="F12" s="188"/>
      <c r="G12" s="3">
        <v>5</v>
      </c>
      <c r="H12" s="10">
        <v>0</v>
      </c>
      <c r="I12" s="10">
        <v>0</v>
      </c>
    </row>
    <row r="13" spans="1:10" x14ac:dyDescent="0.2">
      <c r="A13" s="188" t="s">
        <v>56</v>
      </c>
      <c r="B13" s="188"/>
      <c r="C13" s="188"/>
      <c r="D13" s="188"/>
      <c r="E13" s="188"/>
      <c r="F13" s="188"/>
      <c r="G13" s="3">
        <v>6</v>
      </c>
      <c r="H13" s="10">
        <v>0</v>
      </c>
      <c r="I13" s="10">
        <v>0</v>
      </c>
    </row>
    <row r="14" spans="1:10" x14ac:dyDescent="0.2">
      <c r="A14" s="188" t="s">
        <v>57</v>
      </c>
      <c r="B14" s="188"/>
      <c r="C14" s="188"/>
      <c r="D14" s="188"/>
      <c r="E14" s="188"/>
      <c r="F14" s="188"/>
      <c r="G14" s="3">
        <v>7</v>
      </c>
      <c r="H14" s="10">
        <v>11089</v>
      </c>
      <c r="I14" s="10">
        <v>181</v>
      </c>
    </row>
    <row r="15" spans="1:10" ht="30" customHeight="1" x14ac:dyDescent="0.2">
      <c r="A15" s="189" t="s">
        <v>58</v>
      </c>
      <c r="B15" s="190"/>
      <c r="C15" s="190"/>
      <c r="D15" s="190"/>
      <c r="E15" s="190"/>
      <c r="F15" s="190"/>
      <c r="G15" s="1">
        <v>8</v>
      </c>
      <c r="H15" s="8">
        <f>SUM(H8:H14)</f>
        <v>528845</v>
      </c>
      <c r="I15" s="8">
        <f>SUM(I8:I14)</f>
        <v>534303</v>
      </c>
    </row>
    <row r="16" spans="1:10" x14ac:dyDescent="0.2">
      <c r="A16" s="188" t="s">
        <v>59</v>
      </c>
      <c r="B16" s="188"/>
      <c r="C16" s="188"/>
      <c r="D16" s="188"/>
      <c r="E16" s="188"/>
      <c r="F16" s="188"/>
      <c r="G16" s="3">
        <v>9</v>
      </c>
      <c r="H16" s="10">
        <v>0</v>
      </c>
      <c r="I16" s="10">
        <v>0</v>
      </c>
    </row>
    <row r="17" spans="1:9" x14ac:dyDescent="0.2">
      <c r="A17" s="188" t="s">
        <v>60</v>
      </c>
      <c r="B17" s="188"/>
      <c r="C17" s="188"/>
      <c r="D17" s="188"/>
      <c r="E17" s="188"/>
      <c r="F17" s="188"/>
      <c r="G17" s="3">
        <v>10</v>
      </c>
      <c r="H17" s="10">
        <v>0</v>
      </c>
      <c r="I17" s="10">
        <v>797088</v>
      </c>
    </row>
    <row r="18" spans="1:9" x14ac:dyDescent="0.2">
      <c r="A18" s="188" t="s">
        <v>61</v>
      </c>
      <c r="B18" s="188"/>
      <c r="C18" s="188"/>
      <c r="D18" s="188"/>
      <c r="E18" s="188"/>
      <c r="F18" s="188"/>
      <c r="G18" s="3">
        <v>11</v>
      </c>
      <c r="H18" s="10">
        <v>0</v>
      </c>
      <c r="I18" s="10">
        <v>0</v>
      </c>
    </row>
    <row r="19" spans="1:9" x14ac:dyDescent="0.2">
      <c r="A19" s="188" t="s">
        <v>62</v>
      </c>
      <c r="B19" s="188"/>
      <c r="C19" s="188"/>
      <c r="D19" s="188"/>
      <c r="E19" s="188"/>
      <c r="F19" s="188"/>
      <c r="G19" s="3">
        <v>12</v>
      </c>
      <c r="H19" s="10">
        <v>0</v>
      </c>
      <c r="I19" s="10">
        <v>0</v>
      </c>
    </row>
    <row r="20" spans="1:9" x14ac:dyDescent="0.2">
      <c r="A20" s="188" t="s">
        <v>63</v>
      </c>
      <c r="B20" s="188"/>
      <c r="C20" s="188"/>
      <c r="D20" s="188"/>
      <c r="E20" s="188"/>
      <c r="F20" s="188"/>
      <c r="G20" s="3">
        <v>13</v>
      </c>
      <c r="H20" s="10">
        <v>110706</v>
      </c>
      <c r="I20" s="10">
        <v>-498795</v>
      </c>
    </row>
    <row r="21" spans="1:9" ht="28.9" customHeight="1" x14ac:dyDescent="0.2">
      <c r="A21" s="189" t="s">
        <v>64</v>
      </c>
      <c r="B21" s="190"/>
      <c r="C21" s="190"/>
      <c r="D21" s="190"/>
      <c r="E21" s="190"/>
      <c r="F21" s="190"/>
      <c r="G21" s="1">
        <v>14</v>
      </c>
      <c r="H21" s="8">
        <f>SUM(H16:H20)</f>
        <v>110706</v>
      </c>
      <c r="I21" s="8">
        <f>SUM(I16:I20)</f>
        <v>298293</v>
      </c>
    </row>
    <row r="22" spans="1:9" x14ac:dyDescent="0.2">
      <c r="A22" s="186" t="s">
        <v>65</v>
      </c>
      <c r="B22" s="186"/>
      <c r="C22" s="186"/>
      <c r="D22" s="186"/>
      <c r="E22" s="186"/>
      <c r="F22" s="186"/>
      <c r="G22" s="187"/>
      <c r="H22" s="187"/>
      <c r="I22" s="187"/>
    </row>
    <row r="23" spans="1:9" x14ac:dyDescent="0.2">
      <c r="A23" s="188" t="s">
        <v>66</v>
      </c>
      <c r="B23" s="188"/>
      <c r="C23" s="188"/>
      <c r="D23" s="188"/>
      <c r="E23" s="188"/>
      <c r="F23" s="188"/>
      <c r="G23" s="3">
        <v>15</v>
      </c>
      <c r="H23" s="10">
        <v>0</v>
      </c>
      <c r="I23" s="10">
        <v>0</v>
      </c>
    </row>
    <row r="24" spans="1:9" x14ac:dyDescent="0.2">
      <c r="A24" s="188" t="s">
        <v>67</v>
      </c>
      <c r="B24" s="188"/>
      <c r="C24" s="188"/>
      <c r="D24" s="188"/>
      <c r="E24" s="188"/>
      <c r="F24" s="188"/>
      <c r="G24" s="3">
        <v>16</v>
      </c>
      <c r="H24" s="10">
        <v>0</v>
      </c>
      <c r="I24" s="10">
        <v>0</v>
      </c>
    </row>
    <row r="25" spans="1:9" x14ac:dyDescent="0.2">
      <c r="A25" s="188" t="s">
        <v>68</v>
      </c>
      <c r="B25" s="188"/>
      <c r="C25" s="188"/>
      <c r="D25" s="188"/>
      <c r="E25" s="188"/>
      <c r="F25" s="188"/>
      <c r="G25" s="3">
        <v>17</v>
      </c>
      <c r="H25" s="10">
        <v>16594</v>
      </c>
      <c r="I25" s="10">
        <v>13707</v>
      </c>
    </row>
    <row r="26" spans="1:9" x14ac:dyDescent="0.2">
      <c r="A26" s="188" t="s">
        <v>69</v>
      </c>
      <c r="B26" s="188"/>
      <c r="C26" s="188"/>
      <c r="D26" s="188"/>
      <c r="E26" s="188"/>
      <c r="F26" s="188"/>
      <c r="G26" s="3">
        <v>18</v>
      </c>
      <c r="H26" s="10">
        <v>0</v>
      </c>
      <c r="I26" s="10">
        <v>0</v>
      </c>
    </row>
    <row r="27" spans="1:9" x14ac:dyDescent="0.2">
      <c r="A27" s="188" t="s">
        <v>70</v>
      </c>
      <c r="B27" s="188"/>
      <c r="C27" s="188"/>
      <c r="D27" s="188"/>
      <c r="E27" s="188"/>
      <c r="F27" s="188"/>
      <c r="G27" s="3">
        <v>19</v>
      </c>
      <c r="H27" s="10">
        <v>0</v>
      </c>
      <c r="I27" s="10">
        <v>-64388</v>
      </c>
    </row>
    <row r="28" spans="1:9" ht="25.9" customHeight="1" x14ac:dyDescent="0.2">
      <c r="A28" s="189" t="s">
        <v>71</v>
      </c>
      <c r="B28" s="190"/>
      <c r="C28" s="190"/>
      <c r="D28" s="190"/>
      <c r="E28" s="190"/>
      <c r="F28" s="190"/>
      <c r="G28" s="1">
        <v>20</v>
      </c>
      <c r="H28" s="8">
        <f>H23+H24+H25+H26+H27</f>
        <v>16594</v>
      </c>
      <c r="I28" s="8">
        <f>I23+I24+I25+I26+I27</f>
        <v>-50681</v>
      </c>
    </row>
    <row r="29" spans="1:9" x14ac:dyDescent="0.2">
      <c r="A29" s="188" t="s">
        <v>72</v>
      </c>
      <c r="B29" s="188"/>
      <c r="C29" s="188"/>
      <c r="D29" s="188"/>
      <c r="E29" s="188"/>
      <c r="F29" s="188"/>
      <c r="G29" s="3">
        <v>21</v>
      </c>
      <c r="H29" s="10">
        <v>10095</v>
      </c>
      <c r="I29" s="10">
        <v>2090</v>
      </c>
    </row>
    <row r="30" spans="1:9" x14ac:dyDescent="0.2">
      <c r="A30" s="188" t="s">
        <v>73</v>
      </c>
      <c r="B30" s="188"/>
      <c r="C30" s="188"/>
      <c r="D30" s="188"/>
      <c r="E30" s="188"/>
      <c r="F30" s="188"/>
      <c r="G30" s="3">
        <v>22</v>
      </c>
      <c r="H30" s="10">
        <v>0</v>
      </c>
      <c r="I30" s="10">
        <v>16710</v>
      </c>
    </row>
    <row r="31" spans="1:9" x14ac:dyDescent="0.2">
      <c r="A31" s="188" t="s">
        <v>74</v>
      </c>
      <c r="B31" s="188"/>
      <c r="C31" s="188"/>
      <c r="D31" s="188"/>
      <c r="E31" s="188"/>
      <c r="F31" s="188"/>
      <c r="G31" s="3">
        <v>23</v>
      </c>
      <c r="H31" s="10">
        <v>363293</v>
      </c>
      <c r="I31" s="10">
        <v>103733</v>
      </c>
    </row>
    <row r="32" spans="1:9" ht="30.6" customHeight="1" x14ac:dyDescent="0.2">
      <c r="A32" s="189" t="s">
        <v>75</v>
      </c>
      <c r="B32" s="190"/>
      <c r="C32" s="190"/>
      <c r="D32" s="190"/>
      <c r="E32" s="190"/>
      <c r="F32" s="190"/>
      <c r="G32" s="1">
        <v>24</v>
      </c>
      <c r="H32" s="8">
        <f>H29+H30+H31</f>
        <v>373388</v>
      </c>
      <c r="I32" s="8">
        <f>I29+I30+I31</f>
        <v>122533</v>
      </c>
    </row>
    <row r="33" spans="1:9" x14ac:dyDescent="0.2">
      <c r="A33" s="186" t="s">
        <v>76</v>
      </c>
      <c r="B33" s="186"/>
      <c r="C33" s="186"/>
      <c r="D33" s="186"/>
      <c r="E33" s="186"/>
      <c r="F33" s="186"/>
      <c r="G33" s="187"/>
      <c r="H33" s="187"/>
      <c r="I33" s="187"/>
    </row>
    <row r="34" spans="1:9" ht="29.25" customHeight="1" x14ac:dyDescent="0.2">
      <c r="A34" s="188" t="s">
        <v>77</v>
      </c>
      <c r="B34" s="188"/>
      <c r="C34" s="188"/>
      <c r="D34" s="188"/>
      <c r="E34" s="188"/>
      <c r="F34" s="188"/>
      <c r="G34" s="3">
        <v>25</v>
      </c>
      <c r="H34" s="10">
        <v>0</v>
      </c>
      <c r="I34" s="10">
        <v>0</v>
      </c>
    </row>
    <row r="35" spans="1:9" ht="27.75" customHeight="1" x14ac:dyDescent="0.2">
      <c r="A35" s="188" t="s">
        <v>78</v>
      </c>
      <c r="B35" s="188"/>
      <c r="C35" s="188"/>
      <c r="D35" s="188"/>
      <c r="E35" s="188"/>
      <c r="F35" s="188"/>
      <c r="G35" s="3">
        <v>26</v>
      </c>
      <c r="H35" s="10">
        <v>0</v>
      </c>
      <c r="I35" s="10">
        <v>0</v>
      </c>
    </row>
    <row r="36" spans="1:9" ht="13.5" customHeight="1" x14ac:dyDescent="0.2">
      <c r="A36" s="188" t="s">
        <v>79</v>
      </c>
      <c r="B36" s="188"/>
      <c r="C36" s="188"/>
      <c r="D36" s="188"/>
      <c r="E36" s="188"/>
      <c r="F36" s="188"/>
      <c r="G36" s="3">
        <v>27</v>
      </c>
      <c r="H36" s="10">
        <v>0</v>
      </c>
      <c r="I36" s="10">
        <v>0</v>
      </c>
    </row>
    <row r="37" spans="1:9" ht="27.6" customHeight="1" x14ac:dyDescent="0.2">
      <c r="A37" s="189" t="s">
        <v>80</v>
      </c>
      <c r="B37" s="190"/>
      <c r="C37" s="190"/>
      <c r="D37" s="190"/>
      <c r="E37" s="190"/>
      <c r="F37" s="190"/>
      <c r="G37" s="1">
        <v>28</v>
      </c>
      <c r="H37" s="8">
        <f>H34+H35+H36</f>
        <v>0</v>
      </c>
      <c r="I37" s="8">
        <f>I34+I35+I36</f>
        <v>0</v>
      </c>
    </row>
    <row r="38" spans="1:9" ht="14.45" customHeight="1" x14ac:dyDescent="0.2">
      <c r="A38" s="188" t="s">
        <v>81</v>
      </c>
      <c r="B38" s="188"/>
      <c r="C38" s="188"/>
      <c r="D38" s="188"/>
      <c r="E38" s="188"/>
      <c r="F38" s="188"/>
      <c r="G38" s="3">
        <v>29</v>
      </c>
      <c r="H38" s="10">
        <v>0</v>
      </c>
      <c r="I38" s="10">
        <v>0</v>
      </c>
    </row>
    <row r="39" spans="1:9" ht="14.45" customHeight="1" x14ac:dyDescent="0.2">
      <c r="A39" s="188" t="s">
        <v>82</v>
      </c>
      <c r="B39" s="188"/>
      <c r="C39" s="188"/>
      <c r="D39" s="188"/>
      <c r="E39" s="188"/>
      <c r="F39" s="188"/>
      <c r="G39" s="3">
        <v>30</v>
      </c>
      <c r="H39" s="10">
        <v>0</v>
      </c>
      <c r="I39" s="10">
        <v>0</v>
      </c>
    </row>
    <row r="40" spans="1:9" ht="14.45" customHeight="1" x14ac:dyDescent="0.2">
      <c r="A40" s="188" t="s">
        <v>83</v>
      </c>
      <c r="B40" s="188"/>
      <c r="C40" s="188"/>
      <c r="D40" s="188"/>
      <c r="E40" s="188"/>
      <c r="F40" s="188"/>
      <c r="G40" s="3">
        <v>31</v>
      </c>
      <c r="H40" s="10">
        <v>0</v>
      </c>
      <c r="I40" s="10">
        <v>0</v>
      </c>
    </row>
    <row r="41" spans="1:9" ht="14.45" customHeight="1" x14ac:dyDescent="0.2">
      <c r="A41" s="188" t="s">
        <v>84</v>
      </c>
      <c r="B41" s="188"/>
      <c r="C41" s="188"/>
      <c r="D41" s="188"/>
      <c r="E41" s="188"/>
      <c r="F41" s="188"/>
      <c r="G41" s="3">
        <v>32</v>
      </c>
      <c r="H41" s="10">
        <v>0</v>
      </c>
      <c r="I41" s="10">
        <v>0</v>
      </c>
    </row>
    <row r="42" spans="1:9" ht="14.45" customHeight="1" x14ac:dyDescent="0.2">
      <c r="A42" s="188" t="s">
        <v>85</v>
      </c>
      <c r="B42" s="188"/>
      <c r="C42" s="188"/>
      <c r="D42" s="188"/>
      <c r="E42" s="188"/>
      <c r="F42" s="188"/>
      <c r="G42" s="3">
        <v>33</v>
      </c>
      <c r="H42" s="10">
        <v>24765</v>
      </c>
      <c r="I42" s="10">
        <v>29430</v>
      </c>
    </row>
    <row r="43" spans="1:9" ht="25.5" customHeight="1" x14ac:dyDescent="0.2">
      <c r="A43" s="189" t="s">
        <v>317</v>
      </c>
      <c r="B43" s="190"/>
      <c r="C43" s="190"/>
      <c r="D43" s="190"/>
      <c r="E43" s="190"/>
      <c r="F43" s="190"/>
      <c r="G43" s="1">
        <v>34</v>
      </c>
      <c r="H43" s="8">
        <f>H38+H39+H40+H41+H42</f>
        <v>24765</v>
      </c>
      <c r="I43" s="8">
        <f>I38+I39+I40+I41+I42</f>
        <v>29430</v>
      </c>
    </row>
    <row r="44" spans="1:9" x14ac:dyDescent="0.2">
      <c r="A44" s="186" t="s">
        <v>86</v>
      </c>
      <c r="B44" s="188"/>
      <c r="C44" s="188"/>
      <c r="D44" s="188"/>
      <c r="E44" s="188"/>
      <c r="F44" s="188"/>
      <c r="G44" s="2">
        <v>35</v>
      </c>
      <c r="H44" s="10">
        <v>273683</v>
      </c>
      <c r="I44" s="10">
        <v>198463</v>
      </c>
    </row>
    <row r="45" spans="1:9" x14ac:dyDescent="0.2">
      <c r="A45" s="186" t="s">
        <v>87</v>
      </c>
      <c r="B45" s="188"/>
      <c r="C45" s="188"/>
      <c r="D45" s="188"/>
      <c r="E45" s="188"/>
      <c r="F45" s="188"/>
      <c r="G45" s="2">
        <v>36</v>
      </c>
      <c r="H45" s="10">
        <v>0</v>
      </c>
      <c r="I45" s="10">
        <v>33366</v>
      </c>
    </row>
    <row r="46" spans="1:9" x14ac:dyDescent="0.2">
      <c r="A46" s="186" t="s">
        <v>88</v>
      </c>
      <c r="B46" s="188"/>
      <c r="C46" s="188"/>
      <c r="D46" s="188"/>
      <c r="E46" s="188"/>
      <c r="F46" s="188"/>
      <c r="G46" s="2">
        <v>37</v>
      </c>
      <c r="H46" s="10">
        <v>72523</v>
      </c>
      <c r="I46" s="10">
        <v>0</v>
      </c>
    </row>
    <row r="47" spans="1:9" ht="20.45" customHeight="1" x14ac:dyDescent="0.2">
      <c r="A47" s="189" t="s">
        <v>89</v>
      </c>
      <c r="B47" s="190"/>
      <c r="C47" s="190"/>
      <c r="D47" s="190"/>
      <c r="E47" s="190"/>
      <c r="F47" s="190"/>
      <c r="G47" s="1">
        <v>38</v>
      </c>
      <c r="H47" s="8">
        <f>H44+H45-H46</f>
        <v>201160</v>
      </c>
      <c r="I47" s="8">
        <f>I44+I45-I46</f>
        <v>231829</v>
      </c>
    </row>
    <row r="56" spans="8:8" x14ac:dyDescent="0.2">
      <c r="H56" s="10"/>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3" sqref="A3:I3"/>
    </sheetView>
  </sheetViews>
  <sheetFormatPr defaultRowHeight="12.75" x14ac:dyDescent="0.2"/>
  <cols>
    <col min="1" max="7" width="9.140625" style="5"/>
    <col min="8" max="9" width="9.85546875" style="16"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177" t="s">
        <v>90</v>
      </c>
      <c r="B1" s="178"/>
      <c r="C1" s="178"/>
      <c r="D1" s="178"/>
      <c r="E1" s="178"/>
      <c r="F1" s="178"/>
      <c r="G1" s="178"/>
      <c r="H1" s="178"/>
      <c r="I1" s="178"/>
    </row>
    <row r="2" spans="1:9" ht="12.75" customHeight="1" x14ac:dyDescent="0.2">
      <c r="A2" s="179" t="s">
        <v>324</v>
      </c>
      <c r="B2" s="180"/>
      <c r="C2" s="180"/>
      <c r="D2" s="180"/>
      <c r="E2" s="180"/>
      <c r="F2" s="180"/>
      <c r="G2" s="180"/>
      <c r="H2" s="180"/>
      <c r="I2" s="180"/>
    </row>
    <row r="3" spans="1:9" x14ac:dyDescent="0.2">
      <c r="A3" s="184" t="s">
        <v>141</v>
      </c>
      <c r="B3" s="195"/>
      <c r="C3" s="195"/>
      <c r="D3" s="195"/>
      <c r="E3" s="195"/>
      <c r="F3" s="195"/>
      <c r="G3" s="195"/>
      <c r="H3" s="195"/>
      <c r="I3" s="195"/>
    </row>
    <row r="4" spans="1:9" x14ac:dyDescent="0.2">
      <c r="A4" s="181" t="s">
        <v>313</v>
      </c>
      <c r="B4" s="182"/>
      <c r="C4" s="182"/>
      <c r="D4" s="182"/>
      <c r="E4" s="182"/>
      <c r="F4" s="182"/>
      <c r="G4" s="182"/>
      <c r="H4" s="182"/>
      <c r="I4" s="183"/>
    </row>
    <row r="5" spans="1:9" ht="57" thickBot="1" x14ac:dyDescent="0.25">
      <c r="A5" s="174" t="s">
        <v>91</v>
      </c>
      <c r="B5" s="191"/>
      <c r="C5" s="191"/>
      <c r="D5" s="191"/>
      <c r="E5" s="191"/>
      <c r="F5" s="191"/>
      <c r="G5" s="7" t="s">
        <v>92</v>
      </c>
      <c r="H5" s="15" t="s">
        <v>93</v>
      </c>
      <c r="I5" s="15" t="s">
        <v>94</v>
      </c>
    </row>
    <row r="6" spans="1:9" x14ac:dyDescent="0.2">
      <c r="A6" s="176">
        <v>1</v>
      </c>
      <c r="B6" s="191"/>
      <c r="C6" s="191"/>
      <c r="D6" s="191"/>
      <c r="E6" s="191"/>
      <c r="F6" s="191"/>
      <c r="G6" s="6">
        <v>2</v>
      </c>
      <c r="H6" s="14" t="s">
        <v>95</v>
      </c>
      <c r="I6" s="14" t="s">
        <v>96</v>
      </c>
    </row>
    <row r="7" spans="1:9" x14ac:dyDescent="0.2">
      <c r="A7" s="186" t="s">
        <v>97</v>
      </c>
      <c r="B7" s="186"/>
      <c r="C7" s="186"/>
      <c r="D7" s="186"/>
      <c r="E7" s="186"/>
      <c r="F7" s="186"/>
      <c r="G7" s="194"/>
      <c r="H7" s="194"/>
      <c r="I7" s="194"/>
    </row>
    <row r="8" spans="1:9" x14ac:dyDescent="0.2">
      <c r="A8" s="188" t="s">
        <v>98</v>
      </c>
      <c r="B8" s="192"/>
      <c r="C8" s="192"/>
      <c r="D8" s="192"/>
      <c r="E8" s="192"/>
      <c r="F8" s="192"/>
      <c r="G8" s="3">
        <v>1</v>
      </c>
      <c r="H8" s="10">
        <v>0</v>
      </c>
      <c r="I8" s="10">
        <v>0</v>
      </c>
    </row>
    <row r="9" spans="1:9" x14ac:dyDescent="0.2">
      <c r="A9" s="188" t="s">
        <v>99</v>
      </c>
      <c r="B9" s="192"/>
      <c r="C9" s="192"/>
      <c r="D9" s="192"/>
      <c r="E9" s="192"/>
      <c r="F9" s="192"/>
      <c r="G9" s="3">
        <v>2</v>
      </c>
      <c r="H9" s="10">
        <v>0</v>
      </c>
      <c r="I9" s="10">
        <v>0</v>
      </c>
    </row>
    <row r="10" spans="1:9" x14ac:dyDescent="0.2">
      <c r="A10" s="188" t="s">
        <v>100</v>
      </c>
      <c r="B10" s="192"/>
      <c r="C10" s="192"/>
      <c r="D10" s="192"/>
      <c r="E10" s="192"/>
      <c r="F10" s="192"/>
      <c r="G10" s="3">
        <v>3</v>
      </c>
      <c r="H10" s="10">
        <v>0</v>
      </c>
      <c r="I10" s="10">
        <v>0</v>
      </c>
    </row>
    <row r="11" spans="1:9" x14ac:dyDescent="0.2">
      <c r="A11" s="188" t="s">
        <v>101</v>
      </c>
      <c r="B11" s="192"/>
      <c r="C11" s="192"/>
      <c r="D11" s="192"/>
      <c r="E11" s="192"/>
      <c r="F11" s="192"/>
      <c r="G11" s="3">
        <v>4</v>
      </c>
      <c r="H11" s="10">
        <v>0</v>
      </c>
      <c r="I11" s="10">
        <v>0</v>
      </c>
    </row>
    <row r="12" spans="1:9" ht="19.899999999999999" customHeight="1" x14ac:dyDescent="0.2">
      <c r="A12" s="189" t="s">
        <v>102</v>
      </c>
      <c r="B12" s="193"/>
      <c r="C12" s="193"/>
      <c r="D12" s="193"/>
      <c r="E12" s="193"/>
      <c r="F12" s="193"/>
      <c r="G12" s="1">
        <v>5</v>
      </c>
      <c r="H12" s="8">
        <f>SUM(H8:H11)</f>
        <v>0</v>
      </c>
      <c r="I12" s="8">
        <f>SUM(I8:I11)</f>
        <v>0</v>
      </c>
    </row>
    <row r="13" spans="1:9" x14ac:dyDescent="0.2">
      <c r="A13" s="188" t="s">
        <v>103</v>
      </c>
      <c r="B13" s="192"/>
      <c r="C13" s="192"/>
      <c r="D13" s="192"/>
      <c r="E13" s="192"/>
      <c r="F13" s="192"/>
      <c r="G13" s="3">
        <v>6</v>
      </c>
      <c r="H13" s="10">
        <v>0</v>
      </c>
      <c r="I13" s="10">
        <v>0</v>
      </c>
    </row>
    <row r="14" spans="1:9" x14ac:dyDescent="0.2">
      <c r="A14" s="188" t="s">
        <v>104</v>
      </c>
      <c r="B14" s="192"/>
      <c r="C14" s="192"/>
      <c r="D14" s="192"/>
      <c r="E14" s="192"/>
      <c r="F14" s="192"/>
      <c r="G14" s="3">
        <v>7</v>
      </c>
      <c r="H14" s="10">
        <v>0</v>
      </c>
      <c r="I14" s="10">
        <v>0</v>
      </c>
    </row>
    <row r="15" spans="1:9" x14ac:dyDescent="0.2">
      <c r="A15" s="188" t="s">
        <v>105</v>
      </c>
      <c r="B15" s="192"/>
      <c r="C15" s="192"/>
      <c r="D15" s="192"/>
      <c r="E15" s="192"/>
      <c r="F15" s="192"/>
      <c r="G15" s="3">
        <v>8</v>
      </c>
      <c r="H15" s="10">
        <v>0</v>
      </c>
      <c r="I15" s="10">
        <v>0</v>
      </c>
    </row>
    <row r="16" spans="1:9" x14ac:dyDescent="0.2">
      <c r="A16" s="188" t="s">
        <v>106</v>
      </c>
      <c r="B16" s="192"/>
      <c r="C16" s="192"/>
      <c r="D16" s="192"/>
      <c r="E16" s="192"/>
      <c r="F16" s="192"/>
      <c r="G16" s="3">
        <v>9</v>
      </c>
      <c r="H16" s="10">
        <v>0</v>
      </c>
      <c r="I16" s="10">
        <v>0</v>
      </c>
    </row>
    <row r="17" spans="1:9" x14ac:dyDescent="0.2">
      <c r="A17" s="188" t="s">
        <v>107</v>
      </c>
      <c r="B17" s="192"/>
      <c r="C17" s="192"/>
      <c r="D17" s="192"/>
      <c r="E17" s="192"/>
      <c r="F17" s="192"/>
      <c r="G17" s="3">
        <v>10</v>
      </c>
      <c r="H17" s="10">
        <v>0</v>
      </c>
      <c r="I17" s="10">
        <v>0</v>
      </c>
    </row>
    <row r="18" spans="1:9" x14ac:dyDescent="0.2">
      <c r="A18" s="188" t="s">
        <v>108</v>
      </c>
      <c r="B18" s="192"/>
      <c r="C18" s="192"/>
      <c r="D18" s="192"/>
      <c r="E18" s="192"/>
      <c r="F18" s="192"/>
      <c r="G18" s="3">
        <v>11</v>
      </c>
      <c r="H18" s="10">
        <v>0</v>
      </c>
      <c r="I18" s="10">
        <v>0</v>
      </c>
    </row>
    <row r="19" spans="1:9" x14ac:dyDescent="0.2">
      <c r="A19" s="189" t="s">
        <v>109</v>
      </c>
      <c r="B19" s="193"/>
      <c r="C19" s="193"/>
      <c r="D19" s="193"/>
      <c r="E19" s="193"/>
      <c r="F19" s="193"/>
      <c r="G19" s="1">
        <v>12</v>
      </c>
      <c r="H19" s="8">
        <f>SUM(H13:H18)</f>
        <v>0</v>
      </c>
      <c r="I19" s="8">
        <f>SUM(I13:I18)</f>
        <v>0</v>
      </c>
    </row>
    <row r="20" spans="1:9" x14ac:dyDescent="0.2">
      <c r="A20" s="186" t="s">
        <v>110</v>
      </c>
      <c r="B20" s="186"/>
      <c r="C20" s="186"/>
      <c r="D20" s="186"/>
      <c r="E20" s="186"/>
      <c r="F20" s="186"/>
      <c r="G20" s="194"/>
      <c r="H20" s="194"/>
      <c r="I20" s="194"/>
    </row>
    <row r="21" spans="1:9" x14ac:dyDescent="0.2">
      <c r="A21" s="188" t="s">
        <v>111</v>
      </c>
      <c r="B21" s="192"/>
      <c r="C21" s="192"/>
      <c r="D21" s="192"/>
      <c r="E21" s="192"/>
      <c r="F21" s="192"/>
      <c r="G21" s="3">
        <v>13</v>
      </c>
      <c r="H21" s="10">
        <v>0</v>
      </c>
      <c r="I21" s="10">
        <v>0</v>
      </c>
    </row>
    <row r="22" spans="1:9" x14ac:dyDescent="0.2">
      <c r="A22" s="188" t="s">
        <v>112</v>
      </c>
      <c r="B22" s="192"/>
      <c r="C22" s="192"/>
      <c r="D22" s="192"/>
      <c r="E22" s="192"/>
      <c r="F22" s="192"/>
      <c r="G22" s="3">
        <v>14</v>
      </c>
      <c r="H22" s="10">
        <v>0</v>
      </c>
      <c r="I22" s="10">
        <v>0</v>
      </c>
    </row>
    <row r="23" spans="1:9" x14ac:dyDescent="0.2">
      <c r="A23" s="188" t="s">
        <v>113</v>
      </c>
      <c r="B23" s="192"/>
      <c r="C23" s="192"/>
      <c r="D23" s="192"/>
      <c r="E23" s="192"/>
      <c r="F23" s="192"/>
      <c r="G23" s="3">
        <v>15</v>
      </c>
      <c r="H23" s="10">
        <v>0</v>
      </c>
      <c r="I23" s="10">
        <v>0</v>
      </c>
    </row>
    <row r="24" spans="1:9" x14ac:dyDescent="0.2">
      <c r="A24" s="188" t="s">
        <v>114</v>
      </c>
      <c r="B24" s="192"/>
      <c r="C24" s="192"/>
      <c r="D24" s="192"/>
      <c r="E24" s="192"/>
      <c r="F24" s="192"/>
      <c r="G24" s="3">
        <v>16</v>
      </c>
      <c r="H24" s="10">
        <v>0</v>
      </c>
      <c r="I24" s="10">
        <v>0</v>
      </c>
    </row>
    <row r="25" spans="1:9" x14ac:dyDescent="0.2">
      <c r="A25" s="190" t="s">
        <v>115</v>
      </c>
      <c r="B25" s="193"/>
      <c r="C25" s="193"/>
      <c r="D25" s="193"/>
      <c r="E25" s="193"/>
      <c r="F25" s="193"/>
      <c r="G25" s="4">
        <v>17</v>
      </c>
      <c r="H25" s="11">
        <f>H26+H27</f>
        <v>0</v>
      </c>
      <c r="I25" s="11">
        <f>I26+I27</f>
        <v>0</v>
      </c>
    </row>
    <row r="26" spans="1:9" x14ac:dyDescent="0.2">
      <c r="A26" s="188" t="s">
        <v>116</v>
      </c>
      <c r="B26" s="192"/>
      <c r="C26" s="192"/>
      <c r="D26" s="192"/>
      <c r="E26" s="192"/>
      <c r="F26" s="192"/>
      <c r="G26" s="3">
        <v>18</v>
      </c>
      <c r="H26" s="10">
        <v>0</v>
      </c>
      <c r="I26" s="10">
        <v>0</v>
      </c>
    </row>
    <row r="27" spans="1:9" x14ac:dyDescent="0.2">
      <c r="A27" s="188" t="s">
        <v>117</v>
      </c>
      <c r="B27" s="192"/>
      <c r="C27" s="192"/>
      <c r="D27" s="192"/>
      <c r="E27" s="192"/>
      <c r="F27" s="192"/>
      <c r="G27" s="3">
        <v>19</v>
      </c>
      <c r="H27" s="10">
        <v>0</v>
      </c>
      <c r="I27" s="10">
        <v>0</v>
      </c>
    </row>
    <row r="28" spans="1:9" ht="27.6" customHeight="1" x14ac:dyDescent="0.2">
      <c r="A28" s="189" t="s">
        <v>118</v>
      </c>
      <c r="B28" s="193"/>
      <c r="C28" s="193"/>
      <c r="D28" s="193"/>
      <c r="E28" s="193"/>
      <c r="F28" s="193"/>
      <c r="G28" s="1">
        <v>20</v>
      </c>
      <c r="H28" s="8">
        <f>SUM(H21:H25)</f>
        <v>0</v>
      </c>
      <c r="I28" s="8">
        <f>SUM(I21:I25)</f>
        <v>0</v>
      </c>
    </row>
    <row r="29" spans="1:9" x14ac:dyDescent="0.2">
      <c r="A29" s="188" t="s">
        <v>119</v>
      </c>
      <c r="B29" s="192"/>
      <c r="C29" s="192"/>
      <c r="D29" s="192"/>
      <c r="E29" s="192"/>
      <c r="F29" s="192"/>
      <c r="G29" s="3">
        <v>21</v>
      </c>
      <c r="H29" s="10">
        <v>0</v>
      </c>
      <c r="I29" s="10">
        <v>0</v>
      </c>
    </row>
    <row r="30" spans="1:9" x14ac:dyDescent="0.2">
      <c r="A30" s="188" t="s">
        <v>120</v>
      </c>
      <c r="B30" s="192"/>
      <c r="C30" s="192"/>
      <c r="D30" s="192"/>
      <c r="E30" s="192"/>
      <c r="F30" s="192"/>
      <c r="G30" s="3">
        <v>22</v>
      </c>
      <c r="H30" s="10">
        <v>0</v>
      </c>
      <c r="I30" s="10">
        <v>0</v>
      </c>
    </row>
    <row r="31" spans="1:9" x14ac:dyDescent="0.2">
      <c r="A31" s="190" t="s">
        <v>121</v>
      </c>
      <c r="B31" s="193"/>
      <c r="C31" s="193"/>
      <c r="D31" s="193"/>
      <c r="E31" s="193"/>
      <c r="F31" s="193"/>
      <c r="G31" s="4">
        <v>23</v>
      </c>
      <c r="H31" s="11">
        <f>H32+H33</f>
        <v>0</v>
      </c>
      <c r="I31" s="11">
        <f>I32+I33</f>
        <v>0</v>
      </c>
    </row>
    <row r="32" spans="1:9" x14ac:dyDescent="0.2">
      <c r="A32" s="188" t="s">
        <v>122</v>
      </c>
      <c r="B32" s="192"/>
      <c r="C32" s="192"/>
      <c r="D32" s="192"/>
      <c r="E32" s="192"/>
      <c r="F32" s="192"/>
      <c r="G32" s="3">
        <v>24</v>
      </c>
      <c r="H32" s="10">
        <v>0</v>
      </c>
      <c r="I32" s="10">
        <v>0</v>
      </c>
    </row>
    <row r="33" spans="1:9" x14ac:dyDescent="0.2">
      <c r="A33" s="188" t="s">
        <v>123</v>
      </c>
      <c r="B33" s="192"/>
      <c r="C33" s="192"/>
      <c r="D33" s="192"/>
      <c r="E33" s="192"/>
      <c r="F33" s="192"/>
      <c r="G33" s="3">
        <v>25</v>
      </c>
      <c r="H33" s="10">
        <v>0</v>
      </c>
      <c r="I33" s="10">
        <v>0</v>
      </c>
    </row>
    <row r="34" spans="1:9" ht="26.45" customHeight="1" x14ac:dyDescent="0.2">
      <c r="A34" s="189" t="s">
        <v>124</v>
      </c>
      <c r="B34" s="193"/>
      <c r="C34" s="193"/>
      <c r="D34" s="193"/>
      <c r="E34" s="193"/>
      <c r="F34" s="193"/>
      <c r="G34" s="1">
        <v>26</v>
      </c>
      <c r="H34" s="8">
        <f>H29+H30+H31</f>
        <v>0</v>
      </c>
      <c r="I34" s="8">
        <f>I29+I30+I31</f>
        <v>0</v>
      </c>
    </row>
    <row r="35" spans="1:9" x14ac:dyDescent="0.2">
      <c r="A35" s="186" t="s">
        <v>125</v>
      </c>
      <c r="B35" s="186"/>
      <c r="C35" s="186"/>
      <c r="D35" s="186"/>
      <c r="E35" s="186"/>
      <c r="F35" s="186"/>
      <c r="G35" s="194"/>
      <c r="H35" s="194"/>
      <c r="I35" s="194"/>
    </row>
    <row r="36" spans="1:9" x14ac:dyDescent="0.2">
      <c r="A36" s="188" t="s">
        <v>126</v>
      </c>
      <c r="B36" s="192"/>
      <c r="C36" s="192"/>
      <c r="D36" s="192"/>
      <c r="E36" s="192"/>
      <c r="F36" s="192"/>
      <c r="G36" s="3">
        <v>27</v>
      </c>
      <c r="H36" s="10">
        <v>0</v>
      </c>
      <c r="I36" s="10">
        <v>0</v>
      </c>
    </row>
    <row r="37" spans="1:9" x14ac:dyDescent="0.2">
      <c r="A37" s="188" t="s">
        <v>127</v>
      </c>
      <c r="B37" s="192"/>
      <c r="C37" s="192"/>
      <c r="D37" s="192"/>
      <c r="E37" s="192"/>
      <c r="F37" s="192"/>
      <c r="G37" s="3">
        <v>28</v>
      </c>
      <c r="H37" s="10">
        <v>0</v>
      </c>
      <c r="I37" s="10">
        <v>0</v>
      </c>
    </row>
    <row r="38" spans="1:9" x14ac:dyDescent="0.2">
      <c r="A38" s="188" t="s">
        <v>128</v>
      </c>
      <c r="B38" s="192"/>
      <c r="C38" s="192"/>
      <c r="D38" s="192"/>
      <c r="E38" s="192"/>
      <c r="F38" s="192"/>
      <c r="G38" s="3">
        <v>29</v>
      </c>
      <c r="H38" s="10">
        <v>0</v>
      </c>
      <c r="I38" s="10">
        <v>0</v>
      </c>
    </row>
    <row r="39" spans="1:9" ht="27" customHeight="1" x14ac:dyDescent="0.2">
      <c r="A39" s="189" t="s">
        <v>129</v>
      </c>
      <c r="B39" s="193"/>
      <c r="C39" s="193"/>
      <c r="D39" s="193"/>
      <c r="E39" s="193"/>
      <c r="F39" s="193"/>
      <c r="G39" s="1">
        <v>30</v>
      </c>
      <c r="H39" s="8">
        <f>H36+H37+H38</f>
        <v>0</v>
      </c>
      <c r="I39" s="8">
        <f>I36+I37+I38</f>
        <v>0</v>
      </c>
    </row>
    <row r="40" spans="1:9" x14ac:dyDescent="0.2">
      <c r="A40" s="188" t="s">
        <v>130</v>
      </c>
      <c r="B40" s="192"/>
      <c r="C40" s="192"/>
      <c r="D40" s="192"/>
      <c r="E40" s="192"/>
      <c r="F40" s="192"/>
      <c r="G40" s="3">
        <v>31</v>
      </c>
      <c r="H40" s="10">
        <v>0</v>
      </c>
      <c r="I40" s="10">
        <v>0</v>
      </c>
    </row>
    <row r="41" spans="1:9" x14ac:dyDescent="0.2">
      <c r="A41" s="188" t="s">
        <v>131</v>
      </c>
      <c r="B41" s="192"/>
      <c r="C41" s="192"/>
      <c r="D41" s="192"/>
      <c r="E41" s="192"/>
      <c r="F41" s="192"/>
      <c r="G41" s="3">
        <v>32</v>
      </c>
      <c r="H41" s="10">
        <v>0</v>
      </c>
      <c r="I41" s="10">
        <v>0</v>
      </c>
    </row>
    <row r="42" spans="1:9" x14ac:dyDescent="0.2">
      <c r="A42" s="188" t="s">
        <v>132</v>
      </c>
      <c r="B42" s="192"/>
      <c r="C42" s="192"/>
      <c r="D42" s="192"/>
      <c r="E42" s="192"/>
      <c r="F42" s="192"/>
      <c r="G42" s="3">
        <v>33</v>
      </c>
      <c r="H42" s="10">
        <v>0</v>
      </c>
      <c r="I42" s="10">
        <v>0</v>
      </c>
    </row>
    <row r="43" spans="1:9" x14ac:dyDescent="0.2">
      <c r="A43" s="188" t="s">
        <v>133</v>
      </c>
      <c r="B43" s="192"/>
      <c r="C43" s="192"/>
      <c r="D43" s="192"/>
      <c r="E43" s="192"/>
      <c r="F43" s="192"/>
      <c r="G43" s="3">
        <v>34</v>
      </c>
      <c r="H43" s="10">
        <v>0</v>
      </c>
      <c r="I43" s="10">
        <v>0</v>
      </c>
    </row>
    <row r="44" spans="1:9" x14ac:dyDescent="0.2">
      <c r="A44" s="188" t="s">
        <v>134</v>
      </c>
      <c r="B44" s="192"/>
      <c r="C44" s="192"/>
      <c r="D44" s="192"/>
      <c r="E44" s="192"/>
      <c r="F44" s="192"/>
      <c r="G44" s="3">
        <v>35</v>
      </c>
      <c r="H44" s="10">
        <v>0</v>
      </c>
      <c r="I44" s="10">
        <v>0</v>
      </c>
    </row>
    <row r="45" spans="1:9" ht="27.6" customHeight="1" x14ac:dyDescent="0.2">
      <c r="A45" s="189" t="s">
        <v>135</v>
      </c>
      <c r="B45" s="193"/>
      <c r="C45" s="193"/>
      <c r="D45" s="193"/>
      <c r="E45" s="193"/>
      <c r="F45" s="193"/>
      <c r="G45" s="1">
        <v>36</v>
      </c>
      <c r="H45" s="8">
        <f>H40+H41+H42+H43+H44</f>
        <v>0</v>
      </c>
      <c r="I45" s="8">
        <f>I40+I41+I42+I43+I44</f>
        <v>0</v>
      </c>
    </row>
    <row r="46" spans="1:9" x14ac:dyDescent="0.2">
      <c r="A46" s="186" t="s">
        <v>136</v>
      </c>
      <c r="B46" s="192"/>
      <c r="C46" s="192"/>
      <c r="D46" s="192"/>
      <c r="E46" s="192"/>
      <c r="F46" s="192"/>
      <c r="G46" s="2">
        <v>37</v>
      </c>
      <c r="H46" s="10">
        <v>0</v>
      </c>
      <c r="I46" s="10">
        <v>0</v>
      </c>
    </row>
    <row r="47" spans="1:9" x14ac:dyDescent="0.2">
      <c r="A47" s="186" t="s">
        <v>137</v>
      </c>
      <c r="B47" s="192"/>
      <c r="C47" s="192"/>
      <c r="D47" s="192"/>
      <c r="E47" s="192"/>
      <c r="F47" s="192"/>
      <c r="G47" s="2">
        <v>38</v>
      </c>
      <c r="H47" s="10">
        <v>0</v>
      </c>
      <c r="I47" s="10">
        <v>0</v>
      </c>
    </row>
    <row r="48" spans="1:9" x14ac:dyDescent="0.2">
      <c r="A48" s="186" t="s">
        <v>138</v>
      </c>
      <c r="B48" s="192"/>
      <c r="C48" s="192"/>
      <c r="D48" s="192"/>
      <c r="E48" s="192"/>
      <c r="F48" s="192"/>
      <c r="G48" s="2">
        <v>39</v>
      </c>
      <c r="H48" s="10">
        <v>0</v>
      </c>
      <c r="I48" s="10">
        <v>0</v>
      </c>
    </row>
    <row r="49" spans="1:9" ht="15.6" customHeight="1" x14ac:dyDescent="0.2">
      <c r="A49" s="189" t="s">
        <v>139</v>
      </c>
      <c r="B49" s="193"/>
      <c r="C49" s="193"/>
      <c r="D49" s="193"/>
      <c r="E49" s="193"/>
      <c r="F49" s="193"/>
      <c r="G49" s="1">
        <v>40</v>
      </c>
      <c r="H49" s="8">
        <f>H46+H47-H48</f>
        <v>0</v>
      </c>
      <c r="I49" s="8">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showGridLines="0" view="pageBreakPreview" topLeftCell="A8" zoomScaleNormal="100" zoomScaleSheetLayoutView="100" workbookViewId="0">
      <selection activeCell="J11" sqref="J11"/>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1.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166" t="s">
        <v>269</v>
      </c>
      <c r="B1" s="166"/>
      <c r="C1" s="166"/>
      <c r="D1" s="166"/>
      <c r="E1" s="166"/>
      <c r="F1" s="166"/>
      <c r="G1" s="166"/>
      <c r="H1" s="166"/>
      <c r="I1" s="166"/>
      <c r="J1" s="166"/>
      <c r="K1" s="166"/>
      <c r="L1" s="166"/>
      <c r="M1" s="166"/>
      <c r="N1" s="166"/>
    </row>
    <row r="2" spans="1:14" ht="14.25" x14ac:dyDescent="0.2">
      <c r="A2" s="199"/>
      <c r="B2" s="199"/>
      <c r="C2" s="65"/>
      <c r="D2" s="65"/>
      <c r="E2" s="200" t="s">
        <v>270</v>
      </c>
      <c r="F2" s="200"/>
      <c r="G2" s="98">
        <v>45658</v>
      </c>
      <c r="H2" s="66" t="s">
        <v>271</v>
      </c>
      <c r="I2" s="98">
        <v>45747</v>
      </c>
      <c r="J2" s="65"/>
      <c r="K2" s="67"/>
      <c r="L2" s="67"/>
      <c r="M2" s="201" t="s">
        <v>141</v>
      </c>
      <c r="N2" s="201"/>
    </row>
    <row r="3" spans="1:14" ht="12.75" customHeight="1" x14ac:dyDescent="0.2">
      <c r="A3" s="197" t="s">
        <v>142</v>
      </c>
      <c r="B3" s="197"/>
      <c r="C3" s="197" t="s">
        <v>143</v>
      </c>
      <c r="D3" s="196" t="s">
        <v>267</v>
      </c>
      <c r="E3" s="196"/>
      <c r="F3" s="196"/>
      <c r="G3" s="196"/>
      <c r="H3" s="196"/>
      <c r="I3" s="196"/>
      <c r="J3" s="196"/>
      <c r="K3" s="196"/>
      <c r="L3" s="196"/>
      <c r="M3" s="196" t="s">
        <v>272</v>
      </c>
      <c r="N3" s="196" t="s">
        <v>273</v>
      </c>
    </row>
    <row r="4" spans="1:14" ht="12.75" customHeight="1" x14ac:dyDescent="0.2">
      <c r="A4" s="197"/>
      <c r="B4" s="197"/>
      <c r="C4" s="197"/>
      <c r="D4" s="196"/>
      <c r="E4" s="196"/>
      <c r="F4" s="196"/>
      <c r="G4" s="196"/>
      <c r="H4" s="196"/>
      <c r="I4" s="196"/>
      <c r="J4" s="196"/>
      <c r="K4" s="196"/>
      <c r="L4" s="196"/>
      <c r="M4" s="196"/>
      <c r="N4" s="196"/>
    </row>
    <row r="5" spans="1:14" ht="171" customHeight="1" x14ac:dyDescent="0.2">
      <c r="A5" s="197"/>
      <c r="B5" s="197"/>
      <c r="C5" s="197"/>
      <c r="D5" s="69" t="s">
        <v>274</v>
      </c>
      <c r="E5" s="69" t="s">
        <v>275</v>
      </c>
      <c r="F5" s="69" t="s">
        <v>276</v>
      </c>
      <c r="G5" s="69" t="s">
        <v>277</v>
      </c>
      <c r="H5" s="69" t="s">
        <v>278</v>
      </c>
      <c r="I5" s="69" t="s">
        <v>279</v>
      </c>
      <c r="J5" s="69" t="s">
        <v>280</v>
      </c>
      <c r="K5" s="71" t="s">
        <v>281</v>
      </c>
      <c r="L5" s="71" t="s">
        <v>282</v>
      </c>
      <c r="M5" s="196"/>
      <c r="N5" s="196"/>
    </row>
    <row r="6" spans="1:14" ht="14.25" customHeight="1" x14ac:dyDescent="0.2">
      <c r="A6" s="197">
        <v>1</v>
      </c>
      <c r="B6" s="197"/>
      <c r="C6" s="69">
        <v>2</v>
      </c>
      <c r="D6" s="69">
        <v>3</v>
      </c>
      <c r="E6" s="69">
        <v>4</v>
      </c>
      <c r="F6" s="69">
        <v>5</v>
      </c>
      <c r="G6" s="69">
        <v>6</v>
      </c>
      <c r="H6" s="69">
        <v>7</v>
      </c>
      <c r="I6" s="69">
        <v>8</v>
      </c>
      <c r="J6" s="69">
        <v>9</v>
      </c>
      <c r="K6" s="69">
        <v>10</v>
      </c>
      <c r="L6" s="69">
        <v>11</v>
      </c>
      <c r="M6" s="69">
        <v>12</v>
      </c>
      <c r="N6" s="69">
        <v>13</v>
      </c>
    </row>
    <row r="7" spans="1:14" ht="15" x14ac:dyDescent="0.2">
      <c r="A7" s="198" t="s">
        <v>283</v>
      </c>
      <c r="B7" s="198"/>
      <c r="C7" s="72">
        <v>1</v>
      </c>
      <c r="D7" s="99">
        <v>3076315</v>
      </c>
      <c r="E7" s="99">
        <v>1840833</v>
      </c>
      <c r="F7" s="99">
        <v>-11769</v>
      </c>
      <c r="G7" s="99">
        <v>162041</v>
      </c>
      <c r="H7" s="99">
        <v>814226</v>
      </c>
      <c r="I7" s="99">
        <v>101095</v>
      </c>
      <c r="J7" s="99">
        <v>-22134</v>
      </c>
      <c r="K7" s="99">
        <v>-30798</v>
      </c>
      <c r="L7" s="99">
        <v>63848</v>
      </c>
      <c r="M7" s="99">
        <v>0</v>
      </c>
      <c r="N7" s="99">
        <f>SUM(D7:M7)</f>
        <v>5993657</v>
      </c>
    </row>
    <row r="8" spans="1:14" ht="15" x14ac:dyDescent="0.2">
      <c r="A8" s="202" t="s">
        <v>284</v>
      </c>
      <c r="B8" s="202"/>
      <c r="C8" s="73">
        <v>2</v>
      </c>
      <c r="D8" s="99">
        <v>0</v>
      </c>
      <c r="E8" s="99">
        <v>0</v>
      </c>
      <c r="F8" s="99">
        <v>0</v>
      </c>
      <c r="G8" s="99">
        <v>0</v>
      </c>
      <c r="H8" s="99">
        <v>0</v>
      </c>
      <c r="I8" s="99">
        <v>0</v>
      </c>
      <c r="J8" s="99">
        <v>0</v>
      </c>
      <c r="K8" s="99">
        <v>0</v>
      </c>
      <c r="L8" s="99">
        <v>0</v>
      </c>
      <c r="M8" s="99">
        <v>0</v>
      </c>
      <c r="N8" s="99">
        <f t="shared" ref="N8:N13" si="0">SUM(D8:M8)</f>
        <v>0</v>
      </c>
    </row>
    <row r="9" spans="1:14" ht="15" x14ac:dyDescent="0.2">
      <c r="A9" s="202" t="s">
        <v>285</v>
      </c>
      <c r="B9" s="202"/>
      <c r="C9" s="73">
        <v>3</v>
      </c>
      <c r="D9" s="99">
        <v>0</v>
      </c>
      <c r="E9" s="99">
        <v>0</v>
      </c>
      <c r="F9" s="99">
        <v>0</v>
      </c>
      <c r="G9" s="99">
        <v>0</v>
      </c>
      <c r="H9" s="99">
        <v>0</v>
      </c>
      <c r="I9" s="99">
        <v>0</v>
      </c>
      <c r="J9" s="99">
        <v>0</v>
      </c>
      <c r="K9" s="99">
        <v>0</v>
      </c>
      <c r="L9" s="99">
        <v>0</v>
      </c>
      <c r="M9" s="99">
        <v>0</v>
      </c>
      <c r="N9" s="99">
        <f t="shared" si="0"/>
        <v>0</v>
      </c>
    </row>
    <row r="10" spans="1:14" ht="38.25" customHeight="1" x14ac:dyDescent="0.2">
      <c r="A10" s="203" t="s">
        <v>316</v>
      </c>
      <c r="B10" s="203"/>
      <c r="C10" s="74">
        <v>4</v>
      </c>
      <c r="D10" s="100">
        <f>+D7+D8+D9</f>
        <v>3076315</v>
      </c>
      <c r="E10" s="100">
        <f t="shared" ref="E10:M10" si="1">+E7+E8+E9</f>
        <v>1840833</v>
      </c>
      <c r="F10" s="100">
        <f t="shared" si="1"/>
        <v>-11769</v>
      </c>
      <c r="G10" s="100">
        <f t="shared" si="1"/>
        <v>162041</v>
      </c>
      <c r="H10" s="100">
        <f t="shared" si="1"/>
        <v>814226</v>
      </c>
      <c r="I10" s="100">
        <f t="shared" si="1"/>
        <v>101095</v>
      </c>
      <c r="J10" s="100">
        <f t="shared" si="1"/>
        <v>-22134</v>
      </c>
      <c r="K10" s="100">
        <f t="shared" si="1"/>
        <v>-30798</v>
      </c>
      <c r="L10" s="100">
        <f t="shared" si="1"/>
        <v>63848</v>
      </c>
      <c r="M10" s="100">
        <f t="shared" si="1"/>
        <v>0</v>
      </c>
      <c r="N10" s="100">
        <f>SUM(D10:M10)</f>
        <v>5993657</v>
      </c>
    </row>
    <row r="11" spans="1:14" ht="15" x14ac:dyDescent="0.2">
      <c r="A11" s="202" t="s">
        <v>287</v>
      </c>
      <c r="B11" s="202"/>
      <c r="C11" s="73">
        <v>5</v>
      </c>
      <c r="D11" s="99">
        <v>0</v>
      </c>
      <c r="E11" s="99">
        <v>0</v>
      </c>
      <c r="F11" s="99">
        <v>0</v>
      </c>
      <c r="G11" s="99">
        <v>0</v>
      </c>
      <c r="H11" s="99">
        <v>0</v>
      </c>
      <c r="I11" s="99">
        <v>0</v>
      </c>
      <c r="J11" s="99">
        <v>0</v>
      </c>
      <c r="K11" s="99">
        <v>0</v>
      </c>
      <c r="L11" s="99">
        <v>197253</v>
      </c>
      <c r="M11" s="99">
        <v>0</v>
      </c>
      <c r="N11" s="99">
        <f t="shared" si="0"/>
        <v>197253</v>
      </c>
    </row>
    <row r="12" spans="1:14" ht="50.25" customHeight="1" x14ac:dyDescent="0.2">
      <c r="A12" s="202" t="s">
        <v>288</v>
      </c>
      <c r="B12" s="202"/>
      <c r="C12" s="73">
        <v>6</v>
      </c>
      <c r="D12" s="99">
        <v>0</v>
      </c>
      <c r="E12" s="99">
        <v>0</v>
      </c>
      <c r="F12" s="99">
        <v>0</v>
      </c>
      <c r="G12" s="99">
        <v>1007</v>
      </c>
      <c r="H12" s="99">
        <v>2283</v>
      </c>
      <c r="I12" s="99">
        <v>-3095</v>
      </c>
      <c r="J12" s="99">
        <v>19</v>
      </c>
      <c r="K12" s="99">
        <v>0</v>
      </c>
      <c r="L12" s="99">
        <v>0</v>
      </c>
      <c r="M12" s="99">
        <v>0</v>
      </c>
      <c r="N12" s="99">
        <f t="shared" si="0"/>
        <v>214</v>
      </c>
    </row>
    <row r="13" spans="1:14" ht="15" x14ac:dyDescent="0.2">
      <c r="A13" s="202" t="s">
        <v>289</v>
      </c>
      <c r="B13" s="202"/>
      <c r="C13" s="73">
        <v>7</v>
      </c>
      <c r="D13" s="99">
        <v>0</v>
      </c>
      <c r="E13" s="99">
        <v>0</v>
      </c>
      <c r="F13" s="99">
        <v>0</v>
      </c>
      <c r="G13" s="99">
        <v>0</v>
      </c>
      <c r="H13" s="99">
        <v>0</v>
      </c>
      <c r="I13" s="99">
        <v>0</v>
      </c>
      <c r="J13" s="99">
        <v>0</v>
      </c>
      <c r="K13" s="99">
        <v>0</v>
      </c>
      <c r="L13" s="99">
        <v>0</v>
      </c>
      <c r="M13" s="99">
        <v>0</v>
      </c>
      <c r="N13" s="99">
        <f t="shared" si="0"/>
        <v>0</v>
      </c>
    </row>
    <row r="14" spans="1:14" ht="42" customHeight="1" x14ac:dyDescent="0.2">
      <c r="A14" s="204" t="s">
        <v>290</v>
      </c>
      <c r="B14" s="204"/>
      <c r="C14" s="74">
        <v>8</v>
      </c>
      <c r="D14" s="100">
        <f t="shared" ref="D14:M14" si="2">SUM(D11:D13)</f>
        <v>0</v>
      </c>
      <c r="E14" s="100">
        <f t="shared" si="2"/>
        <v>0</v>
      </c>
      <c r="F14" s="100">
        <f t="shared" si="2"/>
        <v>0</v>
      </c>
      <c r="G14" s="100">
        <f t="shared" si="2"/>
        <v>1007</v>
      </c>
      <c r="H14" s="100">
        <f t="shared" si="2"/>
        <v>2283</v>
      </c>
      <c r="I14" s="100">
        <f t="shared" si="2"/>
        <v>-3095</v>
      </c>
      <c r="J14" s="100">
        <f t="shared" si="2"/>
        <v>19</v>
      </c>
      <c r="K14" s="100">
        <f t="shared" si="2"/>
        <v>0</v>
      </c>
      <c r="L14" s="100">
        <f t="shared" si="2"/>
        <v>197253</v>
      </c>
      <c r="M14" s="100">
        <f t="shared" si="2"/>
        <v>0</v>
      </c>
      <c r="N14" s="100">
        <f>SUM(D14:M14)</f>
        <v>197467</v>
      </c>
    </row>
    <row r="15" spans="1:14" ht="15" x14ac:dyDescent="0.2">
      <c r="A15" s="202" t="s">
        <v>291</v>
      </c>
      <c r="B15" s="202"/>
      <c r="C15" s="73">
        <v>9</v>
      </c>
      <c r="D15" s="99">
        <v>0</v>
      </c>
      <c r="E15" s="99">
        <v>0</v>
      </c>
      <c r="F15" s="99">
        <v>0</v>
      </c>
      <c r="G15" s="99">
        <v>0</v>
      </c>
      <c r="H15" s="99">
        <v>0</v>
      </c>
      <c r="I15" s="99">
        <v>0</v>
      </c>
      <c r="J15" s="99">
        <v>0</v>
      </c>
      <c r="K15" s="99">
        <v>0</v>
      </c>
      <c r="L15" s="99">
        <v>0</v>
      </c>
      <c r="M15" s="99">
        <v>0</v>
      </c>
      <c r="N15" s="99">
        <f t="shared" ref="N15:N18" si="3">SUM(D15:M15)</f>
        <v>0</v>
      </c>
    </row>
    <row r="16" spans="1:14" ht="15" x14ac:dyDescent="0.2">
      <c r="A16" s="202" t="s">
        <v>292</v>
      </c>
      <c r="B16" s="202"/>
      <c r="C16" s="73">
        <v>10</v>
      </c>
      <c r="D16" s="99">
        <v>0</v>
      </c>
      <c r="E16" s="99">
        <v>0</v>
      </c>
      <c r="F16" s="99">
        <v>0</v>
      </c>
      <c r="G16" s="99">
        <v>0</v>
      </c>
      <c r="H16" s="99">
        <v>0</v>
      </c>
      <c r="I16" s="99">
        <v>0</v>
      </c>
      <c r="J16" s="99">
        <v>0</v>
      </c>
      <c r="K16" s="99">
        <v>0</v>
      </c>
      <c r="L16" s="99">
        <v>0</v>
      </c>
      <c r="M16" s="99">
        <v>0</v>
      </c>
      <c r="N16" s="99">
        <f t="shared" si="3"/>
        <v>0</v>
      </c>
    </row>
    <row r="17" spans="1:14" ht="15" x14ac:dyDescent="0.2">
      <c r="A17" s="202" t="s">
        <v>293</v>
      </c>
      <c r="B17" s="202"/>
      <c r="C17" s="73">
        <v>11</v>
      </c>
      <c r="D17" s="99">
        <v>0</v>
      </c>
      <c r="E17" s="99">
        <v>0</v>
      </c>
      <c r="F17" s="99">
        <v>0</v>
      </c>
      <c r="G17" s="99">
        <v>0</v>
      </c>
      <c r="H17" s="99">
        <v>0</v>
      </c>
      <c r="I17" s="99">
        <v>0</v>
      </c>
      <c r="J17" s="99">
        <v>0</v>
      </c>
      <c r="K17" s="99">
        <v>-115893</v>
      </c>
      <c r="L17" s="99">
        <v>0</v>
      </c>
      <c r="M17" s="99">
        <v>0</v>
      </c>
      <c r="N17" s="99">
        <f t="shared" si="3"/>
        <v>-115893</v>
      </c>
    </row>
    <row r="18" spans="1:14" ht="15" x14ac:dyDescent="0.2">
      <c r="A18" s="202" t="s">
        <v>294</v>
      </c>
      <c r="B18" s="202"/>
      <c r="C18" s="73">
        <v>12</v>
      </c>
      <c r="D18" s="99">
        <v>0</v>
      </c>
      <c r="E18" s="99">
        <v>0</v>
      </c>
      <c r="F18" s="99">
        <v>0</v>
      </c>
      <c r="G18" s="99">
        <v>0</v>
      </c>
      <c r="H18" s="99">
        <v>0</v>
      </c>
      <c r="I18" s="99">
        <v>0</v>
      </c>
      <c r="J18" s="99">
        <v>0</v>
      </c>
      <c r="K18" s="99">
        <v>63848</v>
      </c>
      <c r="L18" s="99">
        <v>-63848</v>
      </c>
      <c r="M18" s="99">
        <v>0</v>
      </c>
      <c r="N18" s="99">
        <f t="shared" si="3"/>
        <v>0</v>
      </c>
    </row>
    <row r="19" spans="1:14" ht="15" x14ac:dyDescent="0.2">
      <c r="A19" s="204" t="s">
        <v>295</v>
      </c>
      <c r="B19" s="204"/>
      <c r="C19" s="74">
        <v>13</v>
      </c>
      <c r="D19" s="100">
        <f>+D10+D14+D15+D16+D17+D18</f>
        <v>3076315</v>
      </c>
      <c r="E19" s="100">
        <f t="shared" ref="E19:N19" si="4">+E10+E14+E15+E16+E17+E18</f>
        <v>1840833</v>
      </c>
      <c r="F19" s="100">
        <f t="shared" si="4"/>
        <v>-11769</v>
      </c>
      <c r="G19" s="100">
        <f t="shared" si="4"/>
        <v>163048</v>
      </c>
      <c r="H19" s="100">
        <f t="shared" si="4"/>
        <v>816509</v>
      </c>
      <c r="I19" s="100">
        <f t="shared" si="4"/>
        <v>98000</v>
      </c>
      <c r="J19" s="100">
        <f t="shared" si="4"/>
        <v>-22115</v>
      </c>
      <c r="K19" s="100">
        <f t="shared" si="4"/>
        <v>-82843</v>
      </c>
      <c r="L19" s="100">
        <f t="shared" si="4"/>
        <v>197253</v>
      </c>
      <c r="M19" s="100">
        <f t="shared" si="4"/>
        <v>0</v>
      </c>
      <c r="N19" s="100">
        <f t="shared" si="4"/>
        <v>6075231</v>
      </c>
    </row>
    <row r="20" spans="1:14" ht="39.75" customHeight="1" x14ac:dyDescent="0.2">
      <c r="A20" s="198" t="s">
        <v>315</v>
      </c>
      <c r="B20" s="198"/>
      <c r="C20" s="70">
        <v>14</v>
      </c>
      <c r="D20" s="99">
        <v>3076315</v>
      </c>
      <c r="E20" s="99">
        <v>1840833</v>
      </c>
      <c r="F20" s="99">
        <v>-11769</v>
      </c>
      <c r="G20" s="99">
        <v>163048</v>
      </c>
      <c r="H20" s="99">
        <v>816509</v>
      </c>
      <c r="I20" s="99">
        <v>98000</v>
      </c>
      <c r="J20" s="99">
        <v>-22115</v>
      </c>
      <c r="K20" s="99">
        <v>-82843</v>
      </c>
      <c r="L20" s="99">
        <v>197253</v>
      </c>
      <c r="M20" s="99">
        <v>0</v>
      </c>
      <c r="N20" s="99">
        <f t="shared" ref="N20:N22" si="5">SUM(D20:M20)</f>
        <v>6075231</v>
      </c>
    </row>
    <row r="21" spans="1:14" ht="15" x14ac:dyDescent="0.2">
      <c r="A21" s="202" t="s">
        <v>284</v>
      </c>
      <c r="B21" s="202"/>
      <c r="C21" s="73">
        <v>15</v>
      </c>
      <c r="D21" s="99">
        <v>0</v>
      </c>
      <c r="E21" s="99">
        <v>0</v>
      </c>
      <c r="F21" s="99">
        <v>0</v>
      </c>
      <c r="G21" s="99">
        <v>0</v>
      </c>
      <c r="H21" s="99">
        <v>0</v>
      </c>
      <c r="I21" s="99">
        <v>0</v>
      </c>
      <c r="J21" s="99">
        <v>0</v>
      </c>
      <c r="K21" s="99">
        <v>0</v>
      </c>
      <c r="L21" s="99">
        <v>0</v>
      </c>
      <c r="M21" s="99">
        <v>0</v>
      </c>
      <c r="N21" s="99">
        <f t="shared" si="5"/>
        <v>0</v>
      </c>
    </row>
    <row r="22" spans="1:14" ht="15" x14ac:dyDescent="0.2">
      <c r="A22" s="202" t="s">
        <v>285</v>
      </c>
      <c r="B22" s="202"/>
      <c r="C22" s="73">
        <v>16</v>
      </c>
      <c r="D22" s="99">
        <v>0</v>
      </c>
      <c r="E22" s="99">
        <v>0</v>
      </c>
      <c r="F22" s="99">
        <v>0</v>
      </c>
      <c r="G22" s="99">
        <v>0</v>
      </c>
      <c r="H22" s="99">
        <v>0</v>
      </c>
      <c r="I22" s="99">
        <v>0</v>
      </c>
      <c r="J22" s="99">
        <v>0</v>
      </c>
      <c r="K22" s="99">
        <v>0</v>
      </c>
      <c r="L22" s="99">
        <v>0</v>
      </c>
      <c r="M22" s="99">
        <v>0</v>
      </c>
      <c r="N22" s="99">
        <f t="shared" si="5"/>
        <v>0</v>
      </c>
    </row>
    <row r="23" spans="1:14" ht="15" x14ac:dyDescent="0.2">
      <c r="A23" s="204" t="s">
        <v>286</v>
      </c>
      <c r="B23" s="204"/>
      <c r="C23" s="75">
        <v>17</v>
      </c>
      <c r="D23" s="100">
        <f t="shared" ref="D23:M23" si="6">SUM(D20:D22)</f>
        <v>3076315</v>
      </c>
      <c r="E23" s="100">
        <f t="shared" si="6"/>
        <v>1840833</v>
      </c>
      <c r="F23" s="100">
        <f t="shared" si="6"/>
        <v>-11769</v>
      </c>
      <c r="G23" s="100">
        <f t="shared" si="6"/>
        <v>163048</v>
      </c>
      <c r="H23" s="100">
        <f t="shared" si="6"/>
        <v>816509</v>
      </c>
      <c r="I23" s="100">
        <f t="shared" si="6"/>
        <v>98000</v>
      </c>
      <c r="J23" s="100">
        <f t="shared" si="6"/>
        <v>-22115</v>
      </c>
      <c r="K23" s="100">
        <f t="shared" si="6"/>
        <v>-82843</v>
      </c>
      <c r="L23" s="100">
        <f t="shared" si="6"/>
        <v>197253</v>
      </c>
      <c r="M23" s="100">
        <f t="shared" si="6"/>
        <v>0</v>
      </c>
      <c r="N23" s="100">
        <f>SUM(D23:M23)</f>
        <v>6075231</v>
      </c>
    </row>
    <row r="24" spans="1:14" ht="15" x14ac:dyDescent="0.2">
      <c r="A24" s="202" t="s">
        <v>287</v>
      </c>
      <c r="B24" s="202"/>
      <c r="C24" s="69">
        <v>18</v>
      </c>
      <c r="D24" s="99">
        <v>0</v>
      </c>
      <c r="E24" s="99">
        <v>0</v>
      </c>
      <c r="F24" s="99">
        <v>0</v>
      </c>
      <c r="G24" s="99">
        <v>0</v>
      </c>
      <c r="H24" s="99">
        <v>0</v>
      </c>
      <c r="I24" s="99">
        <v>0</v>
      </c>
      <c r="J24" s="99">
        <v>0</v>
      </c>
      <c r="K24" s="99">
        <v>0</v>
      </c>
      <c r="L24" s="99">
        <v>213361</v>
      </c>
      <c r="M24" s="99">
        <v>0</v>
      </c>
      <c r="N24" s="99">
        <f t="shared" ref="N24:N26" si="7">SUM(D24:M24)</f>
        <v>213361</v>
      </c>
    </row>
    <row r="25" spans="1:14" ht="58.15" customHeight="1" x14ac:dyDescent="0.2">
      <c r="A25" s="202" t="s">
        <v>288</v>
      </c>
      <c r="B25" s="202"/>
      <c r="C25" s="69">
        <v>19</v>
      </c>
      <c r="D25" s="99">
        <v>0</v>
      </c>
      <c r="E25" s="99">
        <v>0</v>
      </c>
      <c r="F25" s="99">
        <v>0</v>
      </c>
      <c r="G25" s="99">
        <v>163</v>
      </c>
      <c r="H25" s="99">
        <v>0</v>
      </c>
      <c r="I25" s="99">
        <v>0</v>
      </c>
      <c r="J25" s="99">
        <v>0</v>
      </c>
      <c r="K25" s="99">
        <v>0</v>
      </c>
      <c r="L25" s="99">
        <v>0</v>
      </c>
      <c r="M25" s="99">
        <v>0</v>
      </c>
      <c r="N25" s="99">
        <f t="shared" si="7"/>
        <v>163</v>
      </c>
    </row>
    <row r="26" spans="1:14" ht="28.5" customHeight="1" x14ac:dyDescent="0.2">
      <c r="A26" s="202" t="s">
        <v>289</v>
      </c>
      <c r="B26" s="202"/>
      <c r="C26" s="69">
        <v>20</v>
      </c>
      <c r="D26" s="99">
        <v>0</v>
      </c>
      <c r="E26" s="99">
        <v>0</v>
      </c>
      <c r="F26" s="99">
        <v>0</v>
      </c>
      <c r="G26" s="99">
        <v>0</v>
      </c>
      <c r="H26" s="99">
        <v>0</v>
      </c>
      <c r="I26" s="99">
        <v>0</v>
      </c>
      <c r="J26" s="99">
        <v>0</v>
      </c>
      <c r="K26" s="99">
        <v>0</v>
      </c>
      <c r="L26" s="99">
        <v>0</v>
      </c>
      <c r="M26" s="99">
        <v>0</v>
      </c>
      <c r="N26" s="99">
        <f t="shared" si="7"/>
        <v>0</v>
      </c>
    </row>
    <row r="27" spans="1:14" ht="15" x14ac:dyDescent="0.2">
      <c r="A27" s="204" t="s">
        <v>296</v>
      </c>
      <c r="B27" s="204"/>
      <c r="C27" s="75">
        <v>21</v>
      </c>
      <c r="D27" s="100">
        <f t="shared" ref="D27:M27" si="8">SUM(D24:D26)</f>
        <v>0</v>
      </c>
      <c r="E27" s="100">
        <f t="shared" si="8"/>
        <v>0</v>
      </c>
      <c r="F27" s="100">
        <f t="shared" si="8"/>
        <v>0</v>
      </c>
      <c r="G27" s="100">
        <f t="shared" si="8"/>
        <v>163</v>
      </c>
      <c r="H27" s="100">
        <f t="shared" si="8"/>
        <v>0</v>
      </c>
      <c r="I27" s="100">
        <f t="shared" si="8"/>
        <v>0</v>
      </c>
      <c r="J27" s="100">
        <f t="shared" si="8"/>
        <v>0</v>
      </c>
      <c r="K27" s="100">
        <f t="shared" si="8"/>
        <v>0</v>
      </c>
      <c r="L27" s="100">
        <f t="shared" si="8"/>
        <v>213361</v>
      </c>
      <c r="M27" s="100">
        <f t="shared" si="8"/>
        <v>0</v>
      </c>
      <c r="N27" s="100">
        <f>SUM(D27:M27)</f>
        <v>213524</v>
      </c>
    </row>
    <row r="28" spans="1:14" ht="15" x14ac:dyDescent="0.2">
      <c r="A28" s="202" t="s">
        <v>291</v>
      </c>
      <c r="B28" s="202"/>
      <c r="C28" s="69">
        <v>22</v>
      </c>
      <c r="D28" s="99">
        <v>0</v>
      </c>
      <c r="E28" s="99">
        <v>0</v>
      </c>
      <c r="F28" s="99">
        <v>0</v>
      </c>
      <c r="G28" s="99">
        <v>0</v>
      </c>
      <c r="H28" s="99">
        <v>0</v>
      </c>
      <c r="I28" s="99">
        <v>0</v>
      </c>
      <c r="J28" s="99">
        <v>0</v>
      </c>
      <c r="K28" s="99">
        <v>0</v>
      </c>
      <c r="L28" s="99">
        <v>0</v>
      </c>
      <c r="M28" s="99">
        <v>0</v>
      </c>
      <c r="N28" s="99">
        <f t="shared" ref="N28:N31" si="9">SUM(D28:M28)</f>
        <v>0</v>
      </c>
    </row>
    <row r="29" spans="1:14" ht="15" x14ac:dyDescent="0.2">
      <c r="A29" s="202" t="s">
        <v>292</v>
      </c>
      <c r="B29" s="202"/>
      <c r="C29" s="69">
        <v>23</v>
      </c>
      <c r="D29" s="99">
        <v>0</v>
      </c>
      <c r="E29" s="99">
        <v>0</v>
      </c>
      <c r="F29" s="99">
        <v>0</v>
      </c>
      <c r="G29" s="99">
        <v>0</v>
      </c>
      <c r="H29" s="99">
        <v>0</v>
      </c>
      <c r="I29" s="99">
        <v>0</v>
      </c>
      <c r="J29" s="99">
        <v>0</v>
      </c>
      <c r="K29" s="99">
        <v>0</v>
      </c>
      <c r="L29" s="99">
        <v>0</v>
      </c>
      <c r="M29" s="99">
        <v>0</v>
      </c>
      <c r="N29" s="99">
        <f t="shared" si="9"/>
        <v>0</v>
      </c>
    </row>
    <row r="30" spans="1:14" ht="40.9" customHeight="1" x14ac:dyDescent="0.2">
      <c r="A30" s="202" t="s">
        <v>293</v>
      </c>
      <c r="B30" s="202"/>
      <c r="C30" s="69">
        <v>24</v>
      </c>
      <c r="D30" s="99">
        <v>0</v>
      </c>
      <c r="E30" s="99">
        <v>0</v>
      </c>
      <c r="F30" s="99">
        <v>0</v>
      </c>
      <c r="G30" s="99">
        <v>0</v>
      </c>
      <c r="H30" s="99">
        <v>0</v>
      </c>
      <c r="I30" s="99">
        <v>0</v>
      </c>
      <c r="J30" s="99">
        <v>0</v>
      </c>
      <c r="K30" s="99">
        <v>0</v>
      </c>
      <c r="L30" s="99">
        <v>0</v>
      </c>
      <c r="M30" s="99">
        <v>0</v>
      </c>
      <c r="N30" s="99">
        <f t="shared" si="9"/>
        <v>0</v>
      </c>
    </row>
    <row r="31" spans="1:14" ht="15" x14ac:dyDescent="0.2">
      <c r="A31" s="202" t="s">
        <v>294</v>
      </c>
      <c r="B31" s="202"/>
      <c r="C31" s="69">
        <v>25</v>
      </c>
      <c r="D31" s="99">
        <v>0</v>
      </c>
      <c r="E31" s="99">
        <v>0</v>
      </c>
      <c r="F31" s="99">
        <v>0</v>
      </c>
      <c r="G31" s="99">
        <v>0</v>
      </c>
      <c r="H31" s="99">
        <v>0</v>
      </c>
      <c r="I31" s="99">
        <v>0</v>
      </c>
      <c r="J31" s="99">
        <v>0</v>
      </c>
      <c r="K31" s="99">
        <v>197253</v>
      </c>
      <c r="L31" s="99">
        <v>-197253</v>
      </c>
      <c r="M31" s="99">
        <v>0</v>
      </c>
      <c r="N31" s="99">
        <f t="shared" si="9"/>
        <v>0</v>
      </c>
    </row>
    <row r="32" spans="1:14" ht="15" x14ac:dyDescent="0.2">
      <c r="A32" s="204" t="s">
        <v>295</v>
      </c>
      <c r="B32" s="204"/>
      <c r="C32" s="75">
        <v>26</v>
      </c>
      <c r="D32" s="100">
        <f>+D23+D27+D31+D28+D29+D30</f>
        <v>3076315</v>
      </c>
      <c r="E32" s="100">
        <f t="shared" ref="E32:N32" si="10">+E23+E27+E31+E28+E29+E30</f>
        <v>1840833</v>
      </c>
      <c r="F32" s="100">
        <f t="shared" si="10"/>
        <v>-11769</v>
      </c>
      <c r="G32" s="100">
        <f t="shared" si="10"/>
        <v>163211</v>
      </c>
      <c r="H32" s="100">
        <f t="shared" si="10"/>
        <v>816509</v>
      </c>
      <c r="I32" s="100">
        <f t="shared" si="10"/>
        <v>98000</v>
      </c>
      <c r="J32" s="100">
        <f t="shared" si="10"/>
        <v>-22115</v>
      </c>
      <c r="K32" s="100">
        <f t="shared" si="10"/>
        <v>114410</v>
      </c>
      <c r="L32" s="100">
        <f t="shared" si="10"/>
        <v>213361</v>
      </c>
      <c r="M32" s="100">
        <f t="shared" si="10"/>
        <v>0</v>
      </c>
      <c r="N32" s="100">
        <f t="shared" si="10"/>
        <v>6288755</v>
      </c>
    </row>
    <row r="33" spans="1:14" ht="14.25" x14ac:dyDescent="0.2">
      <c r="A33" s="65"/>
      <c r="B33" s="65"/>
      <c r="C33" s="65"/>
      <c r="D33" s="65"/>
      <c r="E33" s="65"/>
      <c r="F33" s="65"/>
      <c r="G33" s="65"/>
      <c r="H33" s="65"/>
      <c r="I33" s="65"/>
      <c r="J33" s="65"/>
      <c r="K33" s="65"/>
      <c r="L33" s="65"/>
      <c r="M33" s="65"/>
      <c r="N33" s="16"/>
    </row>
    <row r="34" spans="1:14" ht="15" x14ac:dyDescent="0.2">
      <c r="A34" s="68"/>
      <c r="B34"/>
      <c r="C34"/>
      <c r="D34"/>
      <c r="E34"/>
      <c r="F34"/>
      <c r="G34"/>
      <c r="H34"/>
      <c r="I34"/>
      <c r="J34"/>
      <c r="K34"/>
      <c r="L34"/>
      <c r="M34"/>
      <c r="N34"/>
    </row>
  </sheetData>
  <mergeCells count="36">
    <mergeCell ref="A31:B31"/>
    <mergeCell ref="A32:B32"/>
    <mergeCell ref="A27:B27"/>
    <mergeCell ref="A28:B28"/>
    <mergeCell ref="A29:B29"/>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11:B11"/>
    <mergeCell ref="A18:B18"/>
    <mergeCell ref="A8:B8"/>
    <mergeCell ref="A9:B9"/>
    <mergeCell ref="A10:B10"/>
    <mergeCell ref="N3:N5"/>
    <mergeCell ref="A6:B6"/>
    <mergeCell ref="A7:B7"/>
    <mergeCell ref="A2:B2"/>
    <mergeCell ref="E2:F2"/>
    <mergeCell ref="M2:N2"/>
    <mergeCell ref="A3:B5"/>
    <mergeCell ref="C3:C5"/>
    <mergeCell ref="D3:L4"/>
    <mergeCell ref="M3:M5"/>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9"/>
  <sheetViews>
    <sheetView tabSelected="1" zoomScale="89" zoomScaleNormal="89" workbookViewId="0">
      <selection activeCell="I185" sqref="I185"/>
    </sheetView>
  </sheetViews>
  <sheetFormatPr defaultRowHeight="12.75" x14ac:dyDescent="0.2"/>
  <cols>
    <col min="3" max="3" width="27.140625" customWidth="1"/>
    <col min="6" max="6" width="22.5703125" bestFit="1" customWidth="1"/>
    <col min="9" max="9" width="113.42578125" customWidth="1"/>
  </cols>
  <sheetData>
    <row r="1" spans="1:9" ht="12.75" customHeight="1" x14ac:dyDescent="0.2">
      <c r="A1" s="205" t="s">
        <v>325</v>
      </c>
      <c r="B1" s="205"/>
      <c r="C1" s="205"/>
      <c r="D1" s="205"/>
      <c r="E1" s="205"/>
      <c r="F1" s="205"/>
      <c r="G1" s="205"/>
      <c r="H1" s="205"/>
      <c r="I1" s="205"/>
    </row>
    <row r="2" spans="1:9" x14ac:dyDescent="0.2">
      <c r="A2" s="205"/>
      <c r="B2" s="205"/>
      <c r="C2" s="205"/>
      <c r="D2" s="205"/>
      <c r="E2" s="205"/>
      <c r="F2" s="205"/>
      <c r="G2" s="205"/>
      <c r="H2" s="205"/>
      <c r="I2" s="205"/>
    </row>
    <row r="3" spans="1:9" x14ac:dyDescent="0.2">
      <c r="A3" s="205"/>
      <c r="B3" s="205"/>
      <c r="C3" s="205"/>
      <c r="D3" s="205"/>
      <c r="E3" s="205"/>
      <c r="F3" s="205"/>
      <c r="G3" s="205"/>
      <c r="H3" s="205"/>
      <c r="I3" s="205"/>
    </row>
    <row r="4" spans="1:9" x14ac:dyDescent="0.2">
      <c r="A4" s="205"/>
      <c r="B4" s="205"/>
      <c r="C4" s="205"/>
      <c r="D4" s="205"/>
      <c r="E4" s="205"/>
      <c r="F4" s="205"/>
      <c r="G4" s="205"/>
      <c r="H4" s="205"/>
      <c r="I4" s="205"/>
    </row>
    <row r="5" spans="1:9" x14ac:dyDescent="0.2">
      <c r="A5" s="205"/>
      <c r="B5" s="205"/>
      <c r="C5" s="205"/>
      <c r="D5" s="205"/>
      <c r="E5" s="205"/>
      <c r="F5" s="205"/>
      <c r="G5" s="205"/>
      <c r="H5" s="205"/>
      <c r="I5" s="205"/>
    </row>
    <row r="6" spans="1:9" x14ac:dyDescent="0.2">
      <c r="A6" s="205"/>
      <c r="B6" s="205"/>
      <c r="C6" s="205"/>
      <c r="D6" s="205"/>
      <c r="E6" s="205"/>
      <c r="F6" s="205"/>
      <c r="G6" s="205"/>
      <c r="H6" s="205"/>
      <c r="I6" s="205"/>
    </row>
    <row r="7" spans="1:9" x14ac:dyDescent="0.2">
      <c r="A7" s="205"/>
      <c r="B7" s="205"/>
      <c r="C7" s="205"/>
      <c r="D7" s="205"/>
      <c r="E7" s="205"/>
      <c r="F7" s="205"/>
      <c r="G7" s="205"/>
      <c r="H7" s="205"/>
      <c r="I7" s="205"/>
    </row>
    <row r="8" spans="1:9" x14ac:dyDescent="0.2">
      <c r="A8" s="205"/>
      <c r="B8" s="205"/>
      <c r="C8" s="205"/>
      <c r="D8" s="205"/>
      <c r="E8" s="205"/>
      <c r="F8" s="205"/>
      <c r="G8" s="205"/>
      <c r="H8" s="205"/>
      <c r="I8" s="205"/>
    </row>
    <row r="9" spans="1:9" x14ac:dyDescent="0.2">
      <c r="A9" s="205"/>
      <c r="B9" s="205"/>
      <c r="C9" s="205"/>
      <c r="D9" s="205"/>
      <c r="E9" s="205"/>
      <c r="F9" s="205"/>
      <c r="G9" s="205"/>
      <c r="H9" s="205"/>
      <c r="I9" s="205"/>
    </row>
    <row r="10" spans="1:9" x14ac:dyDescent="0.2">
      <c r="A10" s="205"/>
      <c r="B10" s="205"/>
      <c r="C10" s="205"/>
      <c r="D10" s="205"/>
      <c r="E10" s="205"/>
      <c r="F10" s="205"/>
      <c r="G10" s="205"/>
      <c r="H10" s="205"/>
      <c r="I10" s="205"/>
    </row>
    <row r="11" spans="1:9" x14ac:dyDescent="0.2">
      <c r="A11" s="205"/>
      <c r="B11" s="205"/>
      <c r="C11" s="205"/>
      <c r="D11" s="205"/>
      <c r="E11" s="205"/>
      <c r="F11" s="205"/>
      <c r="G11" s="205"/>
      <c r="H11" s="205"/>
      <c r="I11" s="205"/>
    </row>
    <row r="12" spans="1:9" x14ac:dyDescent="0.2">
      <c r="A12" s="205"/>
      <c r="B12" s="205"/>
      <c r="C12" s="205"/>
      <c r="D12" s="205"/>
      <c r="E12" s="205"/>
      <c r="F12" s="205"/>
      <c r="G12" s="205"/>
      <c r="H12" s="205"/>
      <c r="I12" s="205"/>
    </row>
    <row r="13" spans="1:9" x14ac:dyDescent="0.2">
      <c r="A13" s="205"/>
      <c r="B13" s="205"/>
      <c r="C13" s="205"/>
      <c r="D13" s="205"/>
      <c r="E13" s="205"/>
      <c r="F13" s="205"/>
      <c r="G13" s="205"/>
      <c r="H13" s="205"/>
      <c r="I13" s="205"/>
    </row>
    <row r="14" spans="1:9" x14ac:dyDescent="0.2">
      <c r="A14" s="205"/>
      <c r="B14" s="205"/>
      <c r="C14" s="205"/>
      <c r="D14" s="205"/>
      <c r="E14" s="205"/>
      <c r="F14" s="205"/>
      <c r="G14" s="205"/>
      <c r="H14" s="205"/>
      <c r="I14" s="205"/>
    </row>
    <row r="15" spans="1:9" x14ac:dyDescent="0.2">
      <c r="A15" s="205"/>
      <c r="B15" s="205"/>
      <c r="C15" s="205"/>
      <c r="D15" s="205"/>
      <c r="E15" s="205"/>
      <c r="F15" s="205"/>
      <c r="G15" s="205"/>
      <c r="H15" s="205"/>
      <c r="I15" s="205"/>
    </row>
    <row r="16" spans="1:9" x14ac:dyDescent="0.2">
      <c r="A16" s="205"/>
      <c r="B16" s="205"/>
      <c r="C16" s="205"/>
      <c r="D16" s="205"/>
      <c r="E16" s="205"/>
      <c r="F16" s="205"/>
      <c r="G16" s="205"/>
      <c r="H16" s="205"/>
      <c r="I16" s="205"/>
    </row>
    <row r="17" spans="1:9" x14ac:dyDescent="0.2">
      <c r="A17" s="205"/>
      <c r="B17" s="205"/>
      <c r="C17" s="205"/>
      <c r="D17" s="205"/>
      <c r="E17" s="205"/>
      <c r="F17" s="205"/>
      <c r="G17" s="205"/>
      <c r="H17" s="205"/>
      <c r="I17" s="205"/>
    </row>
    <row r="18" spans="1:9" x14ac:dyDescent="0.2">
      <c r="A18" s="205"/>
      <c r="B18" s="205"/>
      <c r="C18" s="205"/>
      <c r="D18" s="205"/>
      <c r="E18" s="205"/>
      <c r="F18" s="205"/>
      <c r="G18" s="205"/>
      <c r="H18" s="205"/>
      <c r="I18" s="205"/>
    </row>
    <row r="19" spans="1:9" x14ac:dyDescent="0.2">
      <c r="A19" s="205"/>
      <c r="B19" s="205"/>
      <c r="C19" s="205"/>
      <c r="D19" s="205"/>
      <c r="E19" s="205"/>
      <c r="F19" s="205"/>
      <c r="G19" s="205"/>
      <c r="H19" s="205"/>
      <c r="I19" s="205"/>
    </row>
    <row r="20" spans="1:9" x14ac:dyDescent="0.2">
      <c r="A20" s="205"/>
      <c r="B20" s="205"/>
      <c r="C20" s="205"/>
      <c r="D20" s="205"/>
      <c r="E20" s="205"/>
      <c r="F20" s="205"/>
      <c r="G20" s="205"/>
      <c r="H20" s="205"/>
      <c r="I20" s="205"/>
    </row>
    <row r="21" spans="1:9" x14ac:dyDescent="0.2">
      <c r="A21" s="205"/>
      <c r="B21" s="205"/>
      <c r="C21" s="205"/>
      <c r="D21" s="205"/>
      <c r="E21" s="205"/>
      <c r="F21" s="205"/>
      <c r="G21" s="205"/>
      <c r="H21" s="205"/>
      <c r="I21" s="205"/>
    </row>
    <row r="22" spans="1:9" x14ac:dyDescent="0.2">
      <c r="A22" s="205"/>
      <c r="B22" s="205"/>
      <c r="C22" s="205"/>
      <c r="D22" s="205"/>
      <c r="E22" s="205"/>
      <c r="F22" s="205"/>
      <c r="G22" s="205"/>
      <c r="H22" s="205"/>
      <c r="I22" s="205"/>
    </row>
    <row r="23" spans="1:9" x14ac:dyDescent="0.2">
      <c r="A23" s="205"/>
      <c r="B23" s="205"/>
      <c r="C23" s="205"/>
      <c r="D23" s="205"/>
      <c r="E23" s="205"/>
      <c r="F23" s="205"/>
      <c r="G23" s="205"/>
      <c r="H23" s="205"/>
      <c r="I23" s="205"/>
    </row>
    <row r="24" spans="1:9" x14ac:dyDescent="0.2">
      <c r="A24" s="205"/>
      <c r="B24" s="205"/>
      <c r="C24" s="205"/>
      <c r="D24" s="205"/>
      <c r="E24" s="205"/>
      <c r="F24" s="205"/>
      <c r="G24" s="205"/>
      <c r="H24" s="205"/>
      <c r="I24" s="205"/>
    </row>
    <row r="25" spans="1:9" x14ac:dyDescent="0.2">
      <c r="A25" s="205"/>
      <c r="B25" s="205"/>
      <c r="C25" s="205"/>
      <c r="D25" s="205"/>
      <c r="E25" s="205"/>
      <c r="F25" s="205"/>
      <c r="G25" s="205"/>
      <c r="H25" s="205"/>
      <c r="I25" s="205"/>
    </row>
    <row r="26" spans="1:9" x14ac:dyDescent="0.2">
      <c r="A26" s="205"/>
      <c r="B26" s="205"/>
      <c r="C26" s="205"/>
      <c r="D26" s="205"/>
      <c r="E26" s="205"/>
      <c r="F26" s="205"/>
      <c r="G26" s="205"/>
      <c r="H26" s="205"/>
      <c r="I26" s="205"/>
    </row>
    <row r="27" spans="1:9" x14ac:dyDescent="0.2">
      <c r="A27" s="205"/>
      <c r="B27" s="205"/>
      <c r="C27" s="205"/>
      <c r="D27" s="205"/>
      <c r="E27" s="205"/>
      <c r="F27" s="205"/>
      <c r="G27" s="205"/>
      <c r="H27" s="205"/>
      <c r="I27" s="205"/>
    </row>
    <row r="28" spans="1:9" x14ac:dyDescent="0.2">
      <c r="A28" s="205"/>
      <c r="B28" s="205"/>
      <c r="C28" s="205"/>
      <c r="D28" s="205"/>
      <c r="E28" s="205"/>
      <c r="F28" s="205"/>
      <c r="G28" s="205"/>
      <c r="H28" s="205"/>
      <c r="I28" s="205"/>
    </row>
    <row r="29" spans="1:9" x14ac:dyDescent="0.2">
      <c r="A29" s="205"/>
      <c r="B29" s="205"/>
      <c r="C29" s="205"/>
      <c r="D29" s="205"/>
      <c r="E29" s="205"/>
      <c r="F29" s="205"/>
      <c r="G29" s="205"/>
      <c r="H29" s="205"/>
      <c r="I29" s="205"/>
    </row>
    <row r="30" spans="1:9" x14ac:dyDescent="0.2">
      <c r="A30" s="205"/>
      <c r="B30" s="205"/>
      <c r="C30" s="205"/>
      <c r="D30" s="205"/>
      <c r="E30" s="205"/>
      <c r="F30" s="205"/>
      <c r="G30" s="205"/>
      <c r="H30" s="205"/>
      <c r="I30" s="205"/>
    </row>
    <row r="31" spans="1:9" x14ac:dyDescent="0.2">
      <c r="A31" s="205"/>
      <c r="B31" s="205"/>
      <c r="C31" s="205"/>
      <c r="D31" s="205"/>
      <c r="E31" s="205"/>
      <c r="F31" s="205"/>
      <c r="G31" s="205"/>
      <c r="H31" s="205"/>
      <c r="I31" s="205"/>
    </row>
    <row r="32" spans="1:9" x14ac:dyDescent="0.2">
      <c r="A32" s="205"/>
      <c r="B32" s="205"/>
      <c r="C32" s="205"/>
      <c r="D32" s="205"/>
      <c r="E32" s="205"/>
      <c r="F32" s="205"/>
      <c r="G32" s="205"/>
      <c r="H32" s="205"/>
      <c r="I32" s="205"/>
    </row>
    <row r="33" spans="1:9" x14ac:dyDescent="0.2">
      <c r="A33" s="205"/>
      <c r="B33" s="205"/>
      <c r="C33" s="205"/>
      <c r="D33" s="205"/>
      <c r="E33" s="205"/>
      <c r="F33" s="205"/>
      <c r="G33" s="205"/>
      <c r="H33" s="205"/>
      <c r="I33" s="205"/>
    </row>
    <row r="34" spans="1:9" x14ac:dyDescent="0.2">
      <c r="A34" s="205"/>
      <c r="B34" s="205"/>
      <c r="C34" s="205"/>
      <c r="D34" s="205"/>
      <c r="E34" s="205"/>
      <c r="F34" s="205"/>
      <c r="G34" s="205"/>
      <c r="H34" s="205"/>
      <c r="I34" s="205"/>
    </row>
    <row r="35" spans="1:9" x14ac:dyDescent="0.2">
      <c r="A35" s="205"/>
      <c r="B35" s="205"/>
      <c r="C35" s="205"/>
      <c r="D35" s="205"/>
      <c r="E35" s="205"/>
      <c r="F35" s="205"/>
      <c r="G35" s="205"/>
      <c r="H35" s="205"/>
      <c r="I35" s="205"/>
    </row>
    <row r="36" spans="1:9" x14ac:dyDescent="0.2">
      <c r="A36" s="205"/>
      <c r="B36" s="205"/>
      <c r="C36" s="205"/>
      <c r="D36" s="205"/>
      <c r="E36" s="205"/>
      <c r="F36" s="205"/>
      <c r="G36" s="205"/>
      <c r="H36" s="205"/>
      <c r="I36" s="205"/>
    </row>
    <row r="37" spans="1:9" x14ac:dyDescent="0.2">
      <c r="A37" s="205"/>
      <c r="B37" s="205"/>
      <c r="C37" s="205"/>
      <c r="D37" s="205"/>
      <c r="E37" s="205"/>
      <c r="F37" s="205"/>
      <c r="G37" s="205"/>
      <c r="H37" s="205"/>
      <c r="I37" s="205"/>
    </row>
    <row r="38" spans="1:9" x14ac:dyDescent="0.2">
      <c r="A38" s="205"/>
      <c r="B38" s="205"/>
      <c r="C38" s="205"/>
      <c r="D38" s="205"/>
      <c r="E38" s="205"/>
      <c r="F38" s="205"/>
      <c r="G38" s="205"/>
      <c r="H38" s="205"/>
      <c r="I38" s="205"/>
    </row>
    <row r="39" spans="1:9" ht="60" customHeight="1" x14ac:dyDescent="0.2">
      <c r="A39" s="205"/>
      <c r="B39" s="205"/>
      <c r="C39" s="205"/>
      <c r="D39" s="205"/>
      <c r="E39" s="205"/>
      <c r="F39" s="205"/>
      <c r="G39" s="205"/>
      <c r="H39" s="205"/>
      <c r="I39" s="205"/>
    </row>
    <row r="40" spans="1:9" ht="101.25" customHeight="1" x14ac:dyDescent="0.2">
      <c r="A40" s="205"/>
      <c r="B40" s="205"/>
      <c r="C40" s="205"/>
      <c r="D40" s="205"/>
      <c r="E40" s="205"/>
      <c r="F40" s="205"/>
      <c r="G40" s="205"/>
      <c r="H40" s="205"/>
      <c r="I40" s="205"/>
    </row>
    <row r="41" spans="1:9" x14ac:dyDescent="0.2">
      <c r="A41" s="205"/>
      <c r="B41" s="205"/>
      <c r="C41" s="205"/>
      <c r="D41" s="205"/>
      <c r="E41" s="205"/>
      <c r="F41" s="205"/>
      <c r="G41" s="205"/>
      <c r="H41" s="205"/>
      <c r="I41" s="205"/>
    </row>
    <row r="42" spans="1:9" x14ac:dyDescent="0.2">
      <c r="A42" s="205"/>
      <c r="B42" s="205"/>
      <c r="C42" s="205"/>
      <c r="D42" s="205"/>
      <c r="E42" s="205"/>
      <c r="F42" s="205"/>
      <c r="G42" s="205"/>
      <c r="H42" s="205"/>
      <c r="I42" s="205"/>
    </row>
    <row r="43" spans="1:9" x14ac:dyDescent="0.2">
      <c r="A43" s="205"/>
      <c r="B43" s="205"/>
      <c r="C43" s="205"/>
      <c r="D43" s="205"/>
      <c r="E43" s="205"/>
      <c r="F43" s="205"/>
      <c r="G43" s="205"/>
      <c r="H43" s="205"/>
      <c r="I43" s="205"/>
    </row>
    <row r="44" spans="1:9" x14ac:dyDescent="0.2">
      <c r="A44" s="205"/>
      <c r="B44" s="205"/>
      <c r="C44" s="205"/>
      <c r="D44" s="205"/>
      <c r="E44" s="205"/>
      <c r="F44" s="205"/>
      <c r="G44" s="205"/>
      <c r="H44" s="205"/>
      <c r="I44" s="205"/>
    </row>
    <row r="45" spans="1:9" x14ac:dyDescent="0.2">
      <c r="A45" s="205"/>
      <c r="B45" s="205"/>
      <c r="C45" s="205"/>
      <c r="D45" s="205"/>
      <c r="E45" s="205"/>
      <c r="F45" s="205"/>
      <c r="G45" s="205"/>
      <c r="H45" s="205"/>
      <c r="I45" s="205"/>
    </row>
    <row r="46" spans="1:9" x14ac:dyDescent="0.2">
      <c r="A46" s="205"/>
      <c r="B46" s="205"/>
      <c r="C46" s="205"/>
      <c r="D46" s="205"/>
      <c r="E46" s="205"/>
      <c r="F46" s="205"/>
      <c r="G46" s="205"/>
      <c r="H46" s="205"/>
      <c r="I46" s="205"/>
    </row>
    <row r="47" spans="1:9" x14ac:dyDescent="0.2">
      <c r="A47" s="205"/>
      <c r="B47" s="205"/>
      <c r="C47" s="205"/>
      <c r="D47" s="205"/>
      <c r="E47" s="205"/>
      <c r="F47" s="205"/>
      <c r="G47" s="205"/>
      <c r="H47" s="205"/>
      <c r="I47" s="205"/>
    </row>
    <row r="48" spans="1:9" x14ac:dyDescent="0.2">
      <c r="A48" s="205"/>
      <c r="B48" s="205"/>
      <c r="C48" s="205"/>
      <c r="D48" s="205"/>
      <c r="E48" s="205"/>
      <c r="F48" s="205"/>
      <c r="G48" s="205"/>
      <c r="H48" s="205"/>
      <c r="I48" s="205"/>
    </row>
    <row r="49" spans="1:9" x14ac:dyDescent="0.2">
      <c r="A49" s="205"/>
      <c r="B49" s="205"/>
      <c r="C49" s="205"/>
      <c r="D49" s="205"/>
      <c r="E49" s="205"/>
      <c r="F49" s="205"/>
      <c r="G49" s="205"/>
      <c r="H49" s="205"/>
      <c r="I49" s="205"/>
    </row>
    <row r="50" spans="1:9" x14ac:dyDescent="0.2">
      <c r="A50" s="205"/>
      <c r="B50" s="205"/>
      <c r="C50" s="205"/>
      <c r="D50" s="205"/>
      <c r="E50" s="205"/>
      <c r="F50" s="205"/>
      <c r="G50" s="205"/>
      <c r="H50" s="205"/>
      <c r="I50" s="205"/>
    </row>
    <row r="51" spans="1:9" x14ac:dyDescent="0.2">
      <c r="A51" s="205"/>
      <c r="B51" s="205"/>
      <c r="C51" s="205"/>
      <c r="D51" s="205"/>
      <c r="E51" s="205"/>
      <c r="F51" s="205"/>
      <c r="G51" s="205"/>
      <c r="H51" s="205"/>
      <c r="I51" s="205"/>
    </row>
    <row r="53" spans="1:9" x14ac:dyDescent="0.2">
      <c r="A53" s="206" t="s">
        <v>326</v>
      </c>
      <c r="B53" s="206"/>
      <c r="C53" s="206"/>
      <c r="D53" s="206"/>
      <c r="E53" s="206"/>
      <c r="F53" s="206"/>
      <c r="G53" s="206"/>
      <c r="H53" s="206"/>
      <c r="I53" s="206"/>
    </row>
    <row r="55" spans="1:9" x14ac:dyDescent="0.2">
      <c r="B55" s="265"/>
      <c r="C55" s="267" t="s">
        <v>327</v>
      </c>
      <c r="D55" s="209" t="s">
        <v>328</v>
      </c>
      <c r="E55" s="269"/>
      <c r="F55" s="267" t="s">
        <v>330</v>
      </c>
      <c r="G55" s="265" t="s">
        <v>331</v>
      </c>
      <c r="H55" s="209" t="s">
        <v>328</v>
      </c>
    </row>
    <row r="56" spans="1:9" ht="13.5" thickBot="1" x14ac:dyDescent="0.25">
      <c r="B56" s="266"/>
      <c r="C56" s="268"/>
      <c r="D56" s="210" t="s">
        <v>329</v>
      </c>
      <c r="E56" s="270"/>
      <c r="F56" s="268"/>
      <c r="G56" s="266"/>
      <c r="H56" s="210" t="s">
        <v>329</v>
      </c>
    </row>
    <row r="57" spans="1:9" ht="15" x14ac:dyDescent="0.25">
      <c r="B57" s="271" t="s">
        <v>147</v>
      </c>
      <c r="C57" s="271"/>
      <c r="D57" s="213"/>
      <c r="E57" s="212"/>
      <c r="F57" s="213"/>
      <c r="G57" s="212"/>
      <c r="H57" s="213"/>
    </row>
    <row r="58" spans="1:9" ht="24.75" thickBot="1" x14ac:dyDescent="0.3">
      <c r="B58" s="266" t="s">
        <v>332</v>
      </c>
      <c r="C58" s="266"/>
      <c r="D58" s="215">
        <v>3072174</v>
      </c>
      <c r="E58" s="212"/>
      <c r="F58" s="216" t="s">
        <v>333</v>
      </c>
      <c r="G58" s="217">
        <v>1</v>
      </c>
      <c r="H58" s="215">
        <v>3072175</v>
      </c>
    </row>
    <row r="59" spans="1:9" ht="15" x14ac:dyDescent="0.25">
      <c r="B59" s="212"/>
      <c r="C59" s="218"/>
      <c r="D59" s="219">
        <v>326812</v>
      </c>
      <c r="E59" s="220"/>
      <c r="F59" s="221" t="s">
        <v>334</v>
      </c>
      <c r="G59" s="222">
        <v>2</v>
      </c>
      <c r="H59" s="219">
        <v>326812</v>
      </c>
    </row>
    <row r="60" spans="1:9" ht="15" x14ac:dyDescent="0.25">
      <c r="B60" s="212"/>
      <c r="C60" s="218" t="s">
        <v>335</v>
      </c>
      <c r="D60" s="223">
        <v>169377</v>
      </c>
      <c r="E60" s="212"/>
      <c r="F60" s="218" t="s">
        <v>149</v>
      </c>
      <c r="G60" s="224">
        <v>2</v>
      </c>
      <c r="H60" s="223">
        <v>326812</v>
      </c>
    </row>
    <row r="61" spans="1:9" ht="15" x14ac:dyDescent="0.25">
      <c r="B61" s="212"/>
      <c r="C61" s="218" t="s">
        <v>336</v>
      </c>
      <c r="D61" s="223">
        <v>157435</v>
      </c>
      <c r="E61" s="212"/>
      <c r="F61" s="213"/>
      <c r="G61" s="212"/>
      <c r="H61" s="212"/>
    </row>
    <row r="62" spans="1:9" ht="15.75" thickBot="1" x14ac:dyDescent="0.3">
      <c r="B62" s="212"/>
      <c r="C62" s="225"/>
      <c r="D62" s="226">
        <v>326812</v>
      </c>
      <c r="E62" s="227"/>
      <c r="F62" s="228"/>
      <c r="G62" s="214"/>
      <c r="H62" s="226">
        <v>326812</v>
      </c>
    </row>
    <row r="63" spans="1:9" ht="15" x14ac:dyDescent="0.25">
      <c r="B63" s="212"/>
      <c r="C63" s="218"/>
      <c r="D63" s="219">
        <v>1134630</v>
      </c>
      <c r="E63" s="211"/>
      <c r="F63" s="208" t="s">
        <v>337</v>
      </c>
      <c r="G63" s="217">
        <v>3</v>
      </c>
      <c r="H63" s="219">
        <v>1134631</v>
      </c>
    </row>
    <row r="64" spans="1:9" ht="24" x14ac:dyDescent="0.25">
      <c r="B64" s="212"/>
      <c r="C64" s="229" t="s">
        <v>338</v>
      </c>
      <c r="D64" s="223">
        <v>1003849</v>
      </c>
      <c r="E64" s="212"/>
      <c r="F64" s="229" t="s">
        <v>151</v>
      </c>
      <c r="G64" s="230">
        <v>4</v>
      </c>
      <c r="H64" s="223">
        <v>838765</v>
      </c>
    </row>
    <row r="65" spans="2:8" ht="24" x14ac:dyDescent="0.25">
      <c r="B65" s="212"/>
      <c r="C65" s="229" t="s">
        <v>339</v>
      </c>
      <c r="D65" s="223">
        <v>130781</v>
      </c>
      <c r="E65" s="212"/>
      <c r="F65" s="229" t="s">
        <v>152</v>
      </c>
      <c r="G65" s="230">
        <v>5</v>
      </c>
      <c r="H65" s="223">
        <v>111143</v>
      </c>
    </row>
    <row r="66" spans="2:8" ht="15" x14ac:dyDescent="0.25">
      <c r="B66" s="212"/>
      <c r="C66" s="213"/>
      <c r="D66" s="230"/>
      <c r="E66" s="212"/>
      <c r="F66" s="229" t="s">
        <v>153</v>
      </c>
      <c r="G66" s="230">
        <v>6</v>
      </c>
      <c r="H66" s="223">
        <v>176345</v>
      </c>
    </row>
    <row r="67" spans="2:8" ht="24" x14ac:dyDescent="0.25">
      <c r="B67" s="212"/>
      <c r="C67" s="213"/>
      <c r="D67" s="230"/>
      <c r="E67" s="212"/>
      <c r="F67" s="229" t="s">
        <v>154</v>
      </c>
      <c r="G67" s="230">
        <v>7</v>
      </c>
      <c r="H67" s="223">
        <v>8378</v>
      </c>
    </row>
    <row r="68" spans="2:8" ht="15.75" thickBot="1" x14ac:dyDescent="0.3">
      <c r="B68" s="212"/>
      <c r="C68" s="231"/>
      <c r="D68" s="226">
        <v>1134630</v>
      </c>
      <c r="E68" s="232"/>
      <c r="F68" s="231"/>
      <c r="G68" s="233"/>
      <c r="H68" s="226">
        <v>1134631</v>
      </c>
    </row>
    <row r="69" spans="2:8" ht="24" x14ac:dyDescent="0.25">
      <c r="B69" s="212"/>
      <c r="C69" s="213"/>
      <c r="D69" s="219">
        <v>1610732</v>
      </c>
      <c r="E69" s="212"/>
      <c r="F69" s="216" t="s">
        <v>340</v>
      </c>
      <c r="G69" s="234"/>
      <c r="H69" s="219">
        <v>1610732</v>
      </c>
    </row>
    <row r="70" spans="2:8" ht="36" x14ac:dyDescent="0.25">
      <c r="B70" s="212"/>
      <c r="C70" s="229" t="s">
        <v>341</v>
      </c>
      <c r="D70" s="230" t="s">
        <v>342</v>
      </c>
      <c r="E70" s="212"/>
      <c r="F70" s="229" t="s">
        <v>157</v>
      </c>
      <c r="G70" s="230">
        <v>10</v>
      </c>
      <c r="H70" s="223">
        <v>1414828</v>
      </c>
    </row>
    <row r="71" spans="2:8" ht="36" x14ac:dyDescent="0.25">
      <c r="B71" s="212"/>
      <c r="C71" s="229" t="s">
        <v>343</v>
      </c>
      <c r="D71" s="223">
        <v>1414828</v>
      </c>
      <c r="E71" s="212"/>
      <c r="F71" s="213"/>
      <c r="G71" s="234"/>
      <c r="H71" s="234"/>
    </row>
    <row r="72" spans="2:8" ht="15.75" thickBot="1" x14ac:dyDescent="0.3">
      <c r="B72" s="212"/>
      <c r="C72" s="213"/>
      <c r="D72" s="235">
        <v>1414828</v>
      </c>
      <c r="E72" s="212"/>
      <c r="F72" s="236"/>
      <c r="G72" s="234"/>
      <c r="H72" s="235">
        <v>1414828</v>
      </c>
    </row>
    <row r="73" spans="2:8" ht="24" x14ac:dyDescent="0.25">
      <c r="B73" s="212"/>
      <c r="C73" s="237" t="s">
        <v>344</v>
      </c>
      <c r="D73" s="238">
        <v>33166</v>
      </c>
      <c r="E73" s="239"/>
      <c r="F73" s="229" t="s">
        <v>345</v>
      </c>
      <c r="G73" s="240">
        <v>11</v>
      </c>
      <c r="H73" s="238">
        <v>33166</v>
      </c>
    </row>
    <row r="74" spans="2:8" ht="36" x14ac:dyDescent="0.25">
      <c r="B74" s="212"/>
      <c r="C74" s="229" t="s">
        <v>346</v>
      </c>
      <c r="D74" s="230" t="s">
        <v>342</v>
      </c>
      <c r="E74" s="234"/>
      <c r="F74" s="241"/>
      <c r="G74" s="213"/>
      <c r="H74" s="234"/>
    </row>
    <row r="75" spans="2:8" ht="15.75" thickBot="1" x14ac:dyDescent="0.3">
      <c r="B75" s="212"/>
      <c r="C75" s="241"/>
      <c r="D75" s="235">
        <v>33166</v>
      </c>
      <c r="E75" s="234"/>
      <c r="F75" s="241"/>
      <c r="G75" s="213"/>
      <c r="H75" s="235">
        <v>33166</v>
      </c>
    </row>
    <row r="76" spans="2:8" ht="60" x14ac:dyDescent="0.25">
      <c r="B76" s="212"/>
      <c r="C76" s="237" t="s">
        <v>347</v>
      </c>
      <c r="D76" s="238">
        <v>162738</v>
      </c>
      <c r="E76" s="239"/>
      <c r="F76" s="237" t="s">
        <v>159</v>
      </c>
      <c r="G76" s="240">
        <v>12</v>
      </c>
      <c r="H76" s="238">
        <v>162738</v>
      </c>
    </row>
    <row r="77" spans="2:8" ht="15" x14ac:dyDescent="0.25">
      <c r="B77" s="212"/>
      <c r="C77" s="241"/>
      <c r="D77" s="235">
        <v>162738</v>
      </c>
      <c r="E77" s="234"/>
      <c r="F77" s="241"/>
      <c r="G77" s="213"/>
      <c r="H77" s="235">
        <v>162738</v>
      </c>
    </row>
    <row r="78" spans="2:8" ht="15.75" thickBot="1" x14ac:dyDescent="0.3">
      <c r="B78" s="212"/>
      <c r="C78" s="213"/>
      <c r="D78" s="226">
        <v>1610732</v>
      </c>
      <c r="E78" s="212"/>
      <c r="F78" s="213"/>
      <c r="G78" s="212"/>
      <c r="H78" s="226">
        <v>1610732</v>
      </c>
    </row>
    <row r="79" spans="2:8" ht="24.75" thickBot="1" x14ac:dyDescent="0.3">
      <c r="B79" s="212"/>
      <c r="C79" s="242" t="s">
        <v>348</v>
      </c>
      <c r="D79" s="243" t="s">
        <v>342</v>
      </c>
      <c r="E79" s="244"/>
      <c r="F79" s="245" t="s">
        <v>349</v>
      </c>
      <c r="G79" s="246">
        <v>13</v>
      </c>
      <c r="H79" s="243" t="s">
        <v>342</v>
      </c>
    </row>
    <row r="80" spans="2:8" ht="13.5" thickBot="1" x14ac:dyDescent="0.25">
      <c r="B80" s="233"/>
      <c r="C80" s="231"/>
      <c r="D80" s="247"/>
      <c r="E80" s="232"/>
      <c r="F80" s="231"/>
      <c r="G80" s="233"/>
      <c r="H80" s="247"/>
    </row>
    <row r="81" spans="2:8" ht="15" x14ac:dyDescent="0.25">
      <c r="B81" s="212"/>
      <c r="C81" s="213"/>
      <c r="D81" s="234"/>
      <c r="E81" s="212"/>
      <c r="F81" s="213"/>
      <c r="G81" s="212"/>
      <c r="H81" s="234"/>
    </row>
    <row r="82" spans="2:8" ht="15" x14ac:dyDescent="0.25">
      <c r="B82" s="272" t="s">
        <v>350</v>
      </c>
      <c r="C82" s="272"/>
      <c r="D82" s="219">
        <v>4438874</v>
      </c>
      <c r="E82" s="212"/>
      <c r="F82" s="216" t="s">
        <v>351</v>
      </c>
      <c r="G82" s="230">
        <v>14</v>
      </c>
      <c r="H82" s="219">
        <v>4419471</v>
      </c>
    </row>
    <row r="83" spans="2:8" ht="15" x14ac:dyDescent="0.25">
      <c r="B83" s="212"/>
      <c r="C83" s="213"/>
      <c r="D83" s="248"/>
      <c r="E83" s="212"/>
      <c r="F83" s="216" t="s">
        <v>352</v>
      </c>
      <c r="G83" s="230">
        <v>15</v>
      </c>
      <c r="H83" s="219">
        <v>1241000</v>
      </c>
    </row>
    <row r="84" spans="2:8" ht="24" x14ac:dyDescent="0.25">
      <c r="B84" s="212"/>
      <c r="C84" s="229" t="s">
        <v>353</v>
      </c>
      <c r="D84" s="223">
        <v>1260403</v>
      </c>
      <c r="E84" s="212"/>
      <c r="F84" s="229" t="s">
        <v>354</v>
      </c>
      <c r="G84" s="230">
        <v>16</v>
      </c>
      <c r="H84" s="223">
        <v>332218</v>
      </c>
    </row>
    <row r="85" spans="2:8" ht="36" x14ac:dyDescent="0.25">
      <c r="B85" s="212"/>
      <c r="C85" s="213"/>
      <c r="D85" s="230"/>
      <c r="E85" s="212"/>
      <c r="F85" s="229" t="s">
        <v>164</v>
      </c>
      <c r="G85" s="230">
        <v>17</v>
      </c>
      <c r="H85" s="230">
        <v>396</v>
      </c>
    </row>
    <row r="86" spans="2:8" ht="36" x14ac:dyDescent="0.2">
      <c r="B86" s="234"/>
      <c r="C86" s="241"/>
      <c r="D86" s="230"/>
      <c r="E86" s="234"/>
      <c r="F86" s="229" t="s">
        <v>165</v>
      </c>
      <c r="G86" s="230">
        <v>18</v>
      </c>
      <c r="H86" s="223">
        <v>15903</v>
      </c>
    </row>
    <row r="87" spans="2:8" ht="24" x14ac:dyDescent="0.25">
      <c r="B87" s="212"/>
      <c r="C87" s="213"/>
      <c r="D87" s="230"/>
      <c r="E87" s="212"/>
      <c r="F87" s="229" t="s">
        <v>166</v>
      </c>
      <c r="G87" s="230">
        <v>19</v>
      </c>
      <c r="H87" s="230" t="s">
        <v>342</v>
      </c>
    </row>
    <row r="88" spans="2:8" ht="15" x14ac:dyDescent="0.25">
      <c r="B88" s="212"/>
      <c r="C88" s="213"/>
      <c r="D88" s="230"/>
      <c r="E88" s="212"/>
      <c r="F88" s="229" t="s">
        <v>167</v>
      </c>
      <c r="G88" s="230">
        <v>20</v>
      </c>
      <c r="H88" s="223">
        <v>892483</v>
      </c>
    </row>
    <row r="89" spans="2:8" ht="15.75" thickBot="1" x14ac:dyDescent="0.3">
      <c r="B89" s="212"/>
      <c r="C89" s="213"/>
      <c r="D89" s="249">
        <v>1260403</v>
      </c>
      <c r="E89" s="212"/>
      <c r="F89" s="213"/>
      <c r="G89" s="212"/>
      <c r="H89" s="249">
        <v>1241000</v>
      </c>
    </row>
    <row r="90" spans="2:8" ht="24" x14ac:dyDescent="0.25">
      <c r="B90" s="212"/>
      <c r="C90" s="237"/>
      <c r="D90" s="250">
        <v>2946642</v>
      </c>
      <c r="E90" s="239"/>
      <c r="F90" s="251" t="s">
        <v>355</v>
      </c>
      <c r="G90" s="240">
        <v>21</v>
      </c>
      <c r="H90" s="250">
        <v>2946642</v>
      </c>
    </row>
    <row r="91" spans="2:8" ht="24" x14ac:dyDescent="0.25">
      <c r="B91" s="212"/>
      <c r="C91" s="229" t="s">
        <v>356</v>
      </c>
      <c r="D91" s="223">
        <v>1957563</v>
      </c>
      <c r="E91" s="212"/>
      <c r="F91" s="229" t="s">
        <v>169</v>
      </c>
      <c r="G91" s="230">
        <v>22</v>
      </c>
      <c r="H91" s="223">
        <v>1957563</v>
      </c>
    </row>
    <row r="92" spans="2:8" ht="60" x14ac:dyDescent="0.25">
      <c r="B92" s="212"/>
      <c r="C92" s="229" t="s">
        <v>357</v>
      </c>
      <c r="D92" s="223">
        <v>127855</v>
      </c>
      <c r="E92" s="212"/>
      <c r="F92" s="229" t="s">
        <v>170</v>
      </c>
      <c r="G92" s="230">
        <v>23</v>
      </c>
      <c r="H92" s="223">
        <v>127855</v>
      </c>
    </row>
    <row r="93" spans="2:8" ht="36" x14ac:dyDescent="0.25">
      <c r="B93" s="212"/>
      <c r="C93" s="229" t="s">
        <v>358</v>
      </c>
      <c r="D93" s="223">
        <v>861224</v>
      </c>
      <c r="E93" s="212"/>
      <c r="F93" s="229" t="s">
        <v>171</v>
      </c>
      <c r="G93" s="230">
        <v>24</v>
      </c>
      <c r="H93" s="223">
        <v>861224</v>
      </c>
    </row>
    <row r="94" spans="2:8" ht="15.75" thickBot="1" x14ac:dyDescent="0.3">
      <c r="B94" s="212"/>
      <c r="C94" s="231"/>
      <c r="D94" s="226">
        <v>2946642</v>
      </c>
      <c r="E94" s="232"/>
      <c r="F94" s="231"/>
      <c r="G94" s="233"/>
      <c r="H94" s="226">
        <v>2946642</v>
      </c>
    </row>
    <row r="95" spans="2:8" ht="24" x14ac:dyDescent="0.25">
      <c r="B95" s="212"/>
      <c r="C95" s="229" t="s">
        <v>359</v>
      </c>
      <c r="D95" s="219">
        <v>231829</v>
      </c>
      <c r="E95" s="212"/>
      <c r="F95" s="216" t="s">
        <v>172</v>
      </c>
      <c r="G95" s="230">
        <v>25</v>
      </c>
      <c r="H95" s="219">
        <v>231829</v>
      </c>
    </row>
    <row r="96" spans="2:8" ht="15.75" thickBot="1" x14ac:dyDescent="0.3">
      <c r="B96" s="233"/>
      <c r="C96" s="236"/>
      <c r="D96" s="252"/>
      <c r="E96" s="232"/>
      <c r="F96" s="231"/>
      <c r="G96" s="233"/>
      <c r="H96" s="247"/>
    </row>
    <row r="97" spans="2:8" ht="24" x14ac:dyDescent="0.25">
      <c r="B97" s="212"/>
      <c r="C97" s="213"/>
      <c r="D97" s="219">
        <v>435511</v>
      </c>
      <c r="E97" s="212"/>
      <c r="F97" s="216" t="s">
        <v>173</v>
      </c>
      <c r="G97" s="230">
        <v>26</v>
      </c>
      <c r="H97" s="219">
        <v>454910</v>
      </c>
    </row>
    <row r="98" spans="2:8" ht="24" x14ac:dyDescent="0.25">
      <c r="B98" s="213"/>
      <c r="C98" s="253" t="s">
        <v>360</v>
      </c>
      <c r="D98" s="223">
        <v>394407</v>
      </c>
      <c r="E98" s="213"/>
      <c r="F98" s="229" t="s">
        <v>173</v>
      </c>
      <c r="G98" s="234"/>
      <c r="H98" s="254">
        <v>454910</v>
      </c>
    </row>
    <row r="99" spans="2:8" ht="15" x14ac:dyDescent="0.25">
      <c r="B99" s="213"/>
      <c r="C99" s="253" t="s">
        <v>361</v>
      </c>
      <c r="D99" s="223">
        <v>41104</v>
      </c>
      <c r="E99" s="213"/>
      <c r="F99" s="212"/>
      <c r="G99" s="234"/>
      <c r="H99" s="213"/>
    </row>
    <row r="100" spans="2:8" ht="13.5" thickBot="1" x14ac:dyDescent="0.25">
      <c r="B100" s="231"/>
      <c r="C100" s="232"/>
      <c r="D100" s="226">
        <v>435511</v>
      </c>
      <c r="E100" s="231"/>
      <c r="F100" s="233"/>
      <c r="G100" s="247"/>
      <c r="H100" s="255">
        <v>454910</v>
      </c>
    </row>
    <row r="101" spans="2:8" ht="13.5" thickBot="1" x14ac:dyDescent="0.25">
      <c r="B101" s="233"/>
      <c r="C101" s="256" t="s">
        <v>362</v>
      </c>
      <c r="D101" s="257">
        <v>7946559</v>
      </c>
      <c r="E101" s="258"/>
      <c r="F101" s="256" t="s">
        <v>363</v>
      </c>
      <c r="G101" s="243">
        <v>27</v>
      </c>
      <c r="H101" s="257">
        <v>7946556</v>
      </c>
    </row>
    <row r="102" spans="2:8" ht="15" x14ac:dyDescent="0.25">
      <c r="B102" s="273" t="s">
        <v>364</v>
      </c>
      <c r="C102" s="273"/>
      <c r="D102" s="234"/>
      <c r="E102" s="212"/>
      <c r="F102" s="213"/>
      <c r="G102" s="212"/>
      <c r="H102" s="234"/>
    </row>
    <row r="103" spans="2:8" ht="15" x14ac:dyDescent="0.25">
      <c r="B103" s="212"/>
      <c r="C103" s="213"/>
      <c r="D103" s="234"/>
      <c r="E103" s="212"/>
      <c r="F103" s="213"/>
      <c r="G103" s="212"/>
      <c r="H103" s="234"/>
    </row>
    <row r="104" spans="2:8" ht="24" x14ac:dyDescent="0.25">
      <c r="B104" s="212"/>
      <c r="C104" s="216" t="s">
        <v>365</v>
      </c>
      <c r="D104" s="219">
        <v>6288756</v>
      </c>
      <c r="E104" s="212"/>
      <c r="F104" s="216" t="s">
        <v>366</v>
      </c>
      <c r="G104" s="230">
        <v>29</v>
      </c>
      <c r="H104" s="219">
        <v>6288755</v>
      </c>
    </row>
    <row r="105" spans="2:8" ht="24" x14ac:dyDescent="0.2">
      <c r="B105" s="234"/>
      <c r="C105" s="229" t="s">
        <v>367</v>
      </c>
      <c r="D105" s="223">
        <v>3076315</v>
      </c>
      <c r="E105" s="234"/>
      <c r="F105" s="229" t="s">
        <v>178</v>
      </c>
      <c r="G105" s="230">
        <v>30</v>
      </c>
      <c r="H105" s="223">
        <v>3076315</v>
      </c>
    </row>
    <row r="106" spans="2:8" ht="15" x14ac:dyDescent="0.2">
      <c r="B106" s="234"/>
      <c r="C106" s="229" t="s">
        <v>368</v>
      </c>
      <c r="D106" s="223">
        <v>1840833</v>
      </c>
      <c r="E106" s="234"/>
      <c r="F106" s="229" t="s">
        <v>179</v>
      </c>
      <c r="G106" s="230">
        <v>31</v>
      </c>
      <c r="H106" s="223">
        <v>1840833</v>
      </c>
    </row>
    <row r="107" spans="2:8" ht="15" x14ac:dyDescent="0.2">
      <c r="B107" s="234"/>
      <c r="C107" s="241"/>
      <c r="D107" s="259">
        <v>1043836</v>
      </c>
      <c r="E107" s="234"/>
      <c r="F107" s="229" t="s">
        <v>369</v>
      </c>
      <c r="G107" s="230">
        <v>32</v>
      </c>
      <c r="H107" s="259">
        <v>967951</v>
      </c>
    </row>
    <row r="108" spans="2:8" ht="15" x14ac:dyDescent="0.2">
      <c r="B108" s="234"/>
      <c r="C108" s="229" t="s">
        <v>370</v>
      </c>
      <c r="D108" s="223">
        <v>18714</v>
      </c>
      <c r="E108" s="234"/>
      <c r="F108" s="229" t="s">
        <v>181</v>
      </c>
      <c r="G108" s="230">
        <v>33</v>
      </c>
      <c r="H108" s="223">
        <v>18714</v>
      </c>
    </row>
    <row r="109" spans="2:8" ht="15" x14ac:dyDescent="0.2">
      <c r="B109" s="234"/>
      <c r="C109" s="229" t="s">
        <v>371</v>
      </c>
      <c r="D109" s="223">
        <v>-30483</v>
      </c>
      <c r="E109" s="234"/>
      <c r="F109" s="229" t="s">
        <v>372</v>
      </c>
      <c r="G109" s="230">
        <v>34</v>
      </c>
      <c r="H109" s="223">
        <v>-30483</v>
      </c>
    </row>
    <row r="110" spans="2:8" ht="15" x14ac:dyDescent="0.2">
      <c r="B110" s="234"/>
      <c r="C110" s="229" t="s">
        <v>373</v>
      </c>
      <c r="D110" s="223">
        <v>163211</v>
      </c>
      <c r="E110" s="234"/>
      <c r="F110" s="229" t="s">
        <v>183</v>
      </c>
      <c r="G110" s="230">
        <v>35</v>
      </c>
      <c r="H110" s="223">
        <v>163211</v>
      </c>
    </row>
    <row r="111" spans="2:8" ht="15" x14ac:dyDescent="0.2">
      <c r="B111" s="234"/>
      <c r="C111" s="229" t="s">
        <v>278</v>
      </c>
      <c r="D111" s="223">
        <v>815878</v>
      </c>
      <c r="E111" s="234"/>
      <c r="F111" s="229" t="s">
        <v>184</v>
      </c>
      <c r="G111" s="230">
        <v>36</v>
      </c>
      <c r="H111" s="223">
        <v>816509</v>
      </c>
    </row>
    <row r="112" spans="2:8" ht="25.5" x14ac:dyDescent="0.2">
      <c r="B112" s="234"/>
      <c r="C112" s="260" t="s">
        <v>374</v>
      </c>
      <c r="D112" s="230">
        <v>631</v>
      </c>
      <c r="E112" s="234"/>
      <c r="F112" s="241"/>
      <c r="G112" s="234"/>
      <c r="H112" s="234"/>
    </row>
    <row r="113" spans="2:8" ht="15" x14ac:dyDescent="0.2">
      <c r="B113" s="234"/>
      <c r="C113" s="260"/>
      <c r="D113" s="235">
        <v>816509</v>
      </c>
      <c r="E113" s="234"/>
      <c r="F113" s="241"/>
      <c r="G113" s="234"/>
      <c r="H113" s="235">
        <v>816509</v>
      </c>
    </row>
    <row r="114" spans="2:8" ht="25.5" x14ac:dyDescent="0.2">
      <c r="B114" s="234"/>
      <c r="C114" s="261" t="s">
        <v>375</v>
      </c>
      <c r="D114" s="223">
        <v>98000</v>
      </c>
      <c r="E114" s="234"/>
      <c r="F114" s="229" t="s">
        <v>185</v>
      </c>
      <c r="G114" s="230">
        <v>37</v>
      </c>
      <c r="H114" s="223">
        <v>98000</v>
      </c>
    </row>
    <row r="115" spans="2:8" ht="60" x14ac:dyDescent="0.2">
      <c r="B115" s="234"/>
      <c r="C115" s="261" t="s">
        <v>376</v>
      </c>
      <c r="D115" s="223">
        <v>-22115</v>
      </c>
      <c r="E115" s="234"/>
      <c r="F115" s="229" t="s">
        <v>186</v>
      </c>
      <c r="G115" s="230">
        <v>38</v>
      </c>
      <c r="H115" s="223">
        <v>-22115</v>
      </c>
    </row>
    <row r="116" spans="2:8" ht="24" x14ac:dyDescent="0.2">
      <c r="B116" s="234"/>
      <c r="C116" s="229" t="s">
        <v>377</v>
      </c>
      <c r="D116" s="223">
        <v>327772</v>
      </c>
      <c r="E116" s="234"/>
      <c r="F116" s="229" t="s">
        <v>378</v>
      </c>
      <c r="G116" s="230">
        <v>39</v>
      </c>
      <c r="H116" s="223">
        <v>114410</v>
      </c>
    </row>
    <row r="117" spans="2:8" ht="15" x14ac:dyDescent="0.2">
      <c r="B117" s="234"/>
      <c r="C117" s="241"/>
      <c r="D117" s="234"/>
      <c r="E117" s="234"/>
      <c r="F117" s="229" t="s">
        <v>379</v>
      </c>
      <c r="G117" s="230">
        <v>40</v>
      </c>
      <c r="H117" s="223">
        <v>213361</v>
      </c>
    </row>
    <row r="118" spans="2:8" ht="15" x14ac:dyDescent="0.25">
      <c r="B118" s="212"/>
      <c r="C118" s="213"/>
      <c r="D118" s="235">
        <v>327772</v>
      </c>
      <c r="E118" s="212"/>
      <c r="F118" s="213"/>
      <c r="G118" s="212"/>
      <c r="H118" s="235">
        <v>327771</v>
      </c>
    </row>
    <row r="119" spans="2:8" ht="13.5" thickBot="1" x14ac:dyDescent="0.25">
      <c r="B119" s="233"/>
      <c r="C119" s="231"/>
      <c r="D119" s="226">
        <v>6288756</v>
      </c>
      <c r="E119" s="232"/>
      <c r="F119" s="231"/>
      <c r="G119" s="233"/>
      <c r="H119" s="226">
        <v>6288755</v>
      </c>
    </row>
    <row r="120" spans="2:8" ht="24" x14ac:dyDescent="0.25">
      <c r="B120" s="273" t="s">
        <v>380</v>
      </c>
      <c r="C120" s="273"/>
      <c r="D120" s="219">
        <v>85095</v>
      </c>
      <c r="E120" s="212"/>
      <c r="F120" s="216" t="s">
        <v>381</v>
      </c>
      <c r="G120" s="212"/>
      <c r="H120" s="219">
        <v>85098</v>
      </c>
    </row>
    <row r="121" spans="2:8" ht="15" x14ac:dyDescent="0.25">
      <c r="B121" s="212"/>
      <c r="C121" s="229" t="s">
        <v>382</v>
      </c>
      <c r="D121" s="223">
        <v>2417</v>
      </c>
      <c r="E121" s="212"/>
      <c r="F121" s="229" t="s">
        <v>383</v>
      </c>
      <c r="G121" s="230">
        <v>42</v>
      </c>
      <c r="H121" s="223">
        <v>27290</v>
      </c>
    </row>
    <row r="122" spans="2:8" ht="24" x14ac:dyDescent="0.25">
      <c r="B122" s="212"/>
      <c r="C122" s="229" t="s">
        <v>384</v>
      </c>
      <c r="D122" s="223">
        <v>24873</v>
      </c>
      <c r="E122" s="212"/>
      <c r="F122" s="213"/>
      <c r="G122" s="212"/>
      <c r="H122" s="234"/>
    </row>
    <row r="123" spans="2:8" ht="15" x14ac:dyDescent="0.25">
      <c r="B123" s="212"/>
      <c r="C123" s="213"/>
      <c r="D123" s="235">
        <v>27290</v>
      </c>
      <c r="E123" s="212"/>
      <c r="F123" s="213"/>
      <c r="G123" s="212"/>
      <c r="H123" s="235">
        <v>27290</v>
      </c>
    </row>
    <row r="124" spans="2:8" ht="15" x14ac:dyDescent="0.25">
      <c r="B124" s="212"/>
      <c r="C124" s="213"/>
      <c r="D124" s="212"/>
      <c r="E124" s="212"/>
      <c r="F124" s="213"/>
      <c r="G124" s="212"/>
      <c r="H124" s="234"/>
    </row>
    <row r="125" spans="2:8" ht="15" x14ac:dyDescent="0.25">
      <c r="B125" s="212"/>
      <c r="C125" s="261" t="s">
        <v>385</v>
      </c>
      <c r="D125" s="223">
        <v>49733</v>
      </c>
      <c r="E125" s="212"/>
      <c r="F125" s="229" t="s">
        <v>386</v>
      </c>
      <c r="G125" s="230">
        <v>50</v>
      </c>
      <c r="H125" s="223">
        <v>49733</v>
      </c>
    </row>
    <row r="126" spans="2:8" ht="15" x14ac:dyDescent="0.25">
      <c r="B126" s="212"/>
      <c r="C126" s="213"/>
      <c r="D126" s="234"/>
      <c r="E126" s="212"/>
      <c r="F126" s="213"/>
      <c r="G126" s="212"/>
      <c r="H126" s="234"/>
    </row>
    <row r="127" spans="2:8" ht="24" x14ac:dyDescent="0.25">
      <c r="B127" s="212"/>
      <c r="C127" s="229" t="s">
        <v>387</v>
      </c>
      <c r="D127" s="223">
        <v>8072</v>
      </c>
      <c r="E127" s="212"/>
      <c r="F127" s="229" t="s">
        <v>388</v>
      </c>
      <c r="G127" s="230">
        <v>51</v>
      </c>
      <c r="H127" s="223">
        <v>8075</v>
      </c>
    </row>
    <row r="128" spans="2:8" ht="15" x14ac:dyDescent="0.25">
      <c r="B128" s="212"/>
      <c r="C128" s="213"/>
      <c r="D128" s="234"/>
      <c r="E128" s="212"/>
      <c r="F128" s="213"/>
      <c r="G128" s="212"/>
      <c r="H128" s="234"/>
    </row>
    <row r="129" spans="2:8" ht="15.75" thickBot="1" x14ac:dyDescent="0.3">
      <c r="B129" s="212"/>
      <c r="C129" s="231"/>
      <c r="D129" s="226">
        <v>85095</v>
      </c>
      <c r="E129" s="232"/>
      <c r="F129" s="231"/>
      <c r="G129" s="233"/>
      <c r="H129" s="226">
        <v>85098</v>
      </c>
    </row>
    <row r="130" spans="2:8" ht="15.75" thickBot="1" x14ac:dyDescent="0.25">
      <c r="B130" s="233"/>
      <c r="C130" s="231"/>
      <c r="D130" s="252"/>
      <c r="E130" s="232"/>
      <c r="F130" s="231"/>
      <c r="G130" s="233"/>
      <c r="H130" s="247"/>
    </row>
    <row r="131" spans="2:8" ht="24" x14ac:dyDescent="0.2">
      <c r="B131" s="273" t="s">
        <v>389</v>
      </c>
      <c r="C131" s="273"/>
      <c r="D131" s="219">
        <v>825008</v>
      </c>
      <c r="E131" s="234"/>
      <c r="F131" s="216" t="s">
        <v>390</v>
      </c>
      <c r="G131" s="262">
        <v>43</v>
      </c>
      <c r="H131" s="219">
        <v>545247</v>
      </c>
    </row>
    <row r="132" spans="2:8" ht="15" x14ac:dyDescent="0.25">
      <c r="B132" s="212"/>
      <c r="C132" s="213"/>
      <c r="D132" s="234"/>
      <c r="E132" s="241"/>
      <c r="F132" s="213"/>
      <c r="G132" s="212"/>
      <c r="H132" s="234"/>
    </row>
    <row r="133" spans="2:8" ht="24" x14ac:dyDescent="0.25">
      <c r="B133" s="212"/>
      <c r="C133" s="229" t="s">
        <v>391</v>
      </c>
      <c r="D133" s="223">
        <v>703478</v>
      </c>
      <c r="E133" s="241"/>
      <c r="F133" s="229" t="s">
        <v>192</v>
      </c>
      <c r="G133" s="230">
        <v>44</v>
      </c>
      <c r="H133" s="223">
        <v>10714</v>
      </c>
    </row>
    <row r="134" spans="2:8" ht="24" x14ac:dyDescent="0.25">
      <c r="B134" s="212"/>
      <c r="C134" s="229" t="s">
        <v>392</v>
      </c>
      <c r="D134" s="223">
        <v>82165</v>
      </c>
      <c r="E134" s="241"/>
      <c r="F134" s="229" t="s">
        <v>393</v>
      </c>
      <c r="G134" s="230">
        <v>45</v>
      </c>
      <c r="H134" s="223">
        <v>176658</v>
      </c>
    </row>
    <row r="135" spans="2:8" ht="24" x14ac:dyDescent="0.25">
      <c r="B135" s="212"/>
      <c r="C135" s="263" t="s">
        <v>394</v>
      </c>
      <c r="D135" s="223">
        <v>39365</v>
      </c>
      <c r="E135" s="241"/>
      <c r="F135" s="229" t="s">
        <v>194</v>
      </c>
      <c r="G135" s="230">
        <v>46</v>
      </c>
      <c r="H135" s="223">
        <v>109469</v>
      </c>
    </row>
    <row r="136" spans="2:8" ht="24" x14ac:dyDescent="0.25">
      <c r="B136" s="212"/>
      <c r="C136" s="213"/>
      <c r="D136" s="230"/>
      <c r="E136" s="241"/>
      <c r="F136" s="229" t="s">
        <v>195</v>
      </c>
      <c r="G136" s="230">
        <v>47</v>
      </c>
      <c r="H136" s="223">
        <v>111096</v>
      </c>
    </row>
    <row r="137" spans="2:8" ht="24" x14ac:dyDescent="0.25">
      <c r="B137" s="212"/>
      <c r="C137" s="241"/>
      <c r="D137" s="234"/>
      <c r="E137" s="241"/>
      <c r="F137" s="229" t="s">
        <v>196</v>
      </c>
      <c r="G137" s="230">
        <v>48</v>
      </c>
      <c r="H137" s="223">
        <v>12085</v>
      </c>
    </row>
    <row r="138" spans="2:8" ht="24" x14ac:dyDescent="0.25">
      <c r="B138" s="212"/>
      <c r="C138" s="241"/>
      <c r="D138" s="234"/>
      <c r="E138" s="241"/>
      <c r="F138" s="229" t="s">
        <v>197</v>
      </c>
      <c r="G138" s="230">
        <v>49</v>
      </c>
      <c r="H138" s="223">
        <v>125225</v>
      </c>
    </row>
    <row r="139" spans="2:8" ht="13.5" thickBot="1" x14ac:dyDescent="0.25">
      <c r="B139" s="233"/>
      <c r="C139" s="231"/>
      <c r="D139" s="226">
        <v>825008</v>
      </c>
      <c r="E139" s="232"/>
      <c r="F139" s="231"/>
      <c r="G139" s="233"/>
      <c r="H139" s="226">
        <v>545247</v>
      </c>
    </row>
    <row r="140" spans="2:8" ht="24" x14ac:dyDescent="0.25">
      <c r="B140" s="212"/>
      <c r="C140" s="229" t="s">
        <v>395</v>
      </c>
      <c r="D140" s="219">
        <v>747700</v>
      </c>
      <c r="E140" s="241"/>
      <c r="F140" s="216" t="s">
        <v>396</v>
      </c>
      <c r="G140" s="262">
        <v>52</v>
      </c>
      <c r="H140" s="219">
        <v>1027456</v>
      </c>
    </row>
    <row r="141" spans="2:8" ht="24" x14ac:dyDescent="0.25">
      <c r="B141" s="212"/>
      <c r="C141" s="229" t="s">
        <v>397</v>
      </c>
      <c r="D141" s="223">
        <v>747700</v>
      </c>
      <c r="E141" s="241"/>
      <c r="F141" s="241"/>
      <c r="G141" s="213"/>
      <c r="H141" s="234"/>
    </row>
    <row r="142" spans="2:8" ht="15" x14ac:dyDescent="0.25">
      <c r="B142" s="212"/>
      <c r="C142" s="229" t="s">
        <v>398</v>
      </c>
      <c r="D142" s="230" t="s">
        <v>342</v>
      </c>
      <c r="E142" s="241"/>
      <c r="F142" s="241"/>
      <c r="G142" s="213"/>
      <c r="H142" s="234"/>
    </row>
    <row r="143" spans="2:8" ht="13.5" thickBot="1" x14ac:dyDescent="0.25">
      <c r="B143" s="233"/>
      <c r="C143" s="231"/>
      <c r="D143" s="226">
        <v>747700</v>
      </c>
      <c r="E143" s="231"/>
      <c r="F143" s="231"/>
      <c r="G143" s="233"/>
      <c r="H143" s="223">
        <v>1027456</v>
      </c>
    </row>
    <row r="144" spans="2:8" ht="24.75" thickBot="1" x14ac:dyDescent="0.25">
      <c r="B144" s="233"/>
      <c r="C144" s="256" t="s">
        <v>399</v>
      </c>
      <c r="D144" s="257">
        <v>7946559</v>
      </c>
      <c r="E144" s="258"/>
      <c r="F144" s="256"/>
      <c r="G144" s="247"/>
      <c r="H144" s="264">
        <v>7946556</v>
      </c>
    </row>
    <row r="145" spans="1:9" x14ac:dyDescent="0.2">
      <c r="B145" s="207"/>
    </row>
    <row r="146" spans="1:9" x14ac:dyDescent="0.2">
      <c r="A146" s="206" t="s">
        <v>400</v>
      </c>
      <c r="B146" s="206"/>
      <c r="C146" s="206"/>
      <c r="D146" s="206"/>
      <c r="E146" s="206"/>
      <c r="F146" s="206"/>
      <c r="G146" s="206"/>
      <c r="H146" s="206"/>
      <c r="I146" s="206"/>
    </row>
    <row r="148" spans="1:9" x14ac:dyDescent="0.2">
      <c r="B148" s="267"/>
      <c r="C148" s="267" t="s">
        <v>401</v>
      </c>
      <c r="D148" s="209" t="s">
        <v>328</v>
      </c>
      <c r="E148" s="269"/>
      <c r="F148" s="267" t="s">
        <v>402</v>
      </c>
      <c r="G148" s="265"/>
      <c r="H148" s="209" t="s">
        <v>328</v>
      </c>
    </row>
    <row r="149" spans="1:9" ht="13.5" thickBot="1" x14ac:dyDescent="0.25">
      <c r="B149" s="268"/>
      <c r="C149" s="268"/>
      <c r="D149" s="210" t="s">
        <v>329</v>
      </c>
      <c r="E149" s="270"/>
      <c r="F149" s="268"/>
      <c r="G149" s="266"/>
      <c r="H149" s="210" t="s">
        <v>329</v>
      </c>
    </row>
    <row r="150" spans="1:9" ht="15" x14ac:dyDescent="0.2">
      <c r="B150" s="273" t="s">
        <v>403</v>
      </c>
      <c r="C150" s="273"/>
      <c r="D150" s="219">
        <v>1148574</v>
      </c>
      <c r="E150" s="234"/>
      <c r="F150" s="216" t="s">
        <v>404</v>
      </c>
      <c r="G150" s="230">
        <v>1</v>
      </c>
      <c r="H150" s="219">
        <v>1148575</v>
      </c>
    </row>
    <row r="151" spans="1:9" ht="15" x14ac:dyDescent="0.25">
      <c r="B151" s="212"/>
      <c r="C151" s="229" t="s">
        <v>405</v>
      </c>
      <c r="D151" s="223">
        <v>819369</v>
      </c>
      <c r="E151" s="234"/>
      <c r="F151" s="229" t="s">
        <v>406</v>
      </c>
      <c r="G151" s="230">
        <v>2</v>
      </c>
      <c r="H151" s="223">
        <v>819368</v>
      </c>
    </row>
    <row r="152" spans="1:9" ht="24" x14ac:dyDescent="0.25">
      <c r="B152" s="212"/>
      <c r="C152" s="229" t="s">
        <v>407</v>
      </c>
      <c r="D152" s="223">
        <v>329205</v>
      </c>
      <c r="E152" s="234"/>
      <c r="F152" s="229" t="s">
        <v>408</v>
      </c>
      <c r="G152" s="230">
        <v>8</v>
      </c>
      <c r="H152" s="223">
        <v>329207</v>
      </c>
    </row>
    <row r="153" spans="1:9" ht="15" x14ac:dyDescent="0.25">
      <c r="B153" s="212"/>
      <c r="C153" s="241"/>
      <c r="D153" s="212"/>
      <c r="E153" s="234"/>
      <c r="F153" s="241"/>
      <c r="G153" s="212"/>
      <c r="H153" s="212"/>
    </row>
    <row r="154" spans="1:9" ht="15.75" thickBot="1" x14ac:dyDescent="0.25">
      <c r="B154" s="233"/>
      <c r="C154" s="241"/>
      <c r="D154" s="226">
        <v>1148574</v>
      </c>
      <c r="E154" s="234"/>
      <c r="F154" s="241"/>
      <c r="G154" s="231"/>
      <c r="H154" s="226">
        <v>1148575</v>
      </c>
    </row>
    <row r="155" spans="1:9" ht="13.5" thickBot="1" x14ac:dyDescent="0.25">
      <c r="B155" s="272" t="s">
        <v>409</v>
      </c>
      <c r="C155" s="272"/>
      <c r="D155" s="274">
        <v>930976</v>
      </c>
      <c r="E155" s="239"/>
      <c r="F155" s="251" t="s">
        <v>410</v>
      </c>
      <c r="G155" s="275">
        <v>12</v>
      </c>
      <c r="H155" s="274">
        <v>930976</v>
      </c>
    </row>
    <row r="156" spans="1:9" ht="15" x14ac:dyDescent="0.25">
      <c r="B156" s="212"/>
      <c r="C156" s="237" t="s">
        <v>411</v>
      </c>
      <c r="D156" s="276">
        <v>473194</v>
      </c>
      <c r="E156" s="239"/>
      <c r="F156" s="237" t="s">
        <v>412</v>
      </c>
      <c r="G156" s="277">
        <v>16</v>
      </c>
      <c r="H156" s="276">
        <v>446197</v>
      </c>
    </row>
    <row r="157" spans="1:9" ht="24" x14ac:dyDescent="0.25">
      <c r="B157" s="212"/>
      <c r="C157" s="229" t="s">
        <v>413</v>
      </c>
      <c r="D157" s="223">
        <v>-460099</v>
      </c>
      <c r="E157" s="234"/>
      <c r="F157" s="241"/>
      <c r="G157" s="213"/>
      <c r="H157" s="212"/>
    </row>
    <row r="158" spans="1:9" ht="15.75" thickBot="1" x14ac:dyDescent="0.3">
      <c r="B158" s="213"/>
      <c r="C158" s="231"/>
      <c r="D158" s="226">
        <v>13095</v>
      </c>
      <c r="E158" s="232"/>
      <c r="F158" s="231"/>
      <c r="G158" s="231"/>
      <c r="H158" s="226">
        <v>446197</v>
      </c>
    </row>
    <row r="159" spans="1:9" ht="15" x14ac:dyDescent="0.25">
      <c r="B159" s="212"/>
      <c r="C159" s="241"/>
      <c r="D159" s="274">
        <v>376487</v>
      </c>
      <c r="E159" s="234"/>
      <c r="F159" s="241"/>
      <c r="G159" s="213"/>
      <c r="H159" s="274">
        <v>403484</v>
      </c>
    </row>
    <row r="160" spans="1:9" ht="24" x14ac:dyDescent="0.25">
      <c r="B160" s="213"/>
      <c r="C160" s="229" t="s">
        <v>414</v>
      </c>
      <c r="D160" s="223">
        <v>376487</v>
      </c>
      <c r="E160" s="212"/>
      <c r="F160" s="229" t="s">
        <v>415</v>
      </c>
      <c r="G160" s="230">
        <v>13</v>
      </c>
      <c r="H160" s="223">
        <v>268469</v>
      </c>
    </row>
    <row r="161" spans="2:8" ht="24" x14ac:dyDescent="0.25">
      <c r="B161" s="212"/>
      <c r="C161" s="229" t="s">
        <v>416</v>
      </c>
      <c r="D161" s="223">
        <v>460099</v>
      </c>
      <c r="E161" s="212"/>
      <c r="F161" s="229" t="s">
        <v>232</v>
      </c>
      <c r="G161" s="230">
        <v>21</v>
      </c>
      <c r="H161" s="223">
        <v>128894</v>
      </c>
    </row>
    <row r="162" spans="2:8" ht="24" x14ac:dyDescent="0.25">
      <c r="B162" s="212"/>
      <c r="C162" s="213"/>
      <c r="D162" s="212"/>
      <c r="E162" s="212"/>
      <c r="F162" s="229" t="s">
        <v>417</v>
      </c>
      <c r="G162" s="230">
        <v>22</v>
      </c>
      <c r="H162" s="230" t="s">
        <v>342</v>
      </c>
    </row>
    <row r="163" spans="2:8" ht="24" x14ac:dyDescent="0.25">
      <c r="B163" s="212"/>
      <c r="C163" s="213"/>
      <c r="D163" s="212"/>
      <c r="E163" s="212"/>
      <c r="F163" s="229" t="s">
        <v>237</v>
      </c>
      <c r="G163" s="230">
        <v>26</v>
      </c>
      <c r="H163" s="223">
        <v>6121</v>
      </c>
    </row>
    <row r="164" spans="2:8" ht="15.75" thickBot="1" x14ac:dyDescent="0.3">
      <c r="B164" s="213"/>
      <c r="C164" s="231"/>
      <c r="D164" s="226">
        <v>836586</v>
      </c>
      <c r="E164" s="232"/>
      <c r="F164" s="231"/>
      <c r="G164" s="231"/>
      <c r="H164" s="226">
        <v>403484</v>
      </c>
    </row>
    <row r="165" spans="2:8" ht="15" x14ac:dyDescent="0.25">
      <c r="B165" s="212"/>
      <c r="C165" s="253" t="s">
        <v>418</v>
      </c>
      <c r="D165" s="274">
        <v>81295</v>
      </c>
      <c r="E165" s="234"/>
      <c r="F165" s="253" t="s">
        <v>231</v>
      </c>
      <c r="G165" s="275">
        <v>20</v>
      </c>
      <c r="H165" s="274">
        <v>81295</v>
      </c>
    </row>
    <row r="166" spans="2:8" ht="15.75" thickBot="1" x14ac:dyDescent="0.3">
      <c r="B166" s="233"/>
      <c r="C166" s="231"/>
      <c r="D166" s="278"/>
      <c r="E166" s="232"/>
      <c r="F166" s="231"/>
      <c r="G166" s="231"/>
      <c r="H166" s="278"/>
    </row>
    <row r="167" spans="2:8" ht="15" x14ac:dyDescent="0.25">
      <c r="B167" s="273" t="s">
        <v>419</v>
      </c>
      <c r="C167" s="273"/>
      <c r="D167" s="274">
        <v>16913</v>
      </c>
      <c r="E167" s="212"/>
      <c r="F167" s="216" t="s">
        <v>420</v>
      </c>
      <c r="G167" s="212"/>
      <c r="H167" s="274">
        <v>16911</v>
      </c>
    </row>
    <row r="168" spans="2:8" ht="15" x14ac:dyDescent="0.25">
      <c r="B168" s="212"/>
      <c r="C168" s="229" t="s">
        <v>421</v>
      </c>
      <c r="D168" s="223">
        <v>13707</v>
      </c>
      <c r="E168" s="212"/>
      <c r="F168" s="229" t="s">
        <v>422</v>
      </c>
      <c r="G168" s="230">
        <v>27</v>
      </c>
      <c r="H168" s="223">
        <v>18405</v>
      </c>
    </row>
    <row r="169" spans="2:8" ht="15" x14ac:dyDescent="0.25">
      <c r="B169" s="212"/>
      <c r="C169" s="229" t="s">
        <v>423</v>
      </c>
      <c r="D169" s="223">
        <v>-1469</v>
      </c>
      <c r="E169" s="212"/>
      <c r="F169" s="229" t="s">
        <v>424</v>
      </c>
      <c r="G169" s="230">
        <v>34</v>
      </c>
      <c r="H169" s="223">
        <v>-1494</v>
      </c>
    </row>
    <row r="170" spans="2:8" ht="15" x14ac:dyDescent="0.25">
      <c r="B170" s="212"/>
      <c r="C170" s="229" t="s">
        <v>425</v>
      </c>
      <c r="D170" s="230" t="s">
        <v>342</v>
      </c>
      <c r="E170" s="212"/>
      <c r="F170" s="213"/>
      <c r="G170" s="212"/>
      <c r="H170" s="212"/>
    </row>
    <row r="171" spans="2:8" ht="72" x14ac:dyDescent="0.25">
      <c r="B171" s="212"/>
      <c r="C171" s="229" t="s">
        <v>426</v>
      </c>
      <c r="D171" s="223">
        <v>4700</v>
      </c>
      <c r="E171" s="212"/>
      <c r="F171" s="213"/>
      <c r="G171" s="212"/>
      <c r="H171" s="212"/>
    </row>
    <row r="172" spans="2:8" ht="36.75" thickBot="1" x14ac:dyDescent="0.3">
      <c r="B172" s="233"/>
      <c r="C172" s="231" t="s">
        <v>427</v>
      </c>
      <c r="D172" s="279">
        <v>-25</v>
      </c>
      <c r="E172" s="232"/>
      <c r="F172" s="231"/>
      <c r="G172" s="233"/>
      <c r="H172" s="278"/>
    </row>
    <row r="173" spans="2:8" ht="36" x14ac:dyDescent="0.25">
      <c r="B173" s="212"/>
      <c r="C173" s="229" t="s">
        <v>428</v>
      </c>
      <c r="D173" s="219">
        <v>26721</v>
      </c>
      <c r="E173" s="234"/>
      <c r="F173" s="216" t="s">
        <v>253</v>
      </c>
      <c r="G173" s="212"/>
      <c r="H173" s="219">
        <v>26721</v>
      </c>
    </row>
    <row r="174" spans="2:8" ht="15.75" thickBot="1" x14ac:dyDescent="0.25">
      <c r="B174" s="233"/>
      <c r="C174" s="241"/>
      <c r="D174" s="226">
        <v>68127</v>
      </c>
      <c r="E174" s="234"/>
      <c r="F174" s="241"/>
      <c r="G174" s="231"/>
      <c r="H174" s="226">
        <v>26721</v>
      </c>
    </row>
    <row r="175" spans="2:8" ht="24.75" thickBot="1" x14ac:dyDescent="0.25">
      <c r="B175" s="285" t="s">
        <v>429</v>
      </c>
      <c r="C175" s="285"/>
      <c r="D175" s="280">
        <v>261232</v>
      </c>
      <c r="E175" s="281"/>
      <c r="F175" s="245" t="s">
        <v>430</v>
      </c>
      <c r="G175" s="243">
        <v>43</v>
      </c>
      <c r="H175" s="280">
        <v>261231</v>
      </c>
    </row>
    <row r="176" spans="2:8" ht="13.5" thickBot="1" x14ac:dyDescent="0.25">
      <c r="B176" s="286" t="s">
        <v>431</v>
      </c>
      <c r="C176" s="286"/>
      <c r="D176" s="280">
        <v>47870</v>
      </c>
      <c r="E176" s="258"/>
      <c r="F176" s="256" t="s">
        <v>255</v>
      </c>
      <c r="G176" s="243">
        <v>44</v>
      </c>
      <c r="H176" s="280">
        <v>47870</v>
      </c>
    </row>
    <row r="177" spans="2:8" ht="24.75" thickBot="1" x14ac:dyDescent="0.25">
      <c r="B177" s="286" t="s">
        <v>432</v>
      </c>
      <c r="C177" s="286"/>
      <c r="D177" s="280">
        <v>213362</v>
      </c>
      <c r="E177" s="258"/>
      <c r="F177" s="256" t="s">
        <v>433</v>
      </c>
      <c r="G177" s="243">
        <v>45</v>
      </c>
      <c r="H177" s="280">
        <v>213361</v>
      </c>
    </row>
    <row r="178" spans="2:8" ht="24.75" thickBot="1" x14ac:dyDescent="0.3">
      <c r="B178" s="286" t="s">
        <v>434</v>
      </c>
      <c r="C178" s="286"/>
      <c r="D178" s="282">
        <v>163</v>
      </c>
      <c r="E178" s="212"/>
      <c r="F178" s="216" t="s">
        <v>435</v>
      </c>
      <c r="G178" s="283">
        <v>52</v>
      </c>
      <c r="H178" s="282">
        <v>163</v>
      </c>
    </row>
    <row r="179" spans="2:8" ht="24.75" thickBot="1" x14ac:dyDescent="0.25">
      <c r="B179" s="286" t="s">
        <v>436</v>
      </c>
      <c r="C179" s="286"/>
      <c r="D179" s="280">
        <v>213525</v>
      </c>
      <c r="E179" s="244"/>
      <c r="F179" s="245" t="s">
        <v>437</v>
      </c>
      <c r="G179" s="284">
        <v>53</v>
      </c>
      <c r="H179" s="280">
        <v>213524</v>
      </c>
    </row>
  </sheetData>
  <mergeCells count="27">
    <mergeCell ref="B177:C177"/>
    <mergeCell ref="B178:C178"/>
    <mergeCell ref="B179:C179"/>
    <mergeCell ref="B150:C150"/>
    <mergeCell ref="B155:C155"/>
    <mergeCell ref="B167:C167"/>
    <mergeCell ref="B175:C175"/>
    <mergeCell ref="B176:C176"/>
    <mergeCell ref="B131:C131"/>
    <mergeCell ref="A146:I146"/>
    <mergeCell ref="B148:B149"/>
    <mergeCell ref="C148:C149"/>
    <mergeCell ref="E148:E149"/>
    <mergeCell ref="F148:F149"/>
    <mergeCell ref="G148:G149"/>
    <mergeCell ref="B57:C57"/>
    <mergeCell ref="B58:C58"/>
    <mergeCell ref="B82:C82"/>
    <mergeCell ref="B102:C102"/>
    <mergeCell ref="B120:C120"/>
    <mergeCell ref="A1:I51"/>
    <mergeCell ref="A53:I53"/>
    <mergeCell ref="B55:B56"/>
    <mergeCell ref="C55:C56"/>
    <mergeCell ref="E55:E56"/>
    <mergeCell ref="F55:F56"/>
    <mergeCell ref="G55:G5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2.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2023-04-18T08:56:05Z</cp:lastPrinted>
  <dcterms:created xsi:type="dcterms:W3CDTF">2008-10-17T11:51:54Z</dcterms:created>
  <dcterms:modified xsi:type="dcterms:W3CDTF">2025-04-21T13:14:28Z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