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https://lenachr-my.sharepoint.com/personal/divnap_lenac_hr/Documents/Documents/LOVRO/"/>
    </mc:Choice>
  </mc:AlternateContent>
  <xr:revisionPtr revIDLastSave="1" documentId="8_{ACF56FA9-9901-413E-BDAE-E3833892045C}" xr6:coauthVersionLast="47" xr6:coauthVersionMax="47" xr10:uidLastSave="{16FB739B-A2D7-4A29-A21C-F9016F32D720}"/>
  <bookViews>
    <workbookView xWindow="-120" yWindow="-120" windowWidth="29040" windowHeight="176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<sst xmlns="http://schemas.openxmlformats.org/spreadsheetml/2006/main" count="744" uniqueCount="295">
  <si>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</si>
  <si>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</si>
  <si>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</si>
  <si>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</si>
  <si>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</si>
  <si>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</si>
  <si>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</si>
  <si>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</si>
  <si>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</si>
  <si>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</si>
  <si>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</si>
  <si>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</si>
  <si>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</si>
  <si>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</si>
  <si>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</si>
  <si>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</si>
  <si>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</si>
  <si>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</si>
  <si>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</si>
  <si>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</si>
  <si>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</si>
  <si>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</si>
  <si>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</si>
  <si>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</si>
  <si>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</si>
  <si>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</si>
  <si>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</si>
  <si>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</si>
  <si>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</si>
  <si>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</si>
  <si>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</si>
  <si>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</si>
  <si>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</si>
  <si>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</si>
  <si>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</si>
  <si>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</si>
  <si>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</si>
  <si>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</si>
  <si>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</si>
  <si>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</si>
  <si>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</si>
  <si>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</si>
  <si>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</si>
  <si>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</si>
  <si>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</si>
  <si>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</si>
  <si>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</si>
  <si>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</si>
  <si>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</si>
  <si>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</si>
  <si>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</si>
  <si>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</si>
  <si>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</si>
  <si>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</si>
  <si>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</si>
  <si>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</si>
  <si>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</si>
  <si>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</si>
  <si>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</si>
  <si>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</si>
  <si>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</si>
  <si>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</si>
  <si>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</si>
  <si>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</si>
  <si>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</si>
  <si>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</si>
  <si>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</si>
  <si>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</si>
  <si>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</si>
  <si>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</si>
  <si>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</si>
  <si>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</si>
  <si>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</si>
  <si>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</si>
  <si>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</si>
  <si>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</si>
  <si>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</si>
  <si>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</si>
  <si>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</si>
  <si>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</si>
  <si>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</si>
  <si>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</si>
  <si>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</si>
  <si>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</si>
  <si>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</si>
  <si>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</si>
  <si>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</si>
  <si>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</si>
  <si>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</si>
  <si>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</si>
  <si>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</si>
  <si>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</si>
  <si>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</si>
  <si>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</si>
  <si>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</si>
  <si>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</si>
  <si>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</si>
  <si>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</si>
  <si>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</si>
  <si>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</si>
  <si>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</si>
  <si>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</si>
  <si>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</si>
  <si>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</si>
  <si>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</si>
  <si>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</si>
  <si>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</si>
  <si>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</si>
  <si>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</si>
  <si>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</si>
  <si>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</si>
  <si>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</si>
  <si>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</si>
  <si>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</si>
  <si>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</si>
  <si>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</si>
  <si>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</si>
  <si>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</si>
  <si>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</si>
  <si>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</si>
  <si>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</si>
  <si>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</si>
  <si>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</si>
  <si>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</si>
  <si>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</si>
  <si>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</si>
  <si>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</si>
  <si>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</si>
  <si>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</si>
  <si>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</si>
  <si>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</si>
  <si>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</si>
  <si>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</si>
  <si>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</si>
  <si>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</si>
  <si>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</si>
  <si>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</si>
  <si>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</si>
  <si>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</si>
  <si>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</si>
  <si>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</si>
  <si>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</si>
  <si>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</si>
  <si>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</si>
  <si>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</si>
  <si>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</si>
  <si>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</si>
  <si>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</si>
  <si>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</si>
  <si>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</si>
  <si>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</si>
  <si>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</si>
  <si>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</si>
  <si>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</si>
  <si>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</si>
  <si>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</si>
  <si>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</si>
  <si>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</si>
  <si>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</si>
  <si>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</si>
  <si>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</si>
  <si>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</si>
  <si>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</si>
  <si>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</si>
  <si>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</si>
  <si>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</si>
  <si>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</si>
  <si>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</si>
  <si>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</si>
  <si>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</si>
  <si>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</si>
  <si>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</si>
  <si>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</si>
  <si>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</si>
  <si>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</si>
  <si>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</si>
  <si>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</si>
  <si>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</si>
  <si>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</si>
  <si>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</si>
  <si>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</si>
  <si>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</si>
  <si>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</si>
  <si>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</si>
  <si>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</si>
  <si>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</si>
  <si>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</si>
  <si>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</si>
  <si>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</si>
  <si>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</si>
  <si>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</si>
  <si>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</si>
  <si>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</si>
  <si>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</si>
  <si>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</si>
  <si>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</si>
  <si>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</si>
  <si>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</si>
  <si>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</si>
  <si>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</si>
  <si>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</si>
  <si>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</si>
  <si>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</si>
  <si>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</si>
  <si>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</si>
  <si>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</si>
  <si>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</si>
  <si>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</si>
  <si>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</si>
  <si>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</si>
  <si>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</si>
  <si>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</si>
  <si>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</si>
  <si>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</si>
  <si>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</si>
  <si>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</si>
  <si>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</si>
  <si>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</si>
  <si>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</si>
  <si>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</si>
  <si>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</si>
  <si>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</si>
  <si>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</si>
  <si>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</si>
  <si>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</si>
  <si>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</si>
  <si>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</si>
  <si>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</si>
  <si>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</si>
  <si>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</si>
  <si>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</si>
  <si>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</si>
  <si>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</si>
  <si>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</si>
  <si>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</si>
  <si>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</si>
  <si>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</si>
  <si>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</si>
  <si>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</si>
  <si>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</si>
  <si>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</si>
  <si>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</si>
  <si>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</si>
  <si>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</si>
  <si>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</si>
  <si>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</si>
  <si>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</si>
  <si>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</si>
  <si>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</si>
  <si>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</si>
  <si>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</si>
  <si>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</si>
  <si>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</si>
  <si>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</si>
  <si>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</si>
  <si>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</si>
  <si>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</si>
  <si>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</si>
  <si>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</si>
  <si>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</si>
  <si>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</si>
  <si>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</si>
  <si>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</si>
  <si>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</si>
  <si>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</si>
  <si>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</si>
  <si>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</si>
  <si>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</si>
  <si>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</si>
  <si>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</si>
  <si>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</si>
  <si>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</si>
  <si>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</si>
  <si>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</si>
  <si>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</si>
  <si>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</si>
  <si>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</si>
  <si>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</si>
  <si>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</si>
  <si>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</si>
  <si>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</si>
  <si>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</si>
  <si>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Još nije postavljen takav cilj niti usvojen takav plan za članove NO.</t>
  </si>
  <si>
    <t>NE</t>
  </si>
  <si>
    <t>Takav izvještaj nije sačinjen jer još nije usvojen plan.</t>
  </si>
  <si>
    <t>Nadzorni odbor još nema ženskog člana</t>
  </si>
  <si>
    <t>Ti poslovi se obavljaju u uredu Uprave</t>
  </si>
  <si>
    <t>Takva osoba još nije određena</t>
  </si>
  <si>
    <t>Imenovani su novi članovi pa se još nije utvrdila takva ocjena</t>
  </si>
  <si>
    <t>Takav akt još nije donesen.</t>
  </si>
  <si>
    <t>Nije bilo takvih imenovanja.</t>
  </si>
  <si>
    <t>Nije bilo takve ocjene.</t>
  </si>
  <si>
    <t>Nije bilo takvih usluga vanjskog reizora</t>
  </si>
  <si>
    <t>Još nije ustanovljena funkcija unutarnje revizije</t>
  </si>
  <si>
    <t>Vanjski revizor je bio prisutan na sjednici nadzornog odbora kod usvajanja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</si>
</sst>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13" fillId="5" borderId="4" xfId="0" applyNumberFormat="1" applyFont="1" applyFill="1" applyBorder="1" applyAlignment="1" applyProtection="1">
      <alignment vertical="center" wrapText="1"/>
      <protection locked="0"/>
    </xf>
    <xf numFmtId="49" fontId="13" fillId="5" borderId="4" xfId="0" applyNumberFormat="1" applyFont="1" applyFill="1" applyBorder="1" applyAlignment="1" applyProtection="1">
      <alignment vertical="center"/>
      <protection locked="0"/>
    </xf>
    <xf numFmtId="49" fontId="13" fillId="0" borderId="4" xfId="0" applyNumberFormat="1"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13" sqref="D1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1736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127" zoomScaleNormal="100" workbookViewId="0">
      <selection activeCell="E134" sqref="E13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3</v>
      </c>
      <c r="G26" s="41" t="s">
        <v>282</v>
      </c>
    </row>
    <row r="27" spans="1:7" ht="24" x14ac:dyDescent="0.25">
      <c r="A27" s="9" t="s">
        <v>39</v>
      </c>
      <c r="B27" s="6" t="s">
        <v>6</v>
      </c>
      <c r="C27" s="2" t="s">
        <v>50</v>
      </c>
      <c r="D27" s="22" t="s">
        <v>171</v>
      </c>
      <c r="E27" s="28" t="s">
        <v>283</v>
      </c>
      <c r="F27" s="13">
        <f t="shared" si="0"/>
        <v>2</v>
      </c>
      <c r="G27" s="30" t="s">
        <v>284</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281</v>
      </c>
      <c r="F35" s="13">
        <f t="shared" si="0"/>
        <v>3</v>
      </c>
      <c r="G35" s="42" t="s">
        <v>285</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3</v>
      </c>
      <c r="G57" s="43" t="s">
        <v>286</v>
      </c>
    </row>
    <row r="58" spans="1:7" s="12" customFormat="1" ht="60" x14ac:dyDescent="0.25">
      <c r="A58" s="10" t="s">
        <v>40</v>
      </c>
      <c r="B58" s="7" t="s">
        <v>34</v>
      </c>
      <c r="C58" s="11" t="s">
        <v>68</v>
      </c>
      <c r="D58" s="17" t="s">
        <v>239</v>
      </c>
      <c r="E58" s="29" t="s">
        <v>283</v>
      </c>
      <c r="F58" s="13">
        <f t="shared" si="0"/>
        <v>2</v>
      </c>
      <c r="G58" s="43" t="s">
        <v>287</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283</v>
      </c>
      <c r="F67" s="13">
        <f t="shared" ref="F67:F130" si="1">IF(E67="DA",1,IF(E67="NE",2,IF(E67="Djelomično",3,0)))</f>
        <v>2</v>
      </c>
      <c r="G67" s="43" t="s">
        <v>288</v>
      </c>
    </row>
    <row r="68" spans="1:7" s="12" customFormat="1" ht="24" x14ac:dyDescent="0.25">
      <c r="A68" s="10" t="s">
        <v>40</v>
      </c>
      <c r="B68" s="7" t="s">
        <v>16</v>
      </c>
      <c r="C68" s="11" t="s">
        <v>81</v>
      </c>
      <c r="D68" s="17" t="s">
        <v>182</v>
      </c>
      <c r="E68" s="29" t="s">
        <v>283</v>
      </c>
      <c r="F68" s="13">
        <f t="shared" si="1"/>
        <v>2</v>
      </c>
      <c r="G68" s="43" t="s">
        <v>288</v>
      </c>
    </row>
    <row r="69" spans="1:7" s="12" customFormat="1" ht="24" x14ac:dyDescent="0.25">
      <c r="A69" s="10" t="s">
        <v>40</v>
      </c>
      <c r="B69" s="7" t="s">
        <v>16</v>
      </c>
      <c r="C69" s="11" t="s">
        <v>81</v>
      </c>
      <c r="D69" s="17" t="s">
        <v>242</v>
      </c>
      <c r="E69" s="29" t="s">
        <v>283</v>
      </c>
      <c r="F69" s="13">
        <f t="shared" si="1"/>
        <v>2</v>
      </c>
      <c r="G69" s="43" t="s">
        <v>288</v>
      </c>
    </row>
    <row r="70" spans="1:7" s="12" customFormat="1" ht="24" x14ac:dyDescent="0.25">
      <c r="A70" s="10" t="s">
        <v>40</v>
      </c>
      <c r="B70" s="7" t="s">
        <v>16</v>
      </c>
      <c r="C70" s="11" t="s">
        <v>82</v>
      </c>
      <c r="D70" s="17" t="s">
        <v>243</v>
      </c>
      <c r="E70" s="29" t="s">
        <v>283</v>
      </c>
      <c r="F70" s="13">
        <f t="shared" si="1"/>
        <v>2</v>
      </c>
      <c r="G70" s="43" t="s">
        <v>288</v>
      </c>
    </row>
    <row r="71" spans="1:7" s="12" customFormat="1" ht="36" x14ac:dyDescent="0.25">
      <c r="A71" s="10" t="s">
        <v>40</v>
      </c>
      <c r="B71" s="7" t="s">
        <v>16</v>
      </c>
      <c r="C71" s="11" t="s">
        <v>83</v>
      </c>
      <c r="D71" s="17" t="s">
        <v>244</v>
      </c>
      <c r="E71" s="29" t="s">
        <v>283</v>
      </c>
      <c r="F71" s="13">
        <f t="shared" si="1"/>
        <v>2</v>
      </c>
      <c r="G71" s="43" t="s">
        <v>288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283</v>
      </c>
      <c r="F75" s="13">
        <f t="shared" si="1"/>
        <v>2</v>
      </c>
      <c r="G75" s="32" t="s">
        <v>289</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283</v>
      </c>
      <c r="F78" s="13">
        <f t="shared" si="1"/>
        <v>2</v>
      </c>
      <c r="G78" s="32" t="s">
        <v>290</v>
      </c>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283</v>
      </c>
      <c r="F82" s="13">
        <f t="shared" si="1"/>
        <v>2</v>
      </c>
      <c r="G82" s="32" t="s">
        <v>291</v>
      </c>
    </row>
    <row r="83" spans="1:7" s="12" customFormat="1" ht="24" x14ac:dyDescent="0.25">
      <c r="A83" s="10" t="s">
        <v>41</v>
      </c>
      <c r="B83" s="7" t="s">
        <v>19</v>
      </c>
      <c r="C83" s="11" t="s">
        <v>91</v>
      </c>
      <c r="D83" s="17" t="s">
        <v>250</v>
      </c>
      <c r="E83" s="29" t="s">
        <v>283</v>
      </c>
      <c r="F83" s="13">
        <f t="shared" si="1"/>
        <v>2</v>
      </c>
      <c r="G83" s="32" t="s">
        <v>291</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283</v>
      </c>
      <c r="F103" s="13">
        <f t="shared" si="1"/>
        <v>2</v>
      </c>
      <c r="G103" s="43" t="s">
        <v>292</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283</v>
      </c>
      <c r="F108" s="13">
        <f t="shared" si="1"/>
        <v>2</v>
      </c>
      <c r="G108" s="43" t="s">
        <v>293</v>
      </c>
    </row>
    <row r="109" spans="1:7" s="12" customFormat="1" ht="36" x14ac:dyDescent="0.25">
      <c r="A109" s="10" t="s">
        <v>43</v>
      </c>
      <c r="B109" s="7" t="s">
        <v>27</v>
      </c>
      <c r="C109" s="11" t="s">
        <v>126</v>
      </c>
      <c r="D109" s="17" t="s">
        <v>259</v>
      </c>
      <c r="E109" s="29" t="s">
        <v>283</v>
      </c>
      <c r="F109" s="13">
        <f t="shared" si="1"/>
        <v>2</v>
      </c>
      <c r="G109" s="43" t="s">
        <v>293</v>
      </c>
    </row>
    <row r="110" spans="1:7" s="12" customFormat="1" ht="36" x14ac:dyDescent="0.25">
      <c r="A110" s="10" t="s">
        <v>43</v>
      </c>
      <c r="B110" s="7" t="s">
        <v>27</v>
      </c>
      <c r="C110" s="11" t="s">
        <v>126</v>
      </c>
      <c r="D110" s="17" t="s">
        <v>145</v>
      </c>
      <c r="E110" s="29" t="s">
        <v>283</v>
      </c>
      <c r="F110" s="13">
        <f t="shared" si="1"/>
        <v>2</v>
      </c>
      <c r="G110" s="43" t="s">
        <v>293</v>
      </c>
    </row>
    <row r="111" spans="1:7" ht="36" x14ac:dyDescent="0.25">
      <c r="A111" s="9" t="s">
        <v>43</v>
      </c>
      <c r="B111" s="6" t="s">
        <v>27</v>
      </c>
      <c r="C111" s="2" t="s">
        <v>127</v>
      </c>
      <c r="D111" s="22" t="s">
        <v>193</v>
      </c>
      <c r="E111" s="28" t="s">
        <v>283</v>
      </c>
      <c r="F111" s="13">
        <f t="shared" si="1"/>
        <v>2</v>
      </c>
      <c r="G111" s="43" t="s">
        <v>293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281</v>
      </c>
      <c r="F133" s="13">
        <f t="shared" si="2"/>
        <v>3</v>
      </c>
      <c r="G133" s="43" t="s">
        <v>294</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Divna Pjevalica</cp:lastModifiedBy>
  <dcterms:created xsi:type="dcterms:W3CDTF">2020-02-25T17:07:08Z</dcterms:created>
  <dcterms:modified xsi:type="dcterms:W3CDTF">2022-04-05T13:47:35Z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